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616" i="3"/>
  <c r="AY606" i="3"/>
  <c r="AY255" i="3"/>
  <c r="AY369" i="3"/>
  <c r="AY213" i="3"/>
  <c r="AY235" i="3"/>
  <c r="AY417"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<sst xmlns="http://schemas.openxmlformats.org/spreadsheetml/2006/main" count="2449" uniqueCount="716">
  <si>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</si>
  <si>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</si>
  <si>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</si>
  <si>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</si>
  <si>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</si>
  <si>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</si>
  <si>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</si>
  <si>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</si>
  <si>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</si>
  <si>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</si>
  <si>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</si>
  <si>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</si>
  <si>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</si>
  <si>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</si>
  <si>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</si>
  <si>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</si>
  <si>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</si>
  <si>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</si>
  <si>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</si>
  <si>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</si>
  <si>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</si>
  <si>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</si>
  <si>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</si>
  <si>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</si>
  <si>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</si>
  <si>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</si>
  <si>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</si>
  <si>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</si>
  <si>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</si>
  <si>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</si>
  <si>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</si>
  <si>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</si>
  <si>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</si>
  <si>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</si>
  <si>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</si>
  <si>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</si>
  <si>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</si>
  <si>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</si>
  <si>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</si>
  <si>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</si>
  <si>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</si>
  <si>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</si>
  <si>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</si>
  <si>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</si>
  <si>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</si>
  <si>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</si>
  <si>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</si>
  <si>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</si>
  <si>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</si>
  <si>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</si>
  <si>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</si>
  <si>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</si>
  <si>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</si>
  <si>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</si>
  <si>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</si>
  <si>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</si>
  <si>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</si>
  <si>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</si>
  <si>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</si>
  <si>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</si>
  <si>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</si>
  <si>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</si>
  <si>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</si>
  <si>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</si>
  <si>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</si>
  <si>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</si>
  <si>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</si>
  <si>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</si>
  <si>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</si>
  <si>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</si>
  <si>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</si>
  <si>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</si>
  <si>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</si>
  <si>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</si>
  <si>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</si>
  <si>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</si>
  <si>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</si>
  <si>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</si>
  <si>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</si>
  <si>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</si>
  <si>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</si>
  <si>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</si>
  <si>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</si>
  <si>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</si>
  <si>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</si>
  <si>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</si>
  <si>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</si>
  <si>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</si>
  <si>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</si>
  <si>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</si>
  <si>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</si>
  <si>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</si>
  <si>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</si>
  <si>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</si>
  <si>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</si>
  <si>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</si>
  <si>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</si>
  <si>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</si>
  <si>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</si>
  <si>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</si>
  <si>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</si>
  <si>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</si>
  <si>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</si>
  <si>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</si>
  <si>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</si>
  <si>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</si>
  <si>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</si>
  <si>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</si>
  <si>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</si>
  <si>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</si>
  <si>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</si>
  <si>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</si>
  <si>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</si>
  <si>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</si>
  <si>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</si>
  <si>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</si>
  <si>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</si>
  <si>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</si>
  <si>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</si>
  <si>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</si>
  <si>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</si>
  <si>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</si>
  <si>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</si>
  <si>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</si>
  <si>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</si>
  <si>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</si>
  <si>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</si>
  <si>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</si>
  <si>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</si>
  <si>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</si>
  <si>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</si>
  <si>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</si>
  <si>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</si>
  <si>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</si>
  <si>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</si>
  <si>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</si>
  <si>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</si>
  <si>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</si>
  <si>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</si>
  <si>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</si>
  <si>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</si>
  <si>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</si>
  <si>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</si>
  <si>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</si>
  <si>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</si>
  <si>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</si>
  <si>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</si>
  <si>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</si>
  <si>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</si>
  <si>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</si>
  <si>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</si>
  <si>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</si>
  <si>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</si>
  <si>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</si>
  <si>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</si>
  <si>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</si>
  <si>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</si>
  <si>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</si>
  <si>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</si>
  <si>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</si>
  <si>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</si>
  <si>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</si>
  <si>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</si>
  <si>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</si>
  <si>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</si>
  <si>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</si>
  <si>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</si>
  <si>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</si>
  <si>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</si>
  <si>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</si>
  <si>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</si>
  <si>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</si>
  <si>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</si>
  <si>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</si>
  <si>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</si>
  <si>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</si>
  <si>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</si>
  <si>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</si>
  <si>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</si>
  <si>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</si>
  <si>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</si>
  <si>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</si>
  <si>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</si>
  <si>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</si>
  <si>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</si>
  <si>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</si>
  <si>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</si>
  <si>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</si>
  <si>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</si>
  <si>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</si>
  <si>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</si>
  <si>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</si>
  <si>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</si>
  <si>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</si>
  <si>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</si>
  <si>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</si>
  <si>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</si>
  <si>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</si>
  <si>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</si>
  <si>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</si>
  <si>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</si>
  <si>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</si>
  <si>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</si>
  <si>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</si>
  <si>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</si>
  <si>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</si>
  <si>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</si>
  <si>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</si>
  <si>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</si>
  <si>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</si>
  <si>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</si>
  <si>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</si>
  <si>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</si>
  <si>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</si>
  <si>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</si>
  <si>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</si>
  <si>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</si>
  <si>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</si>
  <si>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</si>
  <si>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</si>
  <si>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</si>
  <si>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</si>
  <si>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</si>
  <si>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</si>
  <si>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</si>
  <si>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</si>
  <si>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</si>
  <si>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</si>
  <si>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</si>
  <si>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</si>
  <si>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</si>
  <si>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</si>
  <si>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</si>
  <si>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</si>
  <si>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</si>
  <si>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</si>
  <si>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</si>
  <si>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</si>
  <si>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</si>
  <si>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</si>
  <si>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</si>
  <si>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</si>
  <si>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</si>
  <si>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</si>
  <si>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</si>
  <si>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</si>
  <si>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</si>
  <si>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</si>
  <si>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</si>
  <si>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</si>
  <si>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</si>
  <si>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</si>
  <si>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</si>
  <si>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</si>
  <si>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</si>
  <si>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</si>
  <si>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</si>
  <si>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</si>
  <si>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</si>
  <si>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</si>
  <si>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</si>
  <si>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</si>
  <si>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</si>
  <si>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</si>
  <si>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</si>
  <si>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</si>
  <si>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</si>
  <si>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</si>
  <si>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</si>
  <si>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</si>
  <si>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</si>
  <si>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</si>
  <si>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</si>
  <si>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</si>
  <si>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</si>
  <si>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</si>
  <si>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</si>
  <si>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</si>
  <si>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</si>
  <si>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</si>
  <si>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</si>
  <si>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</si>
  <si>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</si>
  <si>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</si>
  <si>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</si>
  <si>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</si>
  <si>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</si>
  <si>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</si>
  <si>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</si>
  <si>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</si>
  <si>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</si>
  <si>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</si>
  <si>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</si>
  <si>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</si>
  <si>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</si>
  <si>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</si>
  <si>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</si>
  <si>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</si>
  <si>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</si>
  <si>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</si>
  <si>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</si>
  <si>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</si>
  <si>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</si>
  <si>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</si>
  <si>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</si>
  <si>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</si>
  <si>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</si>
  <si>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</si>
  <si>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</si>
  <si>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</si>
  <si>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</si>
  <si>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</si>
  <si>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</si>
  <si>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</si>
  <si>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</si>
  <si>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</si>
  <si>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</si>
  <si>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</si>
  <si>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</si>
  <si>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</si>
  <si>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</si>
  <si>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</si>
  <si>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</si>
  <si>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</si>
  <si>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</si>
  <si>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</si>
  <si>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</si>
  <si>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</si>
  <si>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</si>
  <si>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</si>
  <si>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</si>
  <si>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</si>
  <si>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</si>
  <si>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</si>
  <si>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</si>
  <si>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</si>
  <si>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</si>
  <si>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</si>
  <si>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</si>
  <si>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</si>
  <si>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</si>
  <si>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</si>
  <si>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</si>
  <si>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</si>
  <si>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</si>
  <si>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</si>
  <si>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</si>
  <si>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</si>
  <si>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</si>
  <si>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</si>
  <si>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</si>
  <si>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</si>
  <si>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</si>
  <si>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</si>
  <si>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</si>
  <si>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</si>
  <si>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</si>
  <si>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</si>
  <si>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</si>
  <si>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</si>
  <si>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</si>
  <si>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</si>
  <si>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</si>
  <si>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</si>
  <si>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</si>
  <si>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</si>
  <si>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</si>
  <si>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</si>
  <si>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</si>
  <si>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</si>
  <si>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</si>
  <si>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</si>
  <si>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</si>
  <si>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</si>
  <si>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</si>
  <si>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</si>
  <si>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</si>
  <si>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</si>
  <si>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</si>
  <si>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</si>
  <si>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</si>
  <si>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</si>
  <si>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</si>
  <si>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</si>
  <si>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</si>
  <si>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</si>
  <si>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</si>
  <si>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</si>
  <si>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</si>
  <si>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</si>
  <si>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</si>
  <si>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</si>
  <si>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</si>
  <si>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</si>
  <si>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</si>
  <si>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</si>
  <si>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</si>
  <si>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</si>
  <si>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</si>
  <si>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</si>
  <si>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</si>
  <si>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</si>
  <si>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</si>
  <si>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</si>
  <si>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</si>
  <si>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</si>
  <si>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</si>
  <si>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</si>
  <si>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</si>
  <si>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</si>
  <si>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</si>
  <si>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</si>
  <si>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</si>
  <si>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</si>
  <si>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</si>
  <si>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</si>
  <si>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</si>
  <si>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</si>
  <si>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</si>
  <si>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</si>
  <si>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</si>
  <si>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</si>
  <si>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</si>
  <si>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</si>
  <si>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</si>
  <si>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</si>
  <si>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</si>
  <si>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</si>
  <si>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</si>
  <si>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</si>
  <si>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</si>
  <si>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</si>
  <si>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</si>
  <si>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</si>
  <si>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</si>
  <si>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</si>
  <si>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</si>
  <si>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</si>
  <si>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</si>
  <si>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</si>
  <si>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</si>
  <si>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</si>
  <si>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</si>
  <si>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</si>
  <si>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</si>
  <si>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</si>
  <si>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</si>
  <si>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</si>
  <si>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</si>
  <si>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</si>
  <si>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</si>
  <si>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</si>
  <si>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</si>
  <si>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</si>
  <si>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</si>
  <si>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</si>
  <si>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</si>
  <si>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</si>
  <si>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</si>
  <si>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</si>
  <si>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</si>
  <si>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</si>
  <si>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</si>
  <si>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</si>
  <si>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</si>
  <si>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</si>
  <si>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</si>
  <si>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</si>
  <si>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</si>
  <si>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</si>
  <si>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</si>
  <si>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</si>
  <si>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</si>
  <si>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</si>
  <si>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</si>
  <si>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</si>
  <si>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</si>
  <si>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</si>
  <si>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</si>
  <si>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</si>
  <si>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</si>
  <si>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</si>
  <si>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</si>
  <si>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</si>
  <si>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</si>
  <si>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</si>
  <si>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</si>
  <si>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</si>
  <si>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</si>
  <si>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</si>
  <si>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</si>
  <si>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</si>
  <si>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</si>
  <si>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</si>
  <si>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</si>
  <si>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</si>
  <si>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</si>
  <si>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</si>
  <si>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</si>
  <si>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</si>
  <si>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</si>
  <si>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</si>
  <si>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</si>
  <si>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</si>
  <si>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</si>
  <si>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</si>
  <si>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</si>
  <si>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</si>
  <si>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</si>
  <si>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</si>
  <si>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</si>
  <si>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</si>
  <si>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</si>
  <si>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</si>
  <si>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</si>
  <si>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</si>
  <si>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</si>
  <si>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</si>
  <si>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</si>
  <si>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</si>
  <si>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</si>
  <si>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</si>
  <si>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</si>
  <si>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</si>
  <si>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</si>
  <si>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</si>
  <si>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</si>
  <si>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</si>
  <si>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</si>
  <si>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</si>
  <si>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</si>
  <si>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</si>
  <si>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</si>
  <si>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</si>
  <si>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</si>
  <si>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</si>
  <si>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</si>
  <si>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</si>
  <si>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</si>
  <si>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</si>
  <si>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</si>
  <si>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</si>
  <si>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</si>
  <si>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</si>
  <si>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</si>
  <si>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</si>
  <si>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</si>
  <si>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</si>
  <si>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</si>
  <si>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</si>
  <si>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</si>
  <si>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</si>
  <si>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</si>
  <si>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</si>
  <si>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</si>
  <si>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</si>
  <si>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</si>
  <si>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</si>
  <si>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</si>
  <si>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</si>
  <si>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</si>
  <si>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</si>
  <si>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</si>
  <si>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</si>
  <si>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</si>
  <si>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</si>
  <si>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</si>
  <si>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</si>
  <si>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</si>
  <si>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</si>
  <si>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</si>
  <si>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</si>
  <si>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</si>
  <si>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</si>
  <si>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</si>
  <si>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</si>
  <si>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</si>
  <si>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</si>
  <si>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</si>
  <si>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</si>
  <si>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</si>
  <si>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</si>
  <si>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</si>
  <si>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</si>
  <si>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</si>
  <si>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</si>
  <si>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</si>
  <si>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</si>
  <si>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</si>
  <si>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</si>
  <si>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</si>
  <si>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</si>
  <si>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</si>
  <si>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</si>
  <si>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</si>
  <si>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</si>
  <si>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</si>
  <si>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</si>
  <si>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</si>
  <si>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</si>
  <si>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</si>
  <si>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</si>
  <si>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</si>
  <si>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</si>
  <si>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</si>
  <si>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</si>
  <si>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</si>
  <si>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</si>
  <si>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</si>
  <si>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</si>
  <si>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</si>
  <si>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</si>
  <si>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</si>
  <si>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</si>
  <si>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</si>
  <si>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</si>
  <si>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</si>
  <si>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</si>
  <si>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</si>
  <si>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</si>
  <si>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</si>
  <si>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</si>
  <si>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</si>
  <si>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</si>
  <si>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</si>
  <si>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</si>
  <si>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</si>
  <si>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</si>
  <si>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</si>
  <si>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</si>
  <si>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</si>
  <si>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</si>
  <si>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厚生労働省</t>
    <rPh sb="0" eb="2">
      <t>コウセイ</t>
    </rPh>
    <rPh sb="2" eb="5">
      <t>ロウドウショウ</t>
    </rPh>
    <phoneticPr fontId="5"/>
  </si>
  <si>
    <t>生涯現役支援窓口事業</t>
    <rPh sb="0" eb="2">
      <t>ショウガイ</t>
    </rPh>
    <rPh sb="2" eb="4">
      <t>ゲンエキ</t>
    </rPh>
    <rPh sb="4" eb="6">
      <t>シエン</t>
    </rPh>
    <rPh sb="6" eb="8">
      <t>マドグチ</t>
    </rPh>
    <rPh sb="8" eb="10">
      <t>ジギョウ</t>
    </rPh>
    <phoneticPr fontId="5"/>
  </si>
  <si>
    <t>高齢者雇用対策課</t>
    <rPh sb="0" eb="8">
      <t>コウレイシャコヨウタイサクカ</t>
    </rPh>
    <phoneticPr fontId="5"/>
  </si>
  <si>
    <t>職業安定局</t>
    <rPh sb="0" eb="2">
      <t>ショクギョウ</t>
    </rPh>
    <rPh sb="2" eb="4">
      <t>アンテイ</t>
    </rPh>
    <rPh sb="4" eb="5">
      <t>キョク</t>
    </rPh>
    <phoneticPr fontId="5"/>
  </si>
  <si>
    <t>高齢者雇用対策課長
五百旗頭　千奈美</t>
    <rPh sb="0" eb="3">
      <t>コウレイシャ</t>
    </rPh>
    <rPh sb="3" eb="5">
      <t>コヨウ</t>
    </rPh>
    <rPh sb="5" eb="7">
      <t>タイサク</t>
    </rPh>
    <rPh sb="7" eb="9">
      <t>カチョウ</t>
    </rPh>
    <rPh sb="10" eb="14">
      <t>イオキベ</t>
    </rPh>
    <rPh sb="15" eb="18">
      <t>チナミ</t>
    </rPh>
    <phoneticPr fontId="5"/>
  </si>
  <si>
    <t>○</t>
  </si>
  <si>
    <t>雇用保険法第62条第１項第6号</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</si>
  <si>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phoneticPr fontId="5"/>
  </si>
  <si>
    <t>-</t>
  </si>
  <si>
    <t>-</t>
    <phoneticPr fontId="5"/>
  </si>
  <si>
    <t>諸謝金</t>
    <phoneticPr fontId="5"/>
  </si>
  <si>
    <t>労働保険業務庁費</t>
    <phoneticPr fontId="5"/>
  </si>
  <si>
    <t>庁費</t>
    <phoneticPr fontId="5"/>
  </si>
  <si>
    <t>委員等旅費</t>
    <phoneticPr fontId="5"/>
  </si>
  <si>
    <t>職員旅費</t>
    <phoneticPr fontId="5"/>
  </si>
  <si>
    <t>65歳以上の就職率73.0％以上を目指す</t>
    <phoneticPr fontId="5"/>
  </si>
  <si>
    <t>就職率（65歳以上の支援対象者の就職件数／65歳以上の支援対象者数）</t>
    <phoneticPr fontId="5"/>
  </si>
  <si>
    <t>55歳～64歳の就職率
※平成28年度から30年度までの成果目標</t>
    <phoneticPr fontId="5"/>
  </si>
  <si>
    <t>就職率（55歳～64歳の支援対象者の就職件数／55歳～64歳以上の支援対象者数）</t>
    <phoneticPr fontId="5"/>
  </si>
  <si>
    <t>厚生労働省職業安定局調べ</t>
    <phoneticPr fontId="5"/>
  </si>
  <si>
    <t>就職率（概ね60歳～64歳の支援対象者の就職件数／概ね60歳～64歳以上の支援対象者数）</t>
    <phoneticPr fontId="5"/>
  </si>
  <si>
    <t>概ね60歳～64歳の就職率79.3％以上を目指す
※令和元年度以降の成果目標</t>
    <phoneticPr fontId="5"/>
  </si>
  <si>
    <t>当該事業の65歳以上の支援対象者数
（前年度における設置所の65歳以上の新規求職者数に対する支援対象者の割合×目標年度における設置所の65歳以上の新規求職者数見込み）</t>
    <phoneticPr fontId="5"/>
  </si>
  <si>
    <t>当該事業の55歳～64歳の支援対象者数
※平成29年度から30年度までの活動指標
（前年度における設置所の55歳～64歳の新規求職者数に対する支援対象者の割合×目標年度における設置所の55歳～64歳の新規求職者数見込み）</t>
    <phoneticPr fontId="5"/>
  </si>
  <si>
    <t>当該事業の概ね60歳～64歳の支援対象者数
※令和元年度以降の活動指標
（前年度における設置所の55歳～64歳の新規求職者数に対する支援対象者の割合×目標年度における設置所の55歳～64歳の新規求職者数見込み）</t>
    <phoneticPr fontId="5"/>
  </si>
  <si>
    <t>人</t>
    <rPh sb="0" eb="1">
      <t>ニン</t>
    </rPh>
    <phoneticPr fontId="5"/>
  </si>
  <si>
    <t>Ｘ／Ｙ
Ｘ：「執行額」
Ｙ：「55歳以上の就職者数」
※平成28年度から30年度までの単位当たりコスト　　　　　　　　　　　　　　</t>
    <rPh sb="7" eb="10">
      <t>シッコウガク</t>
    </rPh>
    <rPh sb="17" eb="18">
      <t>サイ</t>
    </rPh>
    <rPh sb="18" eb="20">
      <t>イジョウ</t>
    </rPh>
    <rPh sb="21" eb="23">
      <t>シュウショク</t>
    </rPh>
    <rPh sb="23" eb="24">
      <t>シャ</t>
    </rPh>
    <rPh sb="24" eb="25">
      <t>スウ</t>
    </rPh>
    <rPh sb="28" eb="30">
      <t>ヘイセイ</t>
    </rPh>
    <rPh sb="32" eb="34">
      <t>ネンド</t>
    </rPh>
    <rPh sb="38" eb="39">
      <t>ネン</t>
    </rPh>
    <rPh sb="39" eb="40">
      <t>ド</t>
    </rPh>
    <rPh sb="43" eb="45">
      <t>タンイ</t>
    </rPh>
    <rPh sb="45" eb="46">
      <t>ア</t>
    </rPh>
    <phoneticPr fontId="3"/>
  </si>
  <si>
    <t>Ｘ／Ｙ
Ｘ：「執行額」
Ｙ：「概ね60歳以上の就職者数」
※令和元年度以降の単位当たりコスト　　　　　　　　　　　　　　</t>
    <rPh sb="7" eb="10">
      <t>シッコウガク</t>
    </rPh>
    <rPh sb="15" eb="16">
      <t>オオム</t>
    </rPh>
    <rPh sb="19" eb="20">
      <t>サイ</t>
    </rPh>
    <rPh sb="20" eb="22">
      <t>イジョウ</t>
    </rPh>
    <rPh sb="23" eb="25">
      <t>シュウショク</t>
    </rPh>
    <rPh sb="25" eb="26">
      <t>シャ</t>
    </rPh>
    <rPh sb="26" eb="27">
      <t>スウ</t>
    </rPh>
    <rPh sb="30" eb="32">
      <t>レイワ</t>
    </rPh>
    <rPh sb="32" eb="33">
      <t>モト</t>
    </rPh>
    <rPh sb="33" eb="34">
      <t>ネン</t>
    </rPh>
    <rPh sb="34" eb="35">
      <t>ド</t>
    </rPh>
    <rPh sb="35" eb="37">
      <t>イコウ</t>
    </rPh>
    <rPh sb="38" eb="40">
      <t>タンイ</t>
    </rPh>
    <rPh sb="40" eb="41">
      <t>ア</t>
    </rPh>
    <phoneticPr fontId="3"/>
  </si>
  <si>
    <t>1,396,364千円
／41,115人</t>
    <phoneticPr fontId="5"/>
  </si>
  <si>
    <t>円</t>
    <rPh sb="0" eb="1">
      <t>エン</t>
    </rPh>
    <phoneticPr fontId="5"/>
  </si>
  <si>
    <t>　　/</t>
  </si>
  <si>
    <t>労働者等の特性に応じた雇用の安定・促進を図ること（Ⅴ-3)</t>
    <phoneticPr fontId="5"/>
  </si>
  <si>
    <t>高齢者・障害者・若年者等の雇用の安定・促進を図ること（Ⅴ-3-1)</t>
    <phoneticPr fontId="5"/>
  </si>
  <si>
    <t>令和元年度以降においては、窓口での就労支援チームによる就労支援を受けた65歳以上求職者の就職率</t>
    <phoneticPr fontId="5"/>
  </si>
  <si>
    <t>少子高齢化が急速に進展し労働力人口の減少が見込まれる中、高年齢者の就労促進により生涯現役社会の実現を図るという本事業の目的は国民や社会のニーズにかなうものである。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rPh sb="28" eb="32">
      <t>コウネンレイシャ</t>
    </rPh>
    <rPh sb="33" eb="35">
      <t>シュウロウ</t>
    </rPh>
    <rPh sb="35" eb="37">
      <t>ソクシン</t>
    </rPh>
    <rPh sb="40" eb="42">
      <t>ショウガイ</t>
    </rPh>
    <rPh sb="42" eb="44">
      <t>ゲンエキ</t>
    </rPh>
    <rPh sb="44" eb="46">
      <t>シャカイ</t>
    </rPh>
    <rPh sb="47" eb="49">
      <t>ジツゲン</t>
    </rPh>
    <rPh sb="50" eb="51">
      <t>ハカ</t>
    </rPh>
    <rPh sb="55" eb="56">
      <t>ホン</t>
    </rPh>
    <rPh sb="56" eb="58">
      <t>ジギョウ</t>
    </rPh>
    <rPh sb="59" eb="61">
      <t>モクテキ</t>
    </rPh>
    <rPh sb="62" eb="64">
      <t>コクミン</t>
    </rPh>
    <rPh sb="65" eb="67">
      <t>シャカイ</t>
    </rPh>
    <phoneticPr fontId="5"/>
  </si>
  <si>
    <t>高年齢者等の雇用の安定等に関する法律第５条で高年齢者の再就職に向けた支援は国の責務となっていることから、高年齢者の再就職支援等は、国が主体的に事業を実施する必要がある。</t>
    <rPh sb="18" eb="19">
      <t>ダイ</t>
    </rPh>
    <rPh sb="20" eb="21">
      <t>ジョウ</t>
    </rPh>
    <rPh sb="22" eb="26">
      <t>コウネンレイシャ</t>
    </rPh>
    <rPh sb="27" eb="30">
      <t>サイシュウショク</t>
    </rPh>
    <rPh sb="31" eb="32">
      <t>ム</t>
    </rPh>
    <rPh sb="34" eb="36">
      <t>シエン</t>
    </rPh>
    <rPh sb="37" eb="38">
      <t>クニ</t>
    </rPh>
    <rPh sb="39" eb="41">
      <t>セキム</t>
    </rPh>
    <rPh sb="52" eb="53">
      <t>コウ</t>
    </rPh>
    <phoneticPr fontId="5"/>
  </si>
  <si>
    <t>少子高齢化が急速に進展し労働力人口の減少が見込まれる中、高年齢者の再就職等を実現することができ、優先度の高い事業である。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phoneticPr fontId="5"/>
  </si>
  <si>
    <t>‐</t>
  </si>
  <si>
    <t>事業に必要な謝金等の経費に限定されている。</t>
    <rPh sb="0" eb="2">
      <t>ジギョウ</t>
    </rPh>
    <rPh sb="3" eb="5">
      <t>ヒツヨウ</t>
    </rPh>
    <rPh sb="6" eb="8">
      <t>シャキン</t>
    </rPh>
    <rPh sb="8" eb="9">
      <t>トウ</t>
    </rPh>
    <rPh sb="10" eb="12">
      <t>ケイヒ</t>
    </rPh>
    <rPh sb="13" eb="15">
      <t>ゲンテイ</t>
    </rPh>
    <phoneticPr fontId="5"/>
  </si>
  <si>
    <t>実績を踏まえ予算に反映させるなど、コスト削減や効率化に努めている。</t>
    <rPh sb="0" eb="2">
      <t>ジッセキ</t>
    </rPh>
    <rPh sb="3" eb="4">
      <t>フ</t>
    </rPh>
    <rPh sb="6" eb="8">
      <t>ヨサン</t>
    </rPh>
    <rPh sb="9" eb="11">
      <t>ハンエイ</t>
    </rPh>
    <rPh sb="20" eb="22">
      <t>サクゲン</t>
    </rPh>
    <rPh sb="23" eb="25">
      <t>コウリツ</t>
    </rPh>
    <rPh sb="25" eb="26">
      <t>カ</t>
    </rPh>
    <rPh sb="27" eb="28">
      <t>ツト</t>
    </rPh>
    <phoneticPr fontId="5"/>
  </si>
  <si>
    <t>成果実績は成果目標を上回っている。</t>
    <rPh sb="0" eb="2">
      <t>セイカ</t>
    </rPh>
    <rPh sb="2" eb="4">
      <t>ジッセキ</t>
    </rPh>
    <rPh sb="5" eb="7">
      <t>セイカ</t>
    </rPh>
    <rPh sb="7" eb="9">
      <t>モクヒョウ</t>
    </rPh>
    <rPh sb="10" eb="12">
      <t>ウワマワ</t>
    </rPh>
    <phoneticPr fontId="5"/>
  </si>
  <si>
    <t>他の手段は考えられない。</t>
    <rPh sb="0" eb="1">
      <t>タ</t>
    </rPh>
    <rPh sb="2" eb="4">
      <t>シュダン</t>
    </rPh>
    <rPh sb="5" eb="6">
      <t>カンガ</t>
    </rPh>
    <phoneticPr fontId="5"/>
  </si>
  <si>
    <t>支援対象者数は概ね当初見込みのとおりである。</t>
    <rPh sb="0" eb="2">
      <t>シエン</t>
    </rPh>
    <rPh sb="2" eb="5">
      <t>タイショウシャ</t>
    </rPh>
    <rPh sb="5" eb="6">
      <t>スウ</t>
    </rPh>
    <rPh sb="7" eb="8">
      <t>オオム</t>
    </rPh>
    <rPh sb="9" eb="11">
      <t>トウショ</t>
    </rPh>
    <rPh sb="11" eb="13">
      <t>ミコ</t>
    </rPh>
    <phoneticPr fontId="5"/>
  </si>
  <si>
    <t>支援対象者数は概ね当初見込みのとおりであり、十分に活用されている。</t>
    <rPh sb="0" eb="2">
      <t>シエン</t>
    </rPh>
    <rPh sb="2" eb="4">
      <t>タイショウ</t>
    </rPh>
    <rPh sb="4" eb="5">
      <t>シャ</t>
    </rPh>
    <rPh sb="5" eb="6">
      <t>スウ</t>
    </rPh>
    <rPh sb="7" eb="8">
      <t>オオム</t>
    </rPh>
    <rPh sb="9" eb="11">
      <t>トウショ</t>
    </rPh>
    <rPh sb="11" eb="13">
      <t>ミコ</t>
    </rPh>
    <rPh sb="22" eb="24">
      <t>ジュウブン</t>
    </rPh>
    <rPh sb="25" eb="27">
      <t>カツヨウ</t>
    </rPh>
    <phoneticPr fontId="5"/>
  </si>
  <si>
    <t>新25-0052</t>
    <phoneticPr fontId="5"/>
  </si>
  <si>
    <t>新25-040</t>
    <phoneticPr fontId="5"/>
  </si>
  <si>
    <t>568</t>
    <phoneticPr fontId="5"/>
  </si>
  <si>
    <t>573</t>
    <phoneticPr fontId="5"/>
  </si>
  <si>
    <t>563</t>
    <phoneticPr fontId="5"/>
  </si>
  <si>
    <t>0557</t>
    <phoneticPr fontId="5"/>
  </si>
  <si>
    <t>0573</t>
    <phoneticPr fontId="5"/>
  </si>
  <si>
    <t>1,825,507千円／50,434人</t>
    <phoneticPr fontId="5"/>
  </si>
  <si>
    <t>平成29年度以降においては、窓口での就労支援チームによる就労支援を受けた65歳以上求職者の就職件数</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</si>
  <si>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ため、全国の主要なハローワークに生涯現役支援窓口を開設し、高齢求職者等に対して職業生活の再設計に係る支援や支援チームによる就労支援を総合的に行うことにより、高年齢者の再就職の促進、就業機会の確保に資する。</t>
    <phoneticPr fontId="5"/>
  </si>
  <si>
    <t>△</t>
  </si>
  <si>
    <t>経費削減等により適切な執行になるよう努めており、コスト等の水準は妥当である。</t>
    <rPh sb="0" eb="2">
      <t>ケイヒ</t>
    </rPh>
    <rPh sb="2" eb="4">
      <t>サクゲン</t>
    </rPh>
    <rPh sb="4" eb="5">
      <t>トウ</t>
    </rPh>
    <rPh sb="8" eb="10">
      <t>テキセツ</t>
    </rPh>
    <rPh sb="11" eb="13">
      <t>シッコウ</t>
    </rPh>
    <rPh sb="18" eb="19">
      <t>ツト</t>
    </rPh>
    <rPh sb="27" eb="28">
      <t>トウ</t>
    </rPh>
    <rPh sb="29" eb="31">
      <t>スイジュン</t>
    </rPh>
    <rPh sb="32" eb="34">
      <t>ダトウ</t>
    </rPh>
    <phoneticPr fontId="5"/>
  </si>
  <si>
    <t>事業の目標が達成できており、引き続き継続して事業を実施する。</t>
    <rPh sb="14" eb="15">
      <t>ヒ</t>
    </rPh>
    <rPh sb="16" eb="17">
      <t>ツヅ</t>
    </rPh>
    <phoneticPr fontId="5"/>
  </si>
  <si>
    <t>事業実施にあたっての謝金（相談員謝金等）</t>
    <rPh sb="0" eb="2">
      <t>ジギョウ</t>
    </rPh>
    <rPh sb="2" eb="4">
      <t>ジッシ</t>
    </rPh>
    <rPh sb="10" eb="12">
      <t>シャキン</t>
    </rPh>
    <rPh sb="13" eb="16">
      <t>ソウダンイン</t>
    </rPh>
    <rPh sb="16" eb="18">
      <t>シャキン</t>
    </rPh>
    <rPh sb="18" eb="19">
      <t>トウ</t>
    </rPh>
    <phoneticPr fontId="5"/>
  </si>
  <si>
    <t>事業実施にあたっての庁費（相談員社会保険料等）</t>
    <rPh sb="0" eb="2">
      <t>ジギョウ</t>
    </rPh>
    <rPh sb="2" eb="4">
      <t>ジッシ</t>
    </rPh>
    <rPh sb="10" eb="12">
      <t>チョウヒ</t>
    </rPh>
    <rPh sb="13" eb="16">
      <t>ソウダンイン</t>
    </rPh>
    <rPh sb="16" eb="18">
      <t>シャカイ</t>
    </rPh>
    <rPh sb="18" eb="21">
      <t>ホケンリョウ</t>
    </rPh>
    <rPh sb="21" eb="22">
      <t>トウ</t>
    </rPh>
    <phoneticPr fontId="5"/>
  </si>
  <si>
    <t>事業実施にあたっての庁費（借料及び損料、会議費、消耗品費等）</t>
    <rPh sb="0" eb="2">
      <t>ジギョウ</t>
    </rPh>
    <rPh sb="2" eb="4">
      <t>ジッシ</t>
    </rPh>
    <rPh sb="10" eb="12">
      <t>チョウヒ</t>
    </rPh>
    <rPh sb="13" eb="15">
      <t>シャクリョウ</t>
    </rPh>
    <rPh sb="15" eb="16">
      <t>オヨ</t>
    </rPh>
    <rPh sb="17" eb="19">
      <t>ソンリョウ</t>
    </rPh>
    <rPh sb="20" eb="23">
      <t>カイギヒ</t>
    </rPh>
    <rPh sb="24" eb="29">
      <t>ショウモウヒンヒトウ</t>
    </rPh>
    <phoneticPr fontId="5"/>
  </si>
  <si>
    <t>諸謝金</t>
    <rPh sb="0" eb="3">
      <t>ショシャキン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</si>
  <si>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</si>
  <si>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</si>
  <si>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A.東京労働局</t>
    <rPh sb="2" eb="4">
      <t>トウキョウ</t>
    </rPh>
    <rPh sb="4" eb="7">
      <t>ロウドウキョク</t>
    </rPh>
    <phoneticPr fontId="5"/>
  </si>
  <si>
    <t>高年齢者就労総合支援事業に係る事務費</t>
    <rPh sb="0" eb="4">
      <t>コウネンレイシャ</t>
    </rPh>
    <rPh sb="4" eb="12">
      <t>シュウロウソウゴウシエンジギョウ</t>
    </rPh>
    <rPh sb="13" eb="14">
      <t>カカ</t>
    </rPh>
    <rPh sb="15" eb="18">
      <t>ジムヒ</t>
    </rPh>
    <phoneticPr fontId="5"/>
  </si>
  <si>
    <t>概ね60歳～64歳、65歳以上ともに目標の就職率を上回っている。就職件数も想定していた数を大幅に上回った。就職支援機能の強化に伴う職業相談員等の増により年々予算額が増となっている。引き続き本事業による就労促進に取り組んでいく。</t>
    <rPh sb="0" eb="1">
      <t>オオム</t>
    </rPh>
    <rPh sb="4" eb="5">
      <t>サイ</t>
    </rPh>
    <rPh sb="8" eb="9">
      <t>サイ</t>
    </rPh>
    <rPh sb="12" eb="13">
      <t>サイ</t>
    </rPh>
    <rPh sb="13" eb="15">
      <t>イジョウ</t>
    </rPh>
    <rPh sb="18" eb="20">
      <t>モクヒョウ</t>
    </rPh>
    <rPh sb="21" eb="24">
      <t>シュウショクリツ</t>
    </rPh>
    <rPh sb="25" eb="27">
      <t>ウワマワ</t>
    </rPh>
    <rPh sb="32" eb="34">
      <t>シュウショク</t>
    </rPh>
    <rPh sb="34" eb="36">
      <t>ケンスウ</t>
    </rPh>
    <rPh sb="37" eb="39">
      <t>ソウテイ</t>
    </rPh>
    <rPh sb="43" eb="44">
      <t>スウ</t>
    </rPh>
    <rPh sb="45" eb="47">
      <t>オオハバ</t>
    </rPh>
    <rPh sb="48" eb="50">
      <t>ウワマワ</t>
    </rPh>
    <rPh sb="63" eb="64">
      <t>トモナ</t>
    </rPh>
    <rPh sb="65" eb="67">
      <t>ショクギョウ</t>
    </rPh>
    <rPh sb="67" eb="70">
      <t>ソウダンイン</t>
    </rPh>
    <rPh sb="70" eb="71">
      <t>トウ</t>
    </rPh>
    <rPh sb="72" eb="73">
      <t>ゾウ</t>
    </rPh>
    <rPh sb="76" eb="78">
      <t>ネンネン</t>
    </rPh>
    <rPh sb="78" eb="81">
      <t>ヨサンガク</t>
    </rPh>
    <rPh sb="82" eb="83">
      <t>ゾウ</t>
    </rPh>
    <rPh sb="90" eb="91">
      <t>ヒ</t>
    </rPh>
    <rPh sb="92" eb="93">
      <t>ツヅ</t>
    </rPh>
    <rPh sb="105" eb="106">
      <t>ト</t>
    </rPh>
    <rPh sb="107" eb="108">
      <t>ク</t>
    </rPh>
    <phoneticPr fontId="5"/>
  </si>
  <si>
    <t>全国の主要なハローワークに生涯現役支援窓口を開設し、高齢求職者等に対して職業生活の再設計に係る支援や支援チームによる就労支援を総合的に行う。</t>
    <phoneticPr fontId="5"/>
  </si>
  <si>
    <t>高年齢者等職業安定対策基本方針（令和２年厚生労働省告示第350号）
働き方改革実行計画（平成29年3月28日働き方改革実現会議決定）</t>
    <rPh sb="16" eb="18">
      <t>レイワ</t>
    </rPh>
    <phoneticPr fontId="5"/>
  </si>
  <si>
    <t>厚労</t>
  </si>
  <si>
    <t>点検対象外</t>
    <rPh sb="0" eb="2">
      <t>テンケン</t>
    </rPh>
    <rPh sb="2" eb="5">
      <t>タイショウガイ</t>
    </rPh>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</si>
  <si>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</si>
  <si>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</si>
  <si>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</si>
  <si>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</si>
  <si>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</si>
  <si>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</si>
  <si>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兵庫労働局</t>
    <rPh sb="0" eb="2">
      <t>ヒョウゴ</t>
    </rPh>
    <rPh sb="2" eb="4">
      <t>ロウドウ</t>
    </rPh>
    <rPh sb="4" eb="5">
      <t>キョク</t>
    </rPh>
    <phoneticPr fontId="5"/>
  </si>
  <si>
    <t>千葉労働局</t>
    <rPh sb="0" eb="2">
      <t>チバ</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</si>
  <si>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</si>
  <si>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</si>
  <si>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</si>
  <si>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2,424,001千円／58,333人</t>
    <phoneticPr fontId="5"/>
  </si>
  <si>
    <t>新型コロナウイルス感染症の影響により、職場見学、職場体験及び各種セミナー等の開催が低調となったため。</t>
    <rPh sb="19" eb="21">
      <t>ショクバ</t>
    </rPh>
    <rPh sb="24" eb="26">
      <t>ショクバ</t>
    </rPh>
    <rPh sb="26" eb="28">
      <t>タイケン</t>
    </rPh>
    <rPh sb="28" eb="29">
      <t>オヨ</t>
    </rPh>
    <rPh sb="30" eb="32">
      <t>カクシュ</t>
    </rPh>
    <rPh sb="41" eb="43">
      <t>テイチョウ</t>
    </rPh>
    <phoneticPr fontId="5"/>
  </si>
  <si>
    <t>3,016,934千円／61,448人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</si>
</sst>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61600</xdr:colOff>
      <xdr:row>751</xdr:row>
      <xdr:rowOff>9446</xdr:rowOff>
    </xdr:from>
    <xdr:ext cx="2071687" cy="590220"/>
    <xdr:sp macro="" textlink="">
      <xdr:nvSpPr>
        <xdr:cNvPr id="23" name="テキスト ボックス 22"/>
        <xdr:cNvSpPr txBox="1"/>
      </xdr:nvSpPr>
      <xdr:spPr>
        <a:xfrm>
          <a:off x="4716944" y="48920321"/>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en-US" altLang="ja-JP" sz="1200">
              <a:latin typeface="+mn-ea"/>
              <a:ea typeface="+mn-ea"/>
            </a:rPr>
            <a:t>2,424</a:t>
          </a:r>
          <a:r>
            <a:rPr kumimoji="1" lang="ja-JP" altLang="en-US" sz="1200">
              <a:latin typeface="+mn-ea"/>
              <a:ea typeface="+mn-ea"/>
            </a:rPr>
            <a:t>百万円</a:t>
          </a:r>
        </a:p>
      </xdr:txBody>
    </xdr:sp>
    <xdr:clientData/>
  </xdr:oneCellAnchor>
  <xdr:twoCellAnchor>
    <xdr:from>
      <xdr:col>28</xdr:col>
      <xdr:colOff>81817</xdr:colOff>
      <xdr:row>752</xdr:row>
      <xdr:rowOff>256850</xdr:rowOff>
    </xdr:from>
    <xdr:to>
      <xdr:col>28</xdr:col>
      <xdr:colOff>95311</xdr:colOff>
      <xdr:row>759</xdr:row>
      <xdr:rowOff>201574</xdr:rowOff>
    </xdr:to>
    <xdr:cxnSp macro="">
      <xdr:nvCxnSpPr>
        <xdr:cNvPr id="24" name="直線矢印コネクタ 23"/>
        <xdr:cNvCxnSpPr/>
      </xdr:nvCxnSpPr>
      <xdr:spPr>
        <a:xfrm flipH="1">
          <a:off x="5749192" y="49524913"/>
          <a:ext cx="13494" cy="244503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108648</xdr:colOff>
      <xdr:row>754</xdr:row>
      <xdr:rowOff>240975</xdr:rowOff>
    </xdr:from>
    <xdr:to>
      <xdr:col>33</xdr:col>
      <xdr:colOff>131713</xdr:colOff>
      <xdr:row>754</xdr:row>
      <xdr:rowOff>241014</xdr:rowOff>
    </xdr:to>
    <xdr:cxnSp macro="">
      <xdr:nvCxnSpPr>
        <xdr:cNvPr id="25" name="直線矢印コネクタ 24"/>
        <xdr:cNvCxnSpPr/>
      </xdr:nvCxnSpPr>
      <xdr:spPr>
        <a:xfrm flipV="1">
          <a:off x="5776023" y="50223413"/>
          <a:ext cx="1035096" cy="3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169111</xdr:colOff>
      <xdr:row>753</xdr:row>
      <xdr:rowOff>302575</xdr:rowOff>
    </xdr:from>
    <xdr:ext cx="2071687" cy="590220"/>
    <xdr:sp macro="" textlink="">
      <xdr:nvSpPr>
        <xdr:cNvPr id="26" name="テキスト ボックス 25"/>
        <xdr:cNvSpPr txBox="1"/>
      </xdr:nvSpPr>
      <xdr:spPr>
        <a:xfrm>
          <a:off x="6848517" y="49927825"/>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ja-JP" altLang="en-US" sz="1200">
              <a:latin typeface="+mn-ea"/>
              <a:ea typeface="+mn-ea"/>
            </a:rPr>
            <a:t>０万円</a:t>
          </a:r>
        </a:p>
      </xdr:txBody>
    </xdr:sp>
    <xdr:clientData/>
  </xdr:oneCellAnchor>
  <xdr:twoCellAnchor>
    <xdr:from>
      <xdr:col>33</xdr:col>
      <xdr:colOff>48372</xdr:colOff>
      <xdr:row>755</xdr:row>
      <xdr:rowOff>259868</xdr:rowOff>
    </xdr:from>
    <xdr:to>
      <xdr:col>44</xdr:col>
      <xdr:colOff>112879</xdr:colOff>
      <xdr:row>756</xdr:row>
      <xdr:rowOff>293399</xdr:rowOff>
    </xdr:to>
    <xdr:sp macro="" textlink="">
      <xdr:nvSpPr>
        <xdr:cNvPr id="27" name="大かっこ 26"/>
        <xdr:cNvSpPr/>
      </xdr:nvSpPr>
      <xdr:spPr>
        <a:xfrm>
          <a:off x="6727778" y="50599493"/>
          <a:ext cx="2290976" cy="390719"/>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都道府県労働局等に対する指導・援助</a:t>
          </a:r>
        </a:p>
      </xdr:txBody>
    </xdr:sp>
    <xdr:clientData/>
  </xdr:twoCellAnchor>
  <xdr:twoCellAnchor>
    <xdr:from>
      <xdr:col>22</xdr:col>
      <xdr:colOff>170247</xdr:colOff>
      <xdr:row>758</xdr:row>
      <xdr:rowOff>168978</xdr:rowOff>
    </xdr:from>
    <xdr:to>
      <xdr:col>27</xdr:col>
      <xdr:colOff>155159</xdr:colOff>
      <xdr:row>759</xdr:row>
      <xdr:rowOff>119840</xdr:rowOff>
    </xdr:to>
    <xdr:sp macro="" textlink="">
      <xdr:nvSpPr>
        <xdr:cNvPr id="28" name="テキスト ボックス 27"/>
        <xdr:cNvSpPr txBox="1"/>
      </xdr:nvSpPr>
      <xdr:spPr>
        <a:xfrm>
          <a:off x="4623185" y="51580166"/>
          <a:ext cx="996943" cy="308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oneCellAnchor>
    <xdr:from>
      <xdr:col>22</xdr:col>
      <xdr:colOff>196928</xdr:colOff>
      <xdr:row>759</xdr:row>
      <xdr:rowOff>201287</xdr:rowOff>
    </xdr:from>
    <xdr:ext cx="2431676" cy="587424"/>
    <xdr:sp macro="" textlink="">
      <xdr:nvSpPr>
        <xdr:cNvPr id="29" name="テキスト ボックス 28"/>
        <xdr:cNvSpPr txBox="1"/>
      </xdr:nvSpPr>
      <xdr:spPr>
        <a:xfrm>
          <a:off x="4649866" y="51969662"/>
          <a:ext cx="2431676" cy="58742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Ａ．都道府県労働局（４７局）</a:t>
          </a:r>
          <a:endParaRPr kumimoji="1" lang="en-US" altLang="ja-JP" sz="1200">
            <a:latin typeface="+mn-ea"/>
            <a:ea typeface="+mn-ea"/>
          </a:endParaRPr>
        </a:p>
        <a:p>
          <a:pPr algn="ctr">
            <a:lnSpc>
              <a:spcPts val="1400"/>
            </a:lnSpc>
          </a:pPr>
          <a:r>
            <a:rPr kumimoji="1" lang="en-US" altLang="ja-JP" sz="1200">
              <a:latin typeface="+mn-ea"/>
              <a:ea typeface="+mn-ea"/>
            </a:rPr>
            <a:t>2,424</a:t>
          </a:r>
          <a:r>
            <a:rPr kumimoji="1" lang="ja-JP" altLang="en-US" sz="1200">
              <a:latin typeface="+mn-ea"/>
              <a:ea typeface="+mn-ea"/>
            </a:rPr>
            <a:t>百万円</a:t>
          </a:r>
        </a:p>
      </xdr:txBody>
    </xdr:sp>
    <xdr:clientData/>
  </xdr:oneCellAnchor>
  <xdr:twoCellAnchor>
    <xdr:from>
      <xdr:col>22</xdr:col>
      <xdr:colOff>62923</xdr:colOff>
      <xdr:row>761</xdr:row>
      <xdr:rowOff>212244</xdr:rowOff>
    </xdr:from>
    <xdr:to>
      <xdr:col>35</xdr:col>
      <xdr:colOff>119666</xdr:colOff>
      <xdr:row>763</xdr:row>
      <xdr:rowOff>145390</xdr:rowOff>
    </xdr:to>
    <xdr:sp macro="" textlink="">
      <xdr:nvSpPr>
        <xdr:cNvPr id="30" name="大かっこ 29"/>
        <xdr:cNvSpPr/>
      </xdr:nvSpPr>
      <xdr:spPr>
        <a:xfrm>
          <a:off x="4515861" y="52694994"/>
          <a:ext cx="2688024" cy="647521"/>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900"/>
            <a:t>・就労・生活支援アドバイザーによる職業生活の再設計等に係る支援</a:t>
          </a:r>
          <a:endParaRPr kumimoji="1" lang="en-US" altLang="ja-JP" sz="900"/>
        </a:p>
        <a:p>
          <a:pPr algn="l">
            <a:lnSpc>
              <a:spcPts val="900"/>
            </a:lnSpc>
          </a:pPr>
          <a:r>
            <a:rPr kumimoji="1" lang="ja-JP" altLang="en-US" sz="900"/>
            <a:t>・高齢求職者向けの求人情報の開拓・提供　等　　　　　　　　　　　　　　　　　</a:t>
          </a:r>
        </a:p>
      </xdr:txBody>
    </xdr:sp>
    <xdr:clientData/>
  </xdr:twoCellAnchor>
  <xdr:twoCellAnchor>
    <xdr:from>
      <xdr:col>11</xdr:col>
      <xdr:colOff>23813</xdr:colOff>
      <xdr:row>749</xdr:row>
      <xdr:rowOff>11906</xdr:rowOff>
    </xdr:from>
    <xdr:to>
      <xdr:col>47</xdr:col>
      <xdr:colOff>11113</xdr:colOff>
      <xdr:row>765</xdr:row>
      <xdr:rowOff>231137</xdr:rowOff>
    </xdr:to>
    <xdr:sp macro="" textlink="">
      <xdr:nvSpPr>
        <xdr:cNvPr id="31" name="正方形/長方形 30"/>
        <xdr:cNvSpPr/>
      </xdr:nvSpPr>
      <xdr:spPr>
        <a:xfrm>
          <a:off x="2250282" y="48208406"/>
          <a:ext cx="7273925" cy="624379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12</xdr:col>
      <xdr:colOff>129815</xdr:colOff>
      <xdr:row>749</xdr:row>
      <xdr:rowOff>320908</xdr:rowOff>
    </xdr:from>
    <xdr:ext cx="509789" cy="367585"/>
    <xdr:sp macro="" textlink="">
      <xdr:nvSpPr>
        <xdr:cNvPr id="32" name="テキスト ボックス 31"/>
        <xdr:cNvSpPr txBox="1"/>
      </xdr:nvSpPr>
      <xdr:spPr>
        <a:xfrm>
          <a:off x="2558690" y="48517408"/>
          <a:ext cx="509789" cy="3675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r>
            <a:rPr kumimoji="1" lang="ja-JP" altLang="en-US" sz="1400"/>
            <a:t>国</a:t>
          </a:r>
        </a:p>
      </xdr:txBody>
    </xdr:sp>
    <xdr:clientData/>
  </xdr:oneCellAnchor>
  <xdr:twoCellAnchor>
    <xdr:from>
      <xdr:col>23</xdr:col>
      <xdr:colOff>142875</xdr:colOff>
      <xdr:row>24</xdr:row>
      <xdr:rowOff>178594</xdr:rowOff>
    </xdr:from>
    <xdr:to>
      <xdr:col>27</xdr:col>
      <xdr:colOff>35718</xdr:colOff>
      <xdr:row>25</xdr:row>
      <xdr:rowOff>132670</xdr:rowOff>
    </xdr:to>
    <xdr:sp macro="" textlink="">
      <xdr:nvSpPr>
        <xdr:cNvPr id="20" name="テキスト ボックス 19"/>
        <xdr:cNvSpPr txBox="1"/>
      </xdr:nvSpPr>
      <xdr:spPr>
        <a:xfrm>
          <a:off x="4798219" y="9560719"/>
          <a:ext cx="702468" cy="2755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45</xdr:col>
      <xdr:colOff>71438</xdr:colOff>
      <xdr:row>12</xdr:row>
      <xdr:rowOff>35719</xdr:rowOff>
    </xdr:from>
    <xdr:to>
      <xdr:col>48</xdr:col>
      <xdr:colOff>166687</xdr:colOff>
      <xdr:row>13</xdr:row>
      <xdr:rowOff>49327</xdr:rowOff>
    </xdr:to>
    <xdr:sp macro="" textlink="">
      <xdr:nvSpPr>
        <xdr:cNvPr id="33" name="テキスト ボックス 32"/>
        <xdr:cNvSpPr txBox="1"/>
      </xdr:nvSpPr>
      <xdr:spPr>
        <a:xfrm>
          <a:off x="9179719" y="5929313"/>
          <a:ext cx="702468" cy="2755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36</xdr:col>
      <xdr:colOff>107155</xdr:colOff>
      <xdr:row>24</xdr:row>
      <xdr:rowOff>250032</xdr:rowOff>
    </xdr:from>
    <xdr:to>
      <xdr:col>43</xdr:col>
      <xdr:colOff>47624</xdr:colOff>
      <xdr:row>26</xdr:row>
      <xdr:rowOff>73139</xdr:rowOff>
    </xdr:to>
    <xdr:sp macro="" textlink="">
      <xdr:nvSpPr>
        <xdr:cNvPr id="36" name="テキスト ボックス 35"/>
        <xdr:cNvSpPr txBox="1"/>
      </xdr:nvSpPr>
      <xdr:spPr>
        <a:xfrm>
          <a:off x="7393780" y="10501313"/>
          <a:ext cx="1357313" cy="4660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325</v>
      </c>
      <c r="AJ2" s="926" t="s">
        <v>700</v>
      </c>
      <c r="AK2" s="926"/>
      <c r="AL2" s="926"/>
      <c r="AM2" s="926"/>
      <c r="AN2" s="83" t="s">
        <v>325</v>
      </c>
      <c r="AO2" s="926">
        <v>20</v>
      </c>
      <c r="AP2" s="926"/>
      <c r="AQ2" s="926"/>
      <c r="AR2" s="84" t="s">
        <v>630</v>
      </c>
      <c r="AS2" s="932">
        <v>654</v>
      </c>
      <c r="AT2" s="932"/>
      <c r="AU2" s="932"/>
      <c r="AV2" s="83" t="str">
        <f>IF(AW2="","","-")</f>
        <v/>
      </c>
      <c r="AW2" s="892"/>
      <c r="AX2" s="892"/>
    </row>
    <row r="3" spans="1:50" ht="21" customHeight="1" thickBot="1" x14ac:dyDescent="0.2">
      <c r="A3" s="847" t="s">
        <v>623</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632</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633</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635</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422</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636</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116.25" customHeight="1" x14ac:dyDescent="0.15">
      <c r="A7" s="479" t="s">
        <v>22</v>
      </c>
      <c r="B7" s="480"/>
      <c r="C7" s="480"/>
      <c r="D7" s="480"/>
      <c r="E7" s="480"/>
      <c r="F7" s="481"/>
      <c r="G7" s="482" t="s">
        <v>638</v>
      </c>
      <c r="H7" s="483"/>
      <c r="I7" s="483"/>
      <c r="J7" s="483"/>
      <c r="K7" s="483"/>
      <c r="L7" s="483"/>
      <c r="M7" s="483"/>
      <c r="N7" s="483"/>
      <c r="O7" s="483"/>
      <c r="P7" s="483"/>
      <c r="Q7" s="483"/>
      <c r="R7" s="483"/>
      <c r="S7" s="483"/>
      <c r="T7" s="483"/>
      <c r="U7" s="483"/>
      <c r="V7" s="483"/>
      <c r="W7" s="483"/>
      <c r="X7" s="484"/>
      <c r="Y7" s="904" t="s">
        <v>308</v>
      </c>
      <c r="Z7" s="424"/>
      <c r="AA7" s="424"/>
      <c r="AB7" s="424"/>
      <c r="AC7" s="424"/>
      <c r="AD7" s="905"/>
      <c r="AE7" s="893" t="s">
        <v>699</v>
      </c>
      <c r="AF7" s="894"/>
      <c r="AG7" s="894"/>
      <c r="AH7" s="894"/>
      <c r="AI7" s="894"/>
      <c r="AJ7" s="894"/>
      <c r="AK7" s="894"/>
      <c r="AL7" s="894"/>
      <c r="AM7" s="894"/>
      <c r="AN7" s="894"/>
      <c r="AO7" s="894"/>
      <c r="AP7" s="894"/>
      <c r="AQ7" s="894"/>
      <c r="AR7" s="894"/>
      <c r="AS7" s="894"/>
      <c r="AT7" s="894"/>
      <c r="AU7" s="894"/>
      <c r="AV7" s="894"/>
      <c r="AW7" s="894"/>
      <c r="AX7" s="895"/>
    </row>
    <row r="8" spans="1:50" ht="55.5" customHeight="1" x14ac:dyDescent="0.15">
      <c r="A8" s="479" t="s">
        <v>208</v>
      </c>
      <c r="B8" s="480"/>
      <c r="C8" s="480"/>
      <c r="D8" s="480"/>
      <c r="E8" s="480"/>
      <c r="F8" s="481"/>
      <c r="G8" s="927" t="str">
        <f>入力規則等!A27</f>
        <v>高齢社会対策</v>
      </c>
      <c r="H8" s="703"/>
      <c r="I8" s="703"/>
      <c r="J8" s="703"/>
      <c r="K8" s="703"/>
      <c r="L8" s="703"/>
      <c r="M8" s="703"/>
      <c r="N8" s="703"/>
      <c r="O8" s="703"/>
      <c r="P8" s="703"/>
      <c r="Q8" s="703"/>
      <c r="R8" s="703"/>
      <c r="S8" s="703"/>
      <c r="T8" s="703"/>
      <c r="U8" s="703"/>
      <c r="V8" s="703"/>
      <c r="W8" s="703"/>
      <c r="X8" s="928"/>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639</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698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5" t="s">
        <v>24</v>
      </c>
      <c r="B12" s="946"/>
      <c r="C12" s="946"/>
      <c r="D12" s="946"/>
      <c r="E12" s="946"/>
      <c r="F12" s="947"/>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1499</v>
      </c>
      <c r="Q13" s="641"/>
      <c r="R13" s="641"/>
      <c r="S13" s="641"/>
      <c r="T13" s="641"/>
      <c r="U13" s="641"/>
      <c r="V13" s="642"/>
      <c r="W13" s="640">
        <v>1932</v>
      </c>
      <c r="X13" s="641"/>
      <c r="Y13" s="641"/>
      <c r="Z13" s="641"/>
      <c r="AA13" s="641"/>
      <c r="AB13" s="641"/>
      <c r="AC13" s="642"/>
      <c r="AD13" s="640">
        <v>2756</v>
      </c>
      <c r="AE13" s="641"/>
      <c r="AF13" s="641"/>
      <c r="AG13" s="641"/>
      <c r="AH13" s="641"/>
      <c r="AI13" s="641"/>
      <c r="AJ13" s="642"/>
      <c r="AK13" s="640">
        <v>3017</v>
      </c>
      <c r="AL13" s="641"/>
      <c r="AM13" s="641"/>
      <c r="AN13" s="641"/>
      <c r="AO13" s="641"/>
      <c r="AP13" s="641"/>
      <c r="AQ13" s="642"/>
      <c r="AR13" s="901"/>
      <c r="AS13" s="902"/>
      <c r="AT13" s="902"/>
      <c r="AU13" s="902"/>
      <c r="AV13" s="902"/>
      <c r="AW13" s="902"/>
      <c r="AX13" s="903"/>
    </row>
    <row r="14" spans="1:50" ht="21" customHeight="1" x14ac:dyDescent="0.15">
      <c r="A14" s="597"/>
      <c r="B14" s="598"/>
      <c r="C14" s="598"/>
      <c r="D14" s="598"/>
      <c r="E14" s="598"/>
      <c r="F14" s="599"/>
      <c r="G14" s="708"/>
      <c r="H14" s="709"/>
      <c r="I14" s="694" t="s">
        <v>8</v>
      </c>
      <c r="J14" s="745"/>
      <c r="K14" s="745"/>
      <c r="L14" s="745"/>
      <c r="M14" s="745"/>
      <c r="N14" s="745"/>
      <c r="O14" s="746"/>
      <c r="P14" s="640" t="s">
        <v>641</v>
      </c>
      <c r="Q14" s="641"/>
      <c r="R14" s="641"/>
      <c r="S14" s="641"/>
      <c r="T14" s="641"/>
      <c r="U14" s="641"/>
      <c r="V14" s="642"/>
      <c r="W14" s="640" t="s">
        <v>641</v>
      </c>
      <c r="X14" s="641"/>
      <c r="Y14" s="641"/>
      <c r="Z14" s="641"/>
      <c r="AA14" s="641"/>
      <c r="AB14" s="641"/>
      <c r="AC14" s="642"/>
      <c r="AD14" s="640" t="s">
        <v>641</v>
      </c>
      <c r="AE14" s="641"/>
      <c r="AF14" s="641"/>
      <c r="AG14" s="641"/>
      <c r="AH14" s="641"/>
      <c r="AI14" s="641"/>
      <c r="AJ14" s="642"/>
      <c r="AK14" s="640" t="s">
        <v>641</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641</v>
      </c>
      <c r="Q15" s="641"/>
      <c r="R15" s="641"/>
      <c r="S15" s="641"/>
      <c r="T15" s="641"/>
      <c r="U15" s="641"/>
      <c r="V15" s="642"/>
      <c r="W15" s="640" t="s">
        <v>641</v>
      </c>
      <c r="X15" s="641"/>
      <c r="Y15" s="641"/>
      <c r="Z15" s="641"/>
      <c r="AA15" s="641"/>
      <c r="AB15" s="641"/>
      <c r="AC15" s="642"/>
      <c r="AD15" s="640" t="s">
        <v>641</v>
      </c>
      <c r="AE15" s="641"/>
      <c r="AF15" s="641"/>
      <c r="AG15" s="641"/>
      <c r="AH15" s="641"/>
      <c r="AI15" s="641"/>
      <c r="AJ15" s="642"/>
      <c r="AK15" s="640" t="s">
        <v>641</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641</v>
      </c>
      <c r="Q16" s="641"/>
      <c r="R16" s="641"/>
      <c r="S16" s="641"/>
      <c r="T16" s="641"/>
      <c r="U16" s="641"/>
      <c r="V16" s="642"/>
      <c r="W16" s="640" t="s">
        <v>641</v>
      </c>
      <c r="X16" s="641"/>
      <c r="Y16" s="641"/>
      <c r="Z16" s="641"/>
      <c r="AA16" s="641"/>
      <c r="AB16" s="641"/>
      <c r="AC16" s="642"/>
      <c r="AD16" s="640" t="s">
        <v>641</v>
      </c>
      <c r="AE16" s="641"/>
      <c r="AF16" s="641"/>
      <c r="AG16" s="641"/>
      <c r="AH16" s="641"/>
      <c r="AI16" s="641"/>
      <c r="AJ16" s="642"/>
      <c r="AK16" s="640" t="s">
        <v>641</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641</v>
      </c>
      <c r="Q17" s="641"/>
      <c r="R17" s="641"/>
      <c r="S17" s="641"/>
      <c r="T17" s="641"/>
      <c r="U17" s="641"/>
      <c r="V17" s="642"/>
      <c r="W17" s="640" t="s">
        <v>641</v>
      </c>
      <c r="X17" s="641"/>
      <c r="Y17" s="641"/>
      <c r="Z17" s="641"/>
      <c r="AA17" s="641"/>
      <c r="AB17" s="641"/>
      <c r="AC17" s="642"/>
      <c r="AD17" s="640" t="s">
        <v>641</v>
      </c>
      <c r="AE17" s="641"/>
      <c r="AF17" s="641"/>
      <c r="AG17" s="641"/>
      <c r="AH17" s="641"/>
      <c r="AI17" s="641"/>
      <c r="AJ17" s="642"/>
      <c r="AK17" s="640" t="s">
        <v>641</v>
      </c>
      <c r="AL17" s="641"/>
      <c r="AM17" s="641"/>
      <c r="AN17" s="641"/>
      <c r="AO17" s="641"/>
      <c r="AP17" s="641"/>
      <c r="AQ17" s="642"/>
      <c r="AR17" s="899"/>
      <c r="AS17" s="899"/>
      <c r="AT17" s="899"/>
      <c r="AU17" s="899"/>
      <c r="AV17" s="899"/>
      <c r="AW17" s="899"/>
      <c r="AX17" s="900"/>
    </row>
    <row r="18" spans="1:50" ht="24.75" customHeight="1" x14ac:dyDescent="0.15">
      <c r="A18" s="597"/>
      <c r="B18" s="598"/>
      <c r="C18" s="598"/>
      <c r="D18" s="598"/>
      <c r="E18" s="598"/>
      <c r="F18" s="599"/>
      <c r="G18" s="710"/>
      <c r="H18" s="711"/>
      <c r="I18" s="699" t="s">
        <v>20</v>
      </c>
      <c r="J18" s="700"/>
      <c r="K18" s="700"/>
      <c r="L18" s="700"/>
      <c r="M18" s="700"/>
      <c r="N18" s="700"/>
      <c r="O18" s="701"/>
      <c r="P18" s="858">
        <f>SUM(P13:V17)</f>
        <v>1499</v>
      </c>
      <c r="Q18" s="859"/>
      <c r="R18" s="859"/>
      <c r="S18" s="859"/>
      <c r="T18" s="859"/>
      <c r="U18" s="859"/>
      <c r="V18" s="860"/>
      <c r="W18" s="858">
        <f>SUM(W13:AC17)</f>
        <v>1932</v>
      </c>
      <c r="X18" s="859"/>
      <c r="Y18" s="859"/>
      <c r="Z18" s="859"/>
      <c r="AA18" s="859"/>
      <c r="AB18" s="859"/>
      <c r="AC18" s="860"/>
      <c r="AD18" s="858">
        <f>SUM(AD13:AJ17)</f>
        <v>2756</v>
      </c>
      <c r="AE18" s="859"/>
      <c r="AF18" s="859"/>
      <c r="AG18" s="859"/>
      <c r="AH18" s="859"/>
      <c r="AI18" s="859"/>
      <c r="AJ18" s="860"/>
      <c r="AK18" s="858">
        <f>SUM(AK13:AQ17)</f>
        <v>3017</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1396</v>
      </c>
      <c r="Q19" s="641"/>
      <c r="R19" s="641"/>
      <c r="S19" s="641"/>
      <c r="T19" s="641"/>
      <c r="U19" s="641"/>
      <c r="V19" s="642"/>
      <c r="W19" s="640">
        <v>1826</v>
      </c>
      <c r="X19" s="641"/>
      <c r="Y19" s="641"/>
      <c r="Z19" s="641"/>
      <c r="AA19" s="641"/>
      <c r="AB19" s="641"/>
      <c r="AC19" s="642"/>
      <c r="AD19" s="640">
        <v>2424</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0.93128752501667778</v>
      </c>
      <c r="Q20" s="301"/>
      <c r="R20" s="301"/>
      <c r="S20" s="301"/>
      <c r="T20" s="301"/>
      <c r="U20" s="301"/>
      <c r="V20" s="301"/>
      <c r="W20" s="301">
        <f t="shared" ref="W20" si="0">IF(W18=0, "-", SUM(W19)/W18)</f>
        <v>0.9451345755693582</v>
      </c>
      <c r="X20" s="301"/>
      <c r="Y20" s="301"/>
      <c r="Z20" s="301"/>
      <c r="AA20" s="301"/>
      <c r="AB20" s="301"/>
      <c r="AC20" s="301"/>
      <c r="AD20" s="301">
        <f t="shared" ref="AD20" si="1">IF(AD18=0, "-", SUM(AD19)/AD18)</f>
        <v>0.87953555878084178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8"/>
      <c r="G21" s="299" t="s">
        <v>274</v>
      </c>
      <c r="H21" s="300"/>
      <c r="I21" s="300"/>
      <c r="J21" s="300"/>
      <c r="K21" s="300"/>
      <c r="L21" s="300"/>
      <c r="M21" s="300"/>
      <c r="N21" s="300"/>
      <c r="O21" s="300"/>
      <c r="P21" s="301">
        <f>IF(P19=0, "-", SUM(P19)/SUM(P13,P14))</f>
        <v>0.93128752501667778</v>
      </c>
      <c r="Q21" s="301"/>
      <c r="R21" s="301"/>
      <c r="S21" s="301"/>
      <c r="T21" s="301"/>
      <c r="U21" s="301"/>
      <c r="V21" s="301"/>
      <c r="W21" s="301">
        <f t="shared" ref="W21" si="2">IF(W19=0, "-", SUM(W19)/SUM(W13,W14))</f>
        <v>0.9451345755693582</v>
      </c>
      <c r="X21" s="301"/>
      <c r="Y21" s="301"/>
      <c r="Z21" s="301"/>
      <c r="AA21" s="301"/>
      <c r="AB21" s="301"/>
      <c r="AC21" s="301"/>
      <c r="AD21" s="301">
        <f t="shared" ref="AD21" si="3">IF(AD19=0, "-", SUM(AD19)/SUM(AD13,AD14))</f>
        <v>0.87953555878084178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628</v>
      </c>
      <c r="B22" s="955"/>
      <c r="C22" s="955"/>
      <c r="D22" s="955"/>
      <c r="E22" s="955"/>
      <c r="F22" s="956"/>
      <c r="G22" s="950" t="s">
        <v>254</v>
      </c>
      <c r="H22" s="207"/>
      <c r="I22" s="207"/>
      <c r="J22" s="207"/>
      <c r="K22" s="207"/>
      <c r="L22" s="207"/>
      <c r="M22" s="207"/>
      <c r="N22" s="207"/>
      <c r="O22" s="208"/>
      <c r="P22" s="915" t="s">
        <v>626</v>
      </c>
      <c r="Q22" s="207"/>
      <c r="R22" s="207"/>
      <c r="S22" s="207"/>
      <c r="T22" s="207"/>
      <c r="U22" s="207"/>
      <c r="V22" s="208"/>
      <c r="W22" s="915" t="s">
        <v>627</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642</v>
      </c>
      <c r="H23" s="952"/>
      <c r="I23" s="952"/>
      <c r="J23" s="952"/>
      <c r="K23" s="952"/>
      <c r="L23" s="952"/>
      <c r="M23" s="952"/>
      <c r="N23" s="952"/>
      <c r="O23" s="953"/>
      <c r="P23" s="901">
        <v>2500</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643</v>
      </c>
      <c r="H24" s="918"/>
      <c r="I24" s="918"/>
      <c r="J24" s="918"/>
      <c r="K24" s="918"/>
      <c r="L24" s="918"/>
      <c r="M24" s="918"/>
      <c r="N24" s="918"/>
      <c r="O24" s="919"/>
      <c r="P24" s="640">
        <v>389</v>
      </c>
      <c r="Q24" s="641"/>
      <c r="R24" s="641"/>
      <c r="S24" s="641"/>
      <c r="T24" s="641"/>
      <c r="U24" s="641"/>
      <c r="V24" s="642"/>
      <c r="W24" s="640"/>
      <c r="X24" s="641"/>
      <c r="Y24" s="641"/>
      <c r="Z24" s="641"/>
      <c r="AA24" s="641"/>
      <c r="AB24" s="641"/>
      <c r="AC24" s="642"/>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t="s">
        <v>644</v>
      </c>
      <c r="H25" s="918"/>
      <c r="I25" s="918"/>
      <c r="J25" s="918"/>
      <c r="K25" s="918"/>
      <c r="L25" s="918"/>
      <c r="M25" s="918"/>
      <c r="N25" s="918"/>
      <c r="O25" s="919"/>
      <c r="P25" s="640">
        <v>84</v>
      </c>
      <c r="Q25" s="641"/>
      <c r="R25" s="641"/>
      <c r="S25" s="641"/>
      <c r="T25" s="641"/>
      <c r="U25" s="641"/>
      <c r="V25" s="642"/>
      <c r="W25" s="640"/>
      <c r="X25" s="641"/>
      <c r="Y25" s="641"/>
      <c r="Z25" s="641"/>
      <c r="AA25" s="641"/>
      <c r="AB25" s="641"/>
      <c r="AC25" s="642"/>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17" t="s">
        <v>645</v>
      </c>
      <c r="H26" s="918"/>
      <c r="I26" s="918"/>
      <c r="J26" s="918"/>
      <c r="K26" s="918"/>
      <c r="L26" s="918"/>
      <c r="M26" s="918"/>
      <c r="N26" s="918"/>
      <c r="O26" s="919"/>
      <c r="P26" s="640">
        <v>39</v>
      </c>
      <c r="Q26" s="641"/>
      <c r="R26" s="641"/>
      <c r="S26" s="641"/>
      <c r="T26" s="641"/>
      <c r="U26" s="641"/>
      <c r="V26" s="642"/>
      <c r="W26" s="640"/>
      <c r="X26" s="641"/>
      <c r="Y26" s="641"/>
      <c r="Z26" s="641"/>
      <c r="AA26" s="641"/>
      <c r="AB26" s="641"/>
      <c r="AC26" s="642"/>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17" t="s">
        <v>646</v>
      </c>
      <c r="H27" s="918"/>
      <c r="I27" s="918"/>
      <c r="J27" s="918"/>
      <c r="K27" s="918"/>
      <c r="L27" s="918"/>
      <c r="M27" s="918"/>
      <c r="N27" s="918"/>
      <c r="O27" s="919"/>
      <c r="P27" s="640">
        <v>5</v>
      </c>
      <c r="Q27" s="641"/>
      <c r="R27" s="641"/>
      <c r="S27" s="641"/>
      <c r="T27" s="641"/>
      <c r="U27" s="641"/>
      <c r="V27" s="642"/>
      <c r="W27" s="640"/>
      <c r="X27" s="641"/>
      <c r="Y27" s="641"/>
      <c r="Z27" s="641"/>
      <c r="AA27" s="641"/>
      <c r="AB27" s="641"/>
      <c r="AC27" s="642"/>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20" t="s">
        <v>258</v>
      </c>
      <c r="H28" s="921"/>
      <c r="I28" s="921"/>
      <c r="J28" s="921"/>
      <c r="K28" s="921"/>
      <c r="L28" s="921"/>
      <c r="M28" s="921"/>
      <c r="N28" s="921"/>
      <c r="O28" s="922"/>
      <c r="P28" s="858">
        <f>P29-SUM(P23:P27)</f>
        <v>0</v>
      </c>
      <c r="Q28" s="859"/>
      <c r="R28" s="859"/>
      <c r="S28" s="859"/>
      <c r="T28" s="859"/>
      <c r="U28" s="859"/>
      <c r="V28" s="860"/>
      <c r="W28" s="858">
        <f>W29-SUM(W23:W27)</f>
        <v>0</v>
      </c>
      <c r="X28" s="859"/>
      <c r="Y28" s="859"/>
      <c r="Z28" s="859"/>
      <c r="AA28" s="859"/>
      <c r="AB28" s="859"/>
      <c r="AC28" s="860"/>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0">
        <f>AK13</f>
        <v>3017</v>
      </c>
      <c r="Q29" s="641"/>
      <c r="R29" s="641"/>
      <c r="S29" s="641"/>
      <c r="T29" s="641"/>
      <c r="U29" s="641"/>
      <c r="V29" s="642"/>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6" t="s">
        <v>331</v>
      </c>
      <c r="AJ30" s="896"/>
      <c r="AK30" s="896"/>
      <c r="AL30" s="838"/>
      <c r="AM30" s="896" t="s">
        <v>428</v>
      </c>
      <c r="AN30" s="896"/>
      <c r="AO30" s="896"/>
      <c r="AP30" s="838"/>
      <c r="AQ30" s="750" t="s">
        <v>184</v>
      </c>
      <c r="AR30" s="751"/>
      <c r="AS30" s="751"/>
      <c r="AT30" s="752"/>
      <c r="AU30" s="757" t="s">
        <v>133</v>
      </c>
      <c r="AV30" s="757"/>
      <c r="AW30" s="757"/>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641</v>
      </c>
      <c r="AR31" s="186"/>
      <c r="AS31" s="121" t="s">
        <v>185</v>
      </c>
      <c r="AT31" s="122"/>
      <c r="AU31" s="185">
        <v>3</v>
      </c>
      <c r="AV31" s="185"/>
      <c r="AW31" s="377" t="s">
        <v>175</v>
      </c>
      <c r="AX31" s="378"/>
    </row>
    <row r="32" spans="1:50" ht="23.25" customHeight="1" x14ac:dyDescent="0.15">
      <c r="A32" s="382"/>
      <c r="B32" s="380"/>
      <c r="C32" s="380"/>
      <c r="D32" s="380"/>
      <c r="E32" s="380"/>
      <c r="F32" s="381"/>
      <c r="G32" s="548" t="s">
        <v>647</v>
      </c>
      <c r="H32" s="549"/>
      <c r="I32" s="549"/>
      <c r="J32" s="549"/>
      <c r="K32" s="549"/>
      <c r="L32" s="549"/>
      <c r="M32" s="549"/>
      <c r="N32" s="549"/>
      <c r="O32" s="550"/>
      <c r="P32" s="93" t="s">
        <v>648</v>
      </c>
      <c r="Q32" s="93"/>
      <c r="R32" s="93"/>
      <c r="S32" s="93"/>
      <c r="T32" s="93"/>
      <c r="U32" s="93"/>
      <c r="V32" s="93"/>
      <c r="W32" s="93"/>
      <c r="X32" s="94"/>
      <c r="Y32" s="455" t="s">
        <v>12</v>
      </c>
      <c r="Z32" s="515"/>
      <c r="AA32" s="516"/>
      <c r="AB32" s="445" t="s">
        <v>290</v>
      </c>
      <c r="AC32" s="445"/>
      <c r="AD32" s="445"/>
      <c r="AE32" s="203">
        <v>69.5</v>
      </c>
      <c r="AF32" s="204"/>
      <c r="AG32" s="204"/>
      <c r="AH32" s="204"/>
      <c r="AI32" s="203">
        <v>73.900000000000006</v>
      </c>
      <c r="AJ32" s="204"/>
      <c r="AK32" s="204"/>
      <c r="AL32" s="204"/>
      <c r="AM32" s="203">
        <v>75.7</v>
      </c>
      <c r="AN32" s="204"/>
      <c r="AO32" s="204"/>
      <c r="AP32" s="204"/>
      <c r="AQ32" s="321" t="s">
        <v>641</v>
      </c>
      <c r="AR32" s="193"/>
      <c r="AS32" s="193"/>
      <c r="AT32" s="322"/>
      <c r="AU32" s="204" t="s">
        <v>640</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290</v>
      </c>
      <c r="AC33" s="507"/>
      <c r="AD33" s="507"/>
      <c r="AE33" s="203">
        <v>62.9</v>
      </c>
      <c r="AF33" s="204"/>
      <c r="AG33" s="204"/>
      <c r="AH33" s="204"/>
      <c r="AI33" s="203">
        <v>64.3</v>
      </c>
      <c r="AJ33" s="204"/>
      <c r="AK33" s="204"/>
      <c r="AL33" s="204"/>
      <c r="AM33" s="203">
        <v>67.900000000000006</v>
      </c>
      <c r="AN33" s="204"/>
      <c r="AO33" s="204"/>
      <c r="AP33" s="204"/>
      <c r="AQ33" s="321" t="s">
        <v>640</v>
      </c>
      <c r="AR33" s="193"/>
      <c r="AS33" s="193"/>
      <c r="AT33" s="322"/>
      <c r="AU33" s="204">
        <v>73</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110.5</v>
      </c>
      <c r="AF34" s="204"/>
      <c r="AG34" s="204"/>
      <c r="AH34" s="204"/>
      <c r="AI34" s="203">
        <v>114.9</v>
      </c>
      <c r="AJ34" s="204"/>
      <c r="AK34" s="204"/>
      <c r="AL34" s="204"/>
      <c r="AM34" s="203">
        <v>111.5</v>
      </c>
      <c r="AN34" s="204"/>
      <c r="AO34" s="204"/>
      <c r="AP34" s="204"/>
      <c r="AQ34" s="321" t="s">
        <v>640</v>
      </c>
      <c r="AR34" s="193"/>
      <c r="AS34" s="193"/>
      <c r="AT34" s="322"/>
      <c r="AU34" s="204" t="s">
        <v>640</v>
      </c>
      <c r="AV34" s="204"/>
      <c r="AW34" s="204"/>
      <c r="AX34" s="206"/>
    </row>
    <row r="35" spans="1:51" ht="23.25" customHeight="1" x14ac:dyDescent="0.15">
      <c r="A35" s="213" t="s">
        <v>299</v>
      </c>
      <c r="B35" s="214"/>
      <c r="C35" s="214"/>
      <c r="D35" s="214"/>
      <c r="E35" s="214"/>
      <c r="F35" s="215"/>
      <c r="G35" s="219" t="s">
        <v>651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1"/>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641</v>
      </c>
      <c r="AR38" s="186"/>
      <c r="AS38" s="121" t="s">
        <v>185</v>
      </c>
      <c r="AT38" s="122"/>
      <c r="AU38" s="185" t="s">
        <v>641</v>
      </c>
      <c r="AV38" s="185"/>
      <c r="AW38" s="377" t="s">
        <v>175</v>
      </c>
      <c r="AX38" s="378"/>
      <c r="AY38">
        <f>$AY$37</f>
        <v>1</v>
      </c>
    </row>
    <row r="39" spans="1:51" ht="23.25" customHeight="1" x14ac:dyDescent="0.15">
      <c r="A39" s="382"/>
      <c r="B39" s="380"/>
      <c r="C39" s="380"/>
      <c r="D39" s="380"/>
      <c r="E39" s="380"/>
      <c r="F39" s="381"/>
      <c r="G39" s="548" t="s">
        <v>649</v>
      </c>
      <c r="H39" s="549"/>
      <c r="I39" s="549"/>
      <c r="J39" s="549"/>
      <c r="K39" s="549"/>
      <c r="L39" s="549"/>
      <c r="M39" s="549"/>
      <c r="N39" s="549"/>
      <c r="O39" s="550"/>
      <c r="P39" s="93" t="s">
        <v>650</v>
      </c>
      <c r="Q39" s="93"/>
      <c r="R39" s="93"/>
      <c r="S39" s="93"/>
      <c r="T39" s="93"/>
      <c r="U39" s="93"/>
      <c r="V39" s="93"/>
      <c r="W39" s="93"/>
      <c r="X39" s="94"/>
      <c r="Y39" s="455" t="s">
        <v>12</v>
      </c>
      <c r="Z39" s="515"/>
      <c r="AA39" s="516"/>
      <c r="AB39" s="445" t="s">
        <v>290</v>
      </c>
      <c r="AC39" s="445"/>
      <c r="AD39" s="445"/>
      <c r="AE39" s="203">
        <v>79.599999999999994</v>
      </c>
      <c r="AF39" s="204"/>
      <c r="AG39" s="204"/>
      <c r="AH39" s="204"/>
      <c r="AI39" s="203" t="s">
        <v>640</v>
      </c>
      <c r="AJ39" s="204"/>
      <c r="AK39" s="204"/>
      <c r="AL39" s="204"/>
      <c r="AM39" s="203" t="s">
        <v>640</v>
      </c>
      <c r="AN39" s="204"/>
      <c r="AO39" s="204"/>
      <c r="AP39" s="204"/>
      <c r="AQ39" s="321" t="s">
        <v>640</v>
      </c>
      <c r="AR39" s="193"/>
      <c r="AS39" s="193"/>
      <c r="AT39" s="322"/>
      <c r="AU39" s="204" t="s">
        <v>640</v>
      </c>
      <c r="AV39" s="204"/>
      <c r="AW39" s="204"/>
      <c r="AX39" s="206"/>
      <c r="AY39">
        <f t="shared" ref="AY39:AY43" si="4">$AY$37</f>
        <v>1</v>
      </c>
    </row>
    <row r="40" spans="1:51" ht="23.2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290</v>
      </c>
      <c r="AC40" s="507"/>
      <c r="AD40" s="507"/>
      <c r="AE40" s="203">
        <v>75.8</v>
      </c>
      <c r="AF40" s="204"/>
      <c r="AG40" s="204"/>
      <c r="AH40" s="204"/>
      <c r="AI40" s="203" t="s">
        <v>640</v>
      </c>
      <c r="AJ40" s="204"/>
      <c r="AK40" s="204"/>
      <c r="AL40" s="204"/>
      <c r="AM40" s="203" t="s">
        <v>640</v>
      </c>
      <c r="AN40" s="204"/>
      <c r="AO40" s="204"/>
      <c r="AP40" s="204"/>
      <c r="AQ40" s="321" t="s">
        <v>640</v>
      </c>
      <c r="AR40" s="193"/>
      <c r="AS40" s="193"/>
      <c r="AT40" s="322"/>
      <c r="AU40" s="204" t="s">
        <v>640</v>
      </c>
      <c r="AV40" s="204"/>
      <c r="AW40" s="204"/>
      <c r="AX40" s="206"/>
      <c r="AY40">
        <f t="shared" si="4"/>
        <v>1</v>
      </c>
    </row>
    <row r="41" spans="1:51" ht="23.2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105</v>
      </c>
      <c r="AF41" s="204"/>
      <c r="AG41" s="204"/>
      <c r="AH41" s="204"/>
      <c r="AI41" s="203" t="s">
        <v>640</v>
      </c>
      <c r="AJ41" s="204"/>
      <c r="AK41" s="204"/>
      <c r="AL41" s="204"/>
      <c r="AM41" s="203" t="s">
        <v>640</v>
      </c>
      <c r="AN41" s="204"/>
      <c r="AO41" s="204"/>
      <c r="AP41" s="204"/>
      <c r="AQ41" s="321" t="s">
        <v>640</v>
      </c>
      <c r="AR41" s="193"/>
      <c r="AS41" s="193"/>
      <c r="AT41" s="322"/>
      <c r="AU41" s="204" t="s">
        <v>640</v>
      </c>
      <c r="AV41" s="204"/>
      <c r="AW41" s="204"/>
      <c r="AX41" s="206"/>
      <c r="AY41">
        <f t="shared" si="4"/>
        <v>1</v>
      </c>
    </row>
    <row r="42" spans="1:51" ht="23.25" customHeight="1" x14ac:dyDescent="0.15">
      <c r="A42" s="213" t="s">
        <v>299</v>
      </c>
      <c r="B42" s="214"/>
      <c r="C42" s="214"/>
      <c r="D42" s="214"/>
      <c r="E42" s="214"/>
      <c r="F42" s="215"/>
      <c r="G42" s="219" t="s">
        <v>651</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1"/>
      <c r="AY44">
        <f>COUNTA($G$46)</f>
        <v>1</v>
      </c>
    </row>
    <row r="45" spans="1:51" ht="18.75"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t="s">
        <v>641</v>
      </c>
      <c r="AR45" s="186"/>
      <c r="AS45" s="121" t="s">
        <v>185</v>
      </c>
      <c r="AT45" s="122"/>
      <c r="AU45" s="185">
        <v>3</v>
      </c>
      <c r="AV45" s="185"/>
      <c r="AW45" s="377" t="s">
        <v>175</v>
      </c>
      <c r="AX45" s="378"/>
      <c r="AY45">
        <f>$AY$44</f>
        <v>1</v>
      </c>
    </row>
    <row r="46" spans="1:51" ht="23.25" customHeight="1" x14ac:dyDescent="0.15">
      <c r="A46" s="382"/>
      <c r="B46" s="380"/>
      <c r="C46" s="380"/>
      <c r="D46" s="380"/>
      <c r="E46" s="380"/>
      <c r="F46" s="381"/>
      <c r="G46" s="548" t="s">
        <v>653</v>
      </c>
      <c r="H46" s="549"/>
      <c r="I46" s="549"/>
      <c r="J46" s="549"/>
      <c r="K46" s="549"/>
      <c r="L46" s="549"/>
      <c r="M46" s="549"/>
      <c r="N46" s="549"/>
      <c r="O46" s="550"/>
      <c r="P46" s="93" t="s">
        <v>652</v>
      </c>
      <c r="Q46" s="93"/>
      <c r="R46" s="93"/>
      <c r="S46" s="93"/>
      <c r="T46" s="93"/>
      <c r="U46" s="93"/>
      <c r="V46" s="93"/>
      <c r="W46" s="93"/>
      <c r="X46" s="94"/>
      <c r="Y46" s="455" t="s">
        <v>12</v>
      </c>
      <c r="Z46" s="515"/>
      <c r="AA46" s="516"/>
      <c r="AB46" s="445" t="s">
        <v>290</v>
      </c>
      <c r="AC46" s="445"/>
      <c r="AD46" s="445"/>
      <c r="AE46" s="267" t="s">
        <v>640</v>
      </c>
      <c r="AF46" s="267"/>
      <c r="AG46" s="267"/>
      <c r="AH46" s="267"/>
      <c r="AI46" s="267">
        <v>80</v>
      </c>
      <c r="AJ46" s="267"/>
      <c r="AK46" s="267"/>
      <c r="AL46" s="267"/>
      <c r="AM46" s="267">
        <v>78.400000000000006</v>
      </c>
      <c r="AN46" s="267"/>
      <c r="AO46" s="267"/>
      <c r="AP46" s="267"/>
      <c r="AQ46" s="321" t="s">
        <v>640</v>
      </c>
      <c r="AR46" s="193"/>
      <c r="AS46" s="193"/>
      <c r="AT46" s="322"/>
      <c r="AU46" s="321" t="s">
        <v>640</v>
      </c>
      <c r="AV46" s="193"/>
      <c r="AW46" s="193"/>
      <c r="AX46" s="322"/>
      <c r="AY46">
        <f t="shared" ref="AY46:AY50" si="5">$AY$44</f>
        <v>1</v>
      </c>
    </row>
    <row r="47" spans="1:51" ht="23.25"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t="s">
        <v>290</v>
      </c>
      <c r="AC47" s="507"/>
      <c r="AD47" s="507"/>
      <c r="AE47" s="203" t="s">
        <v>640</v>
      </c>
      <c r="AF47" s="204"/>
      <c r="AG47" s="204"/>
      <c r="AH47" s="204"/>
      <c r="AI47" s="203">
        <v>72.099999999999994</v>
      </c>
      <c r="AJ47" s="204"/>
      <c r="AK47" s="204"/>
      <c r="AL47" s="204"/>
      <c r="AM47" s="203">
        <v>76.3</v>
      </c>
      <c r="AN47" s="204"/>
      <c r="AO47" s="204"/>
      <c r="AP47" s="204"/>
      <c r="AQ47" s="321" t="s">
        <v>640</v>
      </c>
      <c r="AR47" s="193"/>
      <c r="AS47" s="193"/>
      <c r="AT47" s="322"/>
      <c r="AU47" s="321">
        <v>79.3</v>
      </c>
      <c r="AV47" s="193"/>
      <c r="AW47" s="193"/>
      <c r="AX47" s="322"/>
      <c r="AY47">
        <f t="shared" si="5"/>
        <v>1</v>
      </c>
    </row>
    <row r="48" spans="1:51" ht="23.25"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t="s">
        <v>640</v>
      </c>
      <c r="AF48" s="204"/>
      <c r="AG48" s="204"/>
      <c r="AH48" s="204"/>
      <c r="AI48" s="203">
        <v>110</v>
      </c>
      <c r="AJ48" s="204"/>
      <c r="AK48" s="204"/>
      <c r="AL48" s="204"/>
      <c r="AM48" s="203">
        <v>102.8</v>
      </c>
      <c r="AN48" s="204"/>
      <c r="AO48" s="204"/>
      <c r="AP48" s="204"/>
      <c r="AQ48" s="321" t="s">
        <v>640</v>
      </c>
      <c r="AR48" s="193"/>
      <c r="AS48" s="193"/>
      <c r="AT48" s="322"/>
      <c r="AU48" s="321" t="s">
        <v>640</v>
      </c>
      <c r="AV48" s="193"/>
      <c r="AW48" s="193"/>
      <c r="AX48" s="322"/>
      <c r="AY48">
        <f t="shared" si="5"/>
        <v>1</v>
      </c>
    </row>
    <row r="49" spans="1:51" ht="23.25" customHeight="1" x14ac:dyDescent="0.15">
      <c r="A49" s="213" t="s">
        <v>299</v>
      </c>
      <c r="B49" s="214"/>
      <c r="C49" s="214"/>
      <c r="D49" s="214"/>
      <c r="E49" s="214"/>
      <c r="F49" s="215"/>
      <c r="G49" s="219" t="s">
        <v>651</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9"/>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30" customHeight="1" x14ac:dyDescent="0.15">
      <c r="A101" s="403"/>
      <c r="B101" s="404"/>
      <c r="C101" s="404"/>
      <c r="D101" s="404"/>
      <c r="E101" s="404"/>
      <c r="F101" s="405"/>
      <c r="G101" s="93" t="s">
        <v>654</v>
      </c>
      <c r="H101" s="93"/>
      <c r="I101" s="93"/>
      <c r="J101" s="93"/>
      <c r="K101" s="93"/>
      <c r="L101" s="93"/>
      <c r="M101" s="93"/>
      <c r="N101" s="93"/>
      <c r="O101" s="93"/>
      <c r="P101" s="93"/>
      <c r="Q101" s="93"/>
      <c r="R101" s="93"/>
      <c r="S101" s="93"/>
      <c r="T101" s="93"/>
      <c r="U101" s="93"/>
      <c r="V101" s="93"/>
      <c r="W101" s="93"/>
      <c r="X101" s="94"/>
      <c r="Y101" s="526" t="s">
        <v>54</v>
      </c>
      <c r="Z101" s="527"/>
      <c r="AA101" s="528"/>
      <c r="AB101" s="445" t="s">
        <v>657</v>
      </c>
      <c r="AC101" s="445"/>
      <c r="AD101" s="445"/>
      <c r="AE101" s="267">
        <v>35346</v>
      </c>
      <c r="AF101" s="267"/>
      <c r="AG101" s="267"/>
      <c r="AH101" s="267"/>
      <c r="AI101" s="267">
        <v>42622</v>
      </c>
      <c r="AJ101" s="267"/>
      <c r="AK101" s="267"/>
      <c r="AL101" s="267"/>
      <c r="AM101" s="267">
        <v>47687</v>
      </c>
      <c r="AN101" s="267"/>
      <c r="AO101" s="267"/>
      <c r="AP101" s="267"/>
      <c r="AQ101" s="267" t="s">
        <v>641</v>
      </c>
      <c r="AR101" s="267"/>
      <c r="AS101" s="267"/>
      <c r="AT101" s="267"/>
      <c r="AU101" s="203" t="s">
        <v>641</v>
      </c>
      <c r="AV101" s="204"/>
      <c r="AW101" s="204"/>
      <c r="AX101" s="206"/>
    </row>
    <row r="102" spans="1:60" ht="30"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657</v>
      </c>
      <c r="AC102" s="445"/>
      <c r="AD102" s="445"/>
      <c r="AE102" s="267">
        <v>32008</v>
      </c>
      <c r="AF102" s="267"/>
      <c r="AG102" s="267"/>
      <c r="AH102" s="267"/>
      <c r="AI102" s="267">
        <v>40283</v>
      </c>
      <c r="AJ102" s="267"/>
      <c r="AK102" s="267"/>
      <c r="AL102" s="267"/>
      <c r="AM102" s="267">
        <v>47837</v>
      </c>
      <c r="AN102" s="267"/>
      <c r="AO102" s="267"/>
      <c r="AP102" s="267"/>
      <c r="AQ102" s="267">
        <v>52735</v>
      </c>
      <c r="AR102" s="267"/>
      <c r="AS102" s="267"/>
      <c r="AT102" s="267"/>
      <c r="AU102" s="210" t="s">
        <v>641</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1</v>
      </c>
    </row>
    <row r="104" spans="1:60" ht="37.5" customHeight="1" x14ac:dyDescent="0.15">
      <c r="A104" s="403"/>
      <c r="B104" s="404"/>
      <c r="C104" s="404"/>
      <c r="D104" s="404"/>
      <c r="E104" s="404"/>
      <c r="F104" s="405"/>
      <c r="G104" s="93" t="s">
        <v>655</v>
      </c>
      <c r="H104" s="93"/>
      <c r="I104" s="93"/>
      <c r="J104" s="93"/>
      <c r="K104" s="93"/>
      <c r="L104" s="93"/>
      <c r="M104" s="93"/>
      <c r="N104" s="93"/>
      <c r="O104" s="93"/>
      <c r="P104" s="93"/>
      <c r="Q104" s="93"/>
      <c r="R104" s="93"/>
      <c r="S104" s="93"/>
      <c r="T104" s="93"/>
      <c r="U104" s="93"/>
      <c r="V104" s="93"/>
      <c r="W104" s="93"/>
      <c r="X104" s="94"/>
      <c r="Y104" s="449" t="s">
        <v>54</v>
      </c>
      <c r="Z104" s="450"/>
      <c r="AA104" s="451"/>
      <c r="AB104" s="529" t="s">
        <v>657</v>
      </c>
      <c r="AC104" s="530"/>
      <c r="AD104" s="531"/>
      <c r="AE104" s="267">
        <v>20816</v>
      </c>
      <c r="AF104" s="267"/>
      <c r="AG104" s="267"/>
      <c r="AH104" s="267"/>
      <c r="AI104" s="267" t="s">
        <v>640</v>
      </c>
      <c r="AJ104" s="267"/>
      <c r="AK104" s="267"/>
      <c r="AL104" s="267"/>
      <c r="AM104" s="267" t="s">
        <v>640</v>
      </c>
      <c r="AN104" s="267"/>
      <c r="AO104" s="267"/>
      <c r="AP104" s="267"/>
      <c r="AQ104" s="267" t="s">
        <v>640</v>
      </c>
      <c r="AR104" s="267"/>
      <c r="AS104" s="267"/>
      <c r="AT104" s="267"/>
      <c r="AU104" s="267" t="s">
        <v>641</v>
      </c>
      <c r="AV104" s="267"/>
      <c r="AW104" s="267"/>
      <c r="AX104" s="268"/>
      <c r="AY104">
        <f>$AY$103</f>
        <v>1</v>
      </c>
    </row>
    <row r="105" spans="1:60" ht="37.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657</v>
      </c>
      <c r="AC105" s="453"/>
      <c r="AD105" s="454"/>
      <c r="AE105" s="267">
        <v>21317</v>
      </c>
      <c r="AF105" s="267"/>
      <c r="AG105" s="267"/>
      <c r="AH105" s="267"/>
      <c r="AI105" s="267" t="s">
        <v>640</v>
      </c>
      <c r="AJ105" s="267"/>
      <c r="AK105" s="267"/>
      <c r="AL105" s="267"/>
      <c r="AM105" s="267" t="s">
        <v>640</v>
      </c>
      <c r="AN105" s="267"/>
      <c r="AO105" s="267"/>
      <c r="AP105" s="267"/>
      <c r="AQ105" s="267" t="s">
        <v>640</v>
      </c>
      <c r="AR105" s="267"/>
      <c r="AS105" s="267"/>
      <c r="AT105" s="267"/>
      <c r="AU105" s="267" t="s">
        <v>641</v>
      </c>
      <c r="AV105" s="267"/>
      <c r="AW105" s="267"/>
      <c r="AX105" s="268"/>
      <c r="AY105">
        <f>$AY$103</f>
        <v>1</v>
      </c>
    </row>
    <row r="106" spans="1:60" ht="31.5"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1</v>
      </c>
    </row>
    <row r="107" spans="1:60" ht="37.5" customHeight="1" x14ac:dyDescent="0.15">
      <c r="A107" s="403"/>
      <c r="B107" s="404"/>
      <c r="C107" s="404"/>
      <c r="D107" s="404"/>
      <c r="E107" s="404"/>
      <c r="F107" s="405"/>
      <c r="G107" s="93" t="s">
        <v>656</v>
      </c>
      <c r="H107" s="93"/>
      <c r="I107" s="93"/>
      <c r="J107" s="93"/>
      <c r="K107" s="93"/>
      <c r="L107" s="93"/>
      <c r="M107" s="93"/>
      <c r="N107" s="93"/>
      <c r="O107" s="93"/>
      <c r="P107" s="93"/>
      <c r="Q107" s="93"/>
      <c r="R107" s="93"/>
      <c r="S107" s="93"/>
      <c r="T107" s="93"/>
      <c r="U107" s="93"/>
      <c r="V107" s="93"/>
      <c r="W107" s="93"/>
      <c r="X107" s="94"/>
      <c r="Y107" s="449" t="s">
        <v>54</v>
      </c>
      <c r="Z107" s="450"/>
      <c r="AA107" s="451"/>
      <c r="AB107" s="529" t="s">
        <v>657</v>
      </c>
      <c r="AC107" s="530"/>
      <c r="AD107" s="531"/>
      <c r="AE107" s="267" t="s">
        <v>640</v>
      </c>
      <c r="AF107" s="267"/>
      <c r="AG107" s="267"/>
      <c r="AH107" s="267"/>
      <c r="AI107" s="267">
        <v>23639</v>
      </c>
      <c r="AJ107" s="267"/>
      <c r="AK107" s="267"/>
      <c r="AL107" s="267"/>
      <c r="AM107" s="267">
        <v>28373</v>
      </c>
      <c r="AN107" s="267"/>
      <c r="AO107" s="267"/>
      <c r="AP107" s="267"/>
      <c r="AQ107" s="267" t="s">
        <v>641</v>
      </c>
      <c r="AR107" s="267"/>
      <c r="AS107" s="267"/>
      <c r="AT107" s="267"/>
      <c r="AU107" s="267" t="s">
        <v>641</v>
      </c>
      <c r="AV107" s="267"/>
      <c r="AW107" s="267"/>
      <c r="AX107" s="268"/>
      <c r="AY107">
        <f>$AY$106</f>
        <v>1</v>
      </c>
    </row>
    <row r="108" spans="1:60" ht="37.5"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657</v>
      </c>
      <c r="AC108" s="453"/>
      <c r="AD108" s="454"/>
      <c r="AE108" s="267" t="s">
        <v>640</v>
      </c>
      <c r="AF108" s="267"/>
      <c r="AG108" s="267"/>
      <c r="AH108" s="267"/>
      <c r="AI108" s="267">
        <v>24190</v>
      </c>
      <c r="AJ108" s="267"/>
      <c r="AK108" s="267"/>
      <c r="AL108" s="267"/>
      <c r="AM108" s="267">
        <v>25281</v>
      </c>
      <c r="AN108" s="267"/>
      <c r="AO108" s="267"/>
      <c r="AP108" s="267"/>
      <c r="AQ108" s="267">
        <v>28943</v>
      </c>
      <c r="AR108" s="267"/>
      <c r="AS108" s="267"/>
      <c r="AT108" s="267"/>
      <c r="AU108" s="267" t="s">
        <v>641</v>
      </c>
      <c r="AV108" s="267"/>
      <c r="AW108" s="267"/>
      <c r="AX108" s="268"/>
      <c r="AY108">
        <f>$AY$106</f>
        <v>1</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463</v>
      </c>
      <c r="AR115" s="575"/>
      <c r="AS115" s="575"/>
      <c r="AT115" s="575"/>
      <c r="AU115" s="575"/>
      <c r="AV115" s="575"/>
      <c r="AW115" s="575"/>
      <c r="AX115" s="576"/>
    </row>
    <row r="116" spans="1:51" ht="23.25" customHeight="1" x14ac:dyDescent="0.15">
      <c r="A116" s="420"/>
      <c r="B116" s="421"/>
      <c r="C116" s="421"/>
      <c r="D116" s="421"/>
      <c r="E116" s="421"/>
      <c r="F116" s="422"/>
      <c r="G116" s="372" t="s">
        <v>658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661</v>
      </c>
      <c r="AC116" s="447"/>
      <c r="AD116" s="448"/>
      <c r="AE116" s="267">
        <v>33962</v>
      </c>
      <c r="AF116" s="267"/>
      <c r="AG116" s="267"/>
      <c r="AH116" s="267"/>
      <c r="AI116" s="267" t="s">
        <v>641</v>
      </c>
      <c r="AJ116" s="267"/>
      <c r="AK116" s="267"/>
      <c r="AL116" s="267"/>
      <c r="AM116" s="267" t="s">
        <v>641</v>
      </c>
      <c r="AN116" s="267"/>
      <c r="AO116" s="267"/>
      <c r="AP116" s="267"/>
      <c r="AQ116" s="203" t="s">
        <v>641</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662</v>
      </c>
      <c r="AC117" s="457"/>
      <c r="AD117" s="458"/>
      <c r="AE117" s="878" t="s">
        <v>660</v>
      </c>
      <c r="AF117" s="535"/>
      <c r="AG117" s="535"/>
      <c r="AH117" s="535"/>
      <c r="AI117" s="535" t="s">
        <v>641</v>
      </c>
      <c r="AJ117" s="535"/>
      <c r="AK117" s="535"/>
      <c r="AL117" s="535"/>
      <c r="AM117" s="535" t="s">
        <v>641</v>
      </c>
      <c r="AN117" s="535"/>
      <c r="AO117" s="535"/>
      <c r="AP117" s="535"/>
      <c r="AQ117" s="535" t="s">
        <v>641</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463</v>
      </c>
      <c r="AR118" s="575"/>
      <c r="AS118" s="575"/>
      <c r="AT118" s="575"/>
      <c r="AU118" s="575"/>
      <c r="AV118" s="575"/>
      <c r="AW118" s="575"/>
      <c r="AX118" s="576"/>
      <c r="AY118" s="77">
        <f>IF(SUBSTITUTE(SUBSTITUTE($G$119,"／",""),"　","")="",0,1)</f>
        <v>1</v>
      </c>
    </row>
    <row r="119" spans="1:51" ht="23.25" customHeight="1" x14ac:dyDescent="0.15">
      <c r="A119" s="420"/>
      <c r="B119" s="421"/>
      <c r="C119" s="421"/>
      <c r="D119" s="421"/>
      <c r="E119" s="421"/>
      <c r="F119" s="422"/>
      <c r="G119" s="372" t="s">
        <v>659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661</v>
      </c>
      <c r="AC119" s="447"/>
      <c r="AD119" s="448"/>
      <c r="AE119" s="267" t="s">
        <v>640</v>
      </c>
      <c r="AF119" s="267"/>
      <c r="AG119" s="267"/>
      <c r="AH119" s="267"/>
      <c r="AI119" s="267">
        <v>36196</v>
      </c>
      <c r="AJ119" s="267"/>
      <c r="AK119" s="267"/>
      <c r="AL119" s="267"/>
      <c r="AM119" s="267">
        <v>41555</v>
      </c>
      <c r="AN119" s="267"/>
      <c r="AO119" s="267"/>
      <c r="AP119" s="267"/>
      <c r="AQ119" s="267">
        <v>49097</v>
      </c>
      <c r="AR119" s="267"/>
      <c r="AS119" s="267"/>
      <c r="AT119" s="267"/>
      <c r="AU119" s="267"/>
      <c r="AV119" s="267"/>
      <c r="AW119" s="267"/>
      <c r="AX119" s="268"/>
      <c r="AY119">
        <f>$AY$118</f>
        <v>1</v>
      </c>
    </row>
    <row r="120" spans="1:51" ht="46.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662</v>
      </c>
      <c r="AC120" s="457"/>
      <c r="AD120" s="458"/>
      <c r="AE120" s="535" t="s">
        <v>640</v>
      </c>
      <c r="AF120" s="535"/>
      <c r="AG120" s="535"/>
      <c r="AH120" s="535"/>
      <c r="AI120" s="535" t="s">
        <v>683</v>
      </c>
      <c r="AJ120" s="535"/>
      <c r="AK120" s="535"/>
      <c r="AL120" s="535"/>
      <c r="AM120" s="535" t="s">
        <v>713</v>
      </c>
      <c r="AN120" s="535"/>
      <c r="AO120" s="535"/>
      <c r="AP120" s="535"/>
      <c r="AQ120" s="535" t="s">
        <v>715</v>
      </c>
      <c r="AR120" s="535"/>
      <c r="AS120" s="535"/>
      <c r="AT120" s="535"/>
      <c r="AU120" s="535"/>
      <c r="AV120" s="535"/>
      <c r="AW120" s="535"/>
      <c r="AX120" s="536"/>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463</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280</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463</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309</v>
      </c>
      <c r="AF127" s="232"/>
      <c r="AG127" s="232"/>
      <c r="AH127" s="232"/>
      <c r="AI127" s="232" t="s">
        <v>331</v>
      </c>
      <c r="AJ127" s="232"/>
      <c r="AK127" s="232"/>
      <c r="AL127" s="232"/>
      <c r="AM127" s="232" t="s">
        <v>428</v>
      </c>
      <c r="AN127" s="232"/>
      <c r="AO127" s="232"/>
      <c r="AP127" s="232"/>
      <c r="AQ127" s="574" t="s">
        <v>463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663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641</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665</v>
      </c>
      <c r="H134" s="93"/>
      <c r="I134" s="93"/>
      <c r="J134" s="93"/>
      <c r="K134" s="93"/>
      <c r="L134" s="93"/>
      <c r="M134" s="93"/>
      <c r="N134" s="93"/>
      <c r="O134" s="93"/>
      <c r="P134" s="93"/>
      <c r="Q134" s="93"/>
      <c r="R134" s="93"/>
      <c r="S134" s="93"/>
      <c r="T134" s="93"/>
      <c r="U134" s="93"/>
      <c r="V134" s="93"/>
      <c r="W134" s="93"/>
      <c r="X134" s="94"/>
      <c r="Y134" s="187" t="s">
        <v>199</v>
      </c>
      <c r="Z134" s="188"/>
      <c r="AA134" s="189"/>
      <c r="AB134" s="190" t="s">
        <v>290</v>
      </c>
      <c r="AC134" s="191"/>
      <c r="AD134" s="191"/>
      <c r="AE134" s="192" t="s">
        <v>640</v>
      </c>
      <c r="AF134" s="193"/>
      <c r="AG134" s="193"/>
      <c r="AH134" s="193"/>
      <c r="AI134" s="192">
        <v>73.900000000000006</v>
      </c>
      <c r="AJ134" s="193"/>
      <c r="AK134" s="193"/>
      <c r="AL134" s="193"/>
      <c r="AM134" s="192">
        <v>75.7</v>
      </c>
      <c r="AN134" s="193"/>
      <c r="AO134" s="193"/>
      <c r="AP134" s="193"/>
      <c r="AQ134" s="192" t="s">
        <v>641</v>
      </c>
      <c r="AR134" s="193"/>
      <c r="AS134" s="193"/>
      <c r="AT134" s="193"/>
      <c r="AU134" s="192" t="s">
        <v>641</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290</v>
      </c>
      <c r="AC135" s="199"/>
      <c r="AD135" s="199"/>
      <c r="AE135" s="192" t="s">
        <v>640</v>
      </c>
      <c r="AF135" s="193"/>
      <c r="AG135" s="193"/>
      <c r="AH135" s="193"/>
      <c r="AI135" s="192">
        <v>64.3</v>
      </c>
      <c r="AJ135" s="193"/>
      <c r="AK135" s="193"/>
      <c r="AL135" s="193"/>
      <c r="AM135" s="192">
        <v>67.900000000000006</v>
      </c>
      <c r="AN135" s="193"/>
      <c r="AO135" s="193"/>
      <c r="AP135" s="193"/>
      <c r="AQ135" s="192" t="s">
        <v>641</v>
      </c>
      <c r="AR135" s="193"/>
      <c r="AS135" s="193"/>
      <c r="AT135" s="193"/>
      <c r="AU135" s="192">
        <v>73</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641</v>
      </c>
      <c r="AR137" s="185"/>
      <c r="AS137" s="121" t="s">
        <v>185</v>
      </c>
      <c r="AT137" s="122"/>
      <c r="AU137" s="186">
        <v>3</v>
      </c>
      <c r="AV137" s="186"/>
      <c r="AW137" s="121" t="s">
        <v>175</v>
      </c>
      <c r="AX137" s="181"/>
      <c r="AY137">
        <f>$AY$136</f>
        <v>1</v>
      </c>
    </row>
    <row r="138" spans="1:51" ht="39.75" customHeight="1" x14ac:dyDescent="0.15">
      <c r="A138" s="175"/>
      <c r="B138" s="172"/>
      <c r="C138" s="166"/>
      <c r="D138" s="172"/>
      <c r="E138" s="166"/>
      <c r="F138" s="167"/>
      <c r="G138" s="92" t="s">
        <v>684</v>
      </c>
      <c r="H138" s="93"/>
      <c r="I138" s="93"/>
      <c r="J138" s="93"/>
      <c r="K138" s="93"/>
      <c r="L138" s="93"/>
      <c r="M138" s="93"/>
      <c r="N138" s="93"/>
      <c r="O138" s="93"/>
      <c r="P138" s="93"/>
      <c r="Q138" s="93"/>
      <c r="R138" s="93"/>
      <c r="S138" s="93"/>
      <c r="T138" s="93"/>
      <c r="U138" s="93"/>
      <c r="V138" s="93"/>
      <c r="W138" s="93"/>
      <c r="X138" s="94"/>
      <c r="Y138" s="187" t="s">
        <v>199</v>
      </c>
      <c r="Z138" s="188"/>
      <c r="AA138" s="189"/>
      <c r="AB138" s="190" t="s">
        <v>290</v>
      </c>
      <c r="AC138" s="191"/>
      <c r="AD138" s="191"/>
      <c r="AE138" s="192">
        <v>24548</v>
      </c>
      <c r="AF138" s="193"/>
      <c r="AG138" s="193"/>
      <c r="AH138" s="193"/>
      <c r="AI138" s="192">
        <v>31517</v>
      </c>
      <c r="AJ138" s="193"/>
      <c r="AK138" s="193"/>
      <c r="AL138" s="193"/>
      <c r="AM138" s="192">
        <v>36091</v>
      </c>
      <c r="AN138" s="193"/>
      <c r="AO138" s="193"/>
      <c r="AP138" s="193"/>
      <c r="AQ138" s="192" t="s">
        <v>641</v>
      </c>
      <c r="AR138" s="193"/>
      <c r="AS138" s="193"/>
      <c r="AT138" s="193"/>
      <c r="AU138" s="192" t="s">
        <v>641</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290</v>
      </c>
      <c r="AC139" s="199"/>
      <c r="AD139" s="199"/>
      <c r="AE139" s="192">
        <v>19342</v>
      </c>
      <c r="AF139" s="193"/>
      <c r="AG139" s="193"/>
      <c r="AH139" s="193"/>
      <c r="AI139" s="192">
        <v>25741</v>
      </c>
      <c r="AJ139" s="193"/>
      <c r="AK139" s="193"/>
      <c r="AL139" s="193"/>
      <c r="AM139" s="192">
        <v>32577</v>
      </c>
      <c r="AN139" s="193"/>
      <c r="AO139" s="193"/>
      <c r="AP139" s="193"/>
      <c r="AQ139" s="192" t="s">
        <v>641</v>
      </c>
      <c r="AR139" s="193"/>
      <c r="AS139" s="193"/>
      <c r="AT139" s="193"/>
      <c r="AU139" s="267">
        <v>38497</v>
      </c>
      <c r="AV139" s="267"/>
      <c r="AW139" s="267"/>
      <c r="AX139" s="267"/>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3"/>
      <c r="E430" s="160" t="s">
        <v>318</v>
      </c>
      <c r="F430" s="879"/>
      <c r="G430" s="880" t="s">
        <v>204</v>
      </c>
      <c r="H430" s="111"/>
      <c r="I430" s="111"/>
      <c r="J430" s="881" t="s">
        <v>640</v>
      </c>
      <c r="K430" s="882"/>
      <c r="L430" s="882"/>
      <c r="M430" s="882"/>
      <c r="N430" s="882"/>
      <c r="O430" s="882"/>
      <c r="P430" s="882"/>
      <c r="Q430" s="882"/>
      <c r="R430" s="882"/>
      <c r="S430" s="882"/>
      <c r="T430" s="883"/>
      <c r="U430" s="572" t="s">
        <v>702</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702</v>
      </c>
      <c r="AF432" s="186"/>
      <c r="AG432" s="121" t="s">
        <v>185</v>
      </c>
      <c r="AH432" s="122"/>
      <c r="AI432" s="320"/>
      <c r="AJ432" s="320"/>
      <c r="AK432" s="320"/>
      <c r="AL432" s="142"/>
      <c r="AM432" s="320"/>
      <c r="AN432" s="320"/>
      <c r="AO432" s="320"/>
      <c r="AP432" s="142"/>
      <c r="AQ432" s="235" t="s">
        <v>702</v>
      </c>
      <c r="AR432" s="186"/>
      <c r="AS432" s="121" t="s">
        <v>185</v>
      </c>
      <c r="AT432" s="122"/>
      <c r="AU432" s="186" t="s">
        <v>702</v>
      </c>
      <c r="AV432" s="186"/>
      <c r="AW432" s="121" t="s">
        <v>175</v>
      </c>
      <c r="AX432" s="181"/>
      <c r="AY432">
        <f>$AY$431</f>
        <v>1</v>
      </c>
    </row>
    <row r="433" spans="1:51" ht="23.25" customHeight="1" x14ac:dyDescent="0.15">
      <c r="A433" s="175"/>
      <c r="B433" s="172"/>
      <c r="C433" s="166"/>
      <c r="D433" s="172"/>
      <c r="E433" s="323"/>
      <c r="F433" s="324"/>
      <c r="G433" s="92" t="s">
        <v>702</v>
      </c>
      <c r="H433" s="93"/>
      <c r="I433" s="93"/>
      <c r="J433" s="93"/>
      <c r="K433" s="93"/>
      <c r="L433" s="93"/>
      <c r="M433" s="93"/>
      <c r="N433" s="93"/>
      <c r="O433" s="93"/>
      <c r="P433" s="93"/>
      <c r="Q433" s="93"/>
      <c r="R433" s="93"/>
      <c r="S433" s="93"/>
      <c r="T433" s="93"/>
      <c r="U433" s="93"/>
      <c r="V433" s="93"/>
      <c r="W433" s="93"/>
      <c r="X433" s="94"/>
      <c r="Y433" s="187" t="s">
        <v>12</v>
      </c>
      <c r="Z433" s="188"/>
      <c r="AA433" s="189"/>
      <c r="AB433" s="199" t="s">
        <v>702</v>
      </c>
      <c r="AC433" s="199"/>
      <c r="AD433" s="199"/>
      <c r="AE433" s="321" t="s">
        <v>702</v>
      </c>
      <c r="AF433" s="193"/>
      <c r="AG433" s="193"/>
      <c r="AH433" s="193"/>
      <c r="AI433" s="321" t="s">
        <v>702</v>
      </c>
      <c r="AJ433" s="193"/>
      <c r="AK433" s="193"/>
      <c r="AL433" s="193"/>
      <c r="AM433" s="321" t="s">
        <v>702</v>
      </c>
      <c r="AN433" s="193"/>
      <c r="AO433" s="193"/>
      <c r="AP433" s="322"/>
      <c r="AQ433" s="321" t="s">
        <v>702</v>
      </c>
      <c r="AR433" s="193"/>
      <c r="AS433" s="193"/>
      <c r="AT433" s="322"/>
      <c r="AU433" s="193" t="s">
        <v>702</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702</v>
      </c>
      <c r="AC434" s="191"/>
      <c r="AD434" s="191"/>
      <c r="AE434" s="321" t="s">
        <v>702</v>
      </c>
      <c r="AF434" s="193"/>
      <c r="AG434" s="193"/>
      <c r="AH434" s="322"/>
      <c r="AI434" s="321" t="s">
        <v>702</v>
      </c>
      <c r="AJ434" s="193"/>
      <c r="AK434" s="193"/>
      <c r="AL434" s="193"/>
      <c r="AM434" s="321" t="s">
        <v>702</v>
      </c>
      <c r="AN434" s="193"/>
      <c r="AO434" s="193"/>
      <c r="AP434" s="322"/>
      <c r="AQ434" s="321" t="s">
        <v>702</v>
      </c>
      <c r="AR434" s="193"/>
      <c r="AS434" s="193"/>
      <c r="AT434" s="322"/>
      <c r="AU434" s="193" t="s">
        <v>702</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702</v>
      </c>
      <c r="AF435" s="193"/>
      <c r="AG435" s="193"/>
      <c r="AH435" s="322"/>
      <c r="AI435" s="321" t="s">
        <v>702</v>
      </c>
      <c r="AJ435" s="193"/>
      <c r="AK435" s="193"/>
      <c r="AL435" s="193"/>
      <c r="AM435" s="321" t="s">
        <v>702</v>
      </c>
      <c r="AN435" s="193"/>
      <c r="AO435" s="193"/>
      <c r="AP435" s="322"/>
      <c r="AQ435" s="321" t="s">
        <v>702</v>
      </c>
      <c r="AR435" s="193"/>
      <c r="AS435" s="193"/>
      <c r="AT435" s="322"/>
      <c r="AU435" s="193" t="s">
        <v>702</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702</v>
      </c>
      <c r="AF457" s="186"/>
      <c r="AG457" s="121" t="s">
        <v>185</v>
      </c>
      <c r="AH457" s="122"/>
      <c r="AI457" s="320"/>
      <c r="AJ457" s="320"/>
      <c r="AK457" s="320"/>
      <c r="AL457" s="142"/>
      <c r="AM457" s="320"/>
      <c r="AN457" s="320"/>
      <c r="AO457" s="320"/>
      <c r="AP457" s="142"/>
      <c r="AQ457" s="235" t="s">
        <v>702</v>
      </c>
      <c r="AR457" s="186"/>
      <c r="AS457" s="121" t="s">
        <v>185</v>
      </c>
      <c r="AT457" s="122"/>
      <c r="AU457" s="186" t="s">
        <v>702</v>
      </c>
      <c r="AV457" s="186"/>
      <c r="AW457" s="121" t="s">
        <v>175</v>
      </c>
      <c r="AX457" s="181"/>
      <c r="AY457">
        <f>$AY$456</f>
        <v>1</v>
      </c>
    </row>
    <row r="458" spans="1:51" ht="23.25" customHeight="1" x14ac:dyDescent="0.15">
      <c r="A458" s="175"/>
      <c r="B458" s="172"/>
      <c r="C458" s="166"/>
      <c r="D458" s="172"/>
      <c r="E458" s="323"/>
      <c r="F458" s="324"/>
      <c r="G458" s="92" t="s">
        <v>702</v>
      </c>
      <c r="H458" s="93"/>
      <c r="I458" s="93"/>
      <c r="J458" s="93"/>
      <c r="K458" s="93"/>
      <c r="L458" s="93"/>
      <c r="M458" s="93"/>
      <c r="N458" s="93"/>
      <c r="O458" s="93"/>
      <c r="P458" s="93"/>
      <c r="Q458" s="93"/>
      <c r="R458" s="93"/>
      <c r="S458" s="93"/>
      <c r="T458" s="93"/>
      <c r="U458" s="93"/>
      <c r="V458" s="93"/>
      <c r="W458" s="93"/>
      <c r="X458" s="94"/>
      <c r="Y458" s="187" t="s">
        <v>12</v>
      </c>
      <c r="Z458" s="188"/>
      <c r="AA458" s="189"/>
      <c r="AB458" s="199" t="s">
        <v>702</v>
      </c>
      <c r="AC458" s="199"/>
      <c r="AD458" s="199"/>
      <c r="AE458" s="321" t="s">
        <v>702</v>
      </c>
      <c r="AF458" s="193"/>
      <c r="AG458" s="193"/>
      <c r="AH458" s="193"/>
      <c r="AI458" s="321" t="s">
        <v>702</v>
      </c>
      <c r="AJ458" s="193"/>
      <c r="AK458" s="193"/>
      <c r="AL458" s="193"/>
      <c r="AM458" s="321" t="s">
        <v>702</v>
      </c>
      <c r="AN458" s="193"/>
      <c r="AO458" s="193"/>
      <c r="AP458" s="322"/>
      <c r="AQ458" s="321" t="s">
        <v>702</v>
      </c>
      <c r="AR458" s="193"/>
      <c r="AS458" s="193"/>
      <c r="AT458" s="322"/>
      <c r="AU458" s="193" t="s">
        <v>702</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702</v>
      </c>
      <c r="AC459" s="191"/>
      <c r="AD459" s="191"/>
      <c r="AE459" s="321" t="s">
        <v>702</v>
      </c>
      <c r="AF459" s="193"/>
      <c r="AG459" s="193"/>
      <c r="AH459" s="322"/>
      <c r="AI459" s="321" t="s">
        <v>702</v>
      </c>
      <c r="AJ459" s="193"/>
      <c r="AK459" s="193"/>
      <c r="AL459" s="193"/>
      <c r="AM459" s="321" t="s">
        <v>702</v>
      </c>
      <c r="AN459" s="193"/>
      <c r="AO459" s="193"/>
      <c r="AP459" s="322"/>
      <c r="AQ459" s="321" t="s">
        <v>702</v>
      </c>
      <c r="AR459" s="193"/>
      <c r="AS459" s="193"/>
      <c r="AT459" s="322"/>
      <c r="AU459" s="193" t="s">
        <v>702</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702</v>
      </c>
      <c r="AF460" s="193"/>
      <c r="AG460" s="193"/>
      <c r="AH460" s="322"/>
      <c r="AI460" s="321" t="s">
        <v>702</v>
      </c>
      <c r="AJ460" s="193"/>
      <c r="AK460" s="193"/>
      <c r="AL460" s="193"/>
      <c r="AM460" s="321" t="s">
        <v>702</v>
      </c>
      <c r="AN460" s="193"/>
      <c r="AO460" s="193"/>
      <c r="AP460" s="322"/>
      <c r="AQ460" s="321" t="s">
        <v>702</v>
      </c>
      <c r="AR460" s="193"/>
      <c r="AS460" s="193"/>
      <c r="AT460" s="322"/>
      <c r="AU460" s="193" t="s">
        <v>702</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702</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63.7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637</v>
      </c>
      <c r="AE702" s="327"/>
      <c r="AF702" s="327"/>
      <c r="AG702" s="364" t="s">
        <v>666</v>
      </c>
      <c r="AH702" s="365"/>
      <c r="AI702" s="365"/>
      <c r="AJ702" s="365"/>
      <c r="AK702" s="365"/>
      <c r="AL702" s="365"/>
      <c r="AM702" s="365"/>
      <c r="AN702" s="365"/>
      <c r="AO702" s="365"/>
      <c r="AP702" s="365"/>
      <c r="AQ702" s="365"/>
      <c r="AR702" s="365"/>
      <c r="AS702" s="365"/>
      <c r="AT702" s="365"/>
      <c r="AU702" s="365"/>
      <c r="AV702" s="365"/>
      <c r="AW702" s="365"/>
      <c r="AX702" s="366"/>
    </row>
    <row r="703" spans="1:51" ht="63.7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637</v>
      </c>
      <c r="AE703" s="308"/>
      <c r="AF703" s="308"/>
      <c r="AG703" s="89" t="s">
        <v>667</v>
      </c>
      <c r="AH703" s="90"/>
      <c r="AI703" s="90"/>
      <c r="AJ703" s="90"/>
      <c r="AK703" s="90"/>
      <c r="AL703" s="90"/>
      <c r="AM703" s="90"/>
      <c r="AN703" s="90"/>
      <c r="AO703" s="90"/>
      <c r="AP703" s="90"/>
      <c r="AQ703" s="90"/>
      <c r="AR703" s="90"/>
      <c r="AS703" s="90"/>
      <c r="AT703" s="90"/>
      <c r="AU703" s="90"/>
      <c r="AV703" s="90"/>
      <c r="AW703" s="90"/>
      <c r="AX703" s="91"/>
    </row>
    <row r="704" spans="1:51" ht="63.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637</v>
      </c>
      <c r="AE704" s="766"/>
      <c r="AF704" s="766"/>
      <c r="AG704" s="153" t="s">
        <v>668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669</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669</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30"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637</v>
      </c>
      <c r="AE709" s="308"/>
      <c r="AF709" s="308"/>
      <c r="AG709" s="89" t="s">
        <v>687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669</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637</v>
      </c>
      <c r="AE711" s="308"/>
      <c r="AF711" s="308"/>
      <c r="AG711" s="89" t="s">
        <v>670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686</v>
      </c>
      <c r="AE712" s="766"/>
      <c r="AF712" s="766"/>
      <c r="AG712" s="790" t="s">
        <v>714</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669</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30"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637</v>
      </c>
      <c r="AE714" s="788"/>
      <c r="AF714" s="789"/>
      <c r="AG714" s="719" t="s">
        <v>671</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637</v>
      </c>
      <c r="AE715" s="588"/>
      <c r="AF715" s="639"/>
      <c r="AG715" s="725" t="s">
        <v>672</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669</v>
      </c>
      <c r="AE716" s="610"/>
      <c r="AF716" s="610"/>
      <c r="AG716" s="89" t="s">
        <v>673</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686</v>
      </c>
      <c r="AE717" s="308"/>
      <c r="AF717" s="308"/>
      <c r="AG717" s="89" t="s">
        <v>674</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637</v>
      </c>
      <c r="AE718" s="308"/>
      <c r="AF718" s="308"/>
      <c r="AG718" s="115" t="s">
        <v>675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669</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697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701</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2" t="s">
        <v>593</v>
      </c>
      <c r="B737" s="196"/>
      <c r="C737" s="196"/>
      <c r="D737" s="197"/>
      <c r="E737" s="936" t="s">
        <v>641</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316</v>
      </c>
      <c r="B738" s="346"/>
      <c r="C738" s="346"/>
      <c r="D738" s="346"/>
      <c r="E738" s="936" t="s">
        <v>641</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315</v>
      </c>
      <c r="B739" s="346"/>
      <c r="C739" s="346"/>
      <c r="D739" s="346"/>
      <c r="E739" s="936" t="s">
        <v>676</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314</v>
      </c>
      <c r="B740" s="346"/>
      <c r="C740" s="346"/>
      <c r="D740" s="346"/>
      <c r="E740" s="936" t="s">
        <v>677</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313</v>
      </c>
      <c r="B741" s="346"/>
      <c r="C741" s="346"/>
      <c r="D741" s="346"/>
      <c r="E741" s="936" t="s">
        <v>678</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312</v>
      </c>
      <c r="B742" s="346"/>
      <c r="C742" s="346"/>
      <c r="D742" s="346"/>
      <c r="E742" s="936" t="s">
        <v>679</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311</v>
      </c>
      <c r="B743" s="346"/>
      <c r="C743" s="346"/>
      <c r="D743" s="346"/>
      <c r="E743" s="936" t="s">
        <v>680</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310</v>
      </c>
      <c r="B744" s="346"/>
      <c r="C744" s="346"/>
      <c r="D744" s="346"/>
      <c r="E744" s="936" t="s">
        <v>681</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309</v>
      </c>
      <c r="B745" s="346"/>
      <c r="C745" s="346"/>
      <c r="D745" s="346"/>
      <c r="E745" s="973" t="s">
        <v>682</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466</v>
      </c>
      <c r="B746" s="346"/>
      <c r="C746" s="346"/>
      <c r="D746" s="346"/>
      <c r="E746" s="942" t="s">
        <v>631</v>
      </c>
      <c r="F746" s="940"/>
      <c r="G746" s="940"/>
      <c r="H746" s="85" t="str">
        <f>IF(E746="","","-")</f>
        <v>-</v>
      </c>
      <c r="I746" s="940"/>
      <c r="J746" s="940"/>
      <c r="K746" s="85" t="str">
        <f>IF(I746="","","-")</f>
        <v/>
      </c>
      <c r="L746" s="941">
        <v>587</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428</v>
      </c>
      <c r="B747" s="346"/>
      <c r="C747" s="346"/>
      <c r="D747" s="346"/>
      <c r="E747" s="942" t="s">
        <v>631</v>
      </c>
      <c r="F747" s="940"/>
      <c r="G747" s="940"/>
      <c r="H747" s="85" t="str">
        <f>IF(E747="","","-")</f>
        <v>-</v>
      </c>
      <c r="I747" s="940"/>
      <c r="J747" s="940"/>
      <c r="K747" s="85" t="str">
        <f>IF(I747="","","-")</f>
        <v/>
      </c>
      <c r="L747" s="941">
        <v>596</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7" t="s">
        <v>303</v>
      </c>
      <c r="B748" s="598"/>
      <c r="C748" s="598"/>
      <c r="D748" s="598"/>
      <c r="E748" s="598"/>
      <c r="F748" s="59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695</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692</v>
      </c>
      <c r="H789" s="654"/>
      <c r="I789" s="654"/>
      <c r="J789" s="654"/>
      <c r="K789" s="655"/>
      <c r="L789" s="647" t="s">
        <v>689</v>
      </c>
      <c r="M789" s="648"/>
      <c r="N789" s="648"/>
      <c r="O789" s="648"/>
      <c r="P789" s="648"/>
      <c r="Q789" s="648"/>
      <c r="R789" s="648"/>
      <c r="S789" s="648"/>
      <c r="T789" s="648"/>
      <c r="U789" s="648"/>
      <c r="V789" s="648"/>
      <c r="W789" s="648"/>
      <c r="X789" s="649"/>
      <c r="Y789" s="367">
        <v>205</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t="s">
        <v>693</v>
      </c>
      <c r="H790" s="590"/>
      <c r="I790" s="590"/>
      <c r="J790" s="590"/>
      <c r="K790" s="591"/>
      <c r="L790" s="581" t="s">
        <v>690</v>
      </c>
      <c r="M790" s="582"/>
      <c r="N790" s="582"/>
      <c r="O790" s="582"/>
      <c r="P790" s="582"/>
      <c r="Q790" s="582"/>
      <c r="R790" s="582"/>
      <c r="S790" s="582"/>
      <c r="T790" s="582"/>
      <c r="U790" s="582"/>
      <c r="V790" s="582"/>
      <c r="W790" s="582"/>
      <c r="X790" s="583"/>
      <c r="Y790" s="584">
        <v>27</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t="s">
        <v>694</v>
      </c>
      <c r="H791" s="590"/>
      <c r="I791" s="590"/>
      <c r="J791" s="590"/>
      <c r="K791" s="591"/>
      <c r="L791" s="581" t="s">
        <v>691</v>
      </c>
      <c r="M791" s="582"/>
      <c r="N791" s="582"/>
      <c r="O791" s="582"/>
      <c r="P791" s="582"/>
      <c r="Q791" s="582"/>
      <c r="R791" s="582"/>
      <c r="S791" s="582"/>
      <c r="T791" s="582"/>
      <c r="U791" s="582"/>
      <c r="V791" s="582"/>
      <c r="W791" s="582"/>
      <c r="X791" s="583"/>
      <c r="Y791" s="584">
        <v>9</v>
      </c>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241</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703</v>
      </c>
      <c r="D845" s="328"/>
      <c r="E845" s="328"/>
      <c r="F845" s="328"/>
      <c r="G845" s="328"/>
      <c r="H845" s="328"/>
      <c r="I845" s="328"/>
      <c r="J845" s="329" t="s">
        <v>640</v>
      </c>
      <c r="K845" s="330"/>
      <c r="L845" s="330"/>
      <c r="M845" s="330"/>
      <c r="N845" s="330"/>
      <c r="O845" s="330"/>
      <c r="P845" s="331" t="s">
        <v>696</v>
      </c>
      <c r="Q845" s="331"/>
      <c r="R845" s="331"/>
      <c r="S845" s="331"/>
      <c r="T845" s="331"/>
      <c r="U845" s="331"/>
      <c r="V845" s="331"/>
      <c r="W845" s="331"/>
      <c r="X845" s="331"/>
      <c r="Y845" s="332">
        <v>241</v>
      </c>
      <c r="Z845" s="333"/>
      <c r="AA845" s="333"/>
      <c r="AB845" s="334"/>
      <c r="AC845" s="335" t="s">
        <v>79</v>
      </c>
      <c r="AD845" s="336"/>
      <c r="AE845" s="336"/>
      <c r="AF845" s="336"/>
      <c r="AG845" s="336"/>
      <c r="AH845" s="351" t="s">
        <v>325</v>
      </c>
      <c r="AI845" s="352"/>
      <c r="AJ845" s="352"/>
      <c r="AK845" s="352"/>
      <c r="AL845" s="339" t="s">
        <v>325</v>
      </c>
      <c r="AM845" s="340"/>
      <c r="AN845" s="340"/>
      <c r="AO845" s="341"/>
      <c r="AP845" s="342" t="s">
        <v>325</v>
      </c>
      <c r="AQ845" s="342"/>
      <c r="AR845" s="342"/>
      <c r="AS845" s="342"/>
      <c r="AT845" s="342"/>
      <c r="AU845" s="342"/>
      <c r="AV845" s="342"/>
      <c r="AW845" s="342"/>
      <c r="AX845" s="342"/>
    </row>
    <row r="846" spans="1:51" ht="30" customHeight="1" x14ac:dyDescent="0.15">
      <c r="A846" s="355">
        <v>2</v>
      </c>
      <c r="B846" s="355">
        <v>1</v>
      </c>
      <c r="C846" s="343" t="s">
        <v>704</v>
      </c>
      <c r="D846" s="328"/>
      <c r="E846" s="328"/>
      <c r="F846" s="328"/>
      <c r="G846" s="328"/>
      <c r="H846" s="328"/>
      <c r="I846" s="328"/>
      <c r="J846" s="329" t="s">
        <v>640</v>
      </c>
      <c r="K846" s="330"/>
      <c r="L846" s="330"/>
      <c r="M846" s="330"/>
      <c r="N846" s="330"/>
      <c r="O846" s="330"/>
      <c r="P846" s="331" t="s">
        <v>696</v>
      </c>
      <c r="Q846" s="331"/>
      <c r="R846" s="331"/>
      <c r="S846" s="331"/>
      <c r="T846" s="331"/>
      <c r="U846" s="331"/>
      <c r="V846" s="331"/>
      <c r="W846" s="331"/>
      <c r="X846" s="331"/>
      <c r="Y846" s="332">
        <v>185</v>
      </c>
      <c r="Z846" s="333"/>
      <c r="AA846" s="333"/>
      <c r="AB846" s="334"/>
      <c r="AC846" s="335" t="s">
        <v>79</v>
      </c>
      <c r="AD846" s="336"/>
      <c r="AE846" s="336"/>
      <c r="AF846" s="336"/>
      <c r="AG846" s="336"/>
      <c r="AH846" s="351" t="s">
        <v>325</v>
      </c>
      <c r="AI846" s="352"/>
      <c r="AJ846" s="352"/>
      <c r="AK846" s="352"/>
      <c r="AL846" s="339" t="s">
        <v>325</v>
      </c>
      <c r="AM846" s="340"/>
      <c r="AN846" s="340"/>
      <c r="AO846" s="341"/>
      <c r="AP846" s="342" t="s">
        <v>325</v>
      </c>
      <c r="AQ846" s="342"/>
      <c r="AR846" s="342"/>
      <c r="AS846" s="342"/>
      <c r="AT846" s="342"/>
      <c r="AU846" s="342"/>
      <c r="AV846" s="342"/>
      <c r="AW846" s="342"/>
      <c r="AX846" s="342"/>
      <c r="AY846">
        <f>COUNTA($C$846)</f>
        <v>1</v>
      </c>
    </row>
    <row r="847" spans="1:51" ht="30" customHeight="1" x14ac:dyDescent="0.15">
      <c r="A847" s="355">
        <v>3</v>
      </c>
      <c r="B847" s="355">
        <v>1</v>
      </c>
      <c r="C847" s="343" t="s">
        <v>705</v>
      </c>
      <c r="D847" s="328"/>
      <c r="E847" s="328"/>
      <c r="F847" s="328"/>
      <c r="G847" s="328"/>
      <c r="H847" s="328"/>
      <c r="I847" s="328"/>
      <c r="J847" s="329" t="s">
        <v>640</v>
      </c>
      <c r="K847" s="330"/>
      <c r="L847" s="330"/>
      <c r="M847" s="330"/>
      <c r="N847" s="330"/>
      <c r="O847" s="330"/>
      <c r="P847" s="344" t="s">
        <v>696</v>
      </c>
      <c r="Q847" s="331"/>
      <c r="R847" s="331"/>
      <c r="S847" s="331"/>
      <c r="T847" s="331"/>
      <c r="U847" s="331"/>
      <c r="V847" s="331"/>
      <c r="W847" s="331"/>
      <c r="X847" s="331"/>
      <c r="Y847" s="332">
        <v>151</v>
      </c>
      <c r="Z847" s="333"/>
      <c r="AA847" s="333"/>
      <c r="AB847" s="334"/>
      <c r="AC847" s="335" t="s">
        <v>79</v>
      </c>
      <c r="AD847" s="336"/>
      <c r="AE847" s="336"/>
      <c r="AF847" s="336"/>
      <c r="AG847" s="336"/>
      <c r="AH847" s="351" t="s">
        <v>325</v>
      </c>
      <c r="AI847" s="352"/>
      <c r="AJ847" s="352"/>
      <c r="AK847" s="352"/>
      <c r="AL847" s="339" t="s">
        <v>325</v>
      </c>
      <c r="AM847" s="340"/>
      <c r="AN847" s="340"/>
      <c r="AO847" s="341"/>
      <c r="AP847" s="342" t="s">
        <v>325</v>
      </c>
      <c r="AQ847" s="342"/>
      <c r="AR847" s="342"/>
      <c r="AS847" s="342"/>
      <c r="AT847" s="342"/>
      <c r="AU847" s="342"/>
      <c r="AV847" s="342"/>
      <c r="AW847" s="342"/>
      <c r="AX847" s="342"/>
      <c r="AY847">
        <f>COUNTA($C$847)</f>
        <v>1</v>
      </c>
    </row>
    <row r="848" spans="1:51" ht="30" customHeight="1" x14ac:dyDescent="0.15">
      <c r="A848" s="355">
        <v>4</v>
      </c>
      <c r="B848" s="355">
        <v>1</v>
      </c>
      <c r="C848" s="343" t="s">
        <v>706</v>
      </c>
      <c r="D848" s="328"/>
      <c r="E848" s="328"/>
      <c r="F848" s="328"/>
      <c r="G848" s="328"/>
      <c r="H848" s="328"/>
      <c r="I848" s="328"/>
      <c r="J848" s="329" t="s">
        <v>640</v>
      </c>
      <c r="K848" s="330"/>
      <c r="L848" s="330"/>
      <c r="M848" s="330"/>
      <c r="N848" s="330"/>
      <c r="O848" s="330"/>
      <c r="P848" s="344" t="s">
        <v>696</v>
      </c>
      <c r="Q848" s="331"/>
      <c r="R848" s="331"/>
      <c r="S848" s="331"/>
      <c r="T848" s="331"/>
      <c r="U848" s="331"/>
      <c r="V848" s="331"/>
      <c r="W848" s="331"/>
      <c r="X848" s="331"/>
      <c r="Y848" s="332">
        <v>143</v>
      </c>
      <c r="Z848" s="333"/>
      <c r="AA848" s="333"/>
      <c r="AB848" s="334"/>
      <c r="AC848" s="335" t="s">
        <v>79</v>
      </c>
      <c r="AD848" s="336"/>
      <c r="AE848" s="336"/>
      <c r="AF848" s="336"/>
      <c r="AG848" s="336"/>
      <c r="AH848" s="351" t="s">
        <v>325</v>
      </c>
      <c r="AI848" s="352"/>
      <c r="AJ848" s="352"/>
      <c r="AK848" s="352"/>
      <c r="AL848" s="339" t="s">
        <v>325</v>
      </c>
      <c r="AM848" s="340"/>
      <c r="AN848" s="340"/>
      <c r="AO848" s="341"/>
      <c r="AP848" s="342" t="s">
        <v>325</v>
      </c>
      <c r="AQ848" s="342"/>
      <c r="AR848" s="342"/>
      <c r="AS848" s="342"/>
      <c r="AT848" s="342"/>
      <c r="AU848" s="342"/>
      <c r="AV848" s="342"/>
      <c r="AW848" s="342"/>
      <c r="AX848" s="342"/>
      <c r="AY848">
        <f>COUNTA($C$848)</f>
        <v>1</v>
      </c>
    </row>
    <row r="849" spans="1:51" ht="30" customHeight="1" x14ac:dyDescent="0.15">
      <c r="A849" s="355">
        <v>5</v>
      </c>
      <c r="B849" s="355">
        <v>1</v>
      </c>
      <c r="C849" s="343" t="s">
        <v>707</v>
      </c>
      <c r="D849" s="328"/>
      <c r="E849" s="328"/>
      <c r="F849" s="328"/>
      <c r="G849" s="328"/>
      <c r="H849" s="328"/>
      <c r="I849" s="328"/>
      <c r="J849" s="329" t="s">
        <v>640</v>
      </c>
      <c r="K849" s="330"/>
      <c r="L849" s="330"/>
      <c r="M849" s="330"/>
      <c r="N849" s="330"/>
      <c r="O849" s="330"/>
      <c r="P849" s="331" t="s">
        <v>696</v>
      </c>
      <c r="Q849" s="331"/>
      <c r="R849" s="331"/>
      <c r="S849" s="331"/>
      <c r="T849" s="331"/>
      <c r="U849" s="331"/>
      <c r="V849" s="331"/>
      <c r="W849" s="331"/>
      <c r="X849" s="331"/>
      <c r="Y849" s="332">
        <v>130</v>
      </c>
      <c r="Z849" s="333"/>
      <c r="AA849" s="333"/>
      <c r="AB849" s="334"/>
      <c r="AC849" s="335" t="s">
        <v>79</v>
      </c>
      <c r="AD849" s="336"/>
      <c r="AE849" s="336"/>
      <c r="AF849" s="336"/>
      <c r="AG849" s="336"/>
      <c r="AH849" s="351" t="s">
        <v>325</v>
      </c>
      <c r="AI849" s="352"/>
      <c r="AJ849" s="352"/>
      <c r="AK849" s="352"/>
      <c r="AL849" s="339" t="s">
        <v>325</v>
      </c>
      <c r="AM849" s="340"/>
      <c r="AN849" s="340"/>
      <c r="AO849" s="341"/>
      <c r="AP849" s="342" t="s">
        <v>325</v>
      </c>
      <c r="AQ849" s="342"/>
      <c r="AR849" s="342"/>
      <c r="AS849" s="342"/>
      <c r="AT849" s="342"/>
      <c r="AU849" s="342"/>
      <c r="AV849" s="342"/>
      <c r="AW849" s="342"/>
      <c r="AX849" s="342"/>
      <c r="AY849">
        <f>COUNTA($C$849)</f>
        <v>1</v>
      </c>
    </row>
    <row r="850" spans="1:51" ht="30" customHeight="1" x14ac:dyDescent="0.15">
      <c r="A850" s="355">
        <v>6</v>
      </c>
      <c r="B850" s="355">
        <v>1</v>
      </c>
      <c r="C850" s="343" t="s">
        <v>708</v>
      </c>
      <c r="D850" s="328"/>
      <c r="E850" s="328"/>
      <c r="F850" s="328"/>
      <c r="G850" s="328"/>
      <c r="H850" s="328"/>
      <c r="I850" s="328"/>
      <c r="J850" s="329" t="s">
        <v>640</v>
      </c>
      <c r="K850" s="330"/>
      <c r="L850" s="330"/>
      <c r="M850" s="330"/>
      <c r="N850" s="330"/>
      <c r="O850" s="330"/>
      <c r="P850" s="331" t="s">
        <v>696</v>
      </c>
      <c r="Q850" s="331"/>
      <c r="R850" s="331"/>
      <c r="S850" s="331"/>
      <c r="T850" s="331"/>
      <c r="U850" s="331"/>
      <c r="V850" s="331"/>
      <c r="W850" s="331"/>
      <c r="X850" s="331"/>
      <c r="Y850" s="332">
        <v>111</v>
      </c>
      <c r="Z850" s="333"/>
      <c r="AA850" s="333"/>
      <c r="AB850" s="334"/>
      <c r="AC850" s="335" t="s">
        <v>79</v>
      </c>
      <c r="AD850" s="336"/>
      <c r="AE850" s="336"/>
      <c r="AF850" s="336"/>
      <c r="AG850" s="336"/>
      <c r="AH850" s="351" t="s">
        <v>325</v>
      </c>
      <c r="AI850" s="352"/>
      <c r="AJ850" s="352"/>
      <c r="AK850" s="352"/>
      <c r="AL850" s="339" t="s">
        <v>325</v>
      </c>
      <c r="AM850" s="340"/>
      <c r="AN850" s="340"/>
      <c r="AO850" s="341"/>
      <c r="AP850" s="342" t="s">
        <v>325</v>
      </c>
      <c r="AQ850" s="342"/>
      <c r="AR850" s="342"/>
      <c r="AS850" s="342"/>
      <c r="AT850" s="342"/>
      <c r="AU850" s="342"/>
      <c r="AV850" s="342"/>
      <c r="AW850" s="342"/>
      <c r="AX850" s="342"/>
      <c r="AY850">
        <f>COUNTA($C$850)</f>
        <v>1</v>
      </c>
    </row>
    <row r="851" spans="1:51" ht="30" customHeight="1" x14ac:dyDescent="0.15">
      <c r="A851" s="355">
        <v>7</v>
      </c>
      <c r="B851" s="355">
        <v>1</v>
      </c>
      <c r="C851" s="343" t="s">
        <v>709</v>
      </c>
      <c r="D851" s="328"/>
      <c r="E851" s="328"/>
      <c r="F851" s="328"/>
      <c r="G851" s="328"/>
      <c r="H851" s="328"/>
      <c r="I851" s="328"/>
      <c r="J851" s="329" t="s">
        <v>640</v>
      </c>
      <c r="K851" s="330"/>
      <c r="L851" s="330"/>
      <c r="M851" s="330"/>
      <c r="N851" s="330"/>
      <c r="O851" s="330"/>
      <c r="P851" s="331" t="s">
        <v>696</v>
      </c>
      <c r="Q851" s="331"/>
      <c r="R851" s="331"/>
      <c r="S851" s="331"/>
      <c r="T851" s="331"/>
      <c r="U851" s="331"/>
      <c r="V851" s="331"/>
      <c r="W851" s="331"/>
      <c r="X851" s="331"/>
      <c r="Y851" s="332">
        <v>109</v>
      </c>
      <c r="Z851" s="333"/>
      <c r="AA851" s="333"/>
      <c r="AB851" s="334"/>
      <c r="AC851" s="335" t="s">
        <v>79</v>
      </c>
      <c r="AD851" s="336"/>
      <c r="AE851" s="336"/>
      <c r="AF851" s="336"/>
      <c r="AG851" s="336"/>
      <c r="AH851" s="351" t="s">
        <v>325</v>
      </c>
      <c r="AI851" s="352"/>
      <c r="AJ851" s="352"/>
      <c r="AK851" s="352"/>
      <c r="AL851" s="339" t="s">
        <v>325</v>
      </c>
      <c r="AM851" s="340"/>
      <c r="AN851" s="340"/>
      <c r="AO851" s="341"/>
      <c r="AP851" s="342" t="s">
        <v>325</v>
      </c>
      <c r="AQ851" s="342"/>
      <c r="AR851" s="342"/>
      <c r="AS851" s="342"/>
      <c r="AT851" s="342"/>
      <c r="AU851" s="342"/>
      <c r="AV851" s="342"/>
      <c r="AW851" s="342"/>
      <c r="AX851" s="342"/>
      <c r="AY851">
        <f>COUNTA($C$851)</f>
        <v>1</v>
      </c>
    </row>
    <row r="852" spans="1:51" ht="30" customHeight="1" x14ac:dyDescent="0.15">
      <c r="A852" s="355">
        <v>8</v>
      </c>
      <c r="B852" s="355">
        <v>1</v>
      </c>
      <c r="C852" s="343" t="s">
        <v>710</v>
      </c>
      <c r="D852" s="328"/>
      <c r="E852" s="328"/>
      <c r="F852" s="328"/>
      <c r="G852" s="328"/>
      <c r="H852" s="328"/>
      <c r="I852" s="328"/>
      <c r="J852" s="329" t="s">
        <v>640</v>
      </c>
      <c r="K852" s="330"/>
      <c r="L852" s="330"/>
      <c r="M852" s="330"/>
      <c r="N852" s="330"/>
      <c r="O852" s="330"/>
      <c r="P852" s="331" t="s">
        <v>696</v>
      </c>
      <c r="Q852" s="331"/>
      <c r="R852" s="331"/>
      <c r="S852" s="331"/>
      <c r="T852" s="331"/>
      <c r="U852" s="331"/>
      <c r="V852" s="331"/>
      <c r="W852" s="331"/>
      <c r="X852" s="331"/>
      <c r="Y852" s="332">
        <v>108</v>
      </c>
      <c r="Z852" s="333"/>
      <c r="AA852" s="333"/>
      <c r="AB852" s="334"/>
      <c r="AC852" s="335" t="s">
        <v>79</v>
      </c>
      <c r="AD852" s="336"/>
      <c r="AE852" s="336"/>
      <c r="AF852" s="336"/>
      <c r="AG852" s="336"/>
      <c r="AH852" s="351" t="s">
        <v>325</v>
      </c>
      <c r="AI852" s="352"/>
      <c r="AJ852" s="352"/>
      <c r="AK852" s="352"/>
      <c r="AL852" s="339" t="s">
        <v>325</v>
      </c>
      <c r="AM852" s="340"/>
      <c r="AN852" s="340"/>
      <c r="AO852" s="341"/>
      <c r="AP852" s="342" t="s">
        <v>325</v>
      </c>
      <c r="AQ852" s="342"/>
      <c r="AR852" s="342"/>
      <c r="AS852" s="342"/>
      <c r="AT852" s="342"/>
      <c r="AU852" s="342"/>
      <c r="AV852" s="342"/>
      <c r="AW852" s="342"/>
      <c r="AX852" s="342"/>
      <c r="AY852">
        <f>COUNTA($C$852)</f>
        <v>1</v>
      </c>
    </row>
    <row r="853" spans="1:51" ht="30" customHeight="1" x14ac:dyDescent="0.15">
      <c r="A853" s="355">
        <v>9</v>
      </c>
      <c r="B853" s="355">
        <v>1</v>
      </c>
      <c r="C853" s="343" t="s">
        <v>711</v>
      </c>
      <c r="D853" s="328"/>
      <c r="E853" s="328"/>
      <c r="F853" s="328"/>
      <c r="G853" s="328"/>
      <c r="H853" s="328"/>
      <c r="I853" s="328"/>
      <c r="J853" s="329" t="s">
        <v>640</v>
      </c>
      <c r="K853" s="330"/>
      <c r="L853" s="330"/>
      <c r="M853" s="330"/>
      <c r="N853" s="330"/>
      <c r="O853" s="330"/>
      <c r="P853" s="331" t="s">
        <v>696</v>
      </c>
      <c r="Q853" s="331"/>
      <c r="R853" s="331"/>
      <c r="S853" s="331"/>
      <c r="T853" s="331"/>
      <c r="U853" s="331"/>
      <c r="V853" s="331"/>
      <c r="W853" s="331"/>
      <c r="X853" s="331"/>
      <c r="Y853" s="332">
        <v>91</v>
      </c>
      <c r="Z853" s="333"/>
      <c r="AA853" s="333"/>
      <c r="AB853" s="334"/>
      <c r="AC853" s="335" t="s">
        <v>79</v>
      </c>
      <c r="AD853" s="336"/>
      <c r="AE853" s="336"/>
      <c r="AF853" s="336"/>
      <c r="AG853" s="336"/>
      <c r="AH853" s="351" t="s">
        <v>325</v>
      </c>
      <c r="AI853" s="352"/>
      <c r="AJ853" s="352"/>
      <c r="AK853" s="352"/>
      <c r="AL853" s="339" t="s">
        <v>325</v>
      </c>
      <c r="AM853" s="340"/>
      <c r="AN853" s="340"/>
      <c r="AO853" s="341"/>
      <c r="AP853" s="342" t="s">
        <v>325</v>
      </c>
      <c r="AQ853" s="342"/>
      <c r="AR853" s="342"/>
      <c r="AS853" s="342"/>
      <c r="AT853" s="342"/>
      <c r="AU853" s="342"/>
      <c r="AV853" s="342"/>
      <c r="AW853" s="342"/>
      <c r="AX853" s="342"/>
      <c r="AY853">
        <f>COUNTA($C$853)</f>
        <v>1</v>
      </c>
    </row>
    <row r="854" spans="1:51" ht="30" customHeight="1" x14ac:dyDescent="0.15">
      <c r="A854" s="355">
        <v>10</v>
      </c>
      <c r="B854" s="355">
        <v>1</v>
      </c>
      <c r="C854" s="343" t="s">
        <v>712</v>
      </c>
      <c r="D854" s="328"/>
      <c r="E854" s="328"/>
      <c r="F854" s="328"/>
      <c r="G854" s="328"/>
      <c r="H854" s="328"/>
      <c r="I854" s="328"/>
      <c r="J854" s="329" t="s">
        <v>640</v>
      </c>
      <c r="K854" s="330"/>
      <c r="L854" s="330"/>
      <c r="M854" s="330"/>
      <c r="N854" s="330"/>
      <c r="O854" s="330"/>
      <c r="P854" s="331" t="s">
        <v>696</v>
      </c>
      <c r="Q854" s="331"/>
      <c r="R854" s="331"/>
      <c r="S854" s="331"/>
      <c r="T854" s="331"/>
      <c r="U854" s="331"/>
      <c r="V854" s="331"/>
      <c r="W854" s="331"/>
      <c r="X854" s="331"/>
      <c r="Y854" s="332">
        <v>65</v>
      </c>
      <c r="Z854" s="333"/>
      <c r="AA854" s="333"/>
      <c r="AB854" s="334"/>
      <c r="AC854" s="335" t="s">
        <v>79</v>
      </c>
      <c r="AD854" s="336"/>
      <c r="AE854" s="336"/>
      <c r="AF854" s="336"/>
      <c r="AG854" s="336"/>
      <c r="AH854" s="351" t="s">
        <v>325</v>
      </c>
      <c r="AI854" s="352"/>
      <c r="AJ854" s="352"/>
      <c r="AK854" s="352"/>
      <c r="AL854" s="339" t="s">
        <v>325</v>
      </c>
      <c r="AM854" s="340"/>
      <c r="AN854" s="340"/>
      <c r="AO854" s="341"/>
      <c r="AP854" s="342" t="s">
        <v>325</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641</v>
      </c>
      <c r="F1110" s="354"/>
      <c r="G1110" s="354"/>
      <c r="H1110" s="354"/>
      <c r="I1110" s="354"/>
      <c r="J1110" s="329" t="s">
        <v>641</v>
      </c>
      <c r="K1110" s="330"/>
      <c r="L1110" s="330"/>
      <c r="M1110" s="330"/>
      <c r="N1110" s="330"/>
      <c r="O1110" s="330"/>
      <c r="P1110" s="344" t="s">
        <v>641</v>
      </c>
      <c r="Q1110" s="331"/>
      <c r="R1110" s="331"/>
      <c r="S1110" s="331"/>
      <c r="T1110" s="331"/>
      <c r="U1110" s="331"/>
      <c r="V1110" s="331"/>
      <c r="W1110" s="331"/>
      <c r="X1110" s="331"/>
      <c r="Y1110" s="332" t="s">
        <v>641</v>
      </c>
      <c r="Z1110" s="333"/>
      <c r="AA1110" s="333"/>
      <c r="AB1110" s="334"/>
      <c r="AC1110" s="335"/>
      <c r="AD1110" s="336"/>
      <c r="AE1110" s="336"/>
      <c r="AF1110" s="336"/>
      <c r="AG1110" s="336"/>
      <c r="AH1110" s="337" t="s">
        <v>641</v>
      </c>
      <c r="AI1110" s="338"/>
      <c r="AJ1110" s="338"/>
      <c r="AK1110" s="338"/>
      <c r="AL1110" s="339" t="s">
        <v>641</v>
      </c>
      <c r="AM1110" s="340"/>
      <c r="AN1110" s="340"/>
      <c r="AO1110" s="341"/>
      <c r="AP1110" s="342" t="s">
        <v>641</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19">
      <formula>IF(RIGHT(TEXT(P14,"0.#"),1)=".",FALSE,TRUE)</formula>
    </cfRule>
    <cfRule type="expression" dxfId="2100" priority="14020">
      <formula>IF(RIGHT(TEXT(P14,"0.#"),1)=".",TRUE,FALSE)</formula>
    </cfRule>
  </conditionalFormatting>
  <conditionalFormatting sqref="AE32">
    <cfRule type="expression" dxfId="2099" priority="14009">
      <formula>IF(RIGHT(TEXT(AE32,"0.#"),1)=".",FALSE,TRUE)</formula>
    </cfRule>
    <cfRule type="expression" dxfId="2098" priority="14010">
      <formula>IF(RIGHT(TEXT(AE32,"0.#"),1)=".",TRUE,FALSE)</formula>
    </cfRule>
  </conditionalFormatting>
  <conditionalFormatting sqref="P18:AX18">
    <cfRule type="expression" dxfId="2097" priority="13895">
      <formula>IF(RIGHT(TEXT(P18,"0.#"),1)=".",FALSE,TRUE)</formula>
    </cfRule>
    <cfRule type="expression" dxfId="2096" priority="13896">
      <formula>IF(RIGHT(TEXT(P18,"0.#"),1)=".",TRUE,FALSE)</formula>
    </cfRule>
  </conditionalFormatting>
  <conditionalFormatting sqref="Y799">
    <cfRule type="expression" dxfId="2095" priority="13887">
      <formula>IF(RIGHT(TEXT(Y799,"0.#"),1)=".",FALSE,TRUE)</formula>
    </cfRule>
    <cfRule type="expression" dxfId="2094" priority="13888">
      <formula>IF(RIGHT(TEXT(Y799,"0.#"),1)=".",TRUE,FALSE)</formula>
    </cfRule>
  </conditionalFormatting>
  <conditionalFormatting sqref="Y830:Y837 Y828 Y817:Y824 Y815 Y804:Y811 Y802">
    <cfRule type="expression" dxfId="2093" priority="13669">
      <formula>IF(RIGHT(TEXT(Y802,"0.#"),1)=".",FALSE,TRUE)</formula>
    </cfRule>
    <cfRule type="expression" dxfId="2092" priority="13670">
      <formula>IF(RIGHT(TEXT(Y802,"0.#"),1)=".",TRUE,FALSE)</formula>
    </cfRule>
  </conditionalFormatting>
  <conditionalFormatting sqref="P16:AQ17 P15:AX15 P13:AX13">
    <cfRule type="expression" dxfId="2091" priority="13717">
      <formula>IF(RIGHT(TEXT(P13,"0.#"),1)=".",FALSE,TRUE)</formula>
    </cfRule>
    <cfRule type="expression" dxfId="2090" priority="13718">
      <formula>IF(RIGHT(TEXT(P13,"0.#"),1)=".",TRUE,FALSE)</formula>
    </cfRule>
  </conditionalFormatting>
  <conditionalFormatting sqref="P19:AJ19">
    <cfRule type="expression" dxfId="2089" priority="13715">
      <formula>IF(RIGHT(TEXT(P19,"0.#"),1)=".",FALSE,TRUE)</formula>
    </cfRule>
    <cfRule type="expression" dxfId="2088" priority="13716">
      <formula>IF(RIGHT(TEXT(P19,"0.#"),1)=".",TRUE,FALSE)</formula>
    </cfRule>
  </conditionalFormatting>
  <conditionalFormatting sqref="AE101 AQ101">
    <cfRule type="expression" dxfId="2087" priority="13707">
      <formula>IF(RIGHT(TEXT(AE101,"0.#"),1)=".",FALSE,TRUE)</formula>
    </cfRule>
    <cfRule type="expression" dxfId="2086" priority="13708">
      <formula>IF(RIGHT(TEXT(AE101,"0.#"),1)=".",TRUE,FALSE)</formula>
    </cfRule>
  </conditionalFormatting>
  <conditionalFormatting sqref="Y792:Y798">
    <cfRule type="expression" dxfId="2085" priority="13693">
      <formula>IF(RIGHT(TEXT(Y792,"0.#"),1)=".",FALSE,TRUE)</formula>
    </cfRule>
    <cfRule type="expression" dxfId="2084" priority="13694">
      <formula>IF(RIGHT(TEXT(Y792,"0.#"),1)=".",TRUE,FALSE)</formula>
    </cfRule>
  </conditionalFormatting>
  <conditionalFormatting sqref="AU790">
    <cfRule type="expression" dxfId="2083" priority="13691">
      <formula>IF(RIGHT(TEXT(AU790,"0.#"),1)=".",FALSE,TRUE)</formula>
    </cfRule>
    <cfRule type="expression" dxfId="2082" priority="13692">
      <formula>IF(RIGHT(TEXT(AU790,"0.#"),1)=".",TRUE,FALSE)</formula>
    </cfRule>
  </conditionalFormatting>
  <conditionalFormatting sqref="AU799">
    <cfRule type="expression" dxfId="2081" priority="13689">
      <formula>IF(RIGHT(TEXT(AU799,"0.#"),1)=".",FALSE,TRUE)</formula>
    </cfRule>
    <cfRule type="expression" dxfId="2080" priority="13690">
      <formula>IF(RIGHT(TEXT(AU799,"0.#"),1)=".",TRUE,FALSE)</formula>
    </cfRule>
  </conditionalFormatting>
  <conditionalFormatting sqref="AU791:AU798 AU789">
    <cfRule type="expression" dxfId="2079" priority="13687">
      <formula>IF(RIGHT(TEXT(AU789,"0.#"),1)=".",FALSE,TRUE)</formula>
    </cfRule>
    <cfRule type="expression" dxfId="2078" priority="13688">
      <formula>IF(RIGHT(TEXT(AU789,"0.#"),1)=".",TRUE,FALSE)</formula>
    </cfRule>
  </conditionalFormatting>
  <conditionalFormatting sqref="Y829 Y816 Y803">
    <cfRule type="expression" dxfId="2077" priority="13673">
      <formula>IF(RIGHT(TEXT(Y803,"0.#"),1)=".",FALSE,TRUE)</formula>
    </cfRule>
    <cfRule type="expression" dxfId="2076" priority="13674">
      <formula>IF(RIGHT(TEXT(Y803,"0.#"),1)=".",TRUE,FALSE)</formula>
    </cfRule>
  </conditionalFormatting>
  <conditionalFormatting sqref="Y838 Y825 Y812">
    <cfRule type="expression" dxfId="2075" priority="13671">
      <formula>IF(RIGHT(TEXT(Y812,"0.#"),1)=".",FALSE,TRUE)</formula>
    </cfRule>
    <cfRule type="expression" dxfId="2074" priority="13672">
      <formula>IF(RIGHT(TEXT(Y812,"0.#"),1)=".",TRUE,FALSE)</formula>
    </cfRule>
  </conditionalFormatting>
  <conditionalFormatting sqref="AU829 AU816 AU803">
    <cfRule type="expression" dxfId="2073" priority="13667">
      <formula>IF(RIGHT(TEXT(AU803,"0.#"),1)=".",FALSE,TRUE)</formula>
    </cfRule>
    <cfRule type="expression" dxfId="2072" priority="13668">
      <formula>IF(RIGHT(TEXT(AU803,"0.#"),1)=".",TRUE,FALSE)</formula>
    </cfRule>
  </conditionalFormatting>
  <conditionalFormatting sqref="AU838 AU825 AU812">
    <cfRule type="expression" dxfId="2071" priority="13665">
      <formula>IF(RIGHT(TEXT(AU812,"0.#"),1)=".",FALSE,TRUE)</formula>
    </cfRule>
    <cfRule type="expression" dxfId="2070" priority="13666">
      <formula>IF(RIGHT(TEXT(AU812,"0.#"),1)=".",TRUE,FALSE)</formula>
    </cfRule>
  </conditionalFormatting>
  <conditionalFormatting sqref="AU830:AU837 AU828 AU817:AU824 AU815 AU804:AU811 AU802">
    <cfRule type="expression" dxfId="2069" priority="13663">
      <formula>IF(RIGHT(TEXT(AU802,"0.#"),1)=".",FALSE,TRUE)</formula>
    </cfRule>
    <cfRule type="expression" dxfId="2068" priority="13664">
      <formula>IF(RIGHT(TEXT(AU802,"0.#"),1)=".",TRUE,FALSE)</formula>
    </cfRule>
  </conditionalFormatting>
  <conditionalFormatting sqref="AM87">
    <cfRule type="expression" dxfId="2067" priority="13317">
      <formula>IF(RIGHT(TEXT(AM87,"0.#"),1)=".",FALSE,TRUE)</formula>
    </cfRule>
    <cfRule type="expression" dxfId="2066" priority="13318">
      <formula>IF(RIGHT(TEXT(AM87,"0.#"),1)=".",TRUE,FALSE)</formula>
    </cfRule>
  </conditionalFormatting>
  <conditionalFormatting sqref="AE55">
    <cfRule type="expression" dxfId="2065" priority="13385">
      <formula>IF(RIGHT(TEXT(AE55,"0.#"),1)=".",FALSE,TRUE)</formula>
    </cfRule>
    <cfRule type="expression" dxfId="2064" priority="13386">
      <formula>IF(RIGHT(TEXT(AE55,"0.#"),1)=".",TRUE,FALSE)</formula>
    </cfRule>
  </conditionalFormatting>
  <conditionalFormatting sqref="AI55">
    <cfRule type="expression" dxfId="2063" priority="13383">
      <formula>IF(RIGHT(TEXT(AI55,"0.#"),1)=".",FALSE,TRUE)</formula>
    </cfRule>
    <cfRule type="expression" dxfId="2062" priority="13384">
      <formula>IF(RIGHT(TEXT(AI55,"0.#"),1)=".",TRUE,FALSE)</formula>
    </cfRule>
  </conditionalFormatting>
  <conditionalFormatting sqref="AM34">
    <cfRule type="expression" dxfId="2061" priority="13463">
      <formula>IF(RIGHT(TEXT(AM34,"0.#"),1)=".",FALSE,TRUE)</formula>
    </cfRule>
    <cfRule type="expression" dxfId="2060" priority="13464">
      <formula>IF(RIGHT(TEXT(AM34,"0.#"),1)=".",TRUE,FALSE)</formula>
    </cfRule>
  </conditionalFormatting>
  <conditionalFormatting sqref="AE33">
    <cfRule type="expression" dxfId="2059" priority="13477">
      <formula>IF(RIGHT(TEXT(AE33,"0.#"),1)=".",FALSE,TRUE)</formula>
    </cfRule>
    <cfRule type="expression" dxfId="2058" priority="13478">
      <formula>IF(RIGHT(TEXT(AE33,"0.#"),1)=".",TRUE,FALSE)</formula>
    </cfRule>
  </conditionalFormatting>
  <conditionalFormatting sqref="AE34">
    <cfRule type="expression" dxfId="2057" priority="13475">
      <formula>IF(RIGHT(TEXT(AE34,"0.#"),1)=".",FALSE,TRUE)</formula>
    </cfRule>
    <cfRule type="expression" dxfId="2056" priority="13476">
      <formula>IF(RIGHT(TEXT(AE34,"0.#"),1)=".",TRUE,FALSE)</formula>
    </cfRule>
  </conditionalFormatting>
  <conditionalFormatting sqref="AI34">
    <cfRule type="expression" dxfId="2055" priority="13473">
      <formula>IF(RIGHT(TEXT(AI34,"0.#"),1)=".",FALSE,TRUE)</formula>
    </cfRule>
    <cfRule type="expression" dxfId="2054" priority="13474">
      <formula>IF(RIGHT(TEXT(AI34,"0.#"),1)=".",TRUE,FALSE)</formula>
    </cfRule>
  </conditionalFormatting>
  <conditionalFormatting sqref="AI33">
    <cfRule type="expression" dxfId="2053" priority="13471">
      <formula>IF(RIGHT(TEXT(AI33,"0.#"),1)=".",FALSE,TRUE)</formula>
    </cfRule>
    <cfRule type="expression" dxfId="2052" priority="13472">
      <formula>IF(RIGHT(TEXT(AI33,"0.#"),1)=".",TRUE,FALSE)</formula>
    </cfRule>
  </conditionalFormatting>
  <conditionalFormatting sqref="AI32">
    <cfRule type="expression" dxfId="2051" priority="13469">
      <formula>IF(RIGHT(TEXT(AI32,"0.#"),1)=".",FALSE,TRUE)</formula>
    </cfRule>
    <cfRule type="expression" dxfId="2050" priority="13470">
      <formula>IF(RIGHT(TEXT(AI32,"0.#"),1)=".",TRUE,FALSE)</formula>
    </cfRule>
  </conditionalFormatting>
  <conditionalFormatting sqref="AM32">
    <cfRule type="expression" dxfId="2049" priority="13467">
      <formula>IF(RIGHT(TEXT(AM32,"0.#"),1)=".",FALSE,TRUE)</formula>
    </cfRule>
    <cfRule type="expression" dxfId="2048" priority="13468">
      <formula>IF(RIGHT(TEXT(AM32,"0.#"),1)=".",TRUE,FALSE)</formula>
    </cfRule>
  </conditionalFormatting>
  <conditionalFormatting sqref="AM33">
    <cfRule type="expression" dxfId="2047" priority="13465">
      <formula>IF(RIGHT(TEXT(AM33,"0.#"),1)=".",FALSE,TRUE)</formula>
    </cfRule>
    <cfRule type="expression" dxfId="2046" priority="13466">
      <formula>IF(RIGHT(TEXT(AM33,"0.#"),1)=".",TRUE,FALSE)</formula>
    </cfRule>
  </conditionalFormatting>
  <conditionalFormatting sqref="AQ32:AQ34">
    <cfRule type="expression" dxfId="2045" priority="13457">
      <formula>IF(RIGHT(TEXT(AQ32,"0.#"),1)=".",FALSE,TRUE)</formula>
    </cfRule>
    <cfRule type="expression" dxfId="2044" priority="13458">
      <formula>IF(RIGHT(TEXT(AQ32,"0.#"),1)=".",TRUE,FALSE)</formula>
    </cfRule>
  </conditionalFormatting>
  <conditionalFormatting sqref="AU32:AU34">
    <cfRule type="expression" dxfId="2043" priority="13455">
      <formula>IF(RIGHT(TEXT(AU32,"0.#"),1)=".",FALSE,TRUE)</formula>
    </cfRule>
    <cfRule type="expression" dxfId="2042" priority="13456">
      <formula>IF(RIGHT(TEXT(AU32,"0.#"),1)=".",TRUE,FALSE)</formula>
    </cfRule>
  </conditionalFormatting>
  <conditionalFormatting sqref="AE53">
    <cfRule type="expression" dxfId="2041" priority="13389">
      <formula>IF(RIGHT(TEXT(AE53,"0.#"),1)=".",FALSE,TRUE)</formula>
    </cfRule>
    <cfRule type="expression" dxfId="2040" priority="13390">
      <formula>IF(RIGHT(TEXT(AE53,"0.#"),1)=".",TRUE,FALSE)</formula>
    </cfRule>
  </conditionalFormatting>
  <conditionalFormatting sqref="AE54">
    <cfRule type="expression" dxfId="2039" priority="13387">
      <formula>IF(RIGHT(TEXT(AE54,"0.#"),1)=".",FALSE,TRUE)</formula>
    </cfRule>
    <cfRule type="expression" dxfId="2038" priority="13388">
      <formula>IF(RIGHT(TEXT(AE54,"0.#"),1)=".",TRUE,FALSE)</formula>
    </cfRule>
  </conditionalFormatting>
  <conditionalFormatting sqref="AI54">
    <cfRule type="expression" dxfId="2037" priority="13381">
      <formula>IF(RIGHT(TEXT(AI54,"0.#"),1)=".",FALSE,TRUE)</formula>
    </cfRule>
    <cfRule type="expression" dxfId="2036" priority="13382">
      <formula>IF(RIGHT(TEXT(AI54,"0.#"),1)=".",TRUE,FALSE)</formula>
    </cfRule>
  </conditionalFormatting>
  <conditionalFormatting sqref="AI53">
    <cfRule type="expression" dxfId="2035" priority="13379">
      <formula>IF(RIGHT(TEXT(AI53,"0.#"),1)=".",FALSE,TRUE)</formula>
    </cfRule>
    <cfRule type="expression" dxfId="2034" priority="13380">
      <formula>IF(RIGHT(TEXT(AI53,"0.#"),1)=".",TRUE,FALSE)</formula>
    </cfRule>
  </conditionalFormatting>
  <conditionalFormatting sqref="AM53">
    <cfRule type="expression" dxfId="2033" priority="13377">
      <formula>IF(RIGHT(TEXT(AM53,"0.#"),1)=".",FALSE,TRUE)</formula>
    </cfRule>
    <cfRule type="expression" dxfId="2032" priority="13378">
      <formula>IF(RIGHT(TEXT(AM53,"0.#"),1)=".",TRUE,FALSE)</formula>
    </cfRule>
  </conditionalFormatting>
  <conditionalFormatting sqref="AM54">
    <cfRule type="expression" dxfId="2031" priority="13375">
      <formula>IF(RIGHT(TEXT(AM54,"0.#"),1)=".",FALSE,TRUE)</formula>
    </cfRule>
    <cfRule type="expression" dxfId="2030" priority="13376">
      <formula>IF(RIGHT(TEXT(AM54,"0.#"),1)=".",TRUE,FALSE)</formula>
    </cfRule>
  </conditionalFormatting>
  <conditionalFormatting sqref="AM55">
    <cfRule type="expression" dxfId="2029" priority="13373">
      <formula>IF(RIGHT(TEXT(AM55,"0.#"),1)=".",FALSE,TRUE)</formula>
    </cfRule>
    <cfRule type="expression" dxfId="2028" priority="13374">
      <formula>IF(RIGHT(TEXT(AM55,"0.#"),1)=".",TRUE,FALSE)</formula>
    </cfRule>
  </conditionalFormatting>
  <conditionalFormatting sqref="AE60">
    <cfRule type="expression" dxfId="2027" priority="13359">
      <formula>IF(RIGHT(TEXT(AE60,"0.#"),1)=".",FALSE,TRUE)</formula>
    </cfRule>
    <cfRule type="expression" dxfId="2026" priority="13360">
      <formula>IF(RIGHT(TEXT(AE60,"0.#"),1)=".",TRUE,FALSE)</formula>
    </cfRule>
  </conditionalFormatting>
  <conditionalFormatting sqref="AE61">
    <cfRule type="expression" dxfId="2025" priority="13357">
      <formula>IF(RIGHT(TEXT(AE61,"0.#"),1)=".",FALSE,TRUE)</formula>
    </cfRule>
    <cfRule type="expression" dxfId="2024" priority="13358">
      <formula>IF(RIGHT(TEXT(AE61,"0.#"),1)=".",TRUE,FALSE)</formula>
    </cfRule>
  </conditionalFormatting>
  <conditionalFormatting sqref="AE62">
    <cfRule type="expression" dxfId="2023" priority="13355">
      <formula>IF(RIGHT(TEXT(AE62,"0.#"),1)=".",FALSE,TRUE)</formula>
    </cfRule>
    <cfRule type="expression" dxfId="2022" priority="13356">
      <formula>IF(RIGHT(TEXT(AE62,"0.#"),1)=".",TRUE,FALSE)</formula>
    </cfRule>
  </conditionalFormatting>
  <conditionalFormatting sqref="AI62">
    <cfRule type="expression" dxfId="2021" priority="13353">
      <formula>IF(RIGHT(TEXT(AI62,"0.#"),1)=".",FALSE,TRUE)</formula>
    </cfRule>
    <cfRule type="expression" dxfId="2020" priority="13354">
      <formula>IF(RIGHT(TEXT(AI62,"0.#"),1)=".",TRUE,FALSE)</formula>
    </cfRule>
  </conditionalFormatting>
  <conditionalFormatting sqref="AI61">
    <cfRule type="expression" dxfId="2019" priority="13351">
      <formula>IF(RIGHT(TEXT(AI61,"0.#"),1)=".",FALSE,TRUE)</formula>
    </cfRule>
    <cfRule type="expression" dxfId="2018" priority="13352">
      <formula>IF(RIGHT(TEXT(AI61,"0.#"),1)=".",TRUE,FALSE)</formula>
    </cfRule>
  </conditionalFormatting>
  <conditionalFormatting sqref="AI60">
    <cfRule type="expression" dxfId="2017" priority="13349">
      <formula>IF(RIGHT(TEXT(AI60,"0.#"),1)=".",FALSE,TRUE)</formula>
    </cfRule>
    <cfRule type="expression" dxfId="2016" priority="13350">
      <formula>IF(RIGHT(TEXT(AI60,"0.#"),1)=".",TRUE,FALSE)</formula>
    </cfRule>
  </conditionalFormatting>
  <conditionalFormatting sqref="AM60">
    <cfRule type="expression" dxfId="2015" priority="13347">
      <formula>IF(RIGHT(TEXT(AM60,"0.#"),1)=".",FALSE,TRUE)</formula>
    </cfRule>
    <cfRule type="expression" dxfId="2014" priority="13348">
      <formula>IF(RIGHT(TEXT(AM60,"0.#"),1)=".",TRUE,FALSE)</formula>
    </cfRule>
  </conditionalFormatting>
  <conditionalFormatting sqref="AM61">
    <cfRule type="expression" dxfId="2013" priority="13345">
      <formula>IF(RIGHT(TEXT(AM61,"0.#"),1)=".",FALSE,TRUE)</formula>
    </cfRule>
    <cfRule type="expression" dxfId="2012" priority="13346">
      <formula>IF(RIGHT(TEXT(AM61,"0.#"),1)=".",TRUE,FALSE)</formula>
    </cfRule>
  </conditionalFormatting>
  <conditionalFormatting sqref="AM62">
    <cfRule type="expression" dxfId="2011" priority="13343">
      <formula>IF(RIGHT(TEXT(AM62,"0.#"),1)=".",FALSE,TRUE)</formula>
    </cfRule>
    <cfRule type="expression" dxfId="2010" priority="13344">
      <formula>IF(RIGHT(TEXT(AM62,"0.#"),1)=".",TRUE,FALSE)</formula>
    </cfRule>
  </conditionalFormatting>
  <conditionalFormatting sqref="AE87">
    <cfRule type="expression" dxfId="2009" priority="13329">
      <formula>IF(RIGHT(TEXT(AE87,"0.#"),1)=".",FALSE,TRUE)</formula>
    </cfRule>
    <cfRule type="expression" dxfId="2008" priority="13330">
      <formula>IF(RIGHT(TEXT(AE87,"0.#"),1)=".",TRUE,FALSE)</formula>
    </cfRule>
  </conditionalFormatting>
  <conditionalFormatting sqref="AE88">
    <cfRule type="expression" dxfId="2007" priority="13327">
      <formula>IF(RIGHT(TEXT(AE88,"0.#"),1)=".",FALSE,TRUE)</formula>
    </cfRule>
    <cfRule type="expression" dxfId="2006" priority="13328">
      <formula>IF(RIGHT(TEXT(AE88,"0.#"),1)=".",TRUE,FALSE)</formula>
    </cfRule>
  </conditionalFormatting>
  <conditionalFormatting sqref="AE89">
    <cfRule type="expression" dxfId="2005" priority="13325">
      <formula>IF(RIGHT(TEXT(AE89,"0.#"),1)=".",FALSE,TRUE)</formula>
    </cfRule>
    <cfRule type="expression" dxfId="2004" priority="13326">
      <formula>IF(RIGHT(TEXT(AE89,"0.#"),1)=".",TRUE,FALSE)</formula>
    </cfRule>
  </conditionalFormatting>
  <conditionalFormatting sqref="AI89">
    <cfRule type="expression" dxfId="2003" priority="13323">
      <formula>IF(RIGHT(TEXT(AI89,"0.#"),1)=".",FALSE,TRUE)</formula>
    </cfRule>
    <cfRule type="expression" dxfId="2002" priority="13324">
      <formula>IF(RIGHT(TEXT(AI89,"0.#"),1)=".",TRUE,FALSE)</formula>
    </cfRule>
  </conditionalFormatting>
  <conditionalFormatting sqref="AI88">
    <cfRule type="expression" dxfId="2001" priority="13321">
      <formula>IF(RIGHT(TEXT(AI88,"0.#"),1)=".",FALSE,TRUE)</formula>
    </cfRule>
    <cfRule type="expression" dxfId="2000" priority="13322">
      <formula>IF(RIGHT(TEXT(AI88,"0.#"),1)=".",TRUE,FALSE)</formula>
    </cfRule>
  </conditionalFormatting>
  <conditionalFormatting sqref="AI87">
    <cfRule type="expression" dxfId="1999" priority="13319">
      <formula>IF(RIGHT(TEXT(AI87,"0.#"),1)=".",FALSE,TRUE)</formula>
    </cfRule>
    <cfRule type="expression" dxfId="1998" priority="13320">
      <formula>IF(RIGHT(TEXT(AI87,"0.#"),1)=".",TRUE,FALSE)</formula>
    </cfRule>
  </conditionalFormatting>
  <conditionalFormatting sqref="AM88">
    <cfRule type="expression" dxfId="1997" priority="13315">
      <formula>IF(RIGHT(TEXT(AM88,"0.#"),1)=".",FALSE,TRUE)</formula>
    </cfRule>
    <cfRule type="expression" dxfId="1996" priority="13316">
      <formula>IF(RIGHT(TEXT(AM88,"0.#"),1)=".",TRUE,FALSE)</formula>
    </cfRule>
  </conditionalFormatting>
  <conditionalFormatting sqref="AM89">
    <cfRule type="expression" dxfId="1995" priority="13313">
      <formula>IF(RIGHT(TEXT(AM89,"0.#"),1)=".",FALSE,TRUE)</formula>
    </cfRule>
    <cfRule type="expression" dxfId="1994" priority="13314">
      <formula>IF(RIGHT(TEXT(AM89,"0.#"),1)=".",TRUE,FALSE)</formula>
    </cfRule>
  </conditionalFormatting>
  <conditionalFormatting sqref="AE92">
    <cfRule type="expression" dxfId="1993" priority="13299">
      <formula>IF(RIGHT(TEXT(AE92,"0.#"),1)=".",FALSE,TRUE)</formula>
    </cfRule>
    <cfRule type="expression" dxfId="1992" priority="13300">
      <formula>IF(RIGHT(TEXT(AE92,"0.#"),1)=".",TRUE,FALSE)</formula>
    </cfRule>
  </conditionalFormatting>
  <conditionalFormatting sqref="AE93">
    <cfRule type="expression" dxfId="1991" priority="13297">
      <formula>IF(RIGHT(TEXT(AE93,"0.#"),1)=".",FALSE,TRUE)</formula>
    </cfRule>
    <cfRule type="expression" dxfId="1990" priority="13298">
      <formula>IF(RIGHT(TEXT(AE93,"0.#"),1)=".",TRUE,FALSE)</formula>
    </cfRule>
  </conditionalFormatting>
  <conditionalFormatting sqref="AE94">
    <cfRule type="expression" dxfId="1989" priority="13295">
      <formula>IF(RIGHT(TEXT(AE94,"0.#"),1)=".",FALSE,TRUE)</formula>
    </cfRule>
    <cfRule type="expression" dxfId="1988" priority="13296">
      <formula>IF(RIGHT(TEXT(AE94,"0.#"),1)=".",TRUE,FALSE)</formula>
    </cfRule>
  </conditionalFormatting>
  <conditionalFormatting sqref="AI94">
    <cfRule type="expression" dxfId="1987" priority="13293">
      <formula>IF(RIGHT(TEXT(AI94,"0.#"),1)=".",FALSE,TRUE)</formula>
    </cfRule>
    <cfRule type="expression" dxfId="1986" priority="13294">
      <formula>IF(RIGHT(TEXT(AI94,"0.#"),1)=".",TRUE,FALSE)</formula>
    </cfRule>
  </conditionalFormatting>
  <conditionalFormatting sqref="AI93">
    <cfRule type="expression" dxfId="1985" priority="13291">
      <formula>IF(RIGHT(TEXT(AI93,"0.#"),1)=".",FALSE,TRUE)</formula>
    </cfRule>
    <cfRule type="expression" dxfId="1984" priority="13292">
      <formula>IF(RIGHT(TEXT(AI93,"0.#"),1)=".",TRUE,FALSE)</formula>
    </cfRule>
  </conditionalFormatting>
  <conditionalFormatting sqref="AI92">
    <cfRule type="expression" dxfId="1983" priority="13289">
      <formula>IF(RIGHT(TEXT(AI92,"0.#"),1)=".",FALSE,TRUE)</formula>
    </cfRule>
    <cfRule type="expression" dxfId="1982" priority="13290">
      <formula>IF(RIGHT(TEXT(AI92,"0.#"),1)=".",TRUE,FALSE)</formula>
    </cfRule>
  </conditionalFormatting>
  <conditionalFormatting sqref="AM92">
    <cfRule type="expression" dxfId="1981" priority="13287">
      <formula>IF(RIGHT(TEXT(AM92,"0.#"),1)=".",FALSE,TRUE)</formula>
    </cfRule>
    <cfRule type="expression" dxfId="1980" priority="13288">
      <formula>IF(RIGHT(TEXT(AM92,"0.#"),1)=".",TRUE,FALSE)</formula>
    </cfRule>
  </conditionalFormatting>
  <conditionalFormatting sqref="AM93">
    <cfRule type="expression" dxfId="1979" priority="13285">
      <formula>IF(RIGHT(TEXT(AM93,"0.#"),1)=".",FALSE,TRUE)</formula>
    </cfRule>
    <cfRule type="expression" dxfId="1978" priority="13286">
      <formula>IF(RIGHT(TEXT(AM93,"0.#"),1)=".",TRUE,FALSE)</formula>
    </cfRule>
  </conditionalFormatting>
  <conditionalFormatting sqref="AM94">
    <cfRule type="expression" dxfId="1977" priority="13283">
      <formula>IF(RIGHT(TEXT(AM94,"0.#"),1)=".",FALSE,TRUE)</formula>
    </cfRule>
    <cfRule type="expression" dxfId="1976" priority="13284">
      <formula>IF(RIGHT(TEXT(AM94,"0.#"),1)=".",TRUE,FALSE)</formula>
    </cfRule>
  </conditionalFormatting>
  <conditionalFormatting sqref="AE97">
    <cfRule type="expression" dxfId="1975" priority="13269">
      <formula>IF(RIGHT(TEXT(AE97,"0.#"),1)=".",FALSE,TRUE)</formula>
    </cfRule>
    <cfRule type="expression" dxfId="1974" priority="13270">
      <formula>IF(RIGHT(TEXT(AE97,"0.#"),1)=".",TRUE,FALSE)</formula>
    </cfRule>
  </conditionalFormatting>
  <conditionalFormatting sqref="AE98">
    <cfRule type="expression" dxfId="1973" priority="13267">
      <formula>IF(RIGHT(TEXT(AE98,"0.#"),1)=".",FALSE,TRUE)</formula>
    </cfRule>
    <cfRule type="expression" dxfId="1972" priority="13268">
      <formula>IF(RIGHT(TEXT(AE98,"0.#"),1)=".",TRUE,FALSE)</formula>
    </cfRule>
  </conditionalFormatting>
  <conditionalFormatting sqref="AE99">
    <cfRule type="expression" dxfId="1971" priority="13265">
      <formula>IF(RIGHT(TEXT(AE99,"0.#"),1)=".",FALSE,TRUE)</formula>
    </cfRule>
    <cfRule type="expression" dxfId="1970" priority="13266">
      <formula>IF(RIGHT(TEXT(AE99,"0.#"),1)=".",TRUE,FALSE)</formula>
    </cfRule>
  </conditionalFormatting>
  <conditionalFormatting sqref="AI99">
    <cfRule type="expression" dxfId="1969" priority="13263">
      <formula>IF(RIGHT(TEXT(AI99,"0.#"),1)=".",FALSE,TRUE)</formula>
    </cfRule>
    <cfRule type="expression" dxfId="1968" priority="13264">
      <formula>IF(RIGHT(TEXT(AI99,"0.#"),1)=".",TRUE,FALSE)</formula>
    </cfRule>
  </conditionalFormatting>
  <conditionalFormatting sqref="AI98">
    <cfRule type="expression" dxfId="1967" priority="13261">
      <formula>IF(RIGHT(TEXT(AI98,"0.#"),1)=".",FALSE,TRUE)</formula>
    </cfRule>
    <cfRule type="expression" dxfId="1966" priority="13262">
      <formula>IF(RIGHT(TEXT(AI98,"0.#"),1)=".",TRUE,FALSE)</formula>
    </cfRule>
  </conditionalFormatting>
  <conditionalFormatting sqref="AI97">
    <cfRule type="expression" dxfId="1965" priority="13259">
      <formula>IF(RIGHT(TEXT(AI97,"0.#"),1)=".",FALSE,TRUE)</formula>
    </cfRule>
    <cfRule type="expression" dxfId="1964" priority="13260">
      <formula>IF(RIGHT(TEXT(AI97,"0.#"),1)=".",TRUE,FALSE)</formula>
    </cfRule>
  </conditionalFormatting>
  <conditionalFormatting sqref="AM97">
    <cfRule type="expression" dxfId="1963" priority="13257">
      <formula>IF(RIGHT(TEXT(AM97,"0.#"),1)=".",FALSE,TRUE)</formula>
    </cfRule>
    <cfRule type="expression" dxfId="1962" priority="13258">
      <formula>IF(RIGHT(TEXT(AM97,"0.#"),1)=".",TRUE,FALSE)</formula>
    </cfRule>
  </conditionalFormatting>
  <conditionalFormatting sqref="AM98">
    <cfRule type="expression" dxfId="1961" priority="13255">
      <formula>IF(RIGHT(TEXT(AM98,"0.#"),1)=".",FALSE,TRUE)</formula>
    </cfRule>
    <cfRule type="expression" dxfId="1960" priority="13256">
      <formula>IF(RIGHT(TEXT(AM98,"0.#"),1)=".",TRUE,FALSE)</formula>
    </cfRule>
  </conditionalFormatting>
  <conditionalFormatting sqref="AM99">
    <cfRule type="expression" dxfId="1959" priority="13253">
      <formula>IF(RIGHT(TEXT(AM99,"0.#"),1)=".",FALSE,TRUE)</formula>
    </cfRule>
    <cfRule type="expression" dxfId="1958" priority="13254">
      <formula>IF(RIGHT(TEXT(AM99,"0.#"),1)=".",TRUE,FALSE)</formula>
    </cfRule>
  </conditionalFormatting>
  <conditionalFormatting sqref="AI101">
    <cfRule type="expression" dxfId="1957" priority="13239">
      <formula>IF(RIGHT(TEXT(AI101,"0.#"),1)=".",FALSE,TRUE)</formula>
    </cfRule>
    <cfRule type="expression" dxfId="1956" priority="13240">
      <formula>IF(RIGHT(TEXT(AI101,"0.#"),1)=".",TRUE,FALSE)</formula>
    </cfRule>
  </conditionalFormatting>
  <conditionalFormatting sqref="AM101">
    <cfRule type="expression" dxfId="1955" priority="13237">
      <formula>IF(RIGHT(TEXT(AM101,"0.#"),1)=".",FALSE,TRUE)</formula>
    </cfRule>
    <cfRule type="expression" dxfId="1954" priority="13238">
      <formula>IF(RIGHT(TEXT(AM101,"0.#"),1)=".",TRUE,FALSE)</formula>
    </cfRule>
  </conditionalFormatting>
  <conditionalFormatting sqref="AE102">
    <cfRule type="expression" dxfId="1953" priority="13235">
      <formula>IF(RIGHT(TEXT(AE102,"0.#"),1)=".",FALSE,TRUE)</formula>
    </cfRule>
    <cfRule type="expression" dxfId="1952" priority="13236">
      <formula>IF(RIGHT(TEXT(AE102,"0.#"),1)=".",TRUE,FALSE)</formula>
    </cfRule>
  </conditionalFormatting>
  <conditionalFormatting sqref="AI102">
    <cfRule type="expression" dxfId="1951" priority="13233">
      <formula>IF(RIGHT(TEXT(AI102,"0.#"),1)=".",FALSE,TRUE)</formula>
    </cfRule>
    <cfRule type="expression" dxfId="1950" priority="13234">
      <formula>IF(RIGHT(TEXT(AI102,"0.#"),1)=".",TRUE,FALSE)</formula>
    </cfRule>
  </conditionalFormatting>
  <conditionalFormatting sqref="AM102">
    <cfRule type="expression" dxfId="1949" priority="13231">
      <formula>IF(RIGHT(TEXT(AM102,"0.#"),1)=".",FALSE,TRUE)</formula>
    </cfRule>
    <cfRule type="expression" dxfId="1948" priority="13232">
      <formula>IF(RIGHT(TEXT(AM102,"0.#"),1)=".",TRUE,FALSE)</formula>
    </cfRule>
  </conditionalFormatting>
  <conditionalFormatting sqref="AE104">
    <cfRule type="expression" dxfId="1947" priority="13227">
      <formula>IF(RIGHT(TEXT(AE104,"0.#"),1)=".",FALSE,TRUE)</formula>
    </cfRule>
    <cfRule type="expression" dxfId="1946" priority="13228">
      <formula>IF(RIGHT(TEXT(AE104,"0.#"),1)=".",TRUE,FALSE)</formula>
    </cfRule>
  </conditionalFormatting>
  <conditionalFormatting sqref="AI104">
    <cfRule type="expression" dxfId="1945" priority="13225">
      <formula>IF(RIGHT(TEXT(AI104,"0.#"),1)=".",FALSE,TRUE)</formula>
    </cfRule>
    <cfRule type="expression" dxfId="1944" priority="13226">
      <formula>IF(RIGHT(TEXT(AI104,"0.#"),1)=".",TRUE,FALSE)</formula>
    </cfRule>
  </conditionalFormatting>
  <conditionalFormatting sqref="AM104">
    <cfRule type="expression" dxfId="1943" priority="13223">
      <formula>IF(RIGHT(TEXT(AM104,"0.#"),1)=".",FALSE,TRUE)</formula>
    </cfRule>
    <cfRule type="expression" dxfId="1942" priority="13224">
      <formula>IF(RIGHT(TEXT(AM104,"0.#"),1)=".",TRUE,FALSE)</formula>
    </cfRule>
  </conditionalFormatting>
  <conditionalFormatting sqref="AE105">
    <cfRule type="expression" dxfId="1941" priority="13221">
      <formula>IF(RIGHT(TEXT(AE105,"0.#"),1)=".",FALSE,TRUE)</formula>
    </cfRule>
    <cfRule type="expression" dxfId="1940" priority="13222">
      <formula>IF(RIGHT(TEXT(AE105,"0.#"),1)=".",TRUE,FALSE)</formula>
    </cfRule>
  </conditionalFormatting>
  <conditionalFormatting sqref="AI105">
    <cfRule type="expression" dxfId="1939" priority="13219">
      <formula>IF(RIGHT(TEXT(AI105,"0.#"),1)=".",FALSE,TRUE)</formula>
    </cfRule>
    <cfRule type="expression" dxfId="1938" priority="13220">
      <formula>IF(RIGHT(TEXT(AI105,"0.#"),1)=".",TRUE,FALSE)</formula>
    </cfRule>
  </conditionalFormatting>
  <conditionalFormatting sqref="AM105">
    <cfRule type="expression" dxfId="1937" priority="13217">
      <formula>IF(RIGHT(TEXT(AM105,"0.#"),1)=".",FALSE,TRUE)</formula>
    </cfRule>
    <cfRule type="expression" dxfId="1936" priority="13218">
      <formula>IF(RIGHT(TEXT(AM105,"0.#"),1)=".",TRUE,FALSE)</formula>
    </cfRule>
  </conditionalFormatting>
  <conditionalFormatting sqref="AE107">
    <cfRule type="expression" dxfId="1935" priority="13213">
      <formula>IF(RIGHT(TEXT(AE107,"0.#"),1)=".",FALSE,TRUE)</formula>
    </cfRule>
    <cfRule type="expression" dxfId="1934" priority="13214">
      <formula>IF(RIGHT(TEXT(AE107,"0.#"),1)=".",TRUE,FALSE)</formula>
    </cfRule>
  </conditionalFormatting>
  <conditionalFormatting sqref="AI107">
    <cfRule type="expression" dxfId="1933" priority="13211">
      <formula>IF(RIGHT(TEXT(AI107,"0.#"),1)=".",FALSE,TRUE)</formula>
    </cfRule>
    <cfRule type="expression" dxfId="1932" priority="13212">
      <formula>IF(RIGHT(TEXT(AI107,"0.#"),1)=".",TRUE,FALSE)</formula>
    </cfRule>
  </conditionalFormatting>
  <conditionalFormatting sqref="AM107">
    <cfRule type="expression" dxfId="1931" priority="13209">
      <formula>IF(RIGHT(TEXT(AM107,"0.#"),1)=".",FALSE,TRUE)</formula>
    </cfRule>
    <cfRule type="expression" dxfId="1930" priority="13210">
      <formula>IF(RIGHT(TEXT(AM107,"0.#"),1)=".",TRUE,FALSE)</formula>
    </cfRule>
  </conditionalFormatting>
  <conditionalFormatting sqref="AE108">
    <cfRule type="expression" dxfId="1929" priority="13207">
      <formula>IF(RIGHT(TEXT(AE108,"0.#"),1)=".",FALSE,TRUE)</formula>
    </cfRule>
    <cfRule type="expression" dxfId="1928" priority="13208">
      <formula>IF(RIGHT(TEXT(AE108,"0.#"),1)=".",TRUE,FALSE)</formula>
    </cfRule>
  </conditionalFormatting>
  <conditionalFormatting sqref="AI108">
    <cfRule type="expression" dxfId="1927" priority="13205">
      <formula>IF(RIGHT(TEXT(AI108,"0.#"),1)=".",FALSE,TRUE)</formula>
    </cfRule>
    <cfRule type="expression" dxfId="1926" priority="13206">
      <formula>IF(RIGHT(TEXT(AI108,"0.#"),1)=".",TRUE,FALSE)</formula>
    </cfRule>
  </conditionalFormatting>
  <conditionalFormatting sqref="AM108">
    <cfRule type="expression" dxfId="1925" priority="13203">
      <formula>IF(RIGHT(TEXT(AM108,"0.#"),1)=".",FALSE,TRUE)</formula>
    </cfRule>
    <cfRule type="expression" dxfId="1924" priority="13204">
      <formula>IF(RIGHT(TEXT(AM108,"0.#"),1)=".",TRUE,FALSE)</formula>
    </cfRule>
  </conditionalFormatting>
  <conditionalFormatting sqref="AE110">
    <cfRule type="expression" dxfId="1923" priority="13199">
      <formula>IF(RIGHT(TEXT(AE110,"0.#"),1)=".",FALSE,TRUE)</formula>
    </cfRule>
    <cfRule type="expression" dxfId="1922" priority="13200">
      <formula>IF(RIGHT(TEXT(AE110,"0.#"),1)=".",TRUE,FALSE)</formula>
    </cfRule>
  </conditionalFormatting>
  <conditionalFormatting sqref="AI110">
    <cfRule type="expression" dxfId="1921" priority="13197">
      <formula>IF(RIGHT(TEXT(AI110,"0.#"),1)=".",FALSE,TRUE)</formula>
    </cfRule>
    <cfRule type="expression" dxfId="1920" priority="13198">
      <formula>IF(RIGHT(TEXT(AI110,"0.#"),1)=".",TRUE,FALSE)</formula>
    </cfRule>
  </conditionalFormatting>
  <conditionalFormatting sqref="AM110">
    <cfRule type="expression" dxfId="1919" priority="13195">
      <formula>IF(RIGHT(TEXT(AM110,"0.#"),1)=".",FALSE,TRUE)</formula>
    </cfRule>
    <cfRule type="expression" dxfId="1918" priority="13196">
      <formula>IF(RIGHT(TEXT(AM110,"0.#"),1)=".",TRUE,FALSE)</formula>
    </cfRule>
  </conditionalFormatting>
  <conditionalFormatting sqref="AE111">
    <cfRule type="expression" dxfId="1917" priority="13193">
      <formula>IF(RIGHT(TEXT(AE111,"0.#"),1)=".",FALSE,TRUE)</formula>
    </cfRule>
    <cfRule type="expression" dxfId="1916" priority="13194">
      <formula>IF(RIGHT(TEXT(AE111,"0.#"),1)=".",TRUE,FALSE)</formula>
    </cfRule>
  </conditionalFormatting>
  <conditionalFormatting sqref="AI111">
    <cfRule type="expression" dxfId="1915" priority="13191">
      <formula>IF(RIGHT(TEXT(AI111,"0.#"),1)=".",FALSE,TRUE)</formula>
    </cfRule>
    <cfRule type="expression" dxfId="1914" priority="13192">
      <formula>IF(RIGHT(TEXT(AI111,"0.#"),1)=".",TRUE,FALSE)</formula>
    </cfRule>
  </conditionalFormatting>
  <conditionalFormatting sqref="AM111">
    <cfRule type="expression" dxfId="1913" priority="13189">
      <formula>IF(RIGHT(TEXT(AM111,"0.#"),1)=".",FALSE,TRUE)</formula>
    </cfRule>
    <cfRule type="expression" dxfId="1912" priority="13190">
      <formula>IF(RIGHT(TEXT(AM111,"0.#"),1)=".",TRUE,FALSE)</formula>
    </cfRule>
  </conditionalFormatting>
  <conditionalFormatting sqref="AE113">
    <cfRule type="expression" dxfId="1911" priority="13185">
      <formula>IF(RIGHT(TEXT(AE113,"0.#"),1)=".",FALSE,TRUE)</formula>
    </cfRule>
    <cfRule type="expression" dxfId="1910" priority="13186">
      <formula>IF(RIGHT(TEXT(AE113,"0.#"),1)=".",TRUE,FALSE)</formula>
    </cfRule>
  </conditionalFormatting>
  <conditionalFormatting sqref="AI113">
    <cfRule type="expression" dxfId="1909" priority="13183">
      <formula>IF(RIGHT(TEXT(AI113,"0.#"),1)=".",FALSE,TRUE)</formula>
    </cfRule>
    <cfRule type="expression" dxfId="1908" priority="13184">
      <formula>IF(RIGHT(TEXT(AI113,"0.#"),1)=".",TRUE,FALSE)</formula>
    </cfRule>
  </conditionalFormatting>
  <conditionalFormatting sqref="AM113">
    <cfRule type="expression" dxfId="1907" priority="13181">
      <formula>IF(RIGHT(TEXT(AM113,"0.#"),1)=".",FALSE,TRUE)</formula>
    </cfRule>
    <cfRule type="expression" dxfId="1906" priority="13182">
      <formula>IF(RIGHT(TEXT(AM113,"0.#"),1)=".",TRUE,FALSE)</formula>
    </cfRule>
  </conditionalFormatting>
  <conditionalFormatting sqref="AE114">
    <cfRule type="expression" dxfId="1905" priority="13179">
      <formula>IF(RIGHT(TEXT(AE114,"0.#"),1)=".",FALSE,TRUE)</formula>
    </cfRule>
    <cfRule type="expression" dxfId="1904" priority="13180">
      <formula>IF(RIGHT(TEXT(AE114,"0.#"),1)=".",TRUE,FALSE)</formula>
    </cfRule>
  </conditionalFormatting>
  <conditionalFormatting sqref="AI114">
    <cfRule type="expression" dxfId="1903" priority="13177">
      <formula>IF(RIGHT(TEXT(AI114,"0.#"),1)=".",FALSE,TRUE)</formula>
    </cfRule>
    <cfRule type="expression" dxfId="1902" priority="13178">
      <formula>IF(RIGHT(TEXT(AI114,"0.#"),1)=".",TRUE,FALSE)</formula>
    </cfRule>
  </conditionalFormatting>
  <conditionalFormatting sqref="AM114">
    <cfRule type="expression" dxfId="1901" priority="13175">
      <formula>IF(RIGHT(TEXT(AM114,"0.#"),1)=".",FALSE,TRUE)</formula>
    </cfRule>
    <cfRule type="expression" dxfId="1900" priority="13176">
      <formula>IF(RIGHT(TEXT(AM114,"0.#"),1)=".",TRUE,FALSE)</formula>
    </cfRule>
  </conditionalFormatting>
  <conditionalFormatting sqref="AE116 AQ116">
    <cfRule type="expression" dxfId="1899" priority="13171">
      <formula>IF(RIGHT(TEXT(AE116,"0.#"),1)=".",FALSE,TRUE)</formula>
    </cfRule>
    <cfRule type="expression" dxfId="1898" priority="13172">
      <formula>IF(RIGHT(TEXT(AE116,"0.#"),1)=".",TRUE,FALSE)</formula>
    </cfRule>
  </conditionalFormatting>
  <conditionalFormatting sqref="AI116">
    <cfRule type="expression" dxfId="1897" priority="13169">
      <formula>IF(RIGHT(TEXT(AI116,"0.#"),1)=".",FALSE,TRUE)</formula>
    </cfRule>
    <cfRule type="expression" dxfId="1896" priority="13170">
      <formula>IF(RIGHT(TEXT(AI116,"0.#"),1)=".",TRUE,FALSE)</formula>
    </cfRule>
  </conditionalFormatting>
  <conditionalFormatting sqref="AM116">
    <cfRule type="expression" dxfId="1895" priority="13167">
      <formula>IF(RIGHT(TEXT(AM116,"0.#"),1)=".",FALSE,TRUE)</formula>
    </cfRule>
    <cfRule type="expression" dxfId="1894" priority="13168">
      <formula>IF(RIGHT(TEXT(AM116,"0.#"),1)=".",TRUE,FALSE)</formula>
    </cfRule>
  </conditionalFormatting>
  <conditionalFormatting sqref="AE117 AM117">
    <cfRule type="expression" dxfId="1893" priority="13165">
      <formula>IF(RIGHT(TEXT(AE117,"0.#"),1)=".",FALSE,TRUE)</formula>
    </cfRule>
    <cfRule type="expression" dxfId="1892" priority="13166">
      <formula>IF(RIGHT(TEXT(AE117,"0.#"),1)=".",TRUE,FALSE)</formula>
    </cfRule>
  </conditionalFormatting>
  <conditionalFormatting sqref="AI117">
    <cfRule type="expression" dxfId="1891" priority="13163">
      <formula>IF(RIGHT(TEXT(AI117,"0.#"),1)=".",FALSE,TRUE)</formula>
    </cfRule>
    <cfRule type="expression" dxfId="1890" priority="13164">
      <formula>IF(RIGHT(TEXT(AI117,"0.#"),1)=".",TRUE,FALSE)</formula>
    </cfRule>
  </conditionalFormatting>
  <conditionalFormatting sqref="AQ117">
    <cfRule type="expression" dxfId="1889" priority="13159">
      <formula>IF(RIGHT(TEXT(AQ117,"0.#"),1)=".",FALSE,TRUE)</formula>
    </cfRule>
    <cfRule type="expression" dxfId="1888" priority="13160">
      <formula>IF(RIGHT(TEXT(AQ117,"0.#"),1)=".",TRUE,FALSE)</formula>
    </cfRule>
  </conditionalFormatting>
  <conditionalFormatting sqref="AE119 AQ119">
    <cfRule type="expression" dxfId="1887" priority="13157">
      <formula>IF(RIGHT(TEXT(AE119,"0.#"),1)=".",FALSE,TRUE)</formula>
    </cfRule>
    <cfRule type="expression" dxfId="1886" priority="13158">
      <formula>IF(RIGHT(TEXT(AE119,"0.#"),1)=".",TRUE,FALSE)</formula>
    </cfRule>
  </conditionalFormatting>
  <conditionalFormatting sqref="AI119">
    <cfRule type="expression" dxfId="1885" priority="13155">
      <formula>IF(RIGHT(TEXT(AI119,"0.#"),1)=".",FALSE,TRUE)</formula>
    </cfRule>
    <cfRule type="expression" dxfId="1884" priority="13156">
      <formula>IF(RIGHT(TEXT(AI119,"0.#"),1)=".",TRUE,FALSE)</formula>
    </cfRule>
  </conditionalFormatting>
  <conditionalFormatting sqref="AM119">
    <cfRule type="expression" dxfId="1883" priority="13153">
      <formula>IF(RIGHT(TEXT(AM119,"0.#"),1)=".",FALSE,TRUE)</formula>
    </cfRule>
    <cfRule type="expression" dxfId="1882" priority="13154">
      <formula>IF(RIGHT(TEXT(AM119,"0.#"),1)=".",TRUE,FALSE)</formula>
    </cfRule>
  </conditionalFormatting>
  <conditionalFormatting sqref="AQ120">
    <cfRule type="expression" dxfId="1881" priority="13145">
      <formula>IF(RIGHT(TEXT(AQ120,"0.#"),1)=".",FALSE,TRUE)</formula>
    </cfRule>
    <cfRule type="expression" dxfId="1880" priority="13146">
      <formula>IF(RIGHT(TEXT(AQ120,"0.#"),1)=".",TRUE,FALSE)</formula>
    </cfRule>
  </conditionalFormatting>
  <conditionalFormatting sqref="AE122 AQ122">
    <cfRule type="expression" dxfId="1879" priority="13143">
      <formula>IF(RIGHT(TEXT(AE122,"0.#"),1)=".",FALSE,TRUE)</formula>
    </cfRule>
    <cfRule type="expression" dxfId="1878" priority="13144">
      <formula>IF(RIGHT(TEXT(AE122,"0.#"),1)=".",TRUE,FALSE)</formula>
    </cfRule>
  </conditionalFormatting>
  <conditionalFormatting sqref="AI122">
    <cfRule type="expression" dxfId="1877" priority="13141">
      <formula>IF(RIGHT(TEXT(AI122,"0.#"),1)=".",FALSE,TRUE)</formula>
    </cfRule>
    <cfRule type="expression" dxfId="1876" priority="13142">
      <formula>IF(RIGHT(TEXT(AI122,"0.#"),1)=".",TRUE,FALSE)</formula>
    </cfRule>
  </conditionalFormatting>
  <conditionalFormatting sqref="AM122">
    <cfRule type="expression" dxfId="1875" priority="13139">
      <formula>IF(RIGHT(TEXT(AM122,"0.#"),1)=".",FALSE,TRUE)</formula>
    </cfRule>
    <cfRule type="expression" dxfId="1874" priority="13140">
      <formula>IF(RIGHT(TEXT(AM122,"0.#"),1)=".",TRUE,FALSE)</formula>
    </cfRule>
  </conditionalFormatting>
  <conditionalFormatting sqref="AQ123">
    <cfRule type="expression" dxfId="1873" priority="13131">
      <formula>IF(RIGHT(TEXT(AQ123,"0.#"),1)=".",FALSE,TRUE)</formula>
    </cfRule>
    <cfRule type="expression" dxfId="1872" priority="13132">
      <formula>IF(RIGHT(TEXT(AQ123,"0.#"),1)=".",TRUE,FALSE)</formula>
    </cfRule>
  </conditionalFormatting>
  <conditionalFormatting sqref="AE125 AQ125">
    <cfRule type="expression" dxfId="1871" priority="13129">
      <formula>IF(RIGHT(TEXT(AE125,"0.#"),1)=".",FALSE,TRUE)</formula>
    </cfRule>
    <cfRule type="expression" dxfId="1870" priority="13130">
      <formula>IF(RIGHT(TEXT(AE125,"0.#"),1)=".",TRUE,FALSE)</formula>
    </cfRule>
  </conditionalFormatting>
  <conditionalFormatting sqref="AI125">
    <cfRule type="expression" dxfId="1869" priority="13127">
      <formula>IF(RIGHT(TEXT(AI125,"0.#"),1)=".",FALSE,TRUE)</formula>
    </cfRule>
    <cfRule type="expression" dxfId="1868" priority="13128">
      <formula>IF(RIGHT(TEXT(AI125,"0.#"),1)=".",TRUE,FALSE)</formula>
    </cfRule>
  </conditionalFormatting>
  <conditionalFormatting sqref="AM125">
    <cfRule type="expression" dxfId="1867" priority="13125">
      <formula>IF(RIGHT(TEXT(AM125,"0.#"),1)=".",FALSE,TRUE)</formula>
    </cfRule>
    <cfRule type="expression" dxfId="1866" priority="13126">
      <formula>IF(RIGHT(TEXT(AM125,"0.#"),1)=".",TRUE,FALSE)</formula>
    </cfRule>
  </conditionalFormatting>
  <conditionalFormatting sqref="AQ126">
    <cfRule type="expression" dxfId="1865" priority="13117">
      <formula>IF(RIGHT(TEXT(AQ126,"0.#"),1)=".",FALSE,TRUE)</formula>
    </cfRule>
    <cfRule type="expression" dxfId="1864" priority="13118">
      <formula>IF(RIGHT(TEXT(AQ126,"0.#"),1)=".",TRUE,FALSE)</formula>
    </cfRule>
  </conditionalFormatting>
  <conditionalFormatting sqref="AE128 AQ128">
    <cfRule type="expression" dxfId="1863" priority="13115">
      <formula>IF(RIGHT(TEXT(AE128,"0.#"),1)=".",FALSE,TRUE)</formula>
    </cfRule>
    <cfRule type="expression" dxfId="1862" priority="13116">
      <formula>IF(RIGHT(TEXT(AE128,"0.#"),1)=".",TRUE,FALSE)</formula>
    </cfRule>
  </conditionalFormatting>
  <conditionalFormatting sqref="AI128">
    <cfRule type="expression" dxfId="1861" priority="13113">
      <formula>IF(RIGHT(TEXT(AI128,"0.#"),1)=".",FALSE,TRUE)</formula>
    </cfRule>
    <cfRule type="expression" dxfId="1860" priority="13114">
      <formula>IF(RIGHT(TEXT(AI128,"0.#"),1)=".",TRUE,FALSE)</formula>
    </cfRule>
  </conditionalFormatting>
  <conditionalFormatting sqref="AM128">
    <cfRule type="expression" dxfId="1859" priority="13111">
      <formula>IF(RIGHT(TEXT(AM128,"0.#"),1)=".",FALSE,TRUE)</formula>
    </cfRule>
    <cfRule type="expression" dxfId="1858" priority="13112">
      <formula>IF(RIGHT(TEXT(AM128,"0.#"),1)=".",TRUE,FALSE)</formula>
    </cfRule>
  </conditionalFormatting>
  <conditionalFormatting sqref="AQ129">
    <cfRule type="expression" dxfId="1857" priority="13103">
      <formula>IF(RIGHT(TEXT(AQ129,"0.#"),1)=".",FALSE,TRUE)</formula>
    </cfRule>
    <cfRule type="expression" dxfId="1856" priority="13104">
      <formula>IF(RIGHT(TEXT(AQ129,"0.#"),1)=".",TRUE,FALSE)</formula>
    </cfRule>
  </conditionalFormatting>
  <conditionalFormatting sqref="AE75">
    <cfRule type="expression" dxfId="1855" priority="13101">
      <formula>IF(RIGHT(TEXT(AE75,"0.#"),1)=".",FALSE,TRUE)</formula>
    </cfRule>
    <cfRule type="expression" dxfId="1854" priority="13102">
      <formula>IF(RIGHT(TEXT(AE75,"0.#"),1)=".",TRUE,FALSE)</formula>
    </cfRule>
  </conditionalFormatting>
  <conditionalFormatting sqref="AE76">
    <cfRule type="expression" dxfId="1853" priority="13099">
      <formula>IF(RIGHT(TEXT(AE76,"0.#"),1)=".",FALSE,TRUE)</formula>
    </cfRule>
    <cfRule type="expression" dxfId="1852" priority="13100">
      <formula>IF(RIGHT(TEXT(AE76,"0.#"),1)=".",TRUE,FALSE)</formula>
    </cfRule>
  </conditionalFormatting>
  <conditionalFormatting sqref="AE77">
    <cfRule type="expression" dxfId="1851" priority="13097">
      <formula>IF(RIGHT(TEXT(AE77,"0.#"),1)=".",FALSE,TRUE)</formula>
    </cfRule>
    <cfRule type="expression" dxfId="1850" priority="13098">
      <formula>IF(RIGHT(TEXT(AE77,"0.#"),1)=".",TRUE,FALSE)</formula>
    </cfRule>
  </conditionalFormatting>
  <conditionalFormatting sqref="AI77">
    <cfRule type="expression" dxfId="1849" priority="13095">
      <formula>IF(RIGHT(TEXT(AI77,"0.#"),1)=".",FALSE,TRUE)</formula>
    </cfRule>
    <cfRule type="expression" dxfId="1848" priority="13096">
      <formula>IF(RIGHT(TEXT(AI77,"0.#"),1)=".",TRUE,FALSE)</formula>
    </cfRule>
  </conditionalFormatting>
  <conditionalFormatting sqref="AI76">
    <cfRule type="expression" dxfId="1847" priority="13093">
      <formula>IF(RIGHT(TEXT(AI76,"0.#"),1)=".",FALSE,TRUE)</formula>
    </cfRule>
    <cfRule type="expression" dxfId="1846" priority="13094">
      <formula>IF(RIGHT(TEXT(AI76,"0.#"),1)=".",TRUE,FALSE)</formula>
    </cfRule>
  </conditionalFormatting>
  <conditionalFormatting sqref="AI75">
    <cfRule type="expression" dxfId="1845" priority="13091">
      <formula>IF(RIGHT(TEXT(AI75,"0.#"),1)=".",FALSE,TRUE)</formula>
    </cfRule>
    <cfRule type="expression" dxfId="1844" priority="13092">
      <formula>IF(RIGHT(TEXT(AI75,"0.#"),1)=".",TRUE,FALSE)</formula>
    </cfRule>
  </conditionalFormatting>
  <conditionalFormatting sqref="AM75">
    <cfRule type="expression" dxfId="1843" priority="13089">
      <formula>IF(RIGHT(TEXT(AM75,"0.#"),1)=".",FALSE,TRUE)</formula>
    </cfRule>
    <cfRule type="expression" dxfId="1842" priority="13090">
      <formula>IF(RIGHT(TEXT(AM75,"0.#"),1)=".",TRUE,FALSE)</formula>
    </cfRule>
  </conditionalFormatting>
  <conditionalFormatting sqref="AM76">
    <cfRule type="expression" dxfId="1841" priority="13087">
      <formula>IF(RIGHT(TEXT(AM76,"0.#"),1)=".",FALSE,TRUE)</formula>
    </cfRule>
    <cfRule type="expression" dxfId="1840" priority="13088">
      <formula>IF(RIGHT(TEXT(AM76,"0.#"),1)=".",TRUE,FALSE)</formula>
    </cfRule>
  </conditionalFormatting>
  <conditionalFormatting sqref="AM77">
    <cfRule type="expression" dxfId="1839" priority="13085">
      <formula>IF(RIGHT(TEXT(AM77,"0.#"),1)=".",FALSE,TRUE)</formula>
    </cfRule>
    <cfRule type="expression" dxfId="1838" priority="13086">
      <formula>IF(RIGHT(TEXT(AM77,"0.#"),1)=".",TRUE,FALSE)</formula>
    </cfRule>
  </conditionalFormatting>
  <conditionalFormatting sqref="AE134:AE135 AI134:AI135 AM134:AM135 AQ134:AQ135 AU134:AU135">
    <cfRule type="expression" dxfId="1837" priority="13071">
      <formula>IF(RIGHT(TEXT(AE134,"0.#"),1)=".",FALSE,TRUE)</formula>
    </cfRule>
    <cfRule type="expression" dxfId="1836" priority="13072">
      <formula>IF(RIGHT(TEXT(AE134,"0.#"),1)=".",TRUE,FALSE)</formula>
    </cfRule>
  </conditionalFormatting>
  <conditionalFormatting sqref="AE433">
    <cfRule type="expression" dxfId="1835" priority="13041">
      <formula>IF(RIGHT(TEXT(AE433,"0.#"),1)=".",FALSE,TRUE)</formula>
    </cfRule>
    <cfRule type="expression" dxfId="1834" priority="13042">
      <formula>IF(RIGHT(TEXT(AE433,"0.#"),1)=".",TRUE,FALSE)</formula>
    </cfRule>
  </conditionalFormatting>
  <conditionalFormatting sqref="AM435">
    <cfRule type="expression" dxfId="1833" priority="13025">
      <formula>IF(RIGHT(TEXT(AM435,"0.#"),1)=".",FALSE,TRUE)</formula>
    </cfRule>
    <cfRule type="expression" dxfId="1832" priority="13026">
      <formula>IF(RIGHT(TEXT(AM435,"0.#"),1)=".",TRUE,FALSE)</formula>
    </cfRule>
  </conditionalFormatting>
  <conditionalFormatting sqref="AE434">
    <cfRule type="expression" dxfId="1831" priority="13039">
      <formula>IF(RIGHT(TEXT(AE434,"0.#"),1)=".",FALSE,TRUE)</formula>
    </cfRule>
    <cfRule type="expression" dxfId="1830" priority="13040">
      <formula>IF(RIGHT(TEXT(AE434,"0.#"),1)=".",TRUE,FALSE)</formula>
    </cfRule>
  </conditionalFormatting>
  <conditionalFormatting sqref="AE435">
    <cfRule type="expression" dxfId="1829" priority="13037">
      <formula>IF(RIGHT(TEXT(AE435,"0.#"),1)=".",FALSE,TRUE)</formula>
    </cfRule>
    <cfRule type="expression" dxfId="1828" priority="13038">
      <formula>IF(RIGHT(TEXT(AE435,"0.#"),1)=".",TRUE,FALSE)</formula>
    </cfRule>
  </conditionalFormatting>
  <conditionalFormatting sqref="AM433">
    <cfRule type="expression" dxfId="1827" priority="13029">
      <formula>IF(RIGHT(TEXT(AM433,"0.#"),1)=".",FALSE,TRUE)</formula>
    </cfRule>
    <cfRule type="expression" dxfId="1826" priority="13030">
      <formula>IF(RIGHT(TEXT(AM433,"0.#"),1)=".",TRUE,FALSE)</formula>
    </cfRule>
  </conditionalFormatting>
  <conditionalFormatting sqref="AM434">
    <cfRule type="expression" dxfId="1825" priority="13027">
      <formula>IF(RIGHT(TEXT(AM434,"0.#"),1)=".",FALSE,TRUE)</formula>
    </cfRule>
    <cfRule type="expression" dxfId="1824" priority="13028">
      <formula>IF(RIGHT(TEXT(AM434,"0.#"),1)=".",TRUE,FALSE)</formula>
    </cfRule>
  </conditionalFormatting>
  <conditionalFormatting sqref="AU433">
    <cfRule type="expression" dxfId="1823" priority="13017">
      <formula>IF(RIGHT(TEXT(AU433,"0.#"),1)=".",FALSE,TRUE)</formula>
    </cfRule>
    <cfRule type="expression" dxfId="1822" priority="13018">
      <formula>IF(RIGHT(TEXT(AU433,"0.#"),1)=".",TRUE,FALSE)</formula>
    </cfRule>
  </conditionalFormatting>
  <conditionalFormatting sqref="AU434">
    <cfRule type="expression" dxfId="1821" priority="13015">
      <formula>IF(RIGHT(TEXT(AU434,"0.#"),1)=".",FALSE,TRUE)</formula>
    </cfRule>
    <cfRule type="expression" dxfId="1820" priority="13016">
      <formula>IF(RIGHT(TEXT(AU434,"0.#"),1)=".",TRUE,FALSE)</formula>
    </cfRule>
  </conditionalFormatting>
  <conditionalFormatting sqref="AU435">
    <cfRule type="expression" dxfId="1819" priority="13013">
      <formula>IF(RIGHT(TEXT(AU435,"0.#"),1)=".",FALSE,TRUE)</formula>
    </cfRule>
    <cfRule type="expression" dxfId="1818" priority="13014">
      <formula>IF(RIGHT(TEXT(AU435,"0.#"),1)=".",TRUE,FALSE)</formula>
    </cfRule>
  </conditionalFormatting>
  <conditionalFormatting sqref="AI435">
    <cfRule type="expression" dxfId="1817" priority="12947">
      <formula>IF(RIGHT(TEXT(AI435,"0.#"),1)=".",FALSE,TRUE)</formula>
    </cfRule>
    <cfRule type="expression" dxfId="1816" priority="12948">
      <formula>IF(RIGHT(TEXT(AI435,"0.#"),1)=".",TRUE,FALSE)</formula>
    </cfRule>
  </conditionalFormatting>
  <conditionalFormatting sqref="AI433">
    <cfRule type="expression" dxfId="1815" priority="12951">
      <formula>IF(RIGHT(TEXT(AI433,"0.#"),1)=".",FALSE,TRUE)</formula>
    </cfRule>
    <cfRule type="expression" dxfId="1814" priority="12952">
      <formula>IF(RIGHT(TEXT(AI433,"0.#"),1)=".",TRUE,FALSE)</formula>
    </cfRule>
  </conditionalFormatting>
  <conditionalFormatting sqref="AI434">
    <cfRule type="expression" dxfId="1813" priority="12949">
      <formula>IF(RIGHT(TEXT(AI434,"0.#"),1)=".",FALSE,TRUE)</formula>
    </cfRule>
    <cfRule type="expression" dxfId="1812" priority="12950">
      <formula>IF(RIGHT(TEXT(AI434,"0.#"),1)=".",TRUE,FALSE)</formula>
    </cfRule>
  </conditionalFormatting>
  <conditionalFormatting sqref="AQ434">
    <cfRule type="expression" dxfId="1811" priority="12933">
      <formula>IF(RIGHT(TEXT(AQ434,"0.#"),1)=".",FALSE,TRUE)</formula>
    </cfRule>
    <cfRule type="expression" dxfId="1810" priority="12934">
      <formula>IF(RIGHT(TEXT(AQ434,"0.#"),1)=".",TRUE,FALSE)</formula>
    </cfRule>
  </conditionalFormatting>
  <conditionalFormatting sqref="AQ435">
    <cfRule type="expression" dxfId="1809" priority="12919">
      <formula>IF(RIGHT(TEXT(AQ435,"0.#"),1)=".",FALSE,TRUE)</formula>
    </cfRule>
    <cfRule type="expression" dxfId="1808" priority="12920">
      <formula>IF(RIGHT(TEXT(AQ435,"0.#"),1)=".",TRUE,FALSE)</formula>
    </cfRule>
  </conditionalFormatting>
  <conditionalFormatting sqref="AQ433">
    <cfRule type="expression" dxfId="1807" priority="12917">
      <formula>IF(RIGHT(TEXT(AQ433,"0.#"),1)=".",FALSE,TRUE)</formula>
    </cfRule>
    <cfRule type="expression" dxfId="1806" priority="12918">
      <formula>IF(RIGHT(TEXT(AQ433,"0.#"),1)=".",TRUE,FALSE)</formula>
    </cfRule>
  </conditionalFormatting>
  <conditionalFormatting sqref="AL855:AO874">
    <cfRule type="expression" dxfId="1805" priority="6641">
      <formula>IF(AND(AL855&gt;=0, RIGHT(TEXT(AL855,"0.#"),1)&lt;&gt;"."),TRUE,FALSE)</formula>
    </cfRule>
    <cfRule type="expression" dxfId="1804" priority="6642">
      <formula>IF(AND(AL855&gt;=0, RIGHT(TEXT(AL855,"0.#"),1)="."),TRUE,FALSE)</formula>
    </cfRule>
    <cfRule type="expression" dxfId="1803" priority="6643">
      <formula>IF(AND(AL855&lt;0, RIGHT(TEXT(AL855,"0.#"),1)&lt;&gt;"."),TRUE,FALSE)</formula>
    </cfRule>
    <cfRule type="expression" dxfId="1802" priority="6644">
      <formula>IF(AND(AL855&lt;0, RIGHT(TEXT(AL855,"0.#"),1)="."),TRUE,FALSE)</formula>
    </cfRule>
  </conditionalFormatting>
  <conditionalFormatting sqref="AQ53:AQ55">
    <cfRule type="expression" dxfId="1801" priority="4663">
      <formula>IF(RIGHT(TEXT(AQ53,"0.#"),1)=".",FALSE,TRUE)</formula>
    </cfRule>
    <cfRule type="expression" dxfId="1800" priority="4664">
      <formula>IF(RIGHT(TEXT(AQ53,"0.#"),1)=".",TRUE,FALSE)</formula>
    </cfRule>
  </conditionalFormatting>
  <conditionalFormatting sqref="AU53:AU55">
    <cfRule type="expression" dxfId="1799" priority="4661">
      <formula>IF(RIGHT(TEXT(AU53,"0.#"),1)=".",FALSE,TRUE)</formula>
    </cfRule>
    <cfRule type="expression" dxfId="1798" priority="4662">
      <formula>IF(RIGHT(TEXT(AU53,"0.#"),1)=".",TRUE,FALSE)</formula>
    </cfRule>
  </conditionalFormatting>
  <conditionalFormatting sqref="AQ60:AQ62">
    <cfRule type="expression" dxfId="1797" priority="4659">
      <formula>IF(RIGHT(TEXT(AQ60,"0.#"),1)=".",FALSE,TRUE)</formula>
    </cfRule>
    <cfRule type="expression" dxfId="1796" priority="4660">
      <formula>IF(RIGHT(TEXT(AQ60,"0.#"),1)=".",TRUE,FALSE)</formula>
    </cfRule>
  </conditionalFormatting>
  <conditionalFormatting sqref="AU60:AU62">
    <cfRule type="expression" dxfId="1795" priority="4657">
      <formula>IF(RIGHT(TEXT(AU60,"0.#"),1)=".",FALSE,TRUE)</formula>
    </cfRule>
    <cfRule type="expression" dxfId="1794" priority="4658">
      <formula>IF(RIGHT(TEXT(AU60,"0.#"),1)=".",TRUE,FALSE)</formula>
    </cfRule>
  </conditionalFormatting>
  <conditionalFormatting sqref="AQ75:AQ77">
    <cfRule type="expression" dxfId="1793" priority="4655">
      <formula>IF(RIGHT(TEXT(AQ75,"0.#"),1)=".",FALSE,TRUE)</formula>
    </cfRule>
    <cfRule type="expression" dxfId="1792" priority="4656">
      <formula>IF(RIGHT(TEXT(AQ75,"0.#"),1)=".",TRUE,FALSE)</formula>
    </cfRule>
  </conditionalFormatting>
  <conditionalFormatting sqref="AU75:AU77">
    <cfRule type="expression" dxfId="1791" priority="4653">
      <formula>IF(RIGHT(TEXT(AU75,"0.#"),1)=".",FALSE,TRUE)</formula>
    </cfRule>
    <cfRule type="expression" dxfId="1790" priority="4654">
      <formula>IF(RIGHT(TEXT(AU75,"0.#"),1)=".",TRUE,FALSE)</formula>
    </cfRule>
  </conditionalFormatting>
  <conditionalFormatting sqref="AQ87:AQ89">
    <cfRule type="expression" dxfId="1789" priority="4651">
      <formula>IF(RIGHT(TEXT(AQ87,"0.#"),1)=".",FALSE,TRUE)</formula>
    </cfRule>
    <cfRule type="expression" dxfId="1788" priority="4652">
      <formula>IF(RIGHT(TEXT(AQ87,"0.#"),1)=".",TRUE,FALSE)</formula>
    </cfRule>
  </conditionalFormatting>
  <conditionalFormatting sqref="AU87:AU89">
    <cfRule type="expression" dxfId="1787" priority="4649">
      <formula>IF(RIGHT(TEXT(AU87,"0.#"),1)=".",FALSE,TRUE)</formula>
    </cfRule>
    <cfRule type="expression" dxfId="1786" priority="4650">
      <formula>IF(RIGHT(TEXT(AU87,"0.#"),1)=".",TRUE,FALSE)</formula>
    </cfRule>
  </conditionalFormatting>
  <conditionalFormatting sqref="AQ92:AQ94">
    <cfRule type="expression" dxfId="1785" priority="4647">
      <formula>IF(RIGHT(TEXT(AQ92,"0.#"),1)=".",FALSE,TRUE)</formula>
    </cfRule>
    <cfRule type="expression" dxfId="1784" priority="4648">
      <formula>IF(RIGHT(TEXT(AQ92,"0.#"),1)=".",TRUE,FALSE)</formula>
    </cfRule>
  </conditionalFormatting>
  <conditionalFormatting sqref="AU92:AU94">
    <cfRule type="expression" dxfId="1783" priority="4645">
      <formula>IF(RIGHT(TEXT(AU92,"0.#"),1)=".",FALSE,TRUE)</formula>
    </cfRule>
    <cfRule type="expression" dxfId="1782" priority="4646">
      <formula>IF(RIGHT(TEXT(AU92,"0.#"),1)=".",TRUE,FALSE)</formula>
    </cfRule>
  </conditionalFormatting>
  <conditionalFormatting sqref="AQ97:AQ99">
    <cfRule type="expression" dxfId="1781" priority="4643">
      <formula>IF(RIGHT(TEXT(AQ97,"0.#"),1)=".",FALSE,TRUE)</formula>
    </cfRule>
    <cfRule type="expression" dxfId="1780" priority="4644">
      <formula>IF(RIGHT(TEXT(AQ97,"0.#"),1)=".",TRUE,FALSE)</formula>
    </cfRule>
  </conditionalFormatting>
  <conditionalFormatting sqref="AU97:AU99">
    <cfRule type="expression" dxfId="1779" priority="4641">
      <formula>IF(RIGHT(TEXT(AU97,"0.#"),1)=".",FALSE,TRUE)</formula>
    </cfRule>
    <cfRule type="expression" dxfId="1778" priority="4642">
      <formula>IF(RIGHT(TEXT(AU97,"0.#"),1)=".",TRUE,FALSE)</formula>
    </cfRule>
  </conditionalFormatting>
  <conditionalFormatting sqref="AE458">
    <cfRule type="expression" dxfId="1777" priority="4335">
      <formula>IF(RIGHT(TEXT(AE458,"0.#"),1)=".",FALSE,TRUE)</formula>
    </cfRule>
    <cfRule type="expression" dxfId="1776" priority="4336">
      <formula>IF(RIGHT(TEXT(AE458,"0.#"),1)=".",TRUE,FALSE)</formula>
    </cfRule>
  </conditionalFormatting>
  <conditionalFormatting sqref="AM460">
    <cfRule type="expression" dxfId="1775" priority="4325">
      <formula>IF(RIGHT(TEXT(AM460,"0.#"),1)=".",FALSE,TRUE)</formula>
    </cfRule>
    <cfRule type="expression" dxfId="1774" priority="4326">
      <formula>IF(RIGHT(TEXT(AM460,"0.#"),1)=".",TRUE,FALSE)</formula>
    </cfRule>
  </conditionalFormatting>
  <conditionalFormatting sqref="AE459">
    <cfRule type="expression" dxfId="1773" priority="4333">
      <formula>IF(RIGHT(TEXT(AE459,"0.#"),1)=".",FALSE,TRUE)</formula>
    </cfRule>
    <cfRule type="expression" dxfId="1772" priority="4334">
      <formula>IF(RIGHT(TEXT(AE459,"0.#"),1)=".",TRUE,FALSE)</formula>
    </cfRule>
  </conditionalFormatting>
  <conditionalFormatting sqref="AE460">
    <cfRule type="expression" dxfId="1771" priority="4331">
      <formula>IF(RIGHT(TEXT(AE460,"0.#"),1)=".",FALSE,TRUE)</formula>
    </cfRule>
    <cfRule type="expression" dxfId="1770" priority="4332">
      <formula>IF(RIGHT(TEXT(AE460,"0.#"),1)=".",TRUE,FALSE)</formula>
    </cfRule>
  </conditionalFormatting>
  <conditionalFormatting sqref="AM458">
    <cfRule type="expression" dxfId="1769" priority="4329">
      <formula>IF(RIGHT(TEXT(AM458,"0.#"),1)=".",FALSE,TRUE)</formula>
    </cfRule>
    <cfRule type="expression" dxfId="1768" priority="4330">
      <formula>IF(RIGHT(TEXT(AM458,"0.#"),1)=".",TRUE,FALSE)</formula>
    </cfRule>
  </conditionalFormatting>
  <conditionalFormatting sqref="AM459">
    <cfRule type="expression" dxfId="1767" priority="4327">
      <formula>IF(RIGHT(TEXT(AM459,"0.#"),1)=".",FALSE,TRUE)</formula>
    </cfRule>
    <cfRule type="expression" dxfId="1766" priority="4328">
      <formula>IF(RIGHT(TEXT(AM459,"0.#"),1)=".",TRUE,FALSE)</formula>
    </cfRule>
  </conditionalFormatting>
  <conditionalFormatting sqref="AU458">
    <cfRule type="expression" dxfId="1765" priority="4323">
      <formula>IF(RIGHT(TEXT(AU458,"0.#"),1)=".",FALSE,TRUE)</formula>
    </cfRule>
    <cfRule type="expression" dxfId="1764" priority="4324">
      <formula>IF(RIGHT(TEXT(AU458,"0.#"),1)=".",TRUE,FALSE)</formula>
    </cfRule>
  </conditionalFormatting>
  <conditionalFormatting sqref="AU459">
    <cfRule type="expression" dxfId="1763" priority="4321">
      <formula>IF(RIGHT(TEXT(AU459,"0.#"),1)=".",FALSE,TRUE)</formula>
    </cfRule>
    <cfRule type="expression" dxfId="1762" priority="4322">
      <formula>IF(RIGHT(TEXT(AU459,"0.#"),1)=".",TRUE,FALSE)</formula>
    </cfRule>
  </conditionalFormatting>
  <conditionalFormatting sqref="AU460">
    <cfRule type="expression" dxfId="1761" priority="4319">
      <formula>IF(RIGHT(TEXT(AU460,"0.#"),1)=".",FALSE,TRUE)</formula>
    </cfRule>
    <cfRule type="expression" dxfId="1760" priority="4320">
      <formula>IF(RIGHT(TEXT(AU460,"0.#"),1)=".",TRUE,FALSE)</formula>
    </cfRule>
  </conditionalFormatting>
  <conditionalFormatting sqref="AI460">
    <cfRule type="expression" dxfId="1759" priority="4313">
      <formula>IF(RIGHT(TEXT(AI460,"0.#"),1)=".",FALSE,TRUE)</formula>
    </cfRule>
    <cfRule type="expression" dxfId="1758" priority="4314">
      <formula>IF(RIGHT(TEXT(AI460,"0.#"),1)=".",TRUE,FALSE)</formula>
    </cfRule>
  </conditionalFormatting>
  <conditionalFormatting sqref="AI458">
    <cfRule type="expression" dxfId="1757" priority="4317">
      <formula>IF(RIGHT(TEXT(AI458,"0.#"),1)=".",FALSE,TRUE)</formula>
    </cfRule>
    <cfRule type="expression" dxfId="1756" priority="4318">
      <formula>IF(RIGHT(TEXT(AI458,"0.#"),1)=".",TRUE,FALSE)</formula>
    </cfRule>
  </conditionalFormatting>
  <conditionalFormatting sqref="AI459">
    <cfRule type="expression" dxfId="1755" priority="4315">
      <formula>IF(RIGHT(TEXT(AI459,"0.#"),1)=".",FALSE,TRUE)</formula>
    </cfRule>
    <cfRule type="expression" dxfId="1754" priority="4316">
      <formula>IF(RIGHT(TEXT(AI459,"0.#"),1)=".",TRUE,FALSE)</formula>
    </cfRule>
  </conditionalFormatting>
  <conditionalFormatting sqref="AQ459">
    <cfRule type="expression" dxfId="1753" priority="4311">
      <formula>IF(RIGHT(TEXT(AQ459,"0.#"),1)=".",FALSE,TRUE)</formula>
    </cfRule>
    <cfRule type="expression" dxfId="1752" priority="4312">
      <formula>IF(RIGHT(TEXT(AQ459,"0.#"),1)=".",TRUE,FALSE)</formula>
    </cfRule>
  </conditionalFormatting>
  <conditionalFormatting sqref="AQ460">
    <cfRule type="expression" dxfId="1751" priority="4309">
      <formula>IF(RIGHT(TEXT(AQ460,"0.#"),1)=".",FALSE,TRUE)</formula>
    </cfRule>
    <cfRule type="expression" dxfId="1750" priority="4310">
      <formula>IF(RIGHT(TEXT(AQ460,"0.#"),1)=".",TRUE,FALSE)</formula>
    </cfRule>
  </conditionalFormatting>
  <conditionalFormatting sqref="AQ458">
    <cfRule type="expression" dxfId="1749" priority="4307">
      <formula>IF(RIGHT(TEXT(AQ458,"0.#"),1)=".",FALSE,TRUE)</formula>
    </cfRule>
    <cfRule type="expression" dxfId="1748" priority="4308">
      <formula>IF(RIGHT(TEXT(AQ458,"0.#"),1)=".",TRUE,FALSE)</formula>
    </cfRule>
  </conditionalFormatting>
  <conditionalFormatting sqref="AE120 AM120">
    <cfRule type="expression" dxfId="1747" priority="2985">
      <formula>IF(RIGHT(TEXT(AE120,"0.#"),1)=".",FALSE,TRUE)</formula>
    </cfRule>
    <cfRule type="expression" dxfId="1746" priority="2986">
      <formula>IF(RIGHT(TEXT(AE120,"0.#"),1)=".",TRUE,FALSE)</formula>
    </cfRule>
  </conditionalFormatting>
  <conditionalFormatting sqref="AI126">
    <cfRule type="expression" dxfId="1745" priority="2975">
      <formula>IF(RIGHT(TEXT(AI126,"0.#"),1)=".",FALSE,TRUE)</formula>
    </cfRule>
    <cfRule type="expression" dxfId="1744" priority="2976">
      <formula>IF(RIGHT(TEXT(AI126,"0.#"),1)=".",TRUE,FALSE)</formula>
    </cfRule>
  </conditionalFormatting>
  <conditionalFormatting sqref="AI120">
    <cfRule type="expression" dxfId="1743" priority="2983">
      <formula>IF(RIGHT(TEXT(AI120,"0.#"),1)=".",FALSE,TRUE)</formula>
    </cfRule>
    <cfRule type="expression" dxfId="1742" priority="2984">
      <formula>IF(RIGHT(TEXT(AI120,"0.#"),1)=".",TRUE,FALSE)</formula>
    </cfRule>
  </conditionalFormatting>
  <conditionalFormatting sqref="AE123 AM123">
    <cfRule type="expression" dxfId="1741" priority="2981">
      <formula>IF(RIGHT(TEXT(AE123,"0.#"),1)=".",FALSE,TRUE)</formula>
    </cfRule>
    <cfRule type="expression" dxfId="1740" priority="2982">
      <formula>IF(RIGHT(TEXT(AE123,"0.#"),1)=".",TRUE,FALSE)</formula>
    </cfRule>
  </conditionalFormatting>
  <conditionalFormatting sqref="AI123">
    <cfRule type="expression" dxfId="1739" priority="2979">
      <formula>IF(RIGHT(TEXT(AI123,"0.#"),1)=".",FALSE,TRUE)</formula>
    </cfRule>
    <cfRule type="expression" dxfId="1738" priority="2980">
      <formula>IF(RIGHT(TEXT(AI123,"0.#"),1)=".",TRUE,FALSE)</formula>
    </cfRule>
  </conditionalFormatting>
  <conditionalFormatting sqref="AE126 AM126">
    <cfRule type="expression" dxfId="1737" priority="2977">
      <formula>IF(RIGHT(TEXT(AE126,"0.#"),1)=".",FALSE,TRUE)</formula>
    </cfRule>
    <cfRule type="expression" dxfId="1736" priority="2978">
      <formula>IF(RIGHT(TEXT(AE126,"0.#"),1)=".",TRUE,FALSE)</formula>
    </cfRule>
  </conditionalFormatting>
  <conditionalFormatting sqref="AE129 AM129">
    <cfRule type="expression" dxfId="1735" priority="2973">
      <formula>IF(RIGHT(TEXT(AE129,"0.#"),1)=".",FALSE,TRUE)</formula>
    </cfRule>
    <cfRule type="expression" dxfId="1734" priority="2974">
      <formula>IF(RIGHT(TEXT(AE129,"0.#"),1)=".",TRUE,FALSE)</formula>
    </cfRule>
  </conditionalFormatting>
  <conditionalFormatting sqref="AI129">
    <cfRule type="expression" dxfId="1733" priority="2971">
      <formula>IF(RIGHT(TEXT(AI129,"0.#"),1)=".",FALSE,TRUE)</formula>
    </cfRule>
    <cfRule type="expression" dxfId="1732" priority="2972">
      <formula>IF(RIGHT(TEXT(AI129,"0.#"),1)=".",TRUE,FALSE)</formula>
    </cfRule>
  </conditionalFormatting>
  <conditionalFormatting sqref="Y855:Y874">
    <cfRule type="expression" dxfId="1731" priority="2969">
      <formula>IF(RIGHT(TEXT(Y855,"0.#"),1)=".",FALSE,TRUE)</formula>
    </cfRule>
    <cfRule type="expression" dxfId="1730" priority="2970">
      <formula>IF(RIGHT(TEXT(Y855,"0.#"),1)=".",TRUE,FALSE)</formula>
    </cfRule>
  </conditionalFormatting>
  <conditionalFormatting sqref="AU518">
    <cfRule type="expression" dxfId="1729" priority="1479">
      <formula>IF(RIGHT(TEXT(AU518,"0.#"),1)=".",FALSE,TRUE)</formula>
    </cfRule>
    <cfRule type="expression" dxfId="1728" priority="1480">
      <formula>IF(RIGHT(TEXT(AU518,"0.#"),1)=".",TRUE,FALSE)</formula>
    </cfRule>
  </conditionalFormatting>
  <conditionalFormatting sqref="AQ551">
    <cfRule type="expression" dxfId="1727" priority="1255">
      <formula>IF(RIGHT(TEXT(AQ551,"0.#"),1)=".",FALSE,TRUE)</formula>
    </cfRule>
    <cfRule type="expression" dxfId="1726" priority="1256">
      <formula>IF(RIGHT(TEXT(AQ551,"0.#"),1)=".",TRUE,FALSE)</formula>
    </cfRule>
  </conditionalFormatting>
  <conditionalFormatting sqref="AE556">
    <cfRule type="expression" dxfId="1725" priority="1253">
      <formula>IF(RIGHT(TEXT(AE556,"0.#"),1)=".",FALSE,TRUE)</formula>
    </cfRule>
    <cfRule type="expression" dxfId="1724" priority="1254">
      <formula>IF(RIGHT(TEXT(AE556,"0.#"),1)=".",TRUE,FALSE)</formula>
    </cfRule>
  </conditionalFormatting>
  <conditionalFormatting sqref="AE557">
    <cfRule type="expression" dxfId="1723" priority="1251">
      <formula>IF(RIGHT(TEXT(AE557,"0.#"),1)=".",FALSE,TRUE)</formula>
    </cfRule>
    <cfRule type="expression" dxfId="1722" priority="1252">
      <formula>IF(RIGHT(TEXT(AE557,"0.#"),1)=".",TRUE,FALSE)</formula>
    </cfRule>
  </conditionalFormatting>
  <conditionalFormatting sqref="AE558">
    <cfRule type="expression" dxfId="1721" priority="1249">
      <formula>IF(RIGHT(TEXT(AE558,"0.#"),1)=".",FALSE,TRUE)</formula>
    </cfRule>
    <cfRule type="expression" dxfId="1720" priority="1250">
      <formula>IF(RIGHT(TEXT(AE558,"0.#"),1)=".",TRUE,FALSE)</formula>
    </cfRule>
  </conditionalFormatting>
  <conditionalFormatting sqref="AU556">
    <cfRule type="expression" dxfId="1719" priority="1241">
      <formula>IF(RIGHT(TEXT(AU556,"0.#"),1)=".",FALSE,TRUE)</formula>
    </cfRule>
    <cfRule type="expression" dxfId="1718" priority="1242">
      <formula>IF(RIGHT(TEXT(AU556,"0.#"),1)=".",TRUE,FALSE)</formula>
    </cfRule>
  </conditionalFormatting>
  <conditionalFormatting sqref="AU557">
    <cfRule type="expression" dxfId="1717" priority="1239">
      <formula>IF(RIGHT(TEXT(AU557,"0.#"),1)=".",FALSE,TRUE)</formula>
    </cfRule>
    <cfRule type="expression" dxfId="1716" priority="1240">
      <formula>IF(RIGHT(TEXT(AU557,"0.#"),1)=".",TRUE,FALSE)</formula>
    </cfRule>
  </conditionalFormatting>
  <conditionalFormatting sqref="AU558">
    <cfRule type="expression" dxfId="1715" priority="1237">
      <formula>IF(RIGHT(TEXT(AU558,"0.#"),1)=".",FALSE,TRUE)</formula>
    </cfRule>
    <cfRule type="expression" dxfId="1714" priority="1238">
      <formula>IF(RIGHT(TEXT(AU558,"0.#"),1)=".",TRUE,FALSE)</formula>
    </cfRule>
  </conditionalFormatting>
  <conditionalFormatting sqref="AQ557">
    <cfRule type="expression" dxfId="1713" priority="1229">
      <formula>IF(RIGHT(TEXT(AQ557,"0.#"),1)=".",FALSE,TRUE)</formula>
    </cfRule>
    <cfRule type="expression" dxfId="1712" priority="1230">
      <formula>IF(RIGHT(TEXT(AQ557,"0.#"),1)=".",TRUE,FALSE)</formula>
    </cfRule>
  </conditionalFormatting>
  <conditionalFormatting sqref="AQ558">
    <cfRule type="expression" dxfId="1711" priority="1227">
      <formula>IF(RIGHT(TEXT(AQ558,"0.#"),1)=".",FALSE,TRUE)</formula>
    </cfRule>
    <cfRule type="expression" dxfId="1710" priority="1228">
      <formula>IF(RIGHT(TEXT(AQ558,"0.#"),1)=".",TRUE,FALSE)</formula>
    </cfRule>
  </conditionalFormatting>
  <conditionalFormatting sqref="AQ556">
    <cfRule type="expression" dxfId="1709" priority="1225">
      <formula>IF(RIGHT(TEXT(AQ556,"0.#"),1)=".",FALSE,TRUE)</formula>
    </cfRule>
    <cfRule type="expression" dxfId="1708" priority="1226">
      <formula>IF(RIGHT(TEXT(AQ556,"0.#"),1)=".",TRUE,FALSE)</formula>
    </cfRule>
  </conditionalFormatting>
  <conditionalFormatting sqref="AE561">
    <cfRule type="expression" dxfId="1707" priority="1223">
      <formula>IF(RIGHT(TEXT(AE561,"0.#"),1)=".",FALSE,TRUE)</formula>
    </cfRule>
    <cfRule type="expression" dxfId="1706" priority="1224">
      <formula>IF(RIGHT(TEXT(AE561,"0.#"),1)=".",TRUE,FALSE)</formula>
    </cfRule>
  </conditionalFormatting>
  <conditionalFormatting sqref="AE562">
    <cfRule type="expression" dxfId="1705" priority="1221">
      <formula>IF(RIGHT(TEXT(AE562,"0.#"),1)=".",FALSE,TRUE)</formula>
    </cfRule>
    <cfRule type="expression" dxfId="1704" priority="1222">
      <formula>IF(RIGHT(TEXT(AE562,"0.#"),1)=".",TRUE,FALSE)</formula>
    </cfRule>
  </conditionalFormatting>
  <conditionalFormatting sqref="AE563">
    <cfRule type="expression" dxfId="1703" priority="1219">
      <formula>IF(RIGHT(TEXT(AE563,"0.#"),1)=".",FALSE,TRUE)</formula>
    </cfRule>
    <cfRule type="expression" dxfId="1702" priority="1220">
      <formula>IF(RIGHT(TEXT(AE563,"0.#"),1)=".",TRUE,FALSE)</formula>
    </cfRule>
  </conditionalFormatting>
  <conditionalFormatting sqref="AL1110:AO1139">
    <cfRule type="expression" dxfId="1701" priority="2875">
      <formula>IF(AND(AL1110&gt;=0, RIGHT(TEXT(AL1110,"0.#"),1)&lt;&gt;"."),TRUE,FALSE)</formula>
    </cfRule>
    <cfRule type="expression" dxfId="1700" priority="2876">
      <formula>IF(AND(AL1110&gt;=0, RIGHT(TEXT(AL1110,"0.#"),1)="."),TRUE,FALSE)</formula>
    </cfRule>
    <cfRule type="expression" dxfId="1699" priority="2877">
      <formula>IF(AND(AL1110&lt;0, RIGHT(TEXT(AL1110,"0.#"),1)&lt;&gt;"."),TRUE,FALSE)</formula>
    </cfRule>
    <cfRule type="expression" dxfId="1698" priority="2878">
      <formula>IF(AND(AL1110&lt;0, RIGHT(TEXT(AL1110,"0.#"),1)="."),TRUE,FALSE)</formula>
    </cfRule>
  </conditionalFormatting>
  <conditionalFormatting sqref="Y1110:Y1139">
    <cfRule type="expression" dxfId="1697" priority="2873">
      <formula>IF(RIGHT(TEXT(Y1110,"0.#"),1)=".",FALSE,TRUE)</formula>
    </cfRule>
    <cfRule type="expression" dxfId="1696" priority="2874">
      <formula>IF(RIGHT(TEXT(Y1110,"0.#"),1)=".",TRUE,FALSE)</formula>
    </cfRule>
  </conditionalFormatting>
  <conditionalFormatting sqref="AQ553">
    <cfRule type="expression" dxfId="1695" priority="1257">
      <formula>IF(RIGHT(TEXT(AQ553,"0.#"),1)=".",FALSE,TRUE)</formula>
    </cfRule>
    <cfRule type="expression" dxfId="1694" priority="1258">
      <formula>IF(RIGHT(TEXT(AQ553,"0.#"),1)=".",TRUE,FALSE)</formula>
    </cfRule>
  </conditionalFormatting>
  <conditionalFormatting sqref="AU552">
    <cfRule type="expression" dxfId="1693" priority="1269">
      <formula>IF(RIGHT(TEXT(AU552,"0.#"),1)=".",FALSE,TRUE)</formula>
    </cfRule>
    <cfRule type="expression" dxfId="1692" priority="1270">
      <formula>IF(RIGHT(TEXT(AU552,"0.#"),1)=".",TRUE,FALSE)</formula>
    </cfRule>
  </conditionalFormatting>
  <conditionalFormatting sqref="AE552">
    <cfRule type="expression" dxfId="1691" priority="1281">
      <formula>IF(RIGHT(TEXT(AE552,"0.#"),1)=".",FALSE,TRUE)</formula>
    </cfRule>
    <cfRule type="expression" dxfId="1690" priority="1282">
      <formula>IF(RIGHT(TEXT(AE552,"0.#"),1)=".",TRUE,FALSE)</formula>
    </cfRule>
  </conditionalFormatting>
  <conditionalFormatting sqref="AQ548">
    <cfRule type="expression" dxfId="1689" priority="1287">
      <formula>IF(RIGHT(TEXT(AQ548,"0.#"),1)=".",FALSE,TRUE)</formula>
    </cfRule>
    <cfRule type="expression" dxfId="1688" priority="1288">
      <formula>IF(RIGHT(TEXT(AQ548,"0.#"),1)=".",TRUE,FALSE)</formula>
    </cfRule>
  </conditionalFormatting>
  <conditionalFormatting sqref="AE492">
    <cfRule type="expression" dxfId="1687" priority="1613">
      <formula>IF(RIGHT(TEXT(AE492,"0.#"),1)=".",FALSE,TRUE)</formula>
    </cfRule>
    <cfRule type="expression" dxfId="1686" priority="1614">
      <formula>IF(RIGHT(TEXT(AE492,"0.#"),1)=".",TRUE,FALSE)</formula>
    </cfRule>
  </conditionalFormatting>
  <conditionalFormatting sqref="AE493">
    <cfRule type="expression" dxfId="1685" priority="1611">
      <formula>IF(RIGHT(TEXT(AE493,"0.#"),1)=".",FALSE,TRUE)</formula>
    </cfRule>
    <cfRule type="expression" dxfId="1684" priority="1612">
      <formula>IF(RIGHT(TEXT(AE493,"0.#"),1)=".",TRUE,FALSE)</formula>
    </cfRule>
  </conditionalFormatting>
  <conditionalFormatting sqref="AE494">
    <cfRule type="expression" dxfId="1683" priority="1609">
      <formula>IF(RIGHT(TEXT(AE494,"0.#"),1)=".",FALSE,TRUE)</formula>
    </cfRule>
    <cfRule type="expression" dxfId="1682" priority="1610">
      <formula>IF(RIGHT(TEXT(AE494,"0.#"),1)=".",TRUE,FALSE)</formula>
    </cfRule>
  </conditionalFormatting>
  <conditionalFormatting sqref="AQ493">
    <cfRule type="expression" dxfId="1681" priority="1589">
      <formula>IF(RIGHT(TEXT(AQ493,"0.#"),1)=".",FALSE,TRUE)</formula>
    </cfRule>
    <cfRule type="expression" dxfId="1680" priority="1590">
      <formula>IF(RIGHT(TEXT(AQ493,"0.#"),1)=".",TRUE,FALSE)</formula>
    </cfRule>
  </conditionalFormatting>
  <conditionalFormatting sqref="AQ494">
    <cfRule type="expression" dxfId="1679" priority="1587">
      <formula>IF(RIGHT(TEXT(AQ494,"0.#"),1)=".",FALSE,TRUE)</formula>
    </cfRule>
    <cfRule type="expression" dxfId="1678" priority="1588">
      <formula>IF(RIGHT(TEXT(AQ494,"0.#"),1)=".",TRUE,FALSE)</formula>
    </cfRule>
  </conditionalFormatting>
  <conditionalFormatting sqref="AQ492">
    <cfRule type="expression" dxfId="1677" priority="1585">
      <formula>IF(RIGHT(TEXT(AQ492,"0.#"),1)=".",FALSE,TRUE)</formula>
    </cfRule>
    <cfRule type="expression" dxfId="1676" priority="1586">
      <formula>IF(RIGHT(TEXT(AQ492,"0.#"),1)=".",TRUE,FALSE)</formula>
    </cfRule>
  </conditionalFormatting>
  <conditionalFormatting sqref="AU494">
    <cfRule type="expression" dxfId="1675" priority="1597">
      <formula>IF(RIGHT(TEXT(AU494,"0.#"),1)=".",FALSE,TRUE)</formula>
    </cfRule>
    <cfRule type="expression" dxfId="1674" priority="1598">
      <formula>IF(RIGHT(TEXT(AU494,"0.#"),1)=".",TRUE,FALSE)</formula>
    </cfRule>
  </conditionalFormatting>
  <conditionalFormatting sqref="AU492">
    <cfRule type="expression" dxfId="1673" priority="1601">
      <formula>IF(RIGHT(TEXT(AU492,"0.#"),1)=".",FALSE,TRUE)</formula>
    </cfRule>
    <cfRule type="expression" dxfId="1672" priority="1602">
      <formula>IF(RIGHT(TEXT(AU492,"0.#"),1)=".",TRUE,FALSE)</formula>
    </cfRule>
  </conditionalFormatting>
  <conditionalFormatting sqref="AU493">
    <cfRule type="expression" dxfId="1671" priority="1599">
      <formula>IF(RIGHT(TEXT(AU493,"0.#"),1)=".",FALSE,TRUE)</formula>
    </cfRule>
    <cfRule type="expression" dxfId="1670" priority="1600">
      <formula>IF(RIGHT(TEXT(AU493,"0.#"),1)=".",TRUE,FALSE)</formula>
    </cfRule>
  </conditionalFormatting>
  <conditionalFormatting sqref="AU583">
    <cfRule type="expression" dxfId="1669" priority="1117">
      <formula>IF(RIGHT(TEXT(AU583,"0.#"),1)=".",FALSE,TRUE)</formula>
    </cfRule>
    <cfRule type="expression" dxfId="1668" priority="1118">
      <formula>IF(RIGHT(TEXT(AU583,"0.#"),1)=".",TRUE,FALSE)</formula>
    </cfRule>
  </conditionalFormatting>
  <conditionalFormatting sqref="AU582">
    <cfRule type="expression" dxfId="1667" priority="1119">
      <formula>IF(RIGHT(TEXT(AU582,"0.#"),1)=".",FALSE,TRUE)</formula>
    </cfRule>
    <cfRule type="expression" dxfId="1666" priority="1120">
      <formula>IF(RIGHT(TEXT(AU582,"0.#"),1)=".",TRUE,FALSE)</formula>
    </cfRule>
  </conditionalFormatting>
  <conditionalFormatting sqref="AE499">
    <cfRule type="expression" dxfId="1665" priority="1579">
      <formula>IF(RIGHT(TEXT(AE499,"0.#"),1)=".",FALSE,TRUE)</formula>
    </cfRule>
    <cfRule type="expression" dxfId="1664" priority="1580">
      <formula>IF(RIGHT(TEXT(AE499,"0.#"),1)=".",TRUE,FALSE)</formula>
    </cfRule>
  </conditionalFormatting>
  <conditionalFormatting sqref="AE497">
    <cfRule type="expression" dxfId="1663" priority="1583">
      <formula>IF(RIGHT(TEXT(AE497,"0.#"),1)=".",FALSE,TRUE)</formula>
    </cfRule>
    <cfRule type="expression" dxfId="1662" priority="1584">
      <formula>IF(RIGHT(TEXT(AE497,"0.#"),1)=".",TRUE,FALSE)</formula>
    </cfRule>
  </conditionalFormatting>
  <conditionalFormatting sqref="AE498">
    <cfRule type="expression" dxfId="1661" priority="1581">
      <formula>IF(RIGHT(TEXT(AE498,"0.#"),1)=".",FALSE,TRUE)</formula>
    </cfRule>
    <cfRule type="expression" dxfId="1660" priority="1582">
      <formula>IF(RIGHT(TEXT(AE498,"0.#"),1)=".",TRUE,FALSE)</formula>
    </cfRule>
  </conditionalFormatting>
  <conditionalFormatting sqref="AU499">
    <cfRule type="expression" dxfId="1659" priority="1567">
      <formula>IF(RIGHT(TEXT(AU499,"0.#"),1)=".",FALSE,TRUE)</formula>
    </cfRule>
    <cfRule type="expression" dxfId="1658" priority="1568">
      <formula>IF(RIGHT(TEXT(AU499,"0.#"),1)=".",TRUE,FALSE)</formula>
    </cfRule>
  </conditionalFormatting>
  <conditionalFormatting sqref="AU497">
    <cfRule type="expression" dxfId="1657" priority="1571">
      <formula>IF(RIGHT(TEXT(AU497,"0.#"),1)=".",FALSE,TRUE)</formula>
    </cfRule>
    <cfRule type="expression" dxfId="1656" priority="1572">
      <formula>IF(RIGHT(TEXT(AU497,"0.#"),1)=".",TRUE,FALSE)</formula>
    </cfRule>
  </conditionalFormatting>
  <conditionalFormatting sqref="AU498">
    <cfRule type="expression" dxfId="1655" priority="1569">
      <formula>IF(RIGHT(TEXT(AU498,"0.#"),1)=".",FALSE,TRUE)</formula>
    </cfRule>
    <cfRule type="expression" dxfId="1654" priority="1570">
      <formula>IF(RIGHT(TEXT(AU498,"0.#"),1)=".",TRUE,FALSE)</formula>
    </cfRule>
  </conditionalFormatting>
  <conditionalFormatting sqref="AQ497">
    <cfRule type="expression" dxfId="1653" priority="1555">
      <formula>IF(RIGHT(TEXT(AQ497,"0.#"),1)=".",FALSE,TRUE)</formula>
    </cfRule>
    <cfRule type="expression" dxfId="1652" priority="1556">
      <formula>IF(RIGHT(TEXT(AQ497,"0.#"),1)=".",TRUE,FALSE)</formula>
    </cfRule>
  </conditionalFormatting>
  <conditionalFormatting sqref="AQ498">
    <cfRule type="expression" dxfId="1651" priority="1559">
      <formula>IF(RIGHT(TEXT(AQ498,"0.#"),1)=".",FALSE,TRUE)</formula>
    </cfRule>
    <cfRule type="expression" dxfId="1650" priority="1560">
      <formula>IF(RIGHT(TEXT(AQ498,"0.#"),1)=".",TRUE,FALSE)</formula>
    </cfRule>
  </conditionalFormatting>
  <conditionalFormatting sqref="AQ499">
    <cfRule type="expression" dxfId="1649" priority="1557">
      <formula>IF(RIGHT(TEXT(AQ499,"0.#"),1)=".",FALSE,TRUE)</formula>
    </cfRule>
    <cfRule type="expression" dxfId="1648" priority="1558">
      <formula>IF(RIGHT(TEXT(AQ499,"0.#"),1)=".",TRUE,FALSE)</formula>
    </cfRule>
  </conditionalFormatting>
  <conditionalFormatting sqref="AE504">
    <cfRule type="expression" dxfId="1647" priority="1549">
      <formula>IF(RIGHT(TEXT(AE504,"0.#"),1)=".",FALSE,TRUE)</formula>
    </cfRule>
    <cfRule type="expression" dxfId="1646" priority="1550">
      <formula>IF(RIGHT(TEXT(AE504,"0.#"),1)=".",TRUE,FALSE)</formula>
    </cfRule>
  </conditionalFormatting>
  <conditionalFormatting sqref="AE502">
    <cfRule type="expression" dxfId="1645" priority="1553">
      <formula>IF(RIGHT(TEXT(AE502,"0.#"),1)=".",FALSE,TRUE)</formula>
    </cfRule>
    <cfRule type="expression" dxfId="1644" priority="1554">
      <formula>IF(RIGHT(TEXT(AE502,"0.#"),1)=".",TRUE,FALSE)</formula>
    </cfRule>
  </conditionalFormatting>
  <conditionalFormatting sqref="AE503">
    <cfRule type="expression" dxfId="1643" priority="1551">
      <formula>IF(RIGHT(TEXT(AE503,"0.#"),1)=".",FALSE,TRUE)</formula>
    </cfRule>
    <cfRule type="expression" dxfId="1642" priority="1552">
      <formula>IF(RIGHT(TEXT(AE503,"0.#"),1)=".",TRUE,FALSE)</formula>
    </cfRule>
  </conditionalFormatting>
  <conditionalFormatting sqref="AU504">
    <cfRule type="expression" dxfId="1641" priority="1537">
      <formula>IF(RIGHT(TEXT(AU504,"0.#"),1)=".",FALSE,TRUE)</formula>
    </cfRule>
    <cfRule type="expression" dxfId="1640" priority="1538">
      <formula>IF(RIGHT(TEXT(AU504,"0.#"),1)=".",TRUE,FALSE)</formula>
    </cfRule>
  </conditionalFormatting>
  <conditionalFormatting sqref="AU502">
    <cfRule type="expression" dxfId="1639" priority="1541">
      <formula>IF(RIGHT(TEXT(AU502,"0.#"),1)=".",FALSE,TRUE)</formula>
    </cfRule>
    <cfRule type="expression" dxfId="1638" priority="1542">
      <formula>IF(RIGHT(TEXT(AU502,"0.#"),1)=".",TRUE,FALSE)</formula>
    </cfRule>
  </conditionalFormatting>
  <conditionalFormatting sqref="AU503">
    <cfRule type="expression" dxfId="1637" priority="1539">
      <formula>IF(RIGHT(TEXT(AU503,"0.#"),1)=".",FALSE,TRUE)</formula>
    </cfRule>
    <cfRule type="expression" dxfId="1636" priority="1540">
      <formula>IF(RIGHT(TEXT(AU503,"0.#"),1)=".",TRUE,FALSE)</formula>
    </cfRule>
  </conditionalFormatting>
  <conditionalFormatting sqref="AQ502">
    <cfRule type="expression" dxfId="1635" priority="1525">
      <formula>IF(RIGHT(TEXT(AQ502,"0.#"),1)=".",FALSE,TRUE)</formula>
    </cfRule>
    <cfRule type="expression" dxfId="1634" priority="1526">
      <formula>IF(RIGHT(TEXT(AQ502,"0.#"),1)=".",TRUE,FALSE)</formula>
    </cfRule>
  </conditionalFormatting>
  <conditionalFormatting sqref="AQ503">
    <cfRule type="expression" dxfId="1633" priority="1529">
      <formula>IF(RIGHT(TEXT(AQ503,"0.#"),1)=".",FALSE,TRUE)</formula>
    </cfRule>
    <cfRule type="expression" dxfId="1632" priority="1530">
      <formula>IF(RIGHT(TEXT(AQ503,"0.#"),1)=".",TRUE,FALSE)</formula>
    </cfRule>
  </conditionalFormatting>
  <conditionalFormatting sqref="AQ504">
    <cfRule type="expression" dxfId="1631" priority="1527">
      <formula>IF(RIGHT(TEXT(AQ504,"0.#"),1)=".",FALSE,TRUE)</formula>
    </cfRule>
    <cfRule type="expression" dxfId="1630" priority="1528">
      <formula>IF(RIGHT(TEXT(AQ504,"0.#"),1)=".",TRUE,FALSE)</formula>
    </cfRule>
  </conditionalFormatting>
  <conditionalFormatting sqref="AE509">
    <cfRule type="expression" dxfId="1629" priority="1519">
      <formula>IF(RIGHT(TEXT(AE509,"0.#"),1)=".",FALSE,TRUE)</formula>
    </cfRule>
    <cfRule type="expression" dxfId="1628" priority="1520">
      <formula>IF(RIGHT(TEXT(AE509,"0.#"),1)=".",TRUE,FALSE)</formula>
    </cfRule>
  </conditionalFormatting>
  <conditionalFormatting sqref="AE507">
    <cfRule type="expression" dxfId="1627" priority="1523">
      <formula>IF(RIGHT(TEXT(AE507,"0.#"),1)=".",FALSE,TRUE)</formula>
    </cfRule>
    <cfRule type="expression" dxfId="1626" priority="1524">
      <formula>IF(RIGHT(TEXT(AE507,"0.#"),1)=".",TRUE,FALSE)</formula>
    </cfRule>
  </conditionalFormatting>
  <conditionalFormatting sqref="AE508">
    <cfRule type="expression" dxfId="1625" priority="1521">
      <formula>IF(RIGHT(TEXT(AE508,"0.#"),1)=".",FALSE,TRUE)</formula>
    </cfRule>
    <cfRule type="expression" dxfId="1624" priority="1522">
      <formula>IF(RIGHT(TEXT(AE508,"0.#"),1)=".",TRUE,FALSE)</formula>
    </cfRule>
  </conditionalFormatting>
  <conditionalFormatting sqref="AU509">
    <cfRule type="expression" dxfId="1623" priority="1507">
      <formula>IF(RIGHT(TEXT(AU509,"0.#"),1)=".",FALSE,TRUE)</formula>
    </cfRule>
    <cfRule type="expression" dxfId="1622" priority="1508">
      <formula>IF(RIGHT(TEXT(AU509,"0.#"),1)=".",TRUE,FALSE)</formula>
    </cfRule>
  </conditionalFormatting>
  <conditionalFormatting sqref="AU507">
    <cfRule type="expression" dxfId="1621" priority="1511">
      <formula>IF(RIGHT(TEXT(AU507,"0.#"),1)=".",FALSE,TRUE)</formula>
    </cfRule>
    <cfRule type="expression" dxfId="1620" priority="1512">
      <formula>IF(RIGHT(TEXT(AU507,"0.#"),1)=".",TRUE,FALSE)</formula>
    </cfRule>
  </conditionalFormatting>
  <conditionalFormatting sqref="AU508">
    <cfRule type="expression" dxfId="1619" priority="1509">
      <formula>IF(RIGHT(TEXT(AU508,"0.#"),1)=".",FALSE,TRUE)</formula>
    </cfRule>
    <cfRule type="expression" dxfId="1618" priority="1510">
      <formula>IF(RIGHT(TEXT(AU508,"0.#"),1)=".",TRUE,FALSE)</formula>
    </cfRule>
  </conditionalFormatting>
  <conditionalFormatting sqref="AQ507">
    <cfRule type="expression" dxfId="1617" priority="1495">
      <formula>IF(RIGHT(TEXT(AQ507,"0.#"),1)=".",FALSE,TRUE)</formula>
    </cfRule>
    <cfRule type="expression" dxfId="1616" priority="1496">
      <formula>IF(RIGHT(TEXT(AQ507,"0.#"),1)=".",TRUE,FALSE)</formula>
    </cfRule>
  </conditionalFormatting>
  <conditionalFormatting sqref="AQ508">
    <cfRule type="expression" dxfId="1615" priority="1499">
      <formula>IF(RIGHT(TEXT(AQ508,"0.#"),1)=".",FALSE,TRUE)</formula>
    </cfRule>
    <cfRule type="expression" dxfId="1614" priority="1500">
      <formula>IF(RIGHT(TEXT(AQ508,"0.#"),1)=".",TRUE,FALSE)</formula>
    </cfRule>
  </conditionalFormatting>
  <conditionalFormatting sqref="AQ509">
    <cfRule type="expression" dxfId="1613" priority="1497">
      <formula>IF(RIGHT(TEXT(AQ509,"0.#"),1)=".",FALSE,TRUE)</formula>
    </cfRule>
    <cfRule type="expression" dxfId="1612" priority="1498">
      <formula>IF(RIGHT(TEXT(AQ509,"0.#"),1)=".",TRUE,FALSE)</formula>
    </cfRule>
  </conditionalFormatting>
  <conditionalFormatting sqref="AE465">
    <cfRule type="expression" dxfId="1611" priority="1789">
      <formula>IF(RIGHT(TEXT(AE465,"0.#"),1)=".",FALSE,TRUE)</formula>
    </cfRule>
    <cfRule type="expression" dxfId="1610" priority="1790">
      <formula>IF(RIGHT(TEXT(AE465,"0.#"),1)=".",TRUE,FALSE)</formula>
    </cfRule>
  </conditionalFormatting>
  <conditionalFormatting sqref="AE463">
    <cfRule type="expression" dxfId="1609" priority="1793">
      <formula>IF(RIGHT(TEXT(AE463,"0.#"),1)=".",FALSE,TRUE)</formula>
    </cfRule>
    <cfRule type="expression" dxfId="1608" priority="1794">
      <formula>IF(RIGHT(TEXT(AE463,"0.#"),1)=".",TRUE,FALSE)</formula>
    </cfRule>
  </conditionalFormatting>
  <conditionalFormatting sqref="AE464">
    <cfRule type="expression" dxfId="1607" priority="1791">
      <formula>IF(RIGHT(TEXT(AE464,"0.#"),1)=".",FALSE,TRUE)</formula>
    </cfRule>
    <cfRule type="expression" dxfId="1606" priority="1792">
      <formula>IF(RIGHT(TEXT(AE464,"0.#"),1)=".",TRUE,FALSE)</formula>
    </cfRule>
  </conditionalFormatting>
  <conditionalFormatting sqref="AM465">
    <cfRule type="expression" dxfId="1605" priority="1783">
      <formula>IF(RIGHT(TEXT(AM465,"0.#"),1)=".",FALSE,TRUE)</formula>
    </cfRule>
    <cfRule type="expression" dxfId="1604" priority="1784">
      <formula>IF(RIGHT(TEXT(AM465,"0.#"),1)=".",TRUE,FALSE)</formula>
    </cfRule>
  </conditionalFormatting>
  <conditionalFormatting sqref="AM463">
    <cfRule type="expression" dxfId="1603" priority="1787">
      <formula>IF(RIGHT(TEXT(AM463,"0.#"),1)=".",FALSE,TRUE)</formula>
    </cfRule>
    <cfRule type="expression" dxfId="1602" priority="1788">
      <formula>IF(RIGHT(TEXT(AM463,"0.#"),1)=".",TRUE,FALSE)</formula>
    </cfRule>
  </conditionalFormatting>
  <conditionalFormatting sqref="AM464">
    <cfRule type="expression" dxfId="1601" priority="1785">
      <formula>IF(RIGHT(TEXT(AM464,"0.#"),1)=".",FALSE,TRUE)</formula>
    </cfRule>
    <cfRule type="expression" dxfId="1600" priority="1786">
      <formula>IF(RIGHT(TEXT(AM464,"0.#"),1)=".",TRUE,FALSE)</formula>
    </cfRule>
  </conditionalFormatting>
  <conditionalFormatting sqref="AU465">
    <cfRule type="expression" dxfId="1599" priority="1777">
      <formula>IF(RIGHT(TEXT(AU465,"0.#"),1)=".",FALSE,TRUE)</formula>
    </cfRule>
    <cfRule type="expression" dxfId="1598" priority="1778">
      <formula>IF(RIGHT(TEXT(AU465,"0.#"),1)=".",TRUE,FALSE)</formula>
    </cfRule>
  </conditionalFormatting>
  <conditionalFormatting sqref="AU463">
    <cfRule type="expression" dxfId="1597" priority="1781">
      <formula>IF(RIGHT(TEXT(AU463,"0.#"),1)=".",FALSE,TRUE)</formula>
    </cfRule>
    <cfRule type="expression" dxfId="1596" priority="1782">
      <formula>IF(RIGHT(TEXT(AU463,"0.#"),1)=".",TRUE,FALSE)</formula>
    </cfRule>
  </conditionalFormatting>
  <conditionalFormatting sqref="AU464">
    <cfRule type="expression" dxfId="1595" priority="1779">
      <formula>IF(RIGHT(TEXT(AU464,"0.#"),1)=".",FALSE,TRUE)</formula>
    </cfRule>
    <cfRule type="expression" dxfId="1594" priority="1780">
      <formula>IF(RIGHT(TEXT(AU464,"0.#"),1)=".",TRUE,FALSE)</formula>
    </cfRule>
  </conditionalFormatting>
  <conditionalFormatting sqref="AI465">
    <cfRule type="expression" dxfId="1593" priority="1771">
      <formula>IF(RIGHT(TEXT(AI465,"0.#"),1)=".",FALSE,TRUE)</formula>
    </cfRule>
    <cfRule type="expression" dxfId="1592" priority="1772">
      <formula>IF(RIGHT(TEXT(AI465,"0.#"),1)=".",TRUE,FALSE)</formula>
    </cfRule>
  </conditionalFormatting>
  <conditionalFormatting sqref="AI463">
    <cfRule type="expression" dxfId="1591" priority="1775">
      <formula>IF(RIGHT(TEXT(AI463,"0.#"),1)=".",FALSE,TRUE)</formula>
    </cfRule>
    <cfRule type="expression" dxfId="1590" priority="1776">
      <formula>IF(RIGHT(TEXT(AI463,"0.#"),1)=".",TRUE,FALSE)</formula>
    </cfRule>
  </conditionalFormatting>
  <conditionalFormatting sqref="AI464">
    <cfRule type="expression" dxfId="1589" priority="1773">
      <formula>IF(RIGHT(TEXT(AI464,"0.#"),1)=".",FALSE,TRUE)</formula>
    </cfRule>
    <cfRule type="expression" dxfId="1588" priority="1774">
      <formula>IF(RIGHT(TEXT(AI464,"0.#"),1)=".",TRUE,FALSE)</formula>
    </cfRule>
  </conditionalFormatting>
  <conditionalFormatting sqref="AQ463">
    <cfRule type="expression" dxfId="1587" priority="1765">
      <formula>IF(RIGHT(TEXT(AQ463,"0.#"),1)=".",FALSE,TRUE)</formula>
    </cfRule>
    <cfRule type="expression" dxfId="1586" priority="1766">
      <formula>IF(RIGHT(TEXT(AQ463,"0.#"),1)=".",TRUE,FALSE)</formula>
    </cfRule>
  </conditionalFormatting>
  <conditionalFormatting sqref="AQ464">
    <cfRule type="expression" dxfId="1585" priority="1769">
      <formula>IF(RIGHT(TEXT(AQ464,"0.#"),1)=".",FALSE,TRUE)</formula>
    </cfRule>
    <cfRule type="expression" dxfId="1584" priority="1770">
      <formula>IF(RIGHT(TEXT(AQ464,"0.#"),1)=".",TRUE,FALSE)</formula>
    </cfRule>
  </conditionalFormatting>
  <conditionalFormatting sqref="AQ465">
    <cfRule type="expression" dxfId="1583" priority="1767">
      <formula>IF(RIGHT(TEXT(AQ465,"0.#"),1)=".",FALSE,TRUE)</formula>
    </cfRule>
    <cfRule type="expression" dxfId="1582" priority="1768">
      <formula>IF(RIGHT(TEXT(AQ465,"0.#"),1)=".",TRUE,FALSE)</formula>
    </cfRule>
  </conditionalFormatting>
  <conditionalFormatting sqref="AE470">
    <cfRule type="expression" dxfId="1581" priority="1759">
      <formula>IF(RIGHT(TEXT(AE470,"0.#"),1)=".",FALSE,TRUE)</formula>
    </cfRule>
    <cfRule type="expression" dxfId="1580" priority="1760">
      <formula>IF(RIGHT(TEXT(AE470,"0.#"),1)=".",TRUE,FALSE)</formula>
    </cfRule>
  </conditionalFormatting>
  <conditionalFormatting sqref="AE468">
    <cfRule type="expression" dxfId="1579" priority="1763">
      <formula>IF(RIGHT(TEXT(AE468,"0.#"),1)=".",FALSE,TRUE)</formula>
    </cfRule>
    <cfRule type="expression" dxfId="1578" priority="1764">
      <formula>IF(RIGHT(TEXT(AE468,"0.#"),1)=".",TRUE,FALSE)</formula>
    </cfRule>
  </conditionalFormatting>
  <conditionalFormatting sqref="AE469">
    <cfRule type="expression" dxfId="1577" priority="1761">
      <formula>IF(RIGHT(TEXT(AE469,"0.#"),1)=".",FALSE,TRUE)</formula>
    </cfRule>
    <cfRule type="expression" dxfId="1576" priority="1762">
      <formula>IF(RIGHT(TEXT(AE469,"0.#"),1)=".",TRUE,FALSE)</formula>
    </cfRule>
  </conditionalFormatting>
  <conditionalFormatting sqref="AM470">
    <cfRule type="expression" dxfId="1575" priority="1753">
      <formula>IF(RIGHT(TEXT(AM470,"0.#"),1)=".",FALSE,TRUE)</formula>
    </cfRule>
    <cfRule type="expression" dxfId="1574" priority="1754">
      <formula>IF(RIGHT(TEXT(AM470,"0.#"),1)=".",TRUE,FALSE)</formula>
    </cfRule>
  </conditionalFormatting>
  <conditionalFormatting sqref="AM468">
    <cfRule type="expression" dxfId="1573" priority="1757">
      <formula>IF(RIGHT(TEXT(AM468,"0.#"),1)=".",FALSE,TRUE)</formula>
    </cfRule>
    <cfRule type="expression" dxfId="1572" priority="1758">
      <formula>IF(RIGHT(TEXT(AM468,"0.#"),1)=".",TRUE,FALSE)</formula>
    </cfRule>
  </conditionalFormatting>
  <conditionalFormatting sqref="AM469">
    <cfRule type="expression" dxfId="1571" priority="1755">
      <formula>IF(RIGHT(TEXT(AM469,"0.#"),1)=".",FALSE,TRUE)</formula>
    </cfRule>
    <cfRule type="expression" dxfId="1570" priority="1756">
      <formula>IF(RIGHT(TEXT(AM469,"0.#"),1)=".",TRUE,FALSE)</formula>
    </cfRule>
  </conditionalFormatting>
  <conditionalFormatting sqref="AU470">
    <cfRule type="expression" dxfId="1569" priority="1747">
      <formula>IF(RIGHT(TEXT(AU470,"0.#"),1)=".",FALSE,TRUE)</formula>
    </cfRule>
    <cfRule type="expression" dxfId="1568" priority="1748">
      <formula>IF(RIGHT(TEXT(AU470,"0.#"),1)=".",TRUE,FALSE)</formula>
    </cfRule>
  </conditionalFormatting>
  <conditionalFormatting sqref="AU468">
    <cfRule type="expression" dxfId="1567" priority="1751">
      <formula>IF(RIGHT(TEXT(AU468,"0.#"),1)=".",FALSE,TRUE)</formula>
    </cfRule>
    <cfRule type="expression" dxfId="1566" priority="1752">
      <formula>IF(RIGHT(TEXT(AU468,"0.#"),1)=".",TRUE,FALSE)</formula>
    </cfRule>
  </conditionalFormatting>
  <conditionalFormatting sqref="AU469">
    <cfRule type="expression" dxfId="1565" priority="1749">
      <formula>IF(RIGHT(TEXT(AU469,"0.#"),1)=".",FALSE,TRUE)</formula>
    </cfRule>
    <cfRule type="expression" dxfId="1564" priority="1750">
      <formula>IF(RIGHT(TEXT(AU469,"0.#"),1)=".",TRUE,FALSE)</formula>
    </cfRule>
  </conditionalFormatting>
  <conditionalFormatting sqref="AI470">
    <cfRule type="expression" dxfId="1563" priority="1741">
      <formula>IF(RIGHT(TEXT(AI470,"0.#"),1)=".",FALSE,TRUE)</formula>
    </cfRule>
    <cfRule type="expression" dxfId="1562" priority="1742">
      <formula>IF(RIGHT(TEXT(AI470,"0.#"),1)=".",TRUE,FALSE)</formula>
    </cfRule>
  </conditionalFormatting>
  <conditionalFormatting sqref="AI468">
    <cfRule type="expression" dxfId="1561" priority="1745">
      <formula>IF(RIGHT(TEXT(AI468,"0.#"),1)=".",FALSE,TRUE)</formula>
    </cfRule>
    <cfRule type="expression" dxfId="1560" priority="1746">
      <formula>IF(RIGHT(TEXT(AI468,"0.#"),1)=".",TRUE,FALSE)</formula>
    </cfRule>
  </conditionalFormatting>
  <conditionalFormatting sqref="AI469">
    <cfRule type="expression" dxfId="1559" priority="1743">
      <formula>IF(RIGHT(TEXT(AI469,"0.#"),1)=".",FALSE,TRUE)</formula>
    </cfRule>
    <cfRule type="expression" dxfId="1558" priority="1744">
      <formula>IF(RIGHT(TEXT(AI469,"0.#"),1)=".",TRUE,FALSE)</formula>
    </cfRule>
  </conditionalFormatting>
  <conditionalFormatting sqref="AQ468">
    <cfRule type="expression" dxfId="1557" priority="1735">
      <formula>IF(RIGHT(TEXT(AQ468,"0.#"),1)=".",FALSE,TRUE)</formula>
    </cfRule>
    <cfRule type="expression" dxfId="1556" priority="1736">
      <formula>IF(RIGHT(TEXT(AQ468,"0.#"),1)=".",TRUE,FALSE)</formula>
    </cfRule>
  </conditionalFormatting>
  <conditionalFormatting sqref="AQ469">
    <cfRule type="expression" dxfId="1555" priority="1739">
      <formula>IF(RIGHT(TEXT(AQ469,"0.#"),1)=".",FALSE,TRUE)</formula>
    </cfRule>
    <cfRule type="expression" dxfId="1554" priority="1740">
      <formula>IF(RIGHT(TEXT(AQ469,"0.#"),1)=".",TRUE,FALSE)</formula>
    </cfRule>
  </conditionalFormatting>
  <conditionalFormatting sqref="AQ470">
    <cfRule type="expression" dxfId="1553" priority="1737">
      <formula>IF(RIGHT(TEXT(AQ470,"0.#"),1)=".",FALSE,TRUE)</formula>
    </cfRule>
    <cfRule type="expression" dxfId="1552" priority="1738">
      <formula>IF(RIGHT(TEXT(AQ470,"0.#"),1)=".",TRUE,FALSE)</formula>
    </cfRule>
  </conditionalFormatting>
  <conditionalFormatting sqref="AE475">
    <cfRule type="expression" dxfId="1551" priority="1729">
      <formula>IF(RIGHT(TEXT(AE475,"0.#"),1)=".",FALSE,TRUE)</formula>
    </cfRule>
    <cfRule type="expression" dxfId="1550" priority="1730">
      <formula>IF(RIGHT(TEXT(AE475,"0.#"),1)=".",TRUE,FALSE)</formula>
    </cfRule>
  </conditionalFormatting>
  <conditionalFormatting sqref="AE473">
    <cfRule type="expression" dxfId="1549" priority="1733">
      <formula>IF(RIGHT(TEXT(AE473,"0.#"),1)=".",FALSE,TRUE)</formula>
    </cfRule>
    <cfRule type="expression" dxfId="1548" priority="1734">
      <formula>IF(RIGHT(TEXT(AE473,"0.#"),1)=".",TRUE,FALSE)</formula>
    </cfRule>
  </conditionalFormatting>
  <conditionalFormatting sqref="AE474">
    <cfRule type="expression" dxfId="1547" priority="1731">
      <formula>IF(RIGHT(TEXT(AE474,"0.#"),1)=".",FALSE,TRUE)</formula>
    </cfRule>
    <cfRule type="expression" dxfId="1546" priority="1732">
      <formula>IF(RIGHT(TEXT(AE474,"0.#"),1)=".",TRUE,FALSE)</formula>
    </cfRule>
  </conditionalFormatting>
  <conditionalFormatting sqref="AM475">
    <cfRule type="expression" dxfId="1545" priority="1723">
      <formula>IF(RIGHT(TEXT(AM475,"0.#"),1)=".",FALSE,TRUE)</formula>
    </cfRule>
    <cfRule type="expression" dxfId="1544" priority="1724">
      <formula>IF(RIGHT(TEXT(AM475,"0.#"),1)=".",TRUE,FALSE)</formula>
    </cfRule>
  </conditionalFormatting>
  <conditionalFormatting sqref="AM473">
    <cfRule type="expression" dxfId="1543" priority="1727">
      <formula>IF(RIGHT(TEXT(AM473,"0.#"),1)=".",FALSE,TRUE)</formula>
    </cfRule>
    <cfRule type="expression" dxfId="1542" priority="1728">
      <formula>IF(RIGHT(TEXT(AM473,"0.#"),1)=".",TRUE,FALSE)</formula>
    </cfRule>
  </conditionalFormatting>
  <conditionalFormatting sqref="AM474">
    <cfRule type="expression" dxfId="1541" priority="1725">
      <formula>IF(RIGHT(TEXT(AM474,"0.#"),1)=".",FALSE,TRUE)</formula>
    </cfRule>
    <cfRule type="expression" dxfId="1540" priority="1726">
      <formula>IF(RIGHT(TEXT(AM474,"0.#"),1)=".",TRUE,FALSE)</formula>
    </cfRule>
  </conditionalFormatting>
  <conditionalFormatting sqref="AU475">
    <cfRule type="expression" dxfId="1539" priority="1717">
      <formula>IF(RIGHT(TEXT(AU475,"0.#"),1)=".",FALSE,TRUE)</formula>
    </cfRule>
    <cfRule type="expression" dxfId="1538" priority="1718">
      <formula>IF(RIGHT(TEXT(AU475,"0.#"),1)=".",TRUE,FALSE)</formula>
    </cfRule>
  </conditionalFormatting>
  <conditionalFormatting sqref="AU473">
    <cfRule type="expression" dxfId="1537" priority="1721">
      <formula>IF(RIGHT(TEXT(AU473,"0.#"),1)=".",FALSE,TRUE)</formula>
    </cfRule>
    <cfRule type="expression" dxfId="1536" priority="1722">
      <formula>IF(RIGHT(TEXT(AU473,"0.#"),1)=".",TRUE,FALSE)</formula>
    </cfRule>
  </conditionalFormatting>
  <conditionalFormatting sqref="AU474">
    <cfRule type="expression" dxfId="1535" priority="1719">
      <formula>IF(RIGHT(TEXT(AU474,"0.#"),1)=".",FALSE,TRUE)</formula>
    </cfRule>
    <cfRule type="expression" dxfId="1534" priority="1720">
      <formula>IF(RIGHT(TEXT(AU474,"0.#"),1)=".",TRUE,FALSE)</formula>
    </cfRule>
  </conditionalFormatting>
  <conditionalFormatting sqref="AI475">
    <cfRule type="expression" dxfId="1533" priority="1711">
      <formula>IF(RIGHT(TEXT(AI475,"0.#"),1)=".",FALSE,TRUE)</formula>
    </cfRule>
    <cfRule type="expression" dxfId="1532" priority="1712">
      <formula>IF(RIGHT(TEXT(AI475,"0.#"),1)=".",TRUE,FALSE)</formula>
    </cfRule>
  </conditionalFormatting>
  <conditionalFormatting sqref="AI473">
    <cfRule type="expression" dxfId="1531" priority="1715">
      <formula>IF(RIGHT(TEXT(AI473,"0.#"),1)=".",FALSE,TRUE)</formula>
    </cfRule>
    <cfRule type="expression" dxfId="1530" priority="1716">
      <formula>IF(RIGHT(TEXT(AI473,"0.#"),1)=".",TRUE,FALSE)</formula>
    </cfRule>
  </conditionalFormatting>
  <conditionalFormatting sqref="AI474">
    <cfRule type="expression" dxfId="1529" priority="1713">
      <formula>IF(RIGHT(TEXT(AI474,"0.#"),1)=".",FALSE,TRUE)</formula>
    </cfRule>
    <cfRule type="expression" dxfId="1528" priority="1714">
      <formula>IF(RIGHT(TEXT(AI474,"0.#"),1)=".",TRUE,FALSE)</formula>
    </cfRule>
  </conditionalFormatting>
  <conditionalFormatting sqref="AQ473">
    <cfRule type="expression" dxfId="1527" priority="1705">
      <formula>IF(RIGHT(TEXT(AQ473,"0.#"),1)=".",FALSE,TRUE)</formula>
    </cfRule>
    <cfRule type="expression" dxfId="1526" priority="1706">
      <formula>IF(RIGHT(TEXT(AQ473,"0.#"),1)=".",TRUE,FALSE)</formula>
    </cfRule>
  </conditionalFormatting>
  <conditionalFormatting sqref="AQ474">
    <cfRule type="expression" dxfId="1525" priority="1709">
      <formula>IF(RIGHT(TEXT(AQ474,"0.#"),1)=".",FALSE,TRUE)</formula>
    </cfRule>
    <cfRule type="expression" dxfId="1524" priority="1710">
      <formula>IF(RIGHT(TEXT(AQ474,"0.#"),1)=".",TRUE,FALSE)</formula>
    </cfRule>
  </conditionalFormatting>
  <conditionalFormatting sqref="AQ475">
    <cfRule type="expression" dxfId="1523" priority="1707">
      <formula>IF(RIGHT(TEXT(AQ475,"0.#"),1)=".",FALSE,TRUE)</formula>
    </cfRule>
    <cfRule type="expression" dxfId="1522" priority="1708">
      <formula>IF(RIGHT(TEXT(AQ475,"0.#"),1)=".",TRUE,FALSE)</formula>
    </cfRule>
  </conditionalFormatting>
  <conditionalFormatting sqref="AE480">
    <cfRule type="expression" dxfId="1521" priority="1699">
      <formula>IF(RIGHT(TEXT(AE480,"0.#"),1)=".",FALSE,TRUE)</formula>
    </cfRule>
    <cfRule type="expression" dxfId="1520" priority="1700">
      <formula>IF(RIGHT(TEXT(AE480,"0.#"),1)=".",TRUE,FALSE)</formula>
    </cfRule>
  </conditionalFormatting>
  <conditionalFormatting sqref="AE478">
    <cfRule type="expression" dxfId="1519" priority="1703">
      <formula>IF(RIGHT(TEXT(AE478,"0.#"),1)=".",FALSE,TRUE)</formula>
    </cfRule>
    <cfRule type="expression" dxfId="1518" priority="1704">
      <formula>IF(RIGHT(TEXT(AE478,"0.#"),1)=".",TRUE,FALSE)</formula>
    </cfRule>
  </conditionalFormatting>
  <conditionalFormatting sqref="AE479">
    <cfRule type="expression" dxfId="1517" priority="1701">
      <formula>IF(RIGHT(TEXT(AE479,"0.#"),1)=".",FALSE,TRUE)</formula>
    </cfRule>
    <cfRule type="expression" dxfId="1516" priority="1702">
      <formula>IF(RIGHT(TEXT(AE479,"0.#"),1)=".",TRUE,FALSE)</formula>
    </cfRule>
  </conditionalFormatting>
  <conditionalFormatting sqref="AM480">
    <cfRule type="expression" dxfId="1515" priority="1693">
      <formula>IF(RIGHT(TEXT(AM480,"0.#"),1)=".",FALSE,TRUE)</formula>
    </cfRule>
    <cfRule type="expression" dxfId="1514" priority="1694">
      <formula>IF(RIGHT(TEXT(AM480,"0.#"),1)=".",TRUE,FALSE)</formula>
    </cfRule>
  </conditionalFormatting>
  <conditionalFormatting sqref="AM478">
    <cfRule type="expression" dxfId="1513" priority="1697">
      <formula>IF(RIGHT(TEXT(AM478,"0.#"),1)=".",FALSE,TRUE)</formula>
    </cfRule>
    <cfRule type="expression" dxfId="1512" priority="1698">
      <formula>IF(RIGHT(TEXT(AM478,"0.#"),1)=".",TRUE,FALSE)</formula>
    </cfRule>
  </conditionalFormatting>
  <conditionalFormatting sqref="AM479">
    <cfRule type="expression" dxfId="1511" priority="1695">
      <formula>IF(RIGHT(TEXT(AM479,"0.#"),1)=".",FALSE,TRUE)</formula>
    </cfRule>
    <cfRule type="expression" dxfId="1510" priority="1696">
      <formula>IF(RIGHT(TEXT(AM479,"0.#"),1)=".",TRUE,FALSE)</formula>
    </cfRule>
  </conditionalFormatting>
  <conditionalFormatting sqref="AU480">
    <cfRule type="expression" dxfId="1509" priority="1687">
      <formula>IF(RIGHT(TEXT(AU480,"0.#"),1)=".",FALSE,TRUE)</formula>
    </cfRule>
    <cfRule type="expression" dxfId="1508" priority="1688">
      <formula>IF(RIGHT(TEXT(AU480,"0.#"),1)=".",TRUE,FALSE)</formula>
    </cfRule>
  </conditionalFormatting>
  <conditionalFormatting sqref="AU478">
    <cfRule type="expression" dxfId="1507" priority="1691">
      <formula>IF(RIGHT(TEXT(AU478,"0.#"),1)=".",FALSE,TRUE)</formula>
    </cfRule>
    <cfRule type="expression" dxfId="1506" priority="1692">
      <formula>IF(RIGHT(TEXT(AU478,"0.#"),1)=".",TRUE,FALSE)</formula>
    </cfRule>
  </conditionalFormatting>
  <conditionalFormatting sqref="AU479">
    <cfRule type="expression" dxfId="1505" priority="1689">
      <formula>IF(RIGHT(TEXT(AU479,"0.#"),1)=".",FALSE,TRUE)</formula>
    </cfRule>
    <cfRule type="expression" dxfId="1504" priority="1690">
      <formula>IF(RIGHT(TEXT(AU479,"0.#"),1)=".",TRUE,FALSE)</formula>
    </cfRule>
  </conditionalFormatting>
  <conditionalFormatting sqref="AI480">
    <cfRule type="expression" dxfId="1503" priority="1681">
      <formula>IF(RIGHT(TEXT(AI480,"0.#"),1)=".",FALSE,TRUE)</formula>
    </cfRule>
    <cfRule type="expression" dxfId="1502" priority="1682">
      <formula>IF(RIGHT(TEXT(AI480,"0.#"),1)=".",TRUE,FALSE)</formula>
    </cfRule>
  </conditionalFormatting>
  <conditionalFormatting sqref="AI478">
    <cfRule type="expression" dxfId="1501" priority="1685">
      <formula>IF(RIGHT(TEXT(AI478,"0.#"),1)=".",FALSE,TRUE)</formula>
    </cfRule>
    <cfRule type="expression" dxfId="1500" priority="1686">
      <formula>IF(RIGHT(TEXT(AI478,"0.#"),1)=".",TRUE,FALSE)</formula>
    </cfRule>
  </conditionalFormatting>
  <conditionalFormatting sqref="AI479">
    <cfRule type="expression" dxfId="1499" priority="1683">
      <formula>IF(RIGHT(TEXT(AI479,"0.#"),1)=".",FALSE,TRUE)</formula>
    </cfRule>
    <cfRule type="expression" dxfId="1498" priority="1684">
      <formula>IF(RIGHT(TEXT(AI479,"0.#"),1)=".",TRUE,FALSE)</formula>
    </cfRule>
  </conditionalFormatting>
  <conditionalFormatting sqref="AQ478">
    <cfRule type="expression" dxfId="1497" priority="1675">
      <formula>IF(RIGHT(TEXT(AQ478,"0.#"),1)=".",FALSE,TRUE)</formula>
    </cfRule>
    <cfRule type="expression" dxfId="1496" priority="1676">
      <formula>IF(RIGHT(TEXT(AQ478,"0.#"),1)=".",TRUE,FALSE)</formula>
    </cfRule>
  </conditionalFormatting>
  <conditionalFormatting sqref="AQ479">
    <cfRule type="expression" dxfId="1495" priority="1679">
      <formula>IF(RIGHT(TEXT(AQ479,"0.#"),1)=".",FALSE,TRUE)</formula>
    </cfRule>
    <cfRule type="expression" dxfId="1494" priority="1680">
      <formula>IF(RIGHT(TEXT(AQ479,"0.#"),1)=".",TRUE,FALSE)</formula>
    </cfRule>
  </conditionalFormatting>
  <conditionalFormatting sqref="AQ480">
    <cfRule type="expression" dxfId="1493" priority="1677">
      <formula>IF(RIGHT(TEXT(AQ480,"0.#"),1)=".",FALSE,TRUE)</formula>
    </cfRule>
    <cfRule type="expression" dxfId="1492" priority="1678">
      <formula>IF(RIGHT(TEXT(AQ480,"0.#"),1)=".",TRUE,FALSE)</formula>
    </cfRule>
  </conditionalFormatting>
  <conditionalFormatting sqref="AM47">
    <cfRule type="expression" dxfId="1491" priority="1969">
      <formula>IF(RIGHT(TEXT(AM47,"0.#"),1)=".",FALSE,TRUE)</formula>
    </cfRule>
    <cfRule type="expression" dxfId="1490" priority="1970">
      <formula>IF(RIGHT(TEXT(AM47,"0.#"),1)=".",TRUE,FALSE)</formula>
    </cfRule>
  </conditionalFormatting>
  <conditionalFormatting sqref="AI46">
    <cfRule type="expression" dxfId="1489" priority="1973">
      <formula>IF(RIGHT(TEXT(AI46,"0.#"),1)=".",FALSE,TRUE)</formula>
    </cfRule>
    <cfRule type="expression" dxfId="1488" priority="1974">
      <formula>IF(RIGHT(TEXT(AI46,"0.#"),1)=".",TRUE,FALSE)</formula>
    </cfRule>
  </conditionalFormatting>
  <conditionalFormatting sqref="AM46">
    <cfRule type="expression" dxfId="1487" priority="1971">
      <formula>IF(RIGHT(TEXT(AM46,"0.#"),1)=".",FALSE,TRUE)</formula>
    </cfRule>
    <cfRule type="expression" dxfId="1486" priority="1972">
      <formula>IF(RIGHT(TEXT(AM46,"0.#"),1)=".",TRUE,FALSE)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AU46:AU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80:Y907">
    <cfRule type="expression" dxfId="1373" priority="2085">
      <formula>IF(RIGHT(TEXT(Y880,"0.#"),1)=".",FALSE,TRUE)</formula>
    </cfRule>
    <cfRule type="expression" dxfId="1372" priority="2086">
      <formula>IF(RIGHT(TEXT(Y880,"0.#"),1)=".",TRUE,FALSE)</formula>
    </cfRule>
  </conditionalFormatting>
  <conditionalFormatting sqref="Y878:Y879">
    <cfRule type="expression" dxfId="1371" priority="2079">
      <formula>IF(RIGHT(TEXT(Y878,"0.#"),1)=".",FALSE,TRUE)</formula>
    </cfRule>
    <cfRule type="expression" dxfId="1370" priority="2080">
      <formula>IF(RIGHT(TEXT(Y878,"0.#"),1)=".",TRUE,FALSE)</formula>
    </cfRule>
  </conditionalFormatting>
  <conditionalFormatting sqref="Y913:Y940">
    <cfRule type="expression" dxfId="1369" priority="2073">
      <formula>IF(RIGHT(TEXT(Y913,"0.#"),1)=".",FALSE,TRUE)</formula>
    </cfRule>
    <cfRule type="expression" dxfId="1368" priority="2074">
      <formula>IF(RIGHT(TEXT(Y913,"0.#"),1)=".",TRUE,FALSE)</formula>
    </cfRule>
  </conditionalFormatting>
  <conditionalFormatting sqref="Y911:Y912">
    <cfRule type="expression" dxfId="1367" priority="2067">
      <formula>IF(RIGHT(TEXT(Y911,"0.#"),1)=".",FALSE,TRUE)</formula>
    </cfRule>
    <cfRule type="expression" dxfId="1366" priority="2068">
      <formula>IF(RIGHT(TEXT(Y911,"0.#"),1)=".",TRUE,FALSE)</formula>
    </cfRule>
  </conditionalFormatting>
  <conditionalFormatting sqref="Y946:Y973">
    <cfRule type="expression" dxfId="1365" priority="2061">
      <formula>IF(RIGHT(TEXT(Y946,"0.#"),1)=".",FALSE,TRUE)</formula>
    </cfRule>
    <cfRule type="expression" dxfId="1364" priority="2062">
      <formula>IF(RIGHT(TEXT(Y946,"0.#"),1)=".",TRUE,FALSE)</formula>
    </cfRule>
  </conditionalFormatting>
  <conditionalFormatting sqref="Y944:Y945">
    <cfRule type="expression" dxfId="1363" priority="2055">
      <formula>IF(RIGHT(TEXT(Y944,"0.#"),1)=".",FALSE,TRUE)</formula>
    </cfRule>
    <cfRule type="expression" dxfId="1362" priority="2056">
      <formula>IF(RIGHT(TEXT(Y944,"0.#"),1)=".",TRUE,FALSE)</formula>
    </cfRule>
  </conditionalFormatting>
  <conditionalFormatting sqref="Y979:Y1006">
    <cfRule type="expression" dxfId="1361" priority="2049">
      <formula>IF(RIGHT(TEXT(Y979,"0.#"),1)=".",FALSE,TRUE)</formula>
    </cfRule>
    <cfRule type="expression" dxfId="1360" priority="2050">
      <formula>IF(RIGHT(TEXT(Y979,"0.#"),1)=".",TRUE,FALSE)</formula>
    </cfRule>
  </conditionalFormatting>
  <conditionalFormatting sqref="Y977:Y978">
    <cfRule type="expression" dxfId="1359" priority="2043">
      <formula>IF(RIGHT(TEXT(Y977,"0.#"),1)=".",FALSE,TRUE)</formula>
    </cfRule>
    <cfRule type="expression" dxfId="1358" priority="2044">
      <formula>IF(RIGHT(TEXT(Y977,"0.#"),1)=".",TRUE,FALSE)</formula>
    </cfRule>
  </conditionalFormatting>
  <conditionalFormatting sqref="Y1012:Y1039">
    <cfRule type="expression" dxfId="1357" priority="2037">
      <formula>IF(RIGHT(TEXT(Y1012,"0.#"),1)=".",FALSE,TRUE)</formula>
    </cfRule>
    <cfRule type="expression" dxfId="1356" priority="2038">
      <formula>IF(RIGHT(TEXT(Y1012,"0.#"),1)=".",TRUE,FALSE)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80:AO907">
    <cfRule type="expression" dxfId="1275" priority="2087">
      <formula>IF(AND(AL880&gt;=0, RIGHT(TEXT(AL880,"0.#"),1)&lt;&gt;"."),TRUE,FALSE)</formula>
    </cfRule>
    <cfRule type="expression" dxfId="1274" priority="2088">
      <formula>IF(AND(AL880&gt;=0, RIGHT(TEXT(AL880,"0.#"),1)="."),TRUE,FALSE)</formula>
    </cfRule>
    <cfRule type="expression" dxfId="1273" priority="2089">
      <formula>IF(AND(AL880&lt;0, RIGHT(TEXT(AL880,"0.#"),1)&lt;&gt;"."),TRUE,FALSE)</formula>
    </cfRule>
    <cfRule type="expression" dxfId="1272" priority="2090">
      <formula>IF(AND(AL880&lt;0, RIGHT(TEXT(AL880,"0.#"),1)="."),TRUE,FALSE)</formula>
    </cfRule>
  </conditionalFormatting>
  <conditionalFormatting sqref="AL878:AO879">
    <cfRule type="expression" dxfId="1271" priority="2081">
      <formula>IF(AND(AL878&gt;=0, RIGHT(TEXT(AL878,"0.#"),1)&lt;&gt;"."),TRUE,FALSE)</formula>
    </cfRule>
    <cfRule type="expression" dxfId="1270" priority="2082">
      <formula>IF(AND(AL878&gt;=0, RIGHT(TEXT(AL878,"0.#"),1)="."),TRUE,FALSE)</formula>
    </cfRule>
    <cfRule type="expression" dxfId="1269" priority="2083">
      <formula>IF(AND(AL878&lt;0, RIGHT(TEXT(AL878,"0.#"),1)&lt;&gt;"."),TRUE,FALSE)</formula>
    </cfRule>
    <cfRule type="expression" dxfId="1268" priority="2084">
      <formula>IF(AND(AL878&lt;0, RIGHT(TEXT(AL878,"0.#"),1)="."),TRUE,FALSE)</formula>
    </cfRule>
  </conditionalFormatting>
  <conditionalFormatting sqref="AL913:AO940">
    <cfRule type="expression" dxfId="1267" priority="2075">
      <formula>IF(AND(AL913&gt;=0, RIGHT(TEXT(AL913,"0.#"),1)&lt;&gt;"."),TRUE,FALSE)</formula>
    </cfRule>
    <cfRule type="expression" dxfId="1266" priority="2076">
      <formula>IF(AND(AL913&gt;=0, RIGHT(TEXT(AL913,"0.#"),1)="."),TRUE,FALSE)</formula>
    </cfRule>
    <cfRule type="expression" dxfId="1265" priority="2077">
      <formula>IF(AND(AL913&lt;0, RIGHT(TEXT(AL913,"0.#"),1)&lt;&gt;"."),TRUE,FALSE)</formula>
    </cfRule>
    <cfRule type="expression" dxfId="1264" priority="2078">
      <formula>IF(AND(AL913&lt;0, RIGHT(TEXT(AL913,"0.#"),1)="."),TRUE,FALSE)</formula>
    </cfRule>
  </conditionalFormatting>
  <conditionalFormatting sqref="AL911:AO912">
    <cfRule type="expression" dxfId="1263" priority="2069">
      <formula>IF(AND(AL911&gt;=0, RIGHT(TEXT(AL911,"0.#"),1)&lt;&gt;"."),TRUE,FALSE)</formula>
    </cfRule>
    <cfRule type="expression" dxfId="1262" priority="2070">
      <formula>IF(AND(AL911&gt;=0, RIGHT(TEXT(AL911,"0.#"),1)="."),TRUE,FALSE)</formula>
    </cfRule>
    <cfRule type="expression" dxfId="1261" priority="2071">
      <formula>IF(AND(AL911&lt;0, RIGHT(TEXT(AL911,"0.#"),1)&lt;&gt;"."),TRUE,FALSE)</formula>
    </cfRule>
    <cfRule type="expression" dxfId="1260" priority="2072">
      <formula>IF(AND(AL911&lt;0, RIGHT(TEXT(AL911,"0.#"),1)="."),TRUE,FALSE)</formula>
    </cfRule>
  </conditionalFormatting>
  <conditionalFormatting sqref="AL946:AO973">
    <cfRule type="expression" dxfId="1259" priority="2063">
      <formula>IF(AND(AL946&gt;=0, RIGHT(TEXT(AL946,"0.#"),1)&lt;&gt;"."),TRUE,FALSE)</formula>
    </cfRule>
    <cfRule type="expression" dxfId="1258" priority="2064">
      <formula>IF(AND(AL946&gt;=0, RIGHT(TEXT(AL946,"0.#"),1)="."),TRUE,FALSE)</formula>
    </cfRule>
    <cfRule type="expression" dxfId="1257" priority="2065">
      <formula>IF(AND(AL946&lt;0, RIGHT(TEXT(AL946,"0.#"),1)&lt;&gt;"."),TRUE,FALSE)</formula>
    </cfRule>
    <cfRule type="expression" dxfId="1256" priority="2066">
      <formula>IF(AND(AL946&lt;0, RIGHT(TEXT(AL946,"0.#"),1)="."),TRUE,FALSE)</formula>
    </cfRule>
  </conditionalFormatting>
  <conditionalFormatting sqref="AL944:AO945">
    <cfRule type="expression" dxfId="1255" priority="2057">
      <formula>IF(AND(AL944&gt;=0, RIGHT(TEXT(AL944,"0.#"),1)&lt;&gt;"."),TRUE,FALSE)</formula>
    </cfRule>
    <cfRule type="expression" dxfId="1254" priority="2058">
      <formula>IF(AND(AL944&gt;=0, RIGHT(TEXT(AL944,"0.#"),1)="."),TRUE,FALSE)</formula>
    </cfRule>
    <cfRule type="expression" dxfId="1253" priority="2059">
      <formula>IF(AND(AL944&lt;0, RIGHT(TEXT(AL944,"0.#"),1)&lt;&gt;"."),TRUE,FALSE)</formula>
    </cfRule>
    <cfRule type="expression" dxfId="1252" priority="2060">
      <formula>IF(AND(AL944&lt;0, RIGHT(TEXT(AL944,"0.#"),1)="."),TRUE,FALSE)</formula>
    </cfRule>
  </conditionalFormatting>
  <conditionalFormatting sqref="AL979:AO1006">
    <cfRule type="expression" dxfId="1251" priority="2051">
      <formula>IF(AND(AL979&gt;=0, RIGHT(TEXT(AL979,"0.#"),1)&lt;&gt;"."),TRUE,FALSE)</formula>
    </cfRule>
    <cfRule type="expression" dxfId="1250" priority="2052">
      <formula>IF(AND(AL979&gt;=0, RIGHT(TEXT(AL979,"0.#"),1)="."),TRUE,FALSE)</formula>
    </cfRule>
    <cfRule type="expression" dxfId="1249" priority="2053">
      <formula>IF(AND(AL979&lt;0, RIGHT(TEXT(AL979,"0.#"),1)&lt;&gt;"."),TRUE,FALSE)</formula>
    </cfRule>
    <cfRule type="expression" dxfId="1248" priority="2054">
      <formula>IF(AND(AL979&lt;0, RIGHT(TEXT(AL979,"0.#"),1)="."),TRUE,FALSE)</formula>
    </cfRule>
  </conditionalFormatting>
  <conditionalFormatting sqref="AL977:AO978">
    <cfRule type="expression" dxfId="1247" priority="2045">
      <formula>IF(AND(AL977&gt;=0, RIGHT(TEXT(AL977,"0.#"),1)&lt;&gt;"."),TRUE,FALSE)</formula>
    </cfRule>
    <cfRule type="expression" dxfId="1246" priority="2046">
      <formula>IF(AND(AL977&gt;=0, RIGHT(TEXT(AL977,"0.#"),1)="."),TRUE,FALSE)</formula>
    </cfRule>
    <cfRule type="expression" dxfId="1245" priority="2047">
      <formula>IF(AND(AL977&lt;0, RIGHT(TEXT(AL977,"0.#"),1)&lt;&gt;"."),TRUE,FALSE)</formula>
    </cfRule>
    <cfRule type="expression" dxfId="1244" priority="2048">
      <formula>IF(AND(AL977&lt;0, RIGHT(TEXT(AL977,"0.#"),1)="."),TRUE,FALSE)</formula>
    </cfRule>
  </conditionalFormatting>
  <conditionalFormatting sqref="AL1012:AO1039">
    <cfRule type="expression" dxfId="1243" priority="2039">
      <formula>IF(AND(AL1012&gt;=0, RIGHT(TEXT(AL1012,"0.#"),1)&lt;&gt;"."),TRUE,FALSE)</formula>
    </cfRule>
    <cfRule type="expression" dxfId="1242" priority="2040">
      <formula>IF(AND(AL1012&gt;=0, RIGHT(TEXT(AL1012,"0.#"),1)="."),TRUE,FALSE)</formula>
    </cfRule>
    <cfRule type="expression" dxfId="1241" priority="2041">
      <formula>IF(AND(AL1012&lt;0, RIGHT(TEXT(AL1012,"0.#"),1)&lt;&gt;"."),TRUE,FALSE)</formula>
    </cfRule>
    <cfRule type="expression" dxfId="1240" priority="2042">
      <formula>IF(AND(AL1012&lt;0, RIGHT(TEXT(AL1012,"0.#"),1)="."),TRUE,FALSE)</formula>
    </cfRule>
  </conditionalFormatting>
  <conditionalFormatting sqref="AL1010:AO1011">
    <cfRule type="expression" dxfId="1239" priority="2033">
      <formula>IF(AND(AL1010&gt;=0, RIGHT(TEXT(AL1010,"0.#"),1)&lt;&gt;"."),TRUE,FALSE)</formula>
    </cfRule>
    <cfRule type="expression" dxfId="1238" priority="2034">
      <formula>IF(AND(AL1010&gt;=0, RIGHT(TEXT(AL1010,"0.#"),1)="."),TRUE,FALSE)</formula>
    </cfRule>
    <cfRule type="expression" dxfId="1237" priority="2035">
      <formula>IF(AND(AL1010&lt;0, RIGHT(TEXT(AL1010,"0.#"),1)&lt;&gt;"."),TRUE,FALSE)</formula>
    </cfRule>
    <cfRule type="expression" dxfId="1236" priority="2036">
      <formula>IF(AND(AL1010&lt;0, 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 RIGHT(TEXT(AL1045,"0.#"),1)&lt;&gt;"."),TRUE,FALSE)</formula>
    </cfRule>
    <cfRule type="expression" dxfId="1232" priority="2028">
      <formula>IF(AND(AL1045&gt;=0, RIGHT(TEXT(AL1045,"0.#"),1)="."),TRUE,FALSE)</formula>
    </cfRule>
    <cfRule type="expression" dxfId="1231" priority="2029">
      <formula>IF(AND(AL1045&lt;0, RIGHT(TEXT(AL1045,"0.#"),1)&lt;&gt;"."),TRUE,FALSE)</formula>
    </cfRule>
    <cfRule type="expression" dxfId="1230" priority="2030">
      <formula>IF(AND(AL1045&lt;0, 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 RIGHT(TEXT(AL1043,"0.#"),1)&lt;&gt;"."),TRUE,FALSE)</formula>
    </cfRule>
    <cfRule type="expression" dxfId="1226" priority="2022">
      <formula>IF(AND(AL1043&gt;=0, RIGHT(TEXT(AL1043,"0.#"),1)="."),TRUE,FALSE)</formula>
    </cfRule>
    <cfRule type="expression" dxfId="1225" priority="2023">
      <formula>IF(AND(AL1043&lt;0, RIGHT(TEXT(AL1043,"0.#"),1)&lt;&gt;"."),TRUE,FALSE)</formula>
    </cfRule>
    <cfRule type="expression" dxfId="1224" priority="2024">
      <formula>IF(AND(AL1043&lt;0, 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 RIGHT(TEXT(AL1078,"0.#"),1)&lt;&gt;"."),TRUE,FALSE)</formula>
    </cfRule>
    <cfRule type="expression" dxfId="1220" priority="2016">
      <formula>IF(AND(AL1078&gt;=0, RIGHT(TEXT(AL1078,"0.#"),1)="."),TRUE,FALSE)</formula>
    </cfRule>
    <cfRule type="expression" dxfId="1219" priority="2017">
      <formula>IF(AND(AL1078&lt;0, RIGHT(TEXT(AL1078,"0.#"),1)&lt;&gt;"."),TRUE,FALSE)</formula>
    </cfRule>
    <cfRule type="expression" dxfId="1218" priority="2018">
      <formula>IF(AND(AL1078&lt;0, 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 RIGHT(TEXT(AL1076,"0.#"),1)&lt;&gt;"."),TRUE,FALSE)</formula>
    </cfRule>
    <cfRule type="expression" dxfId="1214" priority="2010">
      <formula>IF(AND(AL1076&gt;=0, RIGHT(TEXT(AL1076,"0.#"),1)="."),TRUE,FALSE)</formula>
    </cfRule>
    <cfRule type="expression" dxfId="1213" priority="2011">
      <formula>IF(AND(AL1076&lt;0, RIGHT(TEXT(AL1076,"0.#"),1)&lt;&gt;"."),TRUE,FALSE)</formula>
    </cfRule>
    <cfRule type="expression" dxfId="1212" priority="2012">
      <formula>IF(AND(AL1076&lt;0, 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AQ102">
    <cfRule type="expression" dxfId="15" priority="15">
      <formula>IF(RIGHT(TEXT(AQ102,"0.#"),1)=".",FALSE,TRUE)</formula>
    </cfRule>
    <cfRule type="expression" dxfId="14" priority="16">
      <formula>IF(RIGHT(TEXT(AQ102,"0.#"),1)=".",TRUE,FALSE)</formula>
    </cfRule>
  </conditionalFormatting>
  <conditionalFormatting sqref="AU139">
    <cfRule type="expression" dxfId="13" priority="13">
      <formula>IF(RIGHT(TEXT(AU139,"0.#"),1)=".",FALSE,TRUE)</formula>
    </cfRule>
    <cfRule type="expression" dxfId="12" priority="14">
      <formula>IF(RIGHT(TEXT(AU139,"0.#"),1)=".",TRUE,FALSE)</formula>
    </cfRule>
  </conditionalFormatting>
  <conditionalFormatting sqref="Y847:Y854">
    <cfRule type="expression" dxfId="11" priority="11">
      <formula>IF(RIGHT(TEXT(Y847,"0.#"),1)=".",FALSE,TRUE)</formula>
    </cfRule>
    <cfRule type="expression" dxfId="10" priority="12">
      <formula>IF(RIGHT(TEXT(Y847,"0.#"),1)=".",TRUE,FALSE)</formula>
    </cfRule>
  </conditionalFormatting>
  <conditionalFormatting sqref="Y845:Y846">
    <cfRule type="expression" dxfId="9" priority="9">
      <formula>IF(RIGHT(TEXT(Y845,"0.#"),1)=".",FALSE,TRUE)</formula>
    </cfRule>
    <cfRule type="expression" dxfId="8" priority="10">
      <formula>IF(RIGHT(TEXT(Y845,"0.#"),1)=".",TRUE,FALSE)</formula>
    </cfRule>
  </conditionalFormatting>
  <conditionalFormatting sqref="AL845:AO854">
    <cfRule type="expression" dxfId="7" priority="5">
      <formula>IF(AND(AL845&gt;=0, RIGHT(TEXT(AL845,"0.#"),1)&lt;&gt;"."),TRUE,FALSE)</formula>
    </cfRule>
    <cfRule type="expression" dxfId="6" priority="6">
      <formula>IF(AND(AL845&gt;=0, RIGHT(TEXT(AL845,"0.#"),1)="."),TRUE,FALSE)</formula>
    </cfRule>
    <cfRule type="expression" dxfId="5" priority="7">
      <formula>IF(AND(AL845&lt;0, RIGHT(TEXT(AL845,"0.#"),1)&lt;&gt;"."),TRUE,FALSE)</formula>
    </cfRule>
    <cfRule type="expression" dxfId="4" priority="8">
      <formula>IF(AND(AL845&lt;0, RIGHT(TEXT(AL845,"0.#"),1)="."),TRUE,FALSE)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Y791 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17" max="49" man="1"/>
    <brk id="72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637</v>
      </c>
      <c r="M2" s="13" t="str">
        <f>IF(L2="","",K2)</f>
        <v>社会保障</v>
      </c>
      <c r="N2" s="13" t="str">
        <f>IF(M2="","",IF(N1&lt;&gt;"",CONCATENATE(N1,"、",M2),M2))</f>
        <v>社会保障</v>
      </c>
      <c r="O2" s="13"/>
      <c r="P2" s="12" t="s">
        <v>73</v>
      </c>
      <c r="Q2" s="17" t="s">
        <v>637</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t="s">
        <v>637</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t="s">
        <v>637</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恒石 拓哉(tsuneishi-takuya)</dc:creator>
  <cp:lastModifiedBy>厚生労働省ネットワークシステム</cp:lastModifiedBy>
  <cp:lastPrinted>2021-06-09T08:11:45Z</cp:lastPrinted>
  <dcterms:created xsi:type="dcterms:W3CDTF">2012-03-13T00:50:25Z</dcterms:created>
  <dcterms:modified xsi:type="dcterms:W3CDTF">2021-06-28T07:09:59Z</dcterms:modified>
</cp:coreProperties>
</file>