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15270" windowHeight="1291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I34" i="3" l="1"/>
  <c r="AM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<sst xmlns="http://schemas.openxmlformats.org/spreadsheetml/2006/main" count="2384" uniqueCount="721">
  <si>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</si>
  <si>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</si>
  <si>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</si>
  <si>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</si>
  <si>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</si>
  <si>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</si>
  <si>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</si>
  <si>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</si>
  <si>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</si>
  <si>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</si>
  <si>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</si>
  <si>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</si>
  <si>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</si>
  <si>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</si>
  <si>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</si>
  <si>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</si>
  <si>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</si>
  <si>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</si>
  <si>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</si>
  <si>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</si>
  <si>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</si>
  <si>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</si>
  <si>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</si>
  <si>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</si>
  <si>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</si>
  <si>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</si>
  <si>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</si>
  <si>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</si>
  <si>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</si>
  <si>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</si>
  <si>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</si>
  <si>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</si>
  <si>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</si>
  <si>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</si>
  <si>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</si>
  <si>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</si>
  <si>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</si>
  <si>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</si>
  <si>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</si>
  <si>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</si>
  <si>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</si>
  <si>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</si>
  <si>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</si>
  <si>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</si>
  <si>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</si>
  <si>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</si>
  <si>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</si>
  <si>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</si>
  <si>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</si>
  <si>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</si>
  <si>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</si>
  <si>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</si>
  <si>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</si>
  <si>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</si>
  <si>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</si>
  <si>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</si>
  <si>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</si>
  <si>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</si>
  <si>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</si>
  <si>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</si>
  <si>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</si>
  <si>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</si>
  <si>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</si>
  <si>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</si>
  <si>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</si>
  <si>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</si>
  <si>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</si>
  <si>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</si>
  <si>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</si>
  <si>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</si>
  <si>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</si>
  <si>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</si>
  <si>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</si>
  <si>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</si>
  <si>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</si>
  <si>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</si>
  <si>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</si>
  <si>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</si>
  <si>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</si>
  <si>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</si>
  <si>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</si>
  <si>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</si>
  <si>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</si>
  <si>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</si>
  <si>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</si>
  <si>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</si>
  <si>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</si>
  <si>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</si>
  <si>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</si>
  <si>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</si>
  <si>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</si>
  <si>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</si>
  <si>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</si>
  <si>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</si>
  <si>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</si>
  <si>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</si>
  <si>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</si>
  <si>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</si>
  <si>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</si>
  <si>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</si>
  <si>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</si>
  <si>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</si>
  <si>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</si>
  <si>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</si>
  <si>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</si>
  <si>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</si>
  <si>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</si>
  <si>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</si>
  <si>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</si>
  <si>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</si>
  <si>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</si>
  <si>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</si>
  <si>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</si>
  <si>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</si>
  <si>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</si>
  <si>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</si>
  <si>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</si>
  <si>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</si>
  <si>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</si>
  <si>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</si>
  <si>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</si>
  <si>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</si>
  <si>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</si>
  <si>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</si>
  <si>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</si>
  <si>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</si>
  <si>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</si>
  <si>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</si>
  <si>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</si>
  <si>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</si>
  <si>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</si>
  <si>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</si>
  <si>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</si>
  <si>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</si>
  <si>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</si>
  <si>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</si>
  <si>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</si>
  <si>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</si>
  <si>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</si>
  <si>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</si>
  <si>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</si>
  <si>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</si>
  <si>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</si>
  <si>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</si>
  <si>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</si>
  <si>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</si>
  <si>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</si>
  <si>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</si>
  <si>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</si>
  <si>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</si>
  <si>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</si>
  <si>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</si>
  <si>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</si>
  <si>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</si>
  <si>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</si>
  <si>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</si>
  <si>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</si>
  <si>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</si>
  <si>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</si>
  <si>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</si>
  <si>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</si>
  <si>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</si>
  <si>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</si>
  <si>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</si>
  <si>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</si>
  <si>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</si>
  <si>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</si>
  <si>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</si>
  <si>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</si>
  <si>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</si>
  <si>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</si>
  <si>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</si>
  <si>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</si>
  <si>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</si>
  <si>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</si>
  <si>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</si>
  <si>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</si>
  <si>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</si>
  <si>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</si>
  <si>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</si>
  <si>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</si>
  <si>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</si>
  <si>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</si>
  <si>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</si>
  <si>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</si>
  <si>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</si>
  <si>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</si>
  <si>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</si>
  <si>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</si>
  <si>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</si>
  <si>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</si>
  <si>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</si>
  <si>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</si>
  <si>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</si>
  <si>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</si>
  <si>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</si>
  <si>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</si>
  <si>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</si>
  <si>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</si>
  <si>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</si>
  <si>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</si>
  <si>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</si>
  <si>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</si>
  <si>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</si>
  <si>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</si>
  <si>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</si>
  <si>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</si>
  <si>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</si>
  <si>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</si>
  <si>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</si>
  <si>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</si>
  <si>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</si>
  <si>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</si>
  <si>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</si>
  <si>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</si>
  <si>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</si>
  <si>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</si>
  <si>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</si>
  <si>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</si>
  <si>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</si>
  <si>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</si>
  <si>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</si>
  <si>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</si>
  <si>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</si>
  <si>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</si>
  <si>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</si>
  <si>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</si>
  <si>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</si>
  <si>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</si>
  <si>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</si>
  <si>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</si>
  <si>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</si>
  <si>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</si>
  <si>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</si>
  <si>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</si>
  <si>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</si>
  <si>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</si>
  <si>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</si>
  <si>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</si>
  <si>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</si>
  <si>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</si>
  <si>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</si>
  <si>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</si>
  <si>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</si>
  <si>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</si>
  <si>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</si>
  <si>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</si>
  <si>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</si>
  <si>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</si>
  <si>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</si>
  <si>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</si>
  <si>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</si>
  <si>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</si>
  <si>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</si>
  <si>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</si>
  <si>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</si>
  <si>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</si>
  <si>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</si>
  <si>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</si>
  <si>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</si>
  <si>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</si>
  <si>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</si>
  <si>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</si>
  <si>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</si>
  <si>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</si>
  <si>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</si>
  <si>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</si>
  <si>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</si>
  <si>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</si>
  <si>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</si>
  <si>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</si>
  <si>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</si>
  <si>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</si>
  <si>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</si>
  <si>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</si>
  <si>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</si>
  <si>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</si>
  <si>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</si>
  <si>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</si>
  <si>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</si>
  <si>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</si>
  <si>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</si>
  <si>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</si>
  <si>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</si>
  <si>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</si>
  <si>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</si>
  <si>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</si>
  <si>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</si>
  <si>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</si>
  <si>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</si>
  <si>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</si>
  <si>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</si>
  <si>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</si>
  <si>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</si>
  <si>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</si>
  <si>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</si>
  <si>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</si>
  <si>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</si>
  <si>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</si>
  <si>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</si>
  <si>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</si>
  <si>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</si>
  <si>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</si>
  <si>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</si>
  <si>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</si>
  <si>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</si>
  <si>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</si>
  <si>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</si>
  <si>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</si>
  <si>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</si>
  <si>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</si>
  <si>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</si>
  <si>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</si>
  <si>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</si>
  <si>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</si>
  <si>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</si>
  <si>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</si>
  <si>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</si>
  <si>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</si>
  <si>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</si>
  <si>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</si>
  <si>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</si>
  <si>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</si>
  <si>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</si>
  <si>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</si>
  <si>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</si>
  <si>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</si>
  <si>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</si>
  <si>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</si>
  <si>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</si>
  <si>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</si>
  <si>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</si>
  <si>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</si>
  <si>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</si>
  <si>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</si>
  <si>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</si>
  <si>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</si>
  <si>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</si>
  <si>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</si>
  <si>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</si>
  <si>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</si>
  <si>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</si>
  <si>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</si>
  <si>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</si>
  <si>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</si>
  <si>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</si>
  <si>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</si>
  <si>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</si>
  <si>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</si>
  <si>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</si>
  <si>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</si>
  <si>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</si>
  <si>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</si>
  <si>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</si>
  <si>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</si>
  <si>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</si>
  <si>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</si>
  <si>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</si>
  <si>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</si>
  <si>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</si>
  <si>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</si>
  <si>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</si>
  <si>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</si>
  <si>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</si>
  <si>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</si>
  <si>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</si>
  <si>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</si>
  <si>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</si>
  <si>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</si>
  <si>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</si>
  <si>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</si>
  <si>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</si>
  <si>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</si>
  <si>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</si>
  <si>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</si>
  <si>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</si>
  <si>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</si>
  <si>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</si>
  <si>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</si>
  <si>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</si>
  <si>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</si>
  <si>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</si>
  <si>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</si>
  <si>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</si>
  <si>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</si>
  <si>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</si>
  <si>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</si>
  <si>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</si>
  <si>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</si>
  <si>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</si>
  <si>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</si>
  <si>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</si>
  <si>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</si>
  <si>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</si>
  <si>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</si>
  <si>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</si>
  <si>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</si>
  <si>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</si>
  <si>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</si>
  <si>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</si>
  <si>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</si>
  <si>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</si>
  <si>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</si>
  <si>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</si>
  <si>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</si>
  <si>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</si>
  <si>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</si>
  <si>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</si>
  <si>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</si>
  <si>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</si>
  <si>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</si>
  <si>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</si>
  <si>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</si>
  <si>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</si>
  <si>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</si>
  <si>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</si>
  <si>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</si>
  <si>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</si>
  <si>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</si>
  <si>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</si>
  <si>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</si>
  <si>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</si>
  <si>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</si>
  <si>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</si>
  <si>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</si>
  <si>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</si>
  <si>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</si>
  <si>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</si>
  <si>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</si>
  <si>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</si>
  <si>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</si>
  <si>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</si>
  <si>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</si>
  <si>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</si>
  <si>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</si>
  <si>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</si>
  <si>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</si>
  <si>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</si>
  <si>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</si>
  <si>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</si>
  <si>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</si>
  <si>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</si>
  <si>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</si>
  <si>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</si>
  <si>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</si>
  <si>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</si>
  <si>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</si>
  <si>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</si>
  <si>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</si>
  <si>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</si>
  <si>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</si>
  <si>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</si>
  <si>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</si>
  <si>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</si>
  <si>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</si>
  <si>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</si>
  <si>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</si>
  <si>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</si>
  <si>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</si>
  <si>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</si>
  <si>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</si>
  <si>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</si>
  <si>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</si>
  <si>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</si>
  <si>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</si>
  <si>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</si>
  <si>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</si>
  <si>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</si>
  <si>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</si>
  <si>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</si>
  <si>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</si>
  <si>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</si>
  <si>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</si>
  <si>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</si>
  <si>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</si>
  <si>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</si>
  <si>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</si>
  <si>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</si>
  <si>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</si>
  <si>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</si>
  <si>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</si>
  <si>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</si>
  <si>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</si>
  <si>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</si>
  <si>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</si>
  <si>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</si>
  <si>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</si>
  <si>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</si>
  <si>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</si>
  <si>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</si>
  <si>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</si>
  <si>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</si>
  <si>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</si>
  <si>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</si>
  <si>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</si>
  <si>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</si>
  <si>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</si>
  <si>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</si>
  <si>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</si>
  <si>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</si>
  <si>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</si>
  <si>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</si>
  <si>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</si>
  <si>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</si>
  <si>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</si>
  <si>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</si>
  <si>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</si>
  <si>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</si>
  <si>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</si>
  <si>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</si>
  <si>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</si>
  <si>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</si>
  <si>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</si>
  <si>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</si>
  <si>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</si>
  <si>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</si>
  <si>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</si>
  <si>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</si>
  <si>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</si>
  <si>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</si>
  <si>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</si>
  <si>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</si>
  <si>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</si>
  <si>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</si>
  <si>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</si>
  <si>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</si>
  <si>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</si>
  <si>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</si>
  <si>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</si>
  <si>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</si>
  <si>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</si>
  <si>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</si>
  <si>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</si>
  <si>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</si>
  <si>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</si>
  <si>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</si>
  <si>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</si>
  <si>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</si>
  <si>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</si>
  <si>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</si>
  <si>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</si>
  <si>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</si>
  <si>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</si>
  <si>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</si>
  <si>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</si>
  <si>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</si>
  <si>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</si>
  <si>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</si>
  <si>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</si>
  <si>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</si>
  <si>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</si>
  <si>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</si>
  <si>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</si>
  <si>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</si>
  <si>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</si>
  <si>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</si>
  <si>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</si>
  <si>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</si>
  <si>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</si>
  <si>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</si>
  <si>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</si>
  <si>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</si>
  <si>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</si>
  <si>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</si>
  <si>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</si>
  <si>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</si>
  <si>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</si>
  <si>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</si>
  <si>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</si>
  <si>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</si>
  <si>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</si>
  <si>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</si>
  <si>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</si>
  <si>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</si>
  <si>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</si>
  <si>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</si>
  <si>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</si>
  <si>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</si>
  <si>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</si>
  <si>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</si>
  <si>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</si>
  <si>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</si>
  <si>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</si>
  <si>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</si>
  <si>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</si>
  <si>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</si>
  <si>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</si>
  <si>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</si>
  <si>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</si>
  <si>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</si>
  <si>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</si>
  <si>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</si>
  <si>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</si>
  <si>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</si>
  <si>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</si>
  <si>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</si>
  <si>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</si>
  <si>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</si>
  <si>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</si>
  <si>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</si>
  <si>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</si>
  <si>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</si>
  <si>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</si>
  <si>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</si>
  <si>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</si>
  <si>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</si>
  <si>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</si>
  <si>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</si>
  <si>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</si>
  <si>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</si>
  <si>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</si>
  <si>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</si>
  <si>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</si>
  <si>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</si>
  <si>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</si>
  <si>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</si>
  <si>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</si>
  <si>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</si>
  <si>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</si>
  <si>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</si>
  <si>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</si>
  <si>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</si>
  <si>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</si>
  <si>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</si>
  <si>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</si>
  <si>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</si>
  <si>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</si>
  <si>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</si>
  <si>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</si>
  <si>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</si>
  <si>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</si>
  <si>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ホームレス等に対する就労支援事業</t>
  </si>
  <si>
    <t>職業安定局</t>
  </si>
  <si>
    <t>雇用開発企画課就労支援室</t>
  </si>
  <si>
    <t>○</t>
  </si>
  <si>
    <t>就労支援室長
佐藤 広道</t>
  </si>
  <si>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</si>
  <si>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</si>
  <si>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</si>
  <si>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</si>
  <si>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</si>
  <si>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t>
  </si>
  <si>
    <t>-</t>
    <phoneticPr fontId="5"/>
  </si>
  <si>
    <t>ハローワークによる職業相談を行ったホームレス等求職者の常用就職率
（常用就職者数／新規求職者数）</t>
    <phoneticPr fontId="5"/>
  </si>
  <si>
    <t>厚生労働省職業安定局調べ</t>
    <phoneticPr fontId="5"/>
  </si>
  <si>
    <t>ハローワークによるホームレス等求職者に対する職業相談件数</t>
  </si>
  <si>
    <t>件</t>
    <rPh sb="0" eb="1">
      <t>ケン</t>
    </rPh>
    <phoneticPr fontId="5"/>
  </si>
  <si>
    <t>単位当たりコスト＝Ｘ／Y
Ｘ：就職支援ナビゲーター・求人者支援員関係執行額（円）
Ｙ：ハローワークによるホームレス等求職者に対する職
業相談件数　　
※求人者支援員は30年度で廃止　　　　　</t>
    <rPh sb="88" eb="90">
      <t>ハイシ</t>
    </rPh>
    <phoneticPr fontId="5"/>
  </si>
  <si>
    <t>円</t>
    <rPh sb="0" eb="1">
      <t>エン</t>
    </rPh>
    <phoneticPr fontId="5"/>
  </si>
  <si>
    <t>　Ｘ/Ｙ</t>
  </si>
  <si>
    <t>労働者等の特性に応じた雇用の安定・促進を図ること（Ⅴ-3）</t>
  </si>
  <si>
    <t>高齢者・障害者・若年者等の雇用の安定・促進を図ること（Ⅴ-3-1）</t>
  </si>
  <si>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</si>
  <si>
    <t>△</t>
  </si>
  <si>
    <t>無</t>
  </si>
  <si>
    <t>公募により委託先を選定しており、支出先の選定は妥当である。</t>
  </si>
  <si>
    <t>‐</t>
  </si>
  <si>
    <t>委託費は、使途が事業目的に沿った支出となっており、真に必要なものに限定されている。</t>
  </si>
  <si>
    <t>成果実績は目標を上回る成果を上げ、目標に見合ったものとなっている。</t>
  </si>
  <si>
    <t>日雇労働者等技能講習事業</t>
  </si>
  <si>
    <t>921</t>
    <phoneticPr fontId="5"/>
  </si>
  <si>
    <t>729</t>
    <phoneticPr fontId="5"/>
  </si>
  <si>
    <t>559</t>
    <phoneticPr fontId="5"/>
  </si>
  <si>
    <t>556</t>
    <phoneticPr fontId="5"/>
  </si>
  <si>
    <t>563</t>
    <phoneticPr fontId="5"/>
  </si>
  <si>
    <t>555</t>
    <phoneticPr fontId="5"/>
  </si>
  <si>
    <t>0550</t>
    <phoneticPr fontId="5"/>
  </si>
  <si>
    <t>0567</t>
    <phoneticPr fontId="5"/>
  </si>
  <si>
    <t>A.東京ホームレス就業支援事業推進協議会</t>
  </si>
  <si>
    <t>B.東京労働局</t>
  </si>
  <si>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</si>
  <si>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</si>
  <si>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</si>
  <si>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</si>
  <si>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</si>
  <si>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</si>
  <si>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東京労働局</t>
    <rPh sb="0" eb="2">
      <t>トウキョウ</t>
    </rPh>
    <rPh sb="2" eb="5">
      <t>ロウドウキョク</t>
    </rPh>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</si>
  <si>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</si>
  <si>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</si>
  <si>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</si>
  <si>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</si>
  <si>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</si>
  <si>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</si>
  <si>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</si>
  <si>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諸謝金</t>
    <rPh sb="0" eb="1">
      <t>ショ</t>
    </rPh>
    <rPh sb="1" eb="3">
      <t>シャキン</t>
    </rPh>
    <phoneticPr fontId="5"/>
  </si>
  <si>
    <t>就職支援ナビゲーターに係る諸謝金</t>
    <phoneticPr fontId="5"/>
  </si>
  <si>
    <t>庁費</t>
    <rPh sb="0" eb="2">
      <t>チョウヒ</t>
    </rPh>
    <phoneticPr fontId="5"/>
  </si>
  <si>
    <t>就職支援ナビゲーターに係る保険料等</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</si>
  <si>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</si>
  <si>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</si>
  <si>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</si>
  <si>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</si>
  <si>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就業支援等に必要な経費</t>
    <rPh sb="0" eb="2">
      <t>シュウギョウ</t>
    </rPh>
    <rPh sb="2" eb="4">
      <t>シエン</t>
    </rPh>
    <rPh sb="4" eb="5">
      <t>トウ</t>
    </rPh>
    <rPh sb="6" eb="8">
      <t>ヒツヨウ</t>
    </rPh>
    <rPh sb="9" eb="11">
      <t>ケイヒ</t>
    </rPh>
    <phoneticPr fontId="5"/>
  </si>
  <si>
    <t>事業に必要な管理経費等</t>
    <rPh sb="0" eb="2">
      <t>ジギョウ</t>
    </rPh>
    <rPh sb="3" eb="5">
      <t>ヒツヨウ</t>
    </rPh>
    <rPh sb="6" eb="8">
      <t>カンリ</t>
    </rPh>
    <rPh sb="8" eb="10">
      <t>ケイヒ</t>
    </rPh>
    <rPh sb="10" eb="11">
      <t>トウ</t>
    </rPh>
    <phoneticPr fontId="5"/>
  </si>
  <si>
    <t>923</t>
    <phoneticPr fontId="5"/>
  </si>
  <si>
    <t>ハローワークによる職業相談を行ったホームレス等求職者の常用就職率を80％以上とする。</t>
    <phoneticPr fontId="5"/>
  </si>
  <si>
    <t>厚労</t>
  </si>
  <si>
    <t>ホームレスや日雇労働者の就労・職場定着を図るため、生活困窮者・ホームレス自立支援センター等へ出張しての職業相談・職業紹介や、事業主等に対する職場定着指導を行う。
また、ホームレスの就労を円滑に推進するため、地方自治体やＮＰＯ等のノウハウを活用した都市雑業等（清掃等）の就業支援を行う。
本事業を実施することにより、ホームレス等の雇用の安定・促進に寄与する。</t>
    <phoneticPr fontId="5"/>
  </si>
  <si>
    <t>地方自治体等が設置する協議会による職業相談件数</t>
    <rPh sb="17" eb="19">
      <t>ショクギョウ</t>
    </rPh>
    <phoneticPr fontId="5"/>
  </si>
  <si>
    <t>日雇労働者等技能講習事業により実施する技能講習の受講者に対して、当事業による職業相談・職業紹介等の実施により、ホームレスや日雇労働者に対する就業機会の確保等を図っている。</t>
    <rPh sb="15" eb="17">
      <t>ジッシ</t>
    </rPh>
    <phoneticPr fontId="5"/>
  </si>
  <si>
    <t>ホームレス等の就労・職場定着を図るため、ホームレス自立支援センター等へ出張して職業相談・職業紹介を行うとともに、事業主等に対する職場定着指導を行う。
また、ホームレスの就労を円滑に推進するため、地方自治体やNPO等のノウハウを活用した都市雑業等の就業支援を行う。</t>
    <phoneticPr fontId="5"/>
  </si>
  <si>
    <t>ホームレスや日雇労働者に対して、個々の就業ニーズや職業能力に応じた対策を講じ、これらの者の就業機会の確保及び雇用の安定を図ることを目的とする。</t>
    <rPh sb="43" eb="44">
      <t>モノ</t>
    </rPh>
    <rPh sb="65" eb="67">
      <t>モクテキ</t>
    </rPh>
    <phoneticPr fontId="5"/>
  </si>
  <si>
    <t>単位当たりコスト＝Ｘ／Y
Ｘ：ホームレス就業支援事業執行額（百万円）
Ｙ：地方自治体等が設置する協議会による就業相談件
数</t>
    <rPh sb="30" eb="32">
      <t>ヒャクマン</t>
    </rPh>
    <phoneticPr fontId="5"/>
  </si>
  <si>
    <t>188百万円
/14,767件</t>
    <rPh sb="3" eb="5">
      <t>ヒャクマン</t>
    </rPh>
    <rPh sb="5" eb="6">
      <t>エン</t>
    </rPh>
    <rPh sb="14" eb="15">
      <t>ケン</t>
    </rPh>
    <phoneticPr fontId="5"/>
  </si>
  <si>
    <t>134百万円
/12,953件</t>
    <rPh sb="3" eb="5">
      <t>ヒャクマン</t>
    </rPh>
    <rPh sb="5" eb="6">
      <t>エン</t>
    </rPh>
    <rPh sb="14" eb="15">
      <t>ケン</t>
    </rPh>
    <phoneticPr fontId="5"/>
  </si>
  <si>
    <t>130百万円/9,900件</t>
    <rPh sb="3" eb="5">
      <t>ヒャクマン</t>
    </rPh>
    <rPh sb="5" eb="6">
      <t>エン</t>
    </rPh>
    <rPh sb="12" eb="13">
      <t>ケン</t>
    </rPh>
    <phoneticPr fontId="5"/>
  </si>
  <si>
    <t>200百万円/12,000件</t>
    <rPh sb="3" eb="5">
      <t>ヒャクマン</t>
    </rPh>
    <rPh sb="5" eb="6">
      <t>エン</t>
    </rPh>
    <rPh sb="13" eb="14">
      <t>ケン</t>
    </rPh>
    <phoneticPr fontId="5"/>
  </si>
  <si>
    <t>194百万円
/15,800件</t>
    <rPh sb="3" eb="4">
      <t>ヒャク</t>
    </rPh>
    <rPh sb="14" eb="15">
      <t>ケン</t>
    </rPh>
    <phoneticPr fontId="5"/>
  </si>
  <si>
    <t>194百万円
/15,371件</t>
    <rPh sb="3" eb="5">
      <t>ヒャクマン</t>
    </rPh>
    <rPh sb="5" eb="6">
      <t>エン</t>
    </rPh>
    <rPh sb="14" eb="15">
      <t>ケン</t>
    </rPh>
    <phoneticPr fontId="5"/>
  </si>
  <si>
    <t>/13,457件</t>
    <rPh sb="7" eb="8">
      <t>ケン</t>
    </rPh>
    <phoneticPr fontId="5"/>
  </si>
  <si>
    <t>－</t>
    <phoneticPr fontId="5"/>
  </si>
  <si>
    <t>-</t>
    <phoneticPr fontId="5"/>
  </si>
  <si>
    <t>「ホームレスの自立の支援等に関する特別措置法」により、ホームレス等に対して安定した雇用の場の確保等による就業機会の確保施策等を実施することは国の責務とされている。また、都市雑業等の就業支援は地方自治体や民間団体等で構成される協議会に委託して実施している。</t>
    <rPh sb="84" eb="86">
      <t>トシ</t>
    </rPh>
    <rPh sb="86" eb="88">
      <t>ザツギョウ</t>
    </rPh>
    <rPh sb="88" eb="89">
      <t>トウ</t>
    </rPh>
    <rPh sb="90" eb="92">
      <t>シュウギョウ</t>
    </rPh>
    <rPh sb="92" eb="94">
      <t>シエン</t>
    </rPh>
    <rPh sb="95" eb="97">
      <t>チホウ</t>
    </rPh>
    <rPh sb="97" eb="100">
      <t>ジチタイ</t>
    </rPh>
    <rPh sb="101" eb="103">
      <t>ミンカン</t>
    </rPh>
    <rPh sb="103" eb="105">
      <t>ダンタイ</t>
    </rPh>
    <rPh sb="105" eb="106">
      <t>トウ</t>
    </rPh>
    <rPh sb="107" eb="109">
      <t>コウセイ</t>
    </rPh>
    <rPh sb="112" eb="115">
      <t>キョウギカイ</t>
    </rPh>
    <rPh sb="116" eb="118">
      <t>イタク</t>
    </rPh>
    <rPh sb="120" eb="122">
      <t>ジッシ</t>
    </rPh>
    <phoneticPr fontId="5"/>
  </si>
  <si>
    <t>ホームレス等の就労環境や就労ニーズに精通した地域の民間団体に委託することで、効果的に事業を実施でき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rPh sb="22" eb="24">
      <t>チイキ</t>
    </rPh>
    <rPh sb="42" eb="44">
      <t>ジギョウ</t>
    </rPh>
    <rPh sb="45" eb="47">
      <t>ジッシ</t>
    </rPh>
    <phoneticPr fontId="5"/>
  </si>
  <si>
    <t>ハローワークによるホームレス等求職者に対する職業相談件数は見込みを上回った。地方自治体等が設置する協議会による職業相談件数は、新型コロナウイルス感染症対策のため職場体験講習等の主要な支援策が実施できなかったことに伴い見込みを下回ったが、見込みに近い実績となっており、概ね見込みに見合ったものと考えている。</t>
    <rPh sb="29" eb="31">
      <t>ミコ</t>
    </rPh>
    <rPh sb="80" eb="82">
      <t>ショクバ</t>
    </rPh>
    <rPh sb="82" eb="84">
      <t>タイケン</t>
    </rPh>
    <rPh sb="84" eb="86">
      <t>コウシュウ</t>
    </rPh>
    <rPh sb="86" eb="87">
      <t>トウ</t>
    </rPh>
    <rPh sb="88" eb="90">
      <t>シュヨウ</t>
    </rPh>
    <rPh sb="91" eb="94">
      <t>シエンサク</t>
    </rPh>
    <rPh sb="95" eb="97">
      <t>ジッシ</t>
    </rPh>
    <rPh sb="106" eb="107">
      <t>トモナ</t>
    </rPh>
    <rPh sb="118" eb="120">
      <t>ミコ</t>
    </rPh>
    <rPh sb="122" eb="123">
      <t>チカ</t>
    </rPh>
    <rPh sb="124" eb="126">
      <t>ジッセキ</t>
    </rPh>
    <rPh sb="133" eb="134">
      <t>オオム</t>
    </rPh>
    <rPh sb="146" eb="147">
      <t>カンガ</t>
    </rPh>
    <phoneticPr fontId="5"/>
  </si>
  <si>
    <t>ホームレス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の求職者に比べ就職が困難な状況にある。以上から、これらの者のための相談窓口の設置などの就労支援施策を推進することは社会のニーズを反映したものである。</t>
    <rPh sb="6" eb="7">
      <t>カズ</t>
    </rPh>
    <rPh sb="8" eb="10">
      <t>ゲンショウ</t>
    </rPh>
    <rPh sb="10" eb="12">
      <t>ケイコウ</t>
    </rPh>
    <rPh sb="19" eb="21">
      <t>コンゴ</t>
    </rPh>
    <rPh sb="22" eb="23">
      <t>ヒ</t>
    </rPh>
    <rPh sb="24" eb="25">
      <t>ツヅ</t>
    </rPh>
    <rPh sb="32" eb="34">
      <t>ジリツ</t>
    </rPh>
    <rPh sb="35" eb="37">
      <t>シエン</t>
    </rPh>
    <rPh sb="37" eb="38">
      <t>トウ</t>
    </rPh>
    <rPh sb="39" eb="40">
      <t>カン</t>
    </rPh>
    <rPh sb="42" eb="44">
      <t>セサク</t>
    </rPh>
    <rPh sb="45" eb="48">
      <t>ケイカクテキ</t>
    </rPh>
    <rPh sb="50" eb="52">
      <t>チャクジツ</t>
    </rPh>
    <rPh sb="53" eb="55">
      <t>スイシン</t>
    </rPh>
    <rPh sb="57" eb="59">
      <t>ヒツヨウ</t>
    </rPh>
    <rPh sb="73" eb="75">
      <t>ジリツ</t>
    </rPh>
    <rPh sb="76" eb="78">
      <t>シエン</t>
    </rPh>
    <rPh sb="78" eb="79">
      <t>トウ</t>
    </rPh>
    <rPh sb="80" eb="81">
      <t>カン</t>
    </rPh>
    <rPh sb="83" eb="85">
      <t>トクベツ</t>
    </rPh>
    <rPh sb="85" eb="88">
      <t>ソチホウ</t>
    </rPh>
    <rPh sb="89" eb="91">
      <t>イチブ</t>
    </rPh>
    <rPh sb="92" eb="94">
      <t>カイセイ</t>
    </rPh>
    <rPh sb="96" eb="98">
      <t>ホウリツ</t>
    </rPh>
    <rPh sb="100" eb="102">
      <t>ヘイセイ</t>
    </rPh>
    <rPh sb="104" eb="105">
      <t>ネン</t>
    </rPh>
    <rPh sb="105" eb="107">
      <t>ホウリツ</t>
    </rPh>
    <rPh sb="107" eb="108">
      <t>ダイ</t>
    </rPh>
    <rPh sb="110" eb="111">
      <t>ゴウ</t>
    </rPh>
    <rPh sb="123" eb="125">
      <t>ジリツ</t>
    </rPh>
    <rPh sb="126" eb="128">
      <t>シエン</t>
    </rPh>
    <rPh sb="128" eb="129">
      <t>トウ</t>
    </rPh>
    <rPh sb="130" eb="131">
      <t>カン</t>
    </rPh>
    <rPh sb="133" eb="135">
      <t>トクベツ</t>
    </rPh>
    <rPh sb="135" eb="138">
      <t>ソチホウ</t>
    </rPh>
    <rPh sb="140" eb="142">
      <t>ユウコウ</t>
    </rPh>
    <rPh sb="142" eb="144">
      <t>キゲン</t>
    </rPh>
    <rPh sb="149" eb="150">
      <t>ネン</t>
    </rPh>
    <rPh sb="152" eb="154">
      <t>エンチョウ</t>
    </rPh>
    <rPh sb="169" eb="170">
      <t>トウ</t>
    </rPh>
    <rPh sb="193" eb="196">
      <t>キュウショクシャ</t>
    </rPh>
    <rPh sb="197" eb="198">
      <t>クラ</t>
    </rPh>
    <rPh sb="205" eb="207">
      <t>ジョウキョウ</t>
    </rPh>
    <rPh sb="211" eb="213">
      <t>イジョウ</t>
    </rPh>
    <rPh sb="256" eb="258">
      <t>ハンエイ</t>
    </rPh>
    <phoneticPr fontId="5"/>
  </si>
  <si>
    <t>事業を運営するための必要な諸経費について経費削減に努めている。</t>
    <rPh sb="0" eb="2">
      <t>ジギョウ</t>
    </rPh>
    <rPh sb="3" eb="5">
      <t>ウンエイ</t>
    </rPh>
    <rPh sb="10" eb="12">
      <t>ヒツヨウ</t>
    </rPh>
    <rPh sb="13" eb="16">
      <t>ショケイヒ</t>
    </rPh>
    <rPh sb="20" eb="22">
      <t>ケイヒ</t>
    </rPh>
    <rPh sb="22" eb="24">
      <t>サクゲン</t>
    </rPh>
    <rPh sb="25" eb="26">
      <t>ツト</t>
    </rPh>
    <phoneticPr fontId="5"/>
  </si>
  <si>
    <t>点検対象外</t>
    <rPh sb="0" eb="2">
      <t>テンケン</t>
    </rPh>
    <rPh sb="2" eb="4">
      <t>タイショウ</t>
    </rPh>
    <rPh sb="4" eb="5">
      <t>ガイ</t>
    </rPh>
    <phoneticPr fontId="5"/>
  </si>
  <si>
    <t>139百万円
/12,264件</t>
    <rPh sb="3" eb="6">
      <t>ヒャクマンエン</t>
    </rPh>
    <rPh sb="14" eb="15">
      <t>ケン</t>
    </rPh>
    <phoneticPr fontId="5"/>
  </si>
  <si>
    <t>ホームレスの自立の支援等に関する基本方針（平成30年厚生労働省・国土交通省告示第２号）</t>
    <phoneticPr fontId="5"/>
  </si>
  <si>
    <t>雇用保険法第62条第１項第６号
ホームレスの自立の支援等に関する特別措置法第５条(平成十四年法律第百五号)</t>
    <rPh sb="37" eb="38">
      <t>ダイ</t>
    </rPh>
    <rPh sb="39" eb="40">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</si>
</sst>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rgb="FF000000"/>
      </right>
      <top style="thin">
        <color indexed="64"/>
      </top>
      <bottom style="thin">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5" borderId="66" xfId="2" applyFont="1" applyFill="1" applyBorder="1" applyAlignment="1" applyProtection="1">
      <alignment horizontal="left" vertical="center" wrapText="1" shrinkToFit="1"/>
      <protection locked="0"/>
    </xf>
    <xf numFmtId="0" fontId="0" fillId="5" borderId="17" xfId="2" applyFont="1" applyFill="1" applyBorder="1" applyAlignment="1" applyProtection="1">
      <alignment horizontal="left" vertical="center" wrapText="1" shrinkToFit="1"/>
      <protection locked="0"/>
    </xf>
    <xf numFmtId="0" fontId="0" fillId="5" borderId="18" xfId="2"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8" borderId="73"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42"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9" fillId="2" borderId="43" xfId="2"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66"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06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0</xdr:colOff>
      <xdr:row>18</xdr:row>
      <xdr:rowOff>0</xdr:rowOff>
    </xdr:from>
    <xdr:to>
      <xdr:col>32</xdr:col>
      <xdr:colOff>77597</xdr:colOff>
      <xdr:row>18</xdr:row>
      <xdr:rowOff>298622</xdr:rowOff>
    </xdr:to>
    <xdr:sp macro="" textlink="">
      <xdr:nvSpPr>
        <xdr:cNvPr id="2" name="正方形/長方形 1"/>
        <xdr:cNvSpPr/>
      </xdr:nvSpPr>
      <xdr:spPr>
        <a:xfrm>
          <a:off x="5919107" y="7620000"/>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38</xdr:col>
      <xdr:colOff>0</xdr:colOff>
      <xdr:row>118</xdr:row>
      <xdr:rowOff>0</xdr:rowOff>
    </xdr:from>
    <xdr:to>
      <xdr:col>41</xdr:col>
      <xdr:colOff>77597</xdr:colOff>
      <xdr:row>118</xdr:row>
      <xdr:rowOff>298622</xdr:rowOff>
    </xdr:to>
    <xdr:sp macro="" textlink="">
      <xdr:nvSpPr>
        <xdr:cNvPr id="5" name="正方形/長方形 4"/>
        <xdr:cNvSpPr/>
      </xdr:nvSpPr>
      <xdr:spPr>
        <a:xfrm>
          <a:off x="7756071" y="16233321"/>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20</xdr:col>
      <xdr:colOff>106456</xdr:colOff>
      <xdr:row>753</xdr:row>
      <xdr:rowOff>171287</xdr:rowOff>
    </xdr:from>
    <xdr:to>
      <xdr:col>20</xdr:col>
      <xdr:colOff>112059</xdr:colOff>
      <xdr:row>756</xdr:row>
      <xdr:rowOff>88902</xdr:rowOff>
    </xdr:to>
    <xdr:cxnSp macro="">
      <xdr:nvCxnSpPr>
        <xdr:cNvPr id="6" name="直線矢印コネクタ 5"/>
        <xdr:cNvCxnSpPr>
          <a:endCxn id="9" idx="0"/>
        </xdr:cNvCxnSpPr>
      </xdr:nvCxnSpPr>
      <xdr:spPr bwMode="auto">
        <a:xfrm>
          <a:off x="4707031" y="47253362"/>
          <a:ext cx="5603" cy="9748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167256</xdr:colOff>
      <xdr:row>755</xdr:row>
      <xdr:rowOff>192097</xdr:rowOff>
    </xdr:from>
    <xdr:to>
      <xdr:col>38</xdr:col>
      <xdr:colOff>37802</xdr:colOff>
      <xdr:row>756</xdr:row>
      <xdr:rowOff>17605</xdr:rowOff>
    </xdr:to>
    <xdr:sp macro="" textlink="">
      <xdr:nvSpPr>
        <xdr:cNvPr id="7" name="テキスト ボックス 6"/>
        <xdr:cNvSpPr txBox="1"/>
      </xdr:nvSpPr>
      <xdr:spPr bwMode="auto">
        <a:xfrm>
          <a:off x="6368031" y="47979022"/>
          <a:ext cx="1870796" cy="1779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15</xdr:col>
      <xdr:colOff>128857</xdr:colOff>
      <xdr:row>749</xdr:row>
      <xdr:rowOff>214116</xdr:rowOff>
    </xdr:from>
    <xdr:to>
      <xdr:col>25</xdr:col>
      <xdr:colOff>69053</xdr:colOff>
      <xdr:row>751</xdr:row>
      <xdr:rowOff>148608</xdr:rowOff>
    </xdr:to>
    <xdr:sp macro="" textlink="">
      <xdr:nvSpPr>
        <xdr:cNvPr id="8" name="テキスト ボックス 7"/>
        <xdr:cNvSpPr txBox="1"/>
      </xdr:nvSpPr>
      <xdr:spPr bwMode="auto">
        <a:xfrm>
          <a:off x="3729307" y="45886491"/>
          <a:ext cx="1940446" cy="63934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●百万円（集計中）</a:t>
          </a:r>
          <a:endParaRPr kumimoji="1" lang="ja-JP" altLang="en-US" sz="1200">
            <a:solidFill>
              <a:sysClr val="windowText" lastClr="000000"/>
            </a:solidFill>
          </a:endParaRPr>
        </a:p>
      </xdr:txBody>
    </xdr:sp>
    <xdr:clientData/>
  </xdr:twoCellAnchor>
  <xdr:twoCellAnchor>
    <xdr:from>
      <xdr:col>15</xdr:col>
      <xdr:colOff>6404</xdr:colOff>
      <xdr:row>756</xdr:row>
      <xdr:rowOff>88902</xdr:rowOff>
    </xdr:from>
    <xdr:to>
      <xdr:col>26</xdr:col>
      <xdr:colOff>13607</xdr:colOff>
      <xdr:row>758</xdr:row>
      <xdr:rowOff>273740</xdr:rowOff>
    </xdr:to>
    <xdr:sp macro="" textlink="">
      <xdr:nvSpPr>
        <xdr:cNvPr id="9" name="テキスト ボックス 8"/>
        <xdr:cNvSpPr txBox="1"/>
      </xdr:nvSpPr>
      <xdr:spPr bwMode="auto">
        <a:xfrm>
          <a:off x="3606854" y="48228252"/>
          <a:ext cx="2207478" cy="88968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a:t>
          </a:r>
          <a:r>
            <a:rPr kumimoji="1" lang="en-US" altLang="ja-JP" sz="1200">
              <a:solidFill>
                <a:schemeClr val="tx1"/>
              </a:solidFill>
            </a:rPr>
            <a:t>6</a:t>
          </a:r>
          <a:r>
            <a:rPr kumimoji="1" lang="ja-JP" altLang="en-US" sz="1200">
              <a:solidFill>
                <a:schemeClr val="tx1"/>
              </a:solidFill>
            </a:rPr>
            <a:t>局）</a:t>
          </a:r>
          <a:endParaRPr kumimoji="1" lang="en-US" altLang="ja-JP" sz="1200">
            <a:solidFill>
              <a:schemeClr val="tx1"/>
            </a:solidFill>
          </a:endParaRPr>
        </a:p>
        <a:p>
          <a:pPr algn="ctr"/>
          <a:r>
            <a:rPr kumimoji="1" lang="en-US" altLang="ja-JP" sz="1200">
              <a:solidFill>
                <a:schemeClr val="tx1"/>
              </a:solidFill>
            </a:rPr>
            <a:t>139</a:t>
          </a:r>
          <a:r>
            <a:rPr kumimoji="1" lang="ja-JP" altLang="en-US" sz="1200">
              <a:solidFill>
                <a:schemeClr val="tx1"/>
              </a:solidFill>
            </a:rPr>
            <a:t>百万円</a:t>
          </a:r>
        </a:p>
      </xdr:txBody>
    </xdr:sp>
    <xdr:clientData/>
  </xdr:twoCellAnchor>
  <xdr:twoCellAnchor>
    <xdr:from>
      <xdr:col>31</xdr:col>
      <xdr:colOff>175581</xdr:colOff>
      <xdr:row>756</xdr:row>
      <xdr:rowOff>88947</xdr:rowOff>
    </xdr:from>
    <xdr:to>
      <xdr:col>41</xdr:col>
      <xdr:colOff>179534</xdr:colOff>
      <xdr:row>758</xdr:row>
      <xdr:rowOff>83239</xdr:rowOff>
    </xdr:to>
    <xdr:sp macro="" textlink="">
      <xdr:nvSpPr>
        <xdr:cNvPr id="10" name="テキスト ボックス 9"/>
        <xdr:cNvSpPr txBox="1"/>
      </xdr:nvSpPr>
      <xdr:spPr bwMode="auto">
        <a:xfrm>
          <a:off x="6976431" y="48228297"/>
          <a:ext cx="2004203" cy="6991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ja-JP" altLang="en-US" sz="1000">
              <a:solidFill>
                <a:schemeClr val="tx1"/>
              </a:solidFill>
            </a:rPr>
            <a:t>●百万円（集計中）</a:t>
          </a:r>
        </a:p>
      </xdr:txBody>
    </xdr:sp>
    <xdr:clientData/>
  </xdr:twoCellAnchor>
  <xdr:twoCellAnchor>
    <xdr:from>
      <xdr:col>20</xdr:col>
      <xdr:colOff>123279</xdr:colOff>
      <xdr:row>754</xdr:row>
      <xdr:rowOff>179846</xdr:rowOff>
    </xdr:from>
    <xdr:to>
      <xdr:col>36</xdr:col>
      <xdr:colOff>162641</xdr:colOff>
      <xdr:row>754</xdr:row>
      <xdr:rowOff>179846</xdr:rowOff>
    </xdr:to>
    <xdr:cxnSp macro="">
      <xdr:nvCxnSpPr>
        <xdr:cNvPr id="11" name="直線コネクタ 10"/>
        <xdr:cNvCxnSpPr/>
      </xdr:nvCxnSpPr>
      <xdr:spPr bwMode="auto">
        <a:xfrm>
          <a:off x="4723854" y="47614346"/>
          <a:ext cx="323976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138143</xdr:colOff>
      <xdr:row>758</xdr:row>
      <xdr:rowOff>320889</xdr:rowOff>
    </xdr:from>
    <xdr:to>
      <xdr:col>25</xdr:col>
      <xdr:colOff>158939</xdr:colOff>
      <xdr:row>761</xdr:row>
      <xdr:rowOff>18665</xdr:rowOff>
    </xdr:to>
    <xdr:sp macro="" textlink="">
      <xdr:nvSpPr>
        <xdr:cNvPr id="12" name="大かっこ 11"/>
        <xdr:cNvSpPr/>
      </xdr:nvSpPr>
      <xdr:spPr bwMode="auto">
        <a:xfrm>
          <a:off x="3738593" y="49165089"/>
          <a:ext cx="2021046" cy="755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・就職支援ナビゲーターによる職業相談・職業紹介等の実施</a:t>
          </a:r>
          <a:endParaRPr kumimoji="1" lang="en-US" altLang="ja-JP" sz="900"/>
        </a:p>
      </xdr:txBody>
    </xdr:sp>
    <xdr:clientData/>
  </xdr:twoCellAnchor>
  <xdr:twoCellAnchor>
    <xdr:from>
      <xdr:col>31</xdr:col>
      <xdr:colOff>159856</xdr:colOff>
      <xdr:row>758</xdr:row>
      <xdr:rowOff>178068</xdr:rowOff>
    </xdr:from>
    <xdr:to>
      <xdr:col>42</xdr:col>
      <xdr:colOff>12489</xdr:colOff>
      <xdr:row>760</xdr:row>
      <xdr:rowOff>148875</xdr:rowOff>
    </xdr:to>
    <xdr:sp macro="" textlink="">
      <xdr:nvSpPr>
        <xdr:cNvPr id="13" name="大かっこ 12"/>
        <xdr:cNvSpPr/>
      </xdr:nvSpPr>
      <xdr:spPr bwMode="auto">
        <a:xfrm>
          <a:off x="6960706" y="49022268"/>
          <a:ext cx="2052908" cy="675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16</xdr:col>
      <xdr:colOff>50121</xdr:colOff>
      <xdr:row>751</xdr:row>
      <xdr:rowOff>241607</xdr:rowOff>
    </xdr:from>
    <xdr:to>
      <xdr:col>25</xdr:col>
      <xdr:colOff>135467</xdr:colOff>
      <xdr:row>753</xdr:row>
      <xdr:rowOff>279400</xdr:rowOff>
    </xdr:to>
    <xdr:sp macro="" textlink="">
      <xdr:nvSpPr>
        <xdr:cNvPr id="14" name="大かっこ 13"/>
        <xdr:cNvSpPr/>
      </xdr:nvSpPr>
      <xdr:spPr bwMode="auto">
        <a:xfrm>
          <a:off x="3850596" y="46618832"/>
          <a:ext cx="1885571" cy="7426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13</xdr:col>
      <xdr:colOff>0</xdr:colOff>
      <xdr:row>749</xdr:row>
      <xdr:rowOff>0</xdr:rowOff>
    </xdr:from>
    <xdr:to>
      <xdr:col>27</xdr:col>
      <xdr:colOff>22412</xdr:colOff>
      <xdr:row>761</xdr:row>
      <xdr:rowOff>108854</xdr:rowOff>
    </xdr:to>
    <xdr:sp macro="" textlink="">
      <xdr:nvSpPr>
        <xdr:cNvPr id="15" name="正方形/長方形 14"/>
        <xdr:cNvSpPr/>
      </xdr:nvSpPr>
      <xdr:spPr bwMode="auto">
        <a:xfrm>
          <a:off x="3200400" y="45672375"/>
          <a:ext cx="2822762" cy="433795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15</xdr:col>
      <xdr:colOff>6404</xdr:colOff>
      <xdr:row>755</xdr:row>
      <xdr:rowOff>80039</xdr:rowOff>
    </xdr:from>
    <xdr:to>
      <xdr:col>21</xdr:col>
      <xdr:colOff>57150</xdr:colOff>
      <xdr:row>755</xdr:row>
      <xdr:rowOff>348981</xdr:rowOff>
    </xdr:to>
    <xdr:sp macro="" textlink="">
      <xdr:nvSpPr>
        <xdr:cNvPr id="16" name="テキスト ボックス 15"/>
        <xdr:cNvSpPr txBox="1"/>
      </xdr:nvSpPr>
      <xdr:spPr bwMode="auto">
        <a:xfrm>
          <a:off x="3606854" y="47866964"/>
          <a:ext cx="125089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36</xdr:col>
      <xdr:colOff>176897</xdr:colOff>
      <xdr:row>754</xdr:row>
      <xdr:rowOff>163288</xdr:rowOff>
    </xdr:from>
    <xdr:to>
      <xdr:col>36</xdr:col>
      <xdr:colOff>177558</xdr:colOff>
      <xdr:row>756</xdr:row>
      <xdr:rowOff>88947</xdr:rowOff>
    </xdr:to>
    <xdr:cxnSp macro="">
      <xdr:nvCxnSpPr>
        <xdr:cNvPr id="17" name="直線矢印コネクタ 16"/>
        <xdr:cNvCxnSpPr>
          <a:endCxn id="10" idx="0"/>
        </xdr:cNvCxnSpPr>
      </xdr:nvCxnSpPr>
      <xdr:spPr bwMode="auto">
        <a:xfrm>
          <a:off x="7977872" y="47597788"/>
          <a:ext cx="661" cy="63050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844</xdr:row>
      <xdr:rowOff>0</xdr:rowOff>
    </xdr:from>
    <xdr:to>
      <xdr:col>27</xdr:col>
      <xdr:colOff>77597</xdr:colOff>
      <xdr:row>844</xdr:row>
      <xdr:rowOff>298622</xdr:rowOff>
    </xdr:to>
    <xdr:sp macro="" textlink="">
      <xdr:nvSpPr>
        <xdr:cNvPr id="18" name="正方形/長方形 17"/>
        <xdr:cNvSpPr/>
      </xdr:nvSpPr>
      <xdr:spPr>
        <a:xfrm>
          <a:off x="4898571" y="59667321"/>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845</xdr:row>
      <xdr:rowOff>0</xdr:rowOff>
    </xdr:from>
    <xdr:to>
      <xdr:col>27</xdr:col>
      <xdr:colOff>77597</xdr:colOff>
      <xdr:row>845</xdr:row>
      <xdr:rowOff>298622</xdr:rowOff>
    </xdr:to>
    <xdr:sp macro="" textlink="">
      <xdr:nvSpPr>
        <xdr:cNvPr id="19" name="正方形/長方形 18"/>
        <xdr:cNvSpPr/>
      </xdr:nvSpPr>
      <xdr:spPr>
        <a:xfrm>
          <a:off x="4898571" y="60946393"/>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846</xdr:row>
      <xdr:rowOff>0</xdr:rowOff>
    </xdr:from>
    <xdr:to>
      <xdr:col>27</xdr:col>
      <xdr:colOff>77597</xdr:colOff>
      <xdr:row>846</xdr:row>
      <xdr:rowOff>298622</xdr:rowOff>
    </xdr:to>
    <xdr:sp macro="" textlink="">
      <xdr:nvSpPr>
        <xdr:cNvPr id="20" name="正方形/長方形 19"/>
        <xdr:cNvSpPr/>
      </xdr:nvSpPr>
      <xdr:spPr>
        <a:xfrm>
          <a:off x="4898571" y="62225464"/>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847</xdr:row>
      <xdr:rowOff>0</xdr:rowOff>
    </xdr:from>
    <xdr:to>
      <xdr:col>27</xdr:col>
      <xdr:colOff>77597</xdr:colOff>
      <xdr:row>847</xdr:row>
      <xdr:rowOff>298622</xdr:rowOff>
    </xdr:to>
    <xdr:sp macro="" textlink="">
      <xdr:nvSpPr>
        <xdr:cNvPr id="21" name="正方形/長方形 20"/>
        <xdr:cNvSpPr/>
      </xdr:nvSpPr>
      <xdr:spPr>
        <a:xfrm>
          <a:off x="4898571" y="63504536"/>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788</xdr:row>
      <xdr:rowOff>0</xdr:rowOff>
    </xdr:from>
    <xdr:to>
      <xdr:col>27</xdr:col>
      <xdr:colOff>77597</xdr:colOff>
      <xdr:row>788</xdr:row>
      <xdr:rowOff>298622</xdr:rowOff>
    </xdr:to>
    <xdr:sp macro="" textlink="">
      <xdr:nvSpPr>
        <xdr:cNvPr id="24" name="正方形/長方形 23"/>
        <xdr:cNvSpPr/>
      </xdr:nvSpPr>
      <xdr:spPr>
        <a:xfrm>
          <a:off x="4898571" y="54224464"/>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32</xdr:col>
      <xdr:colOff>0</xdr:colOff>
      <xdr:row>711</xdr:row>
      <xdr:rowOff>0</xdr:rowOff>
    </xdr:from>
    <xdr:to>
      <xdr:col>35</xdr:col>
      <xdr:colOff>77598</xdr:colOff>
      <xdr:row>711</xdr:row>
      <xdr:rowOff>298622</xdr:rowOff>
    </xdr:to>
    <xdr:sp macro="" textlink="">
      <xdr:nvSpPr>
        <xdr:cNvPr id="26" name="正方形/長方形 25"/>
        <xdr:cNvSpPr/>
      </xdr:nvSpPr>
      <xdr:spPr>
        <a:xfrm>
          <a:off x="6531429" y="32004000"/>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32</xdr:col>
      <xdr:colOff>38553</xdr:colOff>
      <xdr:row>708</xdr:row>
      <xdr:rowOff>436562</xdr:rowOff>
    </xdr:from>
    <xdr:to>
      <xdr:col>35</xdr:col>
      <xdr:colOff>116151</xdr:colOff>
      <xdr:row>708</xdr:row>
      <xdr:rowOff>735184</xdr:rowOff>
    </xdr:to>
    <xdr:sp macro="" textlink="">
      <xdr:nvSpPr>
        <xdr:cNvPr id="25" name="正方形/長方形 24"/>
        <xdr:cNvSpPr/>
      </xdr:nvSpPr>
      <xdr:spPr>
        <a:xfrm>
          <a:off x="6388553" y="30797500"/>
          <a:ext cx="672911"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63953</xdr:colOff>
      <xdr:row>725</xdr:row>
      <xdr:rowOff>73024</xdr:rowOff>
    </xdr:from>
    <xdr:to>
      <xdr:col>27</xdr:col>
      <xdr:colOff>141551</xdr:colOff>
      <xdr:row>725</xdr:row>
      <xdr:rowOff>371646</xdr:rowOff>
    </xdr:to>
    <xdr:sp macro="" textlink="">
      <xdr:nvSpPr>
        <xdr:cNvPr id="27" name="正方形/長方形 26"/>
        <xdr:cNvSpPr/>
      </xdr:nvSpPr>
      <xdr:spPr>
        <a:xfrm>
          <a:off x="4826453" y="38180962"/>
          <a:ext cx="672911"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73478</xdr:colOff>
      <xdr:row>726</xdr:row>
      <xdr:rowOff>58737</xdr:rowOff>
    </xdr:from>
    <xdr:to>
      <xdr:col>27</xdr:col>
      <xdr:colOff>151076</xdr:colOff>
      <xdr:row>726</xdr:row>
      <xdr:rowOff>357359</xdr:rowOff>
    </xdr:to>
    <xdr:sp macro="" textlink="">
      <xdr:nvSpPr>
        <xdr:cNvPr id="28" name="正方形/長方形 27"/>
        <xdr:cNvSpPr/>
      </xdr:nvSpPr>
      <xdr:spPr>
        <a:xfrm>
          <a:off x="4835978" y="38642925"/>
          <a:ext cx="672911"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1" zoomScaleNormal="75" zoomScaleSheetLayoutView="81"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324</v>
      </c>
      <c r="AJ2" s="937" t="s">
        <v>696</v>
      </c>
      <c r="AK2" s="937"/>
      <c r="AL2" s="937"/>
      <c r="AM2" s="937"/>
      <c r="AN2" s="83" t="s">
        <v>324</v>
      </c>
      <c r="AO2" s="937">
        <v>20</v>
      </c>
      <c r="AP2" s="937"/>
      <c r="AQ2" s="937"/>
      <c r="AR2" s="84" t="s">
        <v>629</v>
      </c>
      <c r="AS2" s="943">
        <v>648</v>
      </c>
      <c r="AT2" s="943"/>
      <c r="AU2" s="943"/>
      <c r="AV2" s="83" t="str">
        <f>IF(AW2="","","-")</f>
        <v/>
      </c>
      <c r="AW2" s="903"/>
      <c r="AX2" s="903"/>
    </row>
    <row r="3" spans="1:50" ht="21" customHeight="1" thickBot="1" x14ac:dyDescent="0.2">
      <c r="A3" s="858" t="s">
        <v>622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630</v>
      </c>
      <c r="AK3" s="860"/>
      <c r="AL3" s="860"/>
      <c r="AM3" s="860"/>
      <c r="AN3" s="860"/>
      <c r="AO3" s="860"/>
      <c r="AP3" s="860"/>
      <c r="AQ3" s="860"/>
      <c r="AR3" s="860"/>
      <c r="AS3" s="860"/>
      <c r="AT3" s="860"/>
      <c r="AU3" s="860"/>
      <c r="AV3" s="860"/>
      <c r="AW3" s="860"/>
      <c r="AX3" s="24" t="s">
        <v>64</v>
      </c>
    </row>
    <row r="4" spans="1:50" ht="24.75" customHeight="1" x14ac:dyDescent="0.15">
      <c r="A4" s="698" t="s">
        <v>25</v>
      </c>
      <c r="B4" s="699"/>
      <c r="C4" s="699"/>
      <c r="D4" s="699"/>
      <c r="E4" s="699"/>
      <c r="F4" s="699"/>
      <c r="G4" s="675" t="s">
        <v>631</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632</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0" t="s">
        <v>408</v>
      </c>
      <c r="H5" s="831"/>
      <c r="I5" s="831"/>
      <c r="J5" s="831"/>
      <c r="K5" s="831"/>
      <c r="L5" s="831"/>
      <c r="M5" s="832" t="s">
        <v>65</v>
      </c>
      <c r="N5" s="833"/>
      <c r="O5" s="833"/>
      <c r="P5" s="833"/>
      <c r="Q5" s="833"/>
      <c r="R5" s="834"/>
      <c r="S5" s="835" t="s">
        <v>69</v>
      </c>
      <c r="T5" s="831"/>
      <c r="U5" s="831"/>
      <c r="V5" s="831"/>
      <c r="W5" s="831"/>
      <c r="X5" s="836"/>
      <c r="Y5" s="691" t="s">
        <v>3</v>
      </c>
      <c r="Z5" s="530"/>
      <c r="AA5" s="530"/>
      <c r="AB5" s="530"/>
      <c r="AC5" s="530"/>
      <c r="AD5" s="531"/>
      <c r="AE5" s="692" t="s">
        <v>633</v>
      </c>
      <c r="AF5" s="693"/>
      <c r="AG5" s="693"/>
      <c r="AH5" s="693"/>
      <c r="AI5" s="693"/>
      <c r="AJ5" s="693"/>
      <c r="AK5" s="693"/>
      <c r="AL5" s="693"/>
      <c r="AM5" s="693"/>
      <c r="AN5" s="693"/>
      <c r="AO5" s="693"/>
      <c r="AP5" s="694"/>
      <c r="AQ5" s="695" t="s">
        <v>635</v>
      </c>
      <c r="AR5" s="696"/>
      <c r="AS5" s="696"/>
      <c r="AT5" s="696"/>
      <c r="AU5" s="696"/>
      <c r="AV5" s="696"/>
      <c r="AW5" s="696"/>
      <c r="AX5" s="697"/>
    </row>
    <row r="6" spans="1:50" ht="39" customHeight="1" x14ac:dyDescent="0.15">
      <c r="A6" s="700" t="s">
        <v>4</v>
      </c>
      <c r="B6" s="701"/>
      <c r="C6" s="701"/>
      <c r="D6" s="701"/>
      <c r="E6" s="701"/>
      <c r="F6" s="701"/>
      <c r="G6" s="377" t="str">
        <f>入力規則等!F39</f>
        <v>一般会計、労働保険特別会計雇用勘定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72.75" customHeight="1" x14ac:dyDescent="0.15">
      <c r="A7" s="482" t="s">
        <v>22</v>
      </c>
      <c r="B7" s="483"/>
      <c r="C7" s="483"/>
      <c r="D7" s="483"/>
      <c r="E7" s="483"/>
      <c r="F7" s="484"/>
      <c r="G7" s="485" t="s">
        <v>720</v>
      </c>
      <c r="H7" s="486"/>
      <c r="I7" s="486"/>
      <c r="J7" s="486"/>
      <c r="K7" s="486"/>
      <c r="L7" s="486"/>
      <c r="M7" s="486"/>
      <c r="N7" s="486"/>
      <c r="O7" s="486"/>
      <c r="P7" s="486"/>
      <c r="Q7" s="486"/>
      <c r="R7" s="486"/>
      <c r="S7" s="486"/>
      <c r="T7" s="486"/>
      <c r="U7" s="486"/>
      <c r="V7" s="486"/>
      <c r="W7" s="486"/>
      <c r="X7" s="487"/>
      <c r="Y7" s="915" t="s">
        <v>307</v>
      </c>
      <c r="Z7" s="427"/>
      <c r="AA7" s="427"/>
      <c r="AB7" s="427"/>
      <c r="AC7" s="427"/>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2" t="s">
        <v>208</v>
      </c>
      <c r="B8" s="483"/>
      <c r="C8" s="483"/>
      <c r="D8" s="483"/>
      <c r="E8" s="483"/>
      <c r="F8" s="484"/>
      <c r="G8" s="938" t="str">
        <f>入力規則等!A27</f>
        <v>-</v>
      </c>
      <c r="H8" s="714"/>
      <c r="I8" s="714"/>
      <c r="J8" s="714"/>
      <c r="K8" s="714"/>
      <c r="L8" s="714"/>
      <c r="M8" s="714"/>
      <c r="N8" s="714"/>
      <c r="O8" s="714"/>
      <c r="P8" s="714"/>
      <c r="Q8" s="714"/>
      <c r="R8" s="714"/>
      <c r="S8" s="714"/>
      <c r="T8" s="714"/>
      <c r="U8" s="714"/>
      <c r="V8" s="714"/>
      <c r="W8" s="714"/>
      <c r="X8" s="939"/>
      <c r="Y8" s="837" t="s">
        <v>209</v>
      </c>
      <c r="Z8" s="838"/>
      <c r="AA8" s="838"/>
      <c r="AB8" s="838"/>
      <c r="AC8" s="838"/>
      <c r="AD8" s="839"/>
      <c r="AE8" s="713" t="str">
        <f>入力規則等!K13</f>
        <v>社会保障、その他の事項経費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0" t="s">
        <v>23</v>
      </c>
      <c r="B9" s="841"/>
      <c r="C9" s="841"/>
      <c r="D9" s="841"/>
      <c r="E9" s="841"/>
      <c r="F9" s="841"/>
      <c r="G9" s="842" t="s">
        <v>701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3" t="s">
        <v>29</v>
      </c>
      <c r="B10" s="654"/>
      <c r="C10" s="654"/>
      <c r="D10" s="654"/>
      <c r="E10" s="654"/>
      <c r="F10" s="654"/>
      <c r="G10" s="748" t="s">
        <v>700</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6" t="s">
        <v>24</v>
      </c>
      <c r="B12" s="957"/>
      <c r="C12" s="957"/>
      <c r="D12" s="957"/>
      <c r="E12" s="957"/>
      <c r="F12" s="958"/>
      <c r="G12" s="754"/>
      <c r="H12" s="755"/>
      <c r="I12" s="755"/>
      <c r="J12" s="755"/>
      <c r="K12" s="755"/>
      <c r="L12" s="755"/>
      <c r="M12" s="755"/>
      <c r="N12" s="755"/>
      <c r="O12" s="755"/>
      <c r="P12" s="434" t="s">
        <v>308</v>
      </c>
      <c r="Q12" s="429"/>
      <c r="R12" s="429"/>
      <c r="S12" s="429"/>
      <c r="T12" s="429"/>
      <c r="U12" s="429"/>
      <c r="V12" s="430"/>
      <c r="W12" s="434" t="s">
        <v>330</v>
      </c>
      <c r="X12" s="429"/>
      <c r="Y12" s="429"/>
      <c r="Z12" s="429"/>
      <c r="AA12" s="429"/>
      <c r="AB12" s="429"/>
      <c r="AC12" s="430"/>
      <c r="AD12" s="434" t="s">
        <v>619</v>
      </c>
      <c r="AE12" s="429"/>
      <c r="AF12" s="429"/>
      <c r="AG12" s="429"/>
      <c r="AH12" s="429"/>
      <c r="AI12" s="429"/>
      <c r="AJ12" s="430"/>
      <c r="AK12" s="434" t="s">
        <v>623</v>
      </c>
      <c r="AL12" s="429"/>
      <c r="AM12" s="429"/>
      <c r="AN12" s="429"/>
      <c r="AO12" s="429"/>
      <c r="AP12" s="429"/>
      <c r="AQ12" s="430"/>
      <c r="AR12" s="434" t="s">
        <v>624</v>
      </c>
      <c r="AS12" s="429"/>
      <c r="AT12" s="429"/>
      <c r="AU12" s="429"/>
      <c r="AV12" s="429"/>
      <c r="AW12" s="429"/>
      <c r="AX12" s="716"/>
    </row>
    <row r="13" spans="1:50" ht="21" customHeight="1" x14ac:dyDescent="0.15">
      <c r="A13" s="607"/>
      <c r="B13" s="608"/>
      <c r="C13" s="608"/>
      <c r="D13" s="608"/>
      <c r="E13" s="608"/>
      <c r="F13" s="609"/>
      <c r="G13" s="717" t="s">
        <v>6</v>
      </c>
      <c r="H13" s="718"/>
      <c r="I13" s="758" t="s">
        <v>7</v>
      </c>
      <c r="J13" s="759"/>
      <c r="K13" s="759"/>
      <c r="L13" s="759"/>
      <c r="M13" s="759"/>
      <c r="N13" s="759"/>
      <c r="O13" s="760"/>
      <c r="P13" s="650">
        <v>410</v>
      </c>
      <c r="Q13" s="651"/>
      <c r="R13" s="651"/>
      <c r="S13" s="651"/>
      <c r="T13" s="651"/>
      <c r="U13" s="651"/>
      <c r="V13" s="652"/>
      <c r="W13" s="650">
        <v>337</v>
      </c>
      <c r="X13" s="651"/>
      <c r="Y13" s="651"/>
      <c r="Z13" s="651"/>
      <c r="AA13" s="651"/>
      <c r="AB13" s="651"/>
      <c r="AC13" s="652"/>
      <c r="AD13" s="650">
        <v>337</v>
      </c>
      <c r="AE13" s="651"/>
      <c r="AF13" s="651"/>
      <c r="AG13" s="651"/>
      <c r="AH13" s="651"/>
      <c r="AI13" s="651"/>
      <c r="AJ13" s="652"/>
      <c r="AK13" s="650">
        <v>337</v>
      </c>
      <c r="AL13" s="651"/>
      <c r="AM13" s="651"/>
      <c r="AN13" s="651"/>
      <c r="AO13" s="651"/>
      <c r="AP13" s="651"/>
      <c r="AQ13" s="652"/>
      <c r="AR13" s="912"/>
      <c r="AS13" s="913"/>
      <c r="AT13" s="913"/>
      <c r="AU13" s="913"/>
      <c r="AV13" s="913"/>
      <c r="AW13" s="913"/>
      <c r="AX13" s="914"/>
    </row>
    <row r="14" spans="1:50" ht="21" customHeight="1" x14ac:dyDescent="0.15">
      <c r="A14" s="607"/>
      <c r="B14" s="608"/>
      <c r="C14" s="608"/>
      <c r="D14" s="608"/>
      <c r="E14" s="608"/>
      <c r="F14" s="609"/>
      <c r="G14" s="719"/>
      <c r="H14" s="720"/>
      <c r="I14" s="705" t="s">
        <v>8</v>
      </c>
      <c r="J14" s="756"/>
      <c r="K14" s="756"/>
      <c r="L14" s="756"/>
      <c r="M14" s="756"/>
      <c r="N14" s="756"/>
      <c r="O14" s="757"/>
      <c r="P14" s="650" t="s">
        <v>642</v>
      </c>
      <c r="Q14" s="651"/>
      <c r="R14" s="651"/>
      <c r="S14" s="651"/>
      <c r="T14" s="651"/>
      <c r="U14" s="651"/>
      <c r="V14" s="652"/>
      <c r="W14" s="650" t="s">
        <v>642</v>
      </c>
      <c r="X14" s="651"/>
      <c r="Y14" s="651"/>
      <c r="Z14" s="651"/>
      <c r="AA14" s="651"/>
      <c r="AB14" s="651"/>
      <c r="AC14" s="652"/>
      <c r="AD14" s="650" t="s">
        <v>642</v>
      </c>
      <c r="AE14" s="651"/>
      <c r="AF14" s="651"/>
      <c r="AG14" s="651"/>
      <c r="AH14" s="651"/>
      <c r="AI14" s="651"/>
      <c r="AJ14" s="652"/>
      <c r="AK14" s="650" t="s">
        <v>642</v>
      </c>
      <c r="AL14" s="651"/>
      <c r="AM14" s="651"/>
      <c r="AN14" s="651"/>
      <c r="AO14" s="651"/>
      <c r="AP14" s="651"/>
      <c r="AQ14" s="652"/>
      <c r="AR14" s="782"/>
      <c r="AS14" s="782"/>
      <c r="AT14" s="782"/>
      <c r="AU14" s="782"/>
      <c r="AV14" s="782"/>
      <c r="AW14" s="782"/>
      <c r="AX14" s="783"/>
    </row>
    <row r="15" spans="1:50" ht="21" customHeight="1" x14ac:dyDescent="0.15">
      <c r="A15" s="607"/>
      <c r="B15" s="608"/>
      <c r="C15" s="608"/>
      <c r="D15" s="608"/>
      <c r="E15" s="608"/>
      <c r="F15" s="609"/>
      <c r="G15" s="719"/>
      <c r="H15" s="720"/>
      <c r="I15" s="705" t="s">
        <v>50</v>
      </c>
      <c r="J15" s="706"/>
      <c r="K15" s="706"/>
      <c r="L15" s="706"/>
      <c r="M15" s="706"/>
      <c r="N15" s="706"/>
      <c r="O15" s="707"/>
      <c r="P15" s="650" t="s">
        <v>641</v>
      </c>
      <c r="Q15" s="651"/>
      <c r="R15" s="651"/>
      <c r="S15" s="651"/>
      <c r="T15" s="651"/>
      <c r="U15" s="651"/>
      <c r="V15" s="652"/>
      <c r="W15" s="650" t="s">
        <v>641</v>
      </c>
      <c r="X15" s="651"/>
      <c r="Y15" s="651"/>
      <c r="Z15" s="651"/>
      <c r="AA15" s="651"/>
      <c r="AB15" s="651"/>
      <c r="AC15" s="652"/>
      <c r="AD15" s="650" t="s">
        <v>641</v>
      </c>
      <c r="AE15" s="651"/>
      <c r="AF15" s="651"/>
      <c r="AG15" s="651"/>
      <c r="AH15" s="651"/>
      <c r="AI15" s="651"/>
      <c r="AJ15" s="652"/>
      <c r="AK15" s="650" t="s">
        <v>641</v>
      </c>
      <c r="AL15" s="651"/>
      <c r="AM15" s="651"/>
      <c r="AN15" s="651"/>
      <c r="AO15" s="651"/>
      <c r="AP15" s="651"/>
      <c r="AQ15" s="652"/>
      <c r="AR15" s="650"/>
      <c r="AS15" s="651"/>
      <c r="AT15" s="651"/>
      <c r="AU15" s="651"/>
      <c r="AV15" s="651"/>
      <c r="AW15" s="651"/>
      <c r="AX15" s="797"/>
    </row>
    <row r="16" spans="1:50" ht="21" customHeight="1" x14ac:dyDescent="0.15">
      <c r="A16" s="607"/>
      <c r="B16" s="608"/>
      <c r="C16" s="608"/>
      <c r="D16" s="608"/>
      <c r="E16" s="608"/>
      <c r="F16" s="609"/>
      <c r="G16" s="719"/>
      <c r="H16" s="720"/>
      <c r="I16" s="705" t="s">
        <v>51</v>
      </c>
      <c r="J16" s="706"/>
      <c r="K16" s="706"/>
      <c r="L16" s="706"/>
      <c r="M16" s="706"/>
      <c r="N16" s="706"/>
      <c r="O16" s="707"/>
      <c r="P16" s="650" t="s">
        <v>641</v>
      </c>
      <c r="Q16" s="651"/>
      <c r="R16" s="651"/>
      <c r="S16" s="651"/>
      <c r="T16" s="651"/>
      <c r="U16" s="651"/>
      <c r="V16" s="652"/>
      <c r="W16" s="650" t="s">
        <v>641</v>
      </c>
      <c r="X16" s="651"/>
      <c r="Y16" s="651"/>
      <c r="Z16" s="651"/>
      <c r="AA16" s="651"/>
      <c r="AB16" s="651"/>
      <c r="AC16" s="652"/>
      <c r="AD16" s="650" t="s">
        <v>641</v>
      </c>
      <c r="AE16" s="651"/>
      <c r="AF16" s="651"/>
      <c r="AG16" s="651"/>
      <c r="AH16" s="651"/>
      <c r="AI16" s="651"/>
      <c r="AJ16" s="652"/>
      <c r="AK16" s="650" t="s">
        <v>641</v>
      </c>
      <c r="AL16" s="651"/>
      <c r="AM16" s="651"/>
      <c r="AN16" s="651"/>
      <c r="AO16" s="651"/>
      <c r="AP16" s="651"/>
      <c r="AQ16" s="652"/>
      <c r="AR16" s="751"/>
      <c r="AS16" s="752"/>
      <c r="AT16" s="752"/>
      <c r="AU16" s="752"/>
      <c r="AV16" s="752"/>
      <c r="AW16" s="752"/>
      <c r="AX16" s="753"/>
    </row>
    <row r="17" spans="1:50" ht="24.75" customHeight="1" x14ac:dyDescent="0.15">
      <c r="A17" s="607"/>
      <c r="B17" s="608"/>
      <c r="C17" s="608"/>
      <c r="D17" s="608"/>
      <c r="E17" s="608"/>
      <c r="F17" s="609"/>
      <c r="G17" s="719"/>
      <c r="H17" s="720"/>
      <c r="I17" s="705" t="s">
        <v>49</v>
      </c>
      <c r="J17" s="756"/>
      <c r="K17" s="756"/>
      <c r="L17" s="756"/>
      <c r="M17" s="756"/>
      <c r="N17" s="756"/>
      <c r="O17" s="757"/>
      <c r="P17" s="650" t="s">
        <v>641</v>
      </c>
      <c r="Q17" s="651"/>
      <c r="R17" s="651"/>
      <c r="S17" s="651"/>
      <c r="T17" s="651"/>
      <c r="U17" s="651"/>
      <c r="V17" s="652"/>
      <c r="W17" s="650" t="s">
        <v>641</v>
      </c>
      <c r="X17" s="651"/>
      <c r="Y17" s="651"/>
      <c r="Z17" s="651"/>
      <c r="AA17" s="651"/>
      <c r="AB17" s="651"/>
      <c r="AC17" s="652"/>
      <c r="AD17" s="650" t="s">
        <v>641</v>
      </c>
      <c r="AE17" s="651"/>
      <c r="AF17" s="651"/>
      <c r="AG17" s="651"/>
      <c r="AH17" s="651"/>
      <c r="AI17" s="651"/>
      <c r="AJ17" s="652"/>
      <c r="AK17" s="650" t="s">
        <v>641</v>
      </c>
      <c r="AL17" s="651"/>
      <c r="AM17" s="651"/>
      <c r="AN17" s="651"/>
      <c r="AO17" s="651"/>
      <c r="AP17" s="651"/>
      <c r="AQ17" s="652"/>
      <c r="AR17" s="910"/>
      <c r="AS17" s="910"/>
      <c r="AT17" s="910"/>
      <c r="AU17" s="910"/>
      <c r="AV17" s="910"/>
      <c r="AW17" s="910"/>
      <c r="AX17" s="911"/>
    </row>
    <row r="18" spans="1:50" ht="24.75" customHeight="1" x14ac:dyDescent="0.15">
      <c r="A18" s="607"/>
      <c r="B18" s="608"/>
      <c r="C18" s="608"/>
      <c r="D18" s="608"/>
      <c r="E18" s="608"/>
      <c r="F18" s="609"/>
      <c r="G18" s="721"/>
      <c r="H18" s="722"/>
      <c r="I18" s="710" t="s">
        <v>20</v>
      </c>
      <c r="J18" s="711"/>
      <c r="K18" s="711"/>
      <c r="L18" s="711"/>
      <c r="M18" s="711"/>
      <c r="N18" s="711"/>
      <c r="O18" s="712"/>
      <c r="P18" s="869">
        <f>SUM(P13:V17)</f>
        <v>410</v>
      </c>
      <c r="Q18" s="870"/>
      <c r="R18" s="870"/>
      <c r="S18" s="870"/>
      <c r="T18" s="870"/>
      <c r="U18" s="870"/>
      <c r="V18" s="871"/>
      <c r="W18" s="869">
        <f>SUM(W13:AC17)</f>
        <v>337</v>
      </c>
      <c r="X18" s="870"/>
      <c r="Y18" s="870"/>
      <c r="Z18" s="870"/>
      <c r="AA18" s="870"/>
      <c r="AB18" s="870"/>
      <c r="AC18" s="871"/>
      <c r="AD18" s="869">
        <f>SUM(AD13:AJ17)</f>
        <v>337</v>
      </c>
      <c r="AE18" s="870"/>
      <c r="AF18" s="870"/>
      <c r="AG18" s="870"/>
      <c r="AH18" s="870"/>
      <c r="AI18" s="870"/>
      <c r="AJ18" s="871"/>
      <c r="AK18" s="869">
        <f>SUM(AK13:AQ17)</f>
        <v>337</v>
      </c>
      <c r="AL18" s="870"/>
      <c r="AM18" s="870"/>
      <c r="AN18" s="870"/>
      <c r="AO18" s="870"/>
      <c r="AP18" s="870"/>
      <c r="AQ18" s="871"/>
      <c r="AR18" s="869">
        <f>SUM(AR13:AX17)</f>
        <v>0</v>
      </c>
      <c r="AS18" s="870"/>
      <c r="AT18" s="870"/>
      <c r="AU18" s="870"/>
      <c r="AV18" s="870"/>
      <c r="AW18" s="870"/>
      <c r="AX18" s="872"/>
    </row>
    <row r="19" spans="1:50" ht="24.75" customHeight="1" x14ac:dyDescent="0.15">
      <c r="A19" s="607"/>
      <c r="B19" s="608"/>
      <c r="C19" s="608"/>
      <c r="D19" s="608"/>
      <c r="E19" s="608"/>
      <c r="F19" s="609"/>
      <c r="G19" s="867" t="s">
        <v>9</v>
      </c>
      <c r="H19" s="868"/>
      <c r="I19" s="868"/>
      <c r="J19" s="868"/>
      <c r="K19" s="868"/>
      <c r="L19" s="868"/>
      <c r="M19" s="868"/>
      <c r="N19" s="868"/>
      <c r="O19" s="868"/>
      <c r="P19" s="650">
        <v>401</v>
      </c>
      <c r="Q19" s="651"/>
      <c r="R19" s="651"/>
      <c r="S19" s="651"/>
      <c r="T19" s="651"/>
      <c r="U19" s="651"/>
      <c r="V19" s="652"/>
      <c r="W19" s="650">
        <v>328</v>
      </c>
      <c r="X19" s="651"/>
      <c r="Y19" s="651"/>
      <c r="Z19" s="651"/>
      <c r="AA19" s="651"/>
      <c r="AB19" s="651"/>
      <c r="AC19" s="652"/>
      <c r="AD19" s="650"/>
      <c r="AE19" s="651"/>
      <c r="AF19" s="651"/>
      <c r="AG19" s="651"/>
      <c r="AH19" s="651"/>
      <c r="AI19" s="651"/>
      <c r="AJ19" s="652"/>
      <c r="AK19" s="309"/>
      <c r="AL19" s="309"/>
      <c r="AM19" s="309"/>
      <c r="AN19" s="309"/>
      <c r="AO19" s="309"/>
      <c r="AP19" s="309"/>
      <c r="AQ19" s="309"/>
      <c r="AR19" s="309"/>
      <c r="AS19" s="309"/>
      <c r="AT19" s="309"/>
      <c r="AU19" s="309"/>
      <c r="AV19" s="309"/>
      <c r="AW19" s="309"/>
      <c r="AX19" s="311"/>
    </row>
    <row r="20" spans="1:50" ht="24.75" customHeight="1" x14ac:dyDescent="0.15">
      <c r="A20" s="607"/>
      <c r="B20" s="608"/>
      <c r="C20" s="608"/>
      <c r="D20" s="608"/>
      <c r="E20" s="608"/>
      <c r="F20" s="609"/>
      <c r="G20" s="867" t="s">
        <v>10</v>
      </c>
      <c r="H20" s="868"/>
      <c r="I20" s="868"/>
      <c r="J20" s="868"/>
      <c r="K20" s="868"/>
      <c r="L20" s="868"/>
      <c r="M20" s="868"/>
      <c r="N20" s="868"/>
      <c r="O20" s="868"/>
      <c r="P20" s="301">
        <f>IF(P18=0, "-", SUM(P19)/P18)</f>
        <v>0.97804878048780486</v>
      </c>
      <c r="Q20" s="301"/>
      <c r="R20" s="301"/>
      <c r="S20" s="301"/>
      <c r="T20" s="301"/>
      <c r="U20" s="301"/>
      <c r="V20" s="301"/>
      <c r="W20" s="301">
        <f t="shared" ref="W20" si="0">IF(W18=0, "-", SUM(W19)/W18)</f>
        <v>0.97329376854599403</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0"/>
      <c r="B21" s="841"/>
      <c r="C21" s="841"/>
      <c r="D21" s="841"/>
      <c r="E21" s="841"/>
      <c r="F21" s="959"/>
      <c r="G21" s="299" t="s">
        <v>274</v>
      </c>
      <c r="H21" s="300"/>
      <c r="I21" s="300"/>
      <c r="J21" s="300"/>
      <c r="K21" s="300"/>
      <c r="L21" s="300"/>
      <c r="M21" s="300"/>
      <c r="N21" s="300"/>
      <c r="O21" s="300"/>
      <c r="P21" s="301">
        <f>IF(P19=0, "-", SUM(P19)/SUM(P13,P14))</f>
        <v>0.97804878048780486</v>
      </c>
      <c r="Q21" s="301"/>
      <c r="R21" s="301"/>
      <c r="S21" s="301"/>
      <c r="T21" s="301"/>
      <c r="U21" s="301"/>
      <c r="V21" s="301"/>
      <c r="W21" s="301">
        <f t="shared" ref="W21" si="2">IF(W19=0, "-", SUM(W19)/SUM(W13,W14))</f>
        <v>0.97329376854599403</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627</v>
      </c>
      <c r="B22" s="966"/>
      <c r="C22" s="966"/>
      <c r="D22" s="966"/>
      <c r="E22" s="966"/>
      <c r="F22" s="967"/>
      <c r="G22" s="961" t="s">
        <v>254</v>
      </c>
      <c r="H22" s="207"/>
      <c r="I22" s="207"/>
      <c r="J22" s="207"/>
      <c r="K22" s="207"/>
      <c r="L22" s="207"/>
      <c r="M22" s="207"/>
      <c r="N22" s="207"/>
      <c r="O22" s="208"/>
      <c r="P22" s="926" t="s">
        <v>625</v>
      </c>
      <c r="Q22" s="207"/>
      <c r="R22" s="207"/>
      <c r="S22" s="207"/>
      <c r="T22" s="207"/>
      <c r="U22" s="207"/>
      <c r="V22" s="208"/>
      <c r="W22" s="926" t="s">
        <v>626</v>
      </c>
      <c r="X22" s="207"/>
      <c r="Y22" s="207"/>
      <c r="Z22" s="207"/>
      <c r="AA22" s="207"/>
      <c r="AB22" s="207"/>
      <c r="AC22" s="208"/>
      <c r="AD22" s="926" t="s">
        <v>253</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5.5" customHeight="1" x14ac:dyDescent="0.15">
      <c r="A23" s="968"/>
      <c r="B23" s="969"/>
      <c r="C23" s="969"/>
      <c r="D23" s="969"/>
      <c r="E23" s="969"/>
      <c r="F23" s="970"/>
      <c r="G23" s="962" t="s">
        <v>636</v>
      </c>
      <c r="H23" s="963"/>
      <c r="I23" s="963"/>
      <c r="J23" s="963"/>
      <c r="K23" s="963"/>
      <c r="L23" s="963"/>
      <c r="M23" s="963"/>
      <c r="N23" s="963"/>
      <c r="O23" s="964"/>
      <c r="P23" s="912">
        <v>208</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637</v>
      </c>
      <c r="H24" s="929"/>
      <c r="I24" s="929"/>
      <c r="J24" s="929"/>
      <c r="K24" s="929"/>
      <c r="L24" s="929"/>
      <c r="M24" s="929"/>
      <c r="N24" s="929"/>
      <c r="O24" s="930"/>
      <c r="P24" s="650">
        <v>111</v>
      </c>
      <c r="Q24" s="651"/>
      <c r="R24" s="651"/>
      <c r="S24" s="651"/>
      <c r="T24" s="651"/>
      <c r="U24" s="651"/>
      <c r="V24" s="652"/>
      <c r="W24" s="650"/>
      <c r="X24" s="651"/>
      <c r="Y24" s="651"/>
      <c r="Z24" s="651"/>
      <c r="AA24" s="651"/>
      <c r="AB24" s="651"/>
      <c r="AC24" s="65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638</v>
      </c>
      <c r="H25" s="929"/>
      <c r="I25" s="929"/>
      <c r="J25" s="929"/>
      <c r="K25" s="929"/>
      <c r="L25" s="929"/>
      <c r="M25" s="929"/>
      <c r="N25" s="929"/>
      <c r="O25" s="930"/>
      <c r="P25" s="650">
        <v>18</v>
      </c>
      <c r="Q25" s="651"/>
      <c r="R25" s="651"/>
      <c r="S25" s="651"/>
      <c r="T25" s="651"/>
      <c r="U25" s="651"/>
      <c r="V25" s="652"/>
      <c r="W25" s="650"/>
      <c r="X25" s="651"/>
      <c r="Y25" s="651"/>
      <c r="Z25" s="651"/>
      <c r="AA25" s="651"/>
      <c r="AB25" s="651"/>
      <c r="AC25" s="65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639</v>
      </c>
      <c r="H26" s="929"/>
      <c r="I26" s="929"/>
      <c r="J26" s="929"/>
      <c r="K26" s="929"/>
      <c r="L26" s="929"/>
      <c r="M26" s="929"/>
      <c r="N26" s="929"/>
      <c r="O26" s="930"/>
      <c r="P26" s="650">
        <v>0.3</v>
      </c>
      <c r="Q26" s="651"/>
      <c r="R26" s="651"/>
      <c r="S26" s="651"/>
      <c r="T26" s="651"/>
      <c r="U26" s="651"/>
      <c r="V26" s="652"/>
      <c r="W26" s="650"/>
      <c r="X26" s="651"/>
      <c r="Y26" s="651"/>
      <c r="Z26" s="651"/>
      <c r="AA26" s="651"/>
      <c r="AB26" s="651"/>
      <c r="AC26" s="65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640</v>
      </c>
      <c r="H27" s="929"/>
      <c r="I27" s="929"/>
      <c r="J27" s="929"/>
      <c r="K27" s="929"/>
      <c r="L27" s="929"/>
      <c r="M27" s="929"/>
      <c r="N27" s="929"/>
      <c r="O27" s="930"/>
      <c r="P27" s="650">
        <v>0.6</v>
      </c>
      <c r="Q27" s="651"/>
      <c r="R27" s="651"/>
      <c r="S27" s="651"/>
      <c r="T27" s="651"/>
      <c r="U27" s="651"/>
      <c r="V27" s="652"/>
      <c r="W27" s="650"/>
      <c r="X27" s="651"/>
      <c r="Y27" s="651"/>
      <c r="Z27" s="651"/>
      <c r="AA27" s="651"/>
      <c r="AB27" s="651"/>
      <c r="AC27" s="65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258</v>
      </c>
      <c r="H28" s="932"/>
      <c r="I28" s="932"/>
      <c r="J28" s="932"/>
      <c r="K28" s="932"/>
      <c r="L28" s="932"/>
      <c r="M28" s="932"/>
      <c r="N28" s="932"/>
      <c r="O28" s="933"/>
      <c r="P28" s="869">
        <f>P29-SUM(P23:P27)</f>
        <v>-0.90000000000003411</v>
      </c>
      <c r="Q28" s="870"/>
      <c r="R28" s="870"/>
      <c r="S28" s="870"/>
      <c r="T28" s="870"/>
      <c r="U28" s="870"/>
      <c r="V28" s="871"/>
      <c r="W28" s="869">
        <f>W29-SUM(W23:W27)</f>
        <v>0</v>
      </c>
      <c r="X28" s="870"/>
      <c r="Y28" s="870"/>
      <c r="Z28" s="870"/>
      <c r="AA28" s="870"/>
      <c r="AB28" s="870"/>
      <c r="AC28" s="87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255</v>
      </c>
      <c r="H29" s="935"/>
      <c r="I29" s="935"/>
      <c r="J29" s="935"/>
      <c r="K29" s="935"/>
      <c r="L29" s="935"/>
      <c r="M29" s="935"/>
      <c r="N29" s="935"/>
      <c r="O29" s="936"/>
      <c r="P29" s="650">
        <f>AK13</f>
        <v>337</v>
      </c>
      <c r="Q29" s="651"/>
      <c r="R29" s="651"/>
      <c r="S29" s="651"/>
      <c r="T29" s="651"/>
      <c r="U29" s="651"/>
      <c r="V29" s="652"/>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2" t="s">
        <v>270</v>
      </c>
      <c r="B30" s="853"/>
      <c r="C30" s="853"/>
      <c r="D30" s="853"/>
      <c r="E30" s="853"/>
      <c r="F30" s="854"/>
      <c r="G30" s="767" t="s">
        <v>145</v>
      </c>
      <c r="H30" s="768"/>
      <c r="I30" s="768"/>
      <c r="J30" s="768"/>
      <c r="K30" s="768"/>
      <c r="L30" s="768"/>
      <c r="M30" s="768"/>
      <c r="N30" s="768"/>
      <c r="O30" s="769"/>
      <c r="P30" s="848" t="s">
        <v>58</v>
      </c>
      <c r="Q30" s="768"/>
      <c r="R30" s="768"/>
      <c r="S30" s="768"/>
      <c r="T30" s="768"/>
      <c r="U30" s="768"/>
      <c r="V30" s="768"/>
      <c r="W30" s="768"/>
      <c r="X30" s="769"/>
      <c r="Y30" s="845"/>
      <c r="Z30" s="846"/>
      <c r="AA30" s="847"/>
      <c r="AB30" s="849" t="s">
        <v>11</v>
      </c>
      <c r="AC30" s="850"/>
      <c r="AD30" s="851"/>
      <c r="AE30" s="849" t="s">
        <v>308</v>
      </c>
      <c r="AF30" s="850"/>
      <c r="AG30" s="850"/>
      <c r="AH30" s="851"/>
      <c r="AI30" s="907" t="s">
        <v>330</v>
      </c>
      <c r="AJ30" s="907"/>
      <c r="AK30" s="907"/>
      <c r="AL30" s="849"/>
      <c r="AM30" s="907" t="s">
        <v>427</v>
      </c>
      <c r="AN30" s="907"/>
      <c r="AO30" s="907"/>
      <c r="AP30" s="849"/>
      <c r="AQ30" s="761" t="s">
        <v>184</v>
      </c>
      <c r="AR30" s="762"/>
      <c r="AS30" s="762"/>
      <c r="AT30" s="763"/>
      <c r="AU30" s="768" t="s">
        <v>133</v>
      </c>
      <c r="AV30" s="768"/>
      <c r="AW30" s="768"/>
      <c r="AX30" s="909"/>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8"/>
      <c r="AJ31" s="908"/>
      <c r="AK31" s="908"/>
      <c r="AL31" s="395"/>
      <c r="AM31" s="908"/>
      <c r="AN31" s="908"/>
      <c r="AO31" s="908"/>
      <c r="AP31" s="395"/>
      <c r="AQ31" s="235" t="s">
        <v>642</v>
      </c>
      <c r="AR31" s="186"/>
      <c r="AS31" s="121" t="s">
        <v>185</v>
      </c>
      <c r="AT31" s="122"/>
      <c r="AU31" s="185">
        <v>3</v>
      </c>
      <c r="AV31" s="185"/>
      <c r="AW31" s="380" t="s">
        <v>175</v>
      </c>
      <c r="AX31" s="381"/>
    </row>
    <row r="32" spans="1:50" ht="23.25" customHeight="1" x14ac:dyDescent="0.15">
      <c r="A32" s="385"/>
      <c r="B32" s="383"/>
      <c r="C32" s="383"/>
      <c r="D32" s="383"/>
      <c r="E32" s="383"/>
      <c r="F32" s="384"/>
      <c r="G32" s="557" t="s">
        <v>695</v>
      </c>
      <c r="H32" s="558"/>
      <c r="I32" s="558"/>
      <c r="J32" s="558"/>
      <c r="K32" s="558"/>
      <c r="L32" s="558"/>
      <c r="M32" s="558"/>
      <c r="N32" s="558"/>
      <c r="O32" s="559"/>
      <c r="P32" s="93" t="s">
        <v>643</v>
      </c>
      <c r="Q32" s="93"/>
      <c r="R32" s="93"/>
      <c r="S32" s="93"/>
      <c r="T32" s="93"/>
      <c r="U32" s="93"/>
      <c r="V32" s="93"/>
      <c r="W32" s="93"/>
      <c r="X32" s="94"/>
      <c r="Y32" s="458" t="s">
        <v>12</v>
      </c>
      <c r="Z32" s="518"/>
      <c r="AA32" s="519"/>
      <c r="AB32" s="455" t="s">
        <v>289</v>
      </c>
      <c r="AC32" s="456"/>
      <c r="AD32" s="457"/>
      <c r="AE32" s="203">
        <v>87.7</v>
      </c>
      <c r="AF32" s="204"/>
      <c r="AG32" s="204"/>
      <c r="AH32" s="204"/>
      <c r="AI32" s="203">
        <v>84.4</v>
      </c>
      <c r="AJ32" s="204"/>
      <c r="AK32" s="204"/>
      <c r="AL32" s="204"/>
      <c r="AM32" s="203">
        <v>80.5</v>
      </c>
      <c r="AN32" s="204"/>
      <c r="AO32" s="204"/>
      <c r="AP32" s="204"/>
      <c r="AQ32" s="321" t="s">
        <v>642</v>
      </c>
      <c r="AR32" s="193"/>
      <c r="AS32" s="193"/>
      <c r="AT32" s="322"/>
      <c r="AU32" s="204" t="s">
        <v>642</v>
      </c>
      <c r="AV32" s="204"/>
      <c r="AW32" s="204"/>
      <c r="AX32" s="206"/>
    </row>
    <row r="33" spans="1:51" ht="23.25" customHeight="1" x14ac:dyDescent="0.15">
      <c r="A33" s="386"/>
      <c r="B33" s="387"/>
      <c r="C33" s="387"/>
      <c r="D33" s="387"/>
      <c r="E33" s="387"/>
      <c r="F33" s="388"/>
      <c r="G33" s="560"/>
      <c r="H33" s="561"/>
      <c r="I33" s="561"/>
      <c r="J33" s="561"/>
      <c r="K33" s="561"/>
      <c r="L33" s="561"/>
      <c r="M33" s="561"/>
      <c r="N33" s="561"/>
      <c r="O33" s="562"/>
      <c r="P33" s="96"/>
      <c r="Q33" s="96"/>
      <c r="R33" s="96"/>
      <c r="S33" s="96"/>
      <c r="T33" s="96"/>
      <c r="U33" s="96"/>
      <c r="V33" s="96"/>
      <c r="W33" s="96"/>
      <c r="X33" s="97"/>
      <c r="Y33" s="434" t="s">
        <v>53</v>
      </c>
      <c r="Z33" s="429"/>
      <c r="AA33" s="430"/>
      <c r="AB33" s="449" t="s">
        <v>289</v>
      </c>
      <c r="AC33" s="450"/>
      <c r="AD33" s="451"/>
      <c r="AE33" s="203">
        <v>80</v>
      </c>
      <c r="AF33" s="204"/>
      <c r="AG33" s="204"/>
      <c r="AH33" s="204"/>
      <c r="AI33" s="203">
        <v>80</v>
      </c>
      <c r="AJ33" s="204"/>
      <c r="AK33" s="204"/>
      <c r="AL33" s="204"/>
      <c r="AM33" s="203">
        <v>80</v>
      </c>
      <c r="AN33" s="204"/>
      <c r="AO33" s="204"/>
      <c r="AP33" s="204"/>
      <c r="AQ33" s="321" t="s">
        <v>642</v>
      </c>
      <c r="AR33" s="193"/>
      <c r="AS33" s="193"/>
      <c r="AT33" s="322"/>
      <c r="AU33" s="204">
        <v>80</v>
      </c>
      <c r="AV33" s="204"/>
      <c r="AW33" s="204"/>
      <c r="AX33" s="206"/>
    </row>
    <row r="34" spans="1:51" ht="23.25" customHeight="1" x14ac:dyDescent="0.15">
      <c r="A34" s="385"/>
      <c r="B34" s="383"/>
      <c r="C34" s="383"/>
      <c r="D34" s="383"/>
      <c r="E34" s="383"/>
      <c r="F34" s="384"/>
      <c r="G34" s="563"/>
      <c r="H34" s="564"/>
      <c r="I34" s="564"/>
      <c r="J34" s="564"/>
      <c r="K34" s="564"/>
      <c r="L34" s="564"/>
      <c r="M34" s="564"/>
      <c r="N34" s="564"/>
      <c r="O34" s="565"/>
      <c r="P34" s="99"/>
      <c r="Q34" s="99"/>
      <c r="R34" s="99"/>
      <c r="S34" s="99"/>
      <c r="T34" s="99"/>
      <c r="U34" s="99"/>
      <c r="V34" s="99"/>
      <c r="W34" s="99"/>
      <c r="X34" s="100"/>
      <c r="Y34" s="434" t="s">
        <v>13</v>
      </c>
      <c r="Z34" s="429"/>
      <c r="AA34" s="430"/>
      <c r="AB34" s="543" t="s">
        <v>176</v>
      </c>
      <c r="AC34" s="543"/>
      <c r="AD34" s="543"/>
      <c r="AE34" s="203">
        <f t="shared" ref="AE34" si="4">ROUND(AE32/AE33*100,1)</f>
        <v>109.6</v>
      </c>
      <c r="AF34" s="204"/>
      <c r="AG34" s="204"/>
      <c r="AH34" s="204"/>
      <c r="AI34" s="203">
        <f t="shared" ref="AI34:AM34" si="5">ROUND(AI32/AI33*100,1)</f>
        <v>105.5</v>
      </c>
      <c r="AJ34" s="204"/>
      <c r="AK34" s="204"/>
      <c r="AL34" s="204"/>
      <c r="AM34" s="203">
        <f t="shared" si="5"/>
        <v>100.6</v>
      </c>
      <c r="AN34" s="204"/>
      <c r="AO34" s="204"/>
      <c r="AP34" s="204"/>
      <c r="AQ34" s="321" t="s">
        <v>642</v>
      </c>
      <c r="AR34" s="193"/>
      <c r="AS34" s="193"/>
      <c r="AT34" s="322"/>
      <c r="AU34" s="204" t="s">
        <v>642</v>
      </c>
      <c r="AV34" s="204"/>
      <c r="AW34" s="204"/>
      <c r="AX34" s="206"/>
    </row>
    <row r="35" spans="1:51" ht="23.25" customHeight="1" x14ac:dyDescent="0.15">
      <c r="A35" s="213" t="s">
        <v>298</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64" t="s">
        <v>270</v>
      </c>
      <c r="B37" s="765"/>
      <c r="C37" s="765"/>
      <c r="D37" s="765"/>
      <c r="E37" s="765"/>
      <c r="F37" s="766"/>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308</v>
      </c>
      <c r="AF37" s="232"/>
      <c r="AG37" s="232"/>
      <c r="AH37" s="232"/>
      <c r="AI37" s="232" t="s">
        <v>330</v>
      </c>
      <c r="AJ37" s="232"/>
      <c r="AK37" s="232"/>
      <c r="AL37" s="232"/>
      <c r="AM37" s="232" t="s">
        <v>427</v>
      </c>
      <c r="AN37" s="232"/>
      <c r="AO37" s="232"/>
      <c r="AP37" s="232"/>
      <c r="AQ37" s="139" t="s">
        <v>184</v>
      </c>
      <c r="AR37" s="140"/>
      <c r="AS37" s="140"/>
      <c r="AT37" s="141"/>
      <c r="AU37" s="399" t="s">
        <v>133</v>
      </c>
      <c r="AV37" s="399"/>
      <c r="AW37" s="399"/>
      <c r="AX37" s="902"/>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7"/>
      <c r="H39" s="558"/>
      <c r="I39" s="558"/>
      <c r="J39" s="558"/>
      <c r="K39" s="558"/>
      <c r="L39" s="558"/>
      <c r="M39" s="558"/>
      <c r="N39" s="558"/>
      <c r="O39" s="559"/>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6">$AY$37</f>
        <v>0</v>
      </c>
    </row>
    <row r="40" spans="1:51" ht="23.25" hidden="1" customHeight="1" x14ac:dyDescent="0.15">
      <c r="A40" s="386"/>
      <c r="B40" s="387"/>
      <c r="C40" s="387"/>
      <c r="D40" s="387"/>
      <c r="E40" s="387"/>
      <c r="F40" s="388"/>
      <c r="G40" s="560"/>
      <c r="H40" s="561"/>
      <c r="I40" s="561"/>
      <c r="J40" s="561"/>
      <c r="K40" s="561"/>
      <c r="L40" s="561"/>
      <c r="M40" s="561"/>
      <c r="N40" s="561"/>
      <c r="O40" s="562"/>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6"/>
        <v>0</v>
      </c>
    </row>
    <row r="41" spans="1:51" ht="23.25" hidden="1" customHeight="1" x14ac:dyDescent="0.15">
      <c r="A41" s="389"/>
      <c r="B41" s="390"/>
      <c r="C41" s="390"/>
      <c r="D41" s="390"/>
      <c r="E41" s="390"/>
      <c r="F41" s="391"/>
      <c r="G41" s="563"/>
      <c r="H41" s="564"/>
      <c r="I41" s="564"/>
      <c r="J41" s="564"/>
      <c r="K41" s="564"/>
      <c r="L41" s="564"/>
      <c r="M41" s="564"/>
      <c r="N41" s="564"/>
      <c r="O41" s="565"/>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6"/>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6"/>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6"/>
        <v>0</v>
      </c>
    </row>
    <row r="44" spans="1:51" ht="18.75" hidden="1" customHeight="1" x14ac:dyDescent="0.15">
      <c r="A44" s="764" t="s">
        <v>270</v>
      </c>
      <c r="B44" s="765"/>
      <c r="C44" s="765"/>
      <c r="D44" s="765"/>
      <c r="E44" s="765"/>
      <c r="F44" s="766"/>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308</v>
      </c>
      <c r="AF44" s="232"/>
      <c r="AG44" s="232"/>
      <c r="AH44" s="232"/>
      <c r="AI44" s="232" t="s">
        <v>330</v>
      </c>
      <c r="AJ44" s="232"/>
      <c r="AK44" s="232"/>
      <c r="AL44" s="232"/>
      <c r="AM44" s="232" t="s">
        <v>427</v>
      </c>
      <c r="AN44" s="232"/>
      <c r="AO44" s="232"/>
      <c r="AP44" s="232"/>
      <c r="AQ44" s="139" t="s">
        <v>184</v>
      </c>
      <c r="AR44" s="140"/>
      <c r="AS44" s="140"/>
      <c r="AT44" s="141"/>
      <c r="AU44" s="399" t="s">
        <v>133</v>
      </c>
      <c r="AV44" s="399"/>
      <c r="AW44" s="399"/>
      <c r="AX44" s="902"/>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7"/>
      <c r="H46" s="558"/>
      <c r="I46" s="558"/>
      <c r="J46" s="558"/>
      <c r="K46" s="558"/>
      <c r="L46" s="558"/>
      <c r="M46" s="558"/>
      <c r="N46" s="558"/>
      <c r="O46" s="559"/>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7">$AY$44</f>
        <v>0</v>
      </c>
    </row>
    <row r="47" spans="1:51" ht="23.25" hidden="1" customHeight="1" x14ac:dyDescent="0.15">
      <c r="A47" s="386"/>
      <c r="B47" s="387"/>
      <c r="C47" s="387"/>
      <c r="D47" s="387"/>
      <c r="E47" s="387"/>
      <c r="F47" s="388"/>
      <c r="G47" s="560"/>
      <c r="H47" s="561"/>
      <c r="I47" s="561"/>
      <c r="J47" s="561"/>
      <c r="K47" s="561"/>
      <c r="L47" s="561"/>
      <c r="M47" s="561"/>
      <c r="N47" s="561"/>
      <c r="O47" s="562"/>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7"/>
        <v>0</v>
      </c>
    </row>
    <row r="48" spans="1:51" ht="23.25" hidden="1" customHeight="1" x14ac:dyDescent="0.15">
      <c r="A48" s="389"/>
      <c r="B48" s="390"/>
      <c r="C48" s="390"/>
      <c r="D48" s="390"/>
      <c r="E48" s="390"/>
      <c r="F48" s="391"/>
      <c r="G48" s="563"/>
      <c r="H48" s="564"/>
      <c r="I48" s="564"/>
      <c r="J48" s="564"/>
      <c r="K48" s="564"/>
      <c r="L48" s="564"/>
      <c r="M48" s="564"/>
      <c r="N48" s="564"/>
      <c r="O48" s="565"/>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7"/>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7"/>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7"/>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308</v>
      </c>
      <c r="AF51" s="232"/>
      <c r="AG51" s="232"/>
      <c r="AH51" s="232"/>
      <c r="AI51" s="232" t="s">
        <v>330</v>
      </c>
      <c r="AJ51" s="232"/>
      <c r="AK51" s="232"/>
      <c r="AL51" s="232"/>
      <c r="AM51" s="232" t="s">
        <v>427</v>
      </c>
      <c r="AN51" s="232"/>
      <c r="AO51" s="232"/>
      <c r="AP51" s="232"/>
      <c r="AQ51" s="139" t="s">
        <v>184</v>
      </c>
      <c r="AR51" s="140"/>
      <c r="AS51" s="140"/>
      <c r="AT51" s="141"/>
      <c r="AU51" s="917" t="s">
        <v>133</v>
      </c>
      <c r="AV51" s="917"/>
      <c r="AW51" s="917"/>
      <c r="AX51" s="918"/>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7"/>
      <c r="H53" s="558"/>
      <c r="I53" s="558"/>
      <c r="J53" s="558"/>
      <c r="K53" s="558"/>
      <c r="L53" s="558"/>
      <c r="M53" s="558"/>
      <c r="N53" s="558"/>
      <c r="O53" s="559"/>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8">$AY$51</f>
        <v>0</v>
      </c>
    </row>
    <row r="54" spans="1:51" ht="23.25" hidden="1" customHeight="1" x14ac:dyDescent="0.15">
      <c r="A54" s="386"/>
      <c r="B54" s="387"/>
      <c r="C54" s="387"/>
      <c r="D54" s="387"/>
      <c r="E54" s="387"/>
      <c r="F54" s="388"/>
      <c r="G54" s="560"/>
      <c r="H54" s="561"/>
      <c r="I54" s="561"/>
      <c r="J54" s="561"/>
      <c r="K54" s="561"/>
      <c r="L54" s="561"/>
      <c r="M54" s="561"/>
      <c r="N54" s="561"/>
      <c r="O54" s="562"/>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8"/>
        <v>0</v>
      </c>
    </row>
    <row r="55" spans="1:51" ht="23.25" hidden="1" customHeight="1" x14ac:dyDescent="0.15">
      <c r="A55" s="389"/>
      <c r="B55" s="390"/>
      <c r="C55" s="390"/>
      <c r="D55" s="390"/>
      <c r="E55" s="390"/>
      <c r="F55" s="391"/>
      <c r="G55" s="563"/>
      <c r="H55" s="564"/>
      <c r="I55" s="564"/>
      <c r="J55" s="564"/>
      <c r="K55" s="564"/>
      <c r="L55" s="564"/>
      <c r="M55" s="564"/>
      <c r="N55" s="564"/>
      <c r="O55" s="565"/>
      <c r="P55" s="99"/>
      <c r="Q55" s="99"/>
      <c r="R55" s="99"/>
      <c r="S55" s="99"/>
      <c r="T55" s="99"/>
      <c r="U55" s="99"/>
      <c r="V55" s="99"/>
      <c r="W55" s="99"/>
      <c r="X55" s="100"/>
      <c r="Y55" s="434" t="s">
        <v>13</v>
      </c>
      <c r="Z55" s="429"/>
      <c r="AA55" s="430"/>
      <c r="AB55" s="587" t="s">
        <v>14</v>
      </c>
      <c r="AC55" s="587"/>
      <c r="AD55" s="58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8"/>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8"/>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8"/>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308</v>
      </c>
      <c r="AF58" s="232"/>
      <c r="AG58" s="232"/>
      <c r="AH58" s="232"/>
      <c r="AI58" s="232" t="s">
        <v>330</v>
      </c>
      <c r="AJ58" s="232"/>
      <c r="AK58" s="232"/>
      <c r="AL58" s="232"/>
      <c r="AM58" s="232" t="s">
        <v>427</v>
      </c>
      <c r="AN58" s="232"/>
      <c r="AO58" s="232"/>
      <c r="AP58" s="232"/>
      <c r="AQ58" s="139" t="s">
        <v>184</v>
      </c>
      <c r="AR58" s="140"/>
      <c r="AS58" s="140"/>
      <c r="AT58" s="141"/>
      <c r="AU58" s="917" t="s">
        <v>133</v>
      </c>
      <c r="AV58" s="917"/>
      <c r="AW58" s="917"/>
      <c r="AX58" s="918"/>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7"/>
      <c r="H60" s="558"/>
      <c r="I60" s="558"/>
      <c r="J60" s="558"/>
      <c r="K60" s="558"/>
      <c r="L60" s="558"/>
      <c r="M60" s="558"/>
      <c r="N60" s="558"/>
      <c r="O60" s="559"/>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9">$AY$58</f>
        <v>0</v>
      </c>
    </row>
    <row r="61" spans="1:51" ht="23.25" hidden="1" customHeight="1" x14ac:dyDescent="0.15">
      <c r="A61" s="386"/>
      <c r="B61" s="387"/>
      <c r="C61" s="387"/>
      <c r="D61" s="387"/>
      <c r="E61" s="387"/>
      <c r="F61" s="388"/>
      <c r="G61" s="560"/>
      <c r="H61" s="561"/>
      <c r="I61" s="561"/>
      <c r="J61" s="561"/>
      <c r="K61" s="561"/>
      <c r="L61" s="561"/>
      <c r="M61" s="561"/>
      <c r="N61" s="561"/>
      <c r="O61" s="562"/>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9"/>
        <v>0</v>
      </c>
    </row>
    <row r="62" spans="1:51" ht="23.25" hidden="1" customHeight="1" x14ac:dyDescent="0.15">
      <c r="A62" s="386"/>
      <c r="B62" s="387"/>
      <c r="C62" s="387"/>
      <c r="D62" s="387"/>
      <c r="E62" s="387"/>
      <c r="F62" s="388"/>
      <c r="G62" s="563"/>
      <c r="H62" s="564"/>
      <c r="I62" s="564"/>
      <c r="J62" s="564"/>
      <c r="K62" s="564"/>
      <c r="L62" s="564"/>
      <c r="M62" s="564"/>
      <c r="N62" s="564"/>
      <c r="O62" s="565"/>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9"/>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9"/>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9"/>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10">$AY$65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10"/>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10"/>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10"/>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10"/>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10"/>
        <v>0</v>
      </c>
    </row>
    <row r="73" spans="1:51" ht="18.75" hidden="1" customHeight="1" x14ac:dyDescent="0.15">
      <c r="A73" s="493" t="s">
        <v>271</v>
      </c>
      <c r="B73" s="494"/>
      <c r="C73" s="494"/>
      <c r="D73" s="494"/>
      <c r="E73" s="494"/>
      <c r="F73" s="495"/>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60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11">$AY$73</f>
        <v>0</v>
      </c>
    </row>
    <row r="76" spans="1:51" ht="23.25" hidden="1" customHeight="1" x14ac:dyDescent="0.15">
      <c r="A76" s="496"/>
      <c r="B76" s="497"/>
      <c r="C76" s="497"/>
      <c r="D76" s="497"/>
      <c r="E76" s="497"/>
      <c r="F76" s="498"/>
      <c r="G76" s="60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11"/>
        <v>0</v>
      </c>
    </row>
    <row r="77" spans="1:51" ht="23.25" hidden="1" customHeight="1" x14ac:dyDescent="0.15">
      <c r="A77" s="496"/>
      <c r="B77" s="497"/>
      <c r="C77" s="497"/>
      <c r="D77" s="497"/>
      <c r="E77" s="497"/>
      <c r="F77" s="498"/>
      <c r="G77" s="604"/>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81"/>
      <c r="AF77" s="882"/>
      <c r="AG77" s="882"/>
      <c r="AH77" s="882"/>
      <c r="AI77" s="881"/>
      <c r="AJ77" s="882"/>
      <c r="AK77" s="882"/>
      <c r="AL77" s="882"/>
      <c r="AM77" s="881"/>
      <c r="AN77" s="882"/>
      <c r="AO77" s="882"/>
      <c r="AP77" s="882"/>
      <c r="AQ77" s="321"/>
      <c r="AR77" s="193"/>
      <c r="AS77" s="193"/>
      <c r="AT77" s="322"/>
      <c r="AU77" s="204"/>
      <c r="AV77" s="204"/>
      <c r="AW77" s="204"/>
      <c r="AX77" s="206"/>
      <c r="AY77">
        <f t="shared" si="11"/>
        <v>0</v>
      </c>
    </row>
    <row r="78" spans="1:51" ht="69.75" hidden="1" customHeight="1" x14ac:dyDescent="0.15">
      <c r="A78" s="314" t="s">
        <v>301</v>
      </c>
      <c r="B78" s="315"/>
      <c r="C78" s="315"/>
      <c r="D78" s="315"/>
      <c r="E78" s="312" t="s">
        <v>249</v>
      </c>
      <c r="F78" s="313"/>
      <c r="G78" s="45" t="s">
        <v>187</v>
      </c>
      <c r="H78" s="580"/>
      <c r="I78" s="581"/>
      <c r="J78" s="581"/>
      <c r="K78" s="581"/>
      <c r="L78" s="581"/>
      <c r="M78" s="581"/>
      <c r="N78" s="581"/>
      <c r="O78" s="582"/>
      <c r="P78" s="135"/>
      <c r="Q78" s="135"/>
      <c r="R78" s="135"/>
      <c r="S78" s="135"/>
      <c r="T78" s="135"/>
      <c r="U78" s="135"/>
      <c r="V78" s="135"/>
      <c r="W78" s="135"/>
      <c r="X78" s="135"/>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11"/>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58" t="s">
        <v>265</v>
      </c>
      <c r="AP79" s="259"/>
      <c r="AQ79" s="259"/>
      <c r="AR79" s="62"/>
      <c r="AS79" s="258"/>
      <c r="AT79" s="259"/>
      <c r="AU79" s="259"/>
      <c r="AV79" s="259"/>
      <c r="AW79" s="259"/>
      <c r="AX79" s="960"/>
      <c r="AY79">
        <f>COUNTIF($AR$79,"☑")</f>
        <v>0</v>
      </c>
    </row>
    <row r="80" spans="1:51" ht="18.75" hidden="1" customHeight="1" x14ac:dyDescent="0.15">
      <c r="A80" s="855"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620</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6"/>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6"/>
      <c r="B82" s="514"/>
      <c r="C82" s="412"/>
      <c r="D82" s="412"/>
      <c r="E82" s="412"/>
      <c r="F82" s="413"/>
      <c r="G82" s="669"/>
      <c r="H82" s="669"/>
      <c r="I82" s="669"/>
      <c r="J82" s="669"/>
      <c r="K82" s="669"/>
      <c r="L82" s="669"/>
      <c r="M82" s="669"/>
      <c r="N82" s="669"/>
      <c r="O82" s="669"/>
      <c r="P82" s="669"/>
      <c r="Q82" s="669"/>
      <c r="R82" s="669"/>
      <c r="S82" s="669"/>
      <c r="T82" s="669"/>
      <c r="U82" s="669"/>
      <c r="V82" s="669"/>
      <c r="W82" s="669"/>
      <c r="X82" s="669"/>
      <c r="Y82" s="669"/>
      <c r="Z82" s="669"/>
      <c r="AA82" s="670"/>
      <c r="AB82" s="875"/>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6"/>
      <c r="AY82">
        <f t="shared" ref="AY82:AY89" si="12">$AY$80</f>
        <v>0</v>
      </c>
    </row>
    <row r="83" spans="1:60" ht="22.5" hidden="1" customHeight="1" x14ac:dyDescent="0.15">
      <c r="A83" s="856"/>
      <c r="B83" s="514"/>
      <c r="C83" s="412"/>
      <c r="D83" s="412"/>
      <c r="E83" s="412"/>
      <c r="F83" s="413"/>
      <c r="G83" s="671"/>
      <c r="H83" s="671"/>
      <c r="I83" s="671"/>
      <c r="J83" s="671"/>
      <c r="K83" s="671"/>
      <c r="L83" s="671"/>
      <c r="M83" s="671"/>
      <c r="N83" s="671"/>
      <c r="O83" s="671"/>
      <c r="P83" s="671"/>
      <c r="Q83" s="671"/>
      <c r="R83" s="671"/>
      <c r="S83" s="671"/>
      <c r="T83" s="671"/>
      <c r="U83" s="671"/>
      <c r="V83" s="671"/>
      <c r="W83" s="671"/>
      <c r="X83" s="671"/>
      <c r="Y83" s="671"/>
      <c r="Z83" s="671"/>
      <c r="AA83" s="672"/>
      <c r="AB83" s="877"/>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8"/>
      <c r="AY83">
        <f t="shared" si="12"/>
        <v>0</v>
      </c>
    </row>
    <row r="84" spans="1:60" ht="19.5" hidden="1" customHeight="1" x14ac:dyDescent="0.15">
      <c r="A84" s="856"/>
      <c r="B84" s="515"/>
      <c r="C84" s="516"/>
      <c r="D84" s="516"/>
      <c r="E84" s="516"/>
      <c r="F84" s="517"/>
      <c r="G84" s="673"/>
      <c r="H84" s="673"/>
      <c r="I84" s="673"/>
      <c r="J84" s="673"/>
      <c r="K84" s="673"/>
      <c r="L84" s="673"/>
      <c r="M84" s="673"/>
      <c r="N84" s="673"/>
      <c r="O84" s="673"/>
      <c r="P84" s="673"/>
      <c r="Q84" s="673"/>
      <c r="R84" s="673"/>
      <c r="S84" s="673"/>
      <c r="T84" s="673"/>
      <c r="U84" s="673"/>
      <c r="V84" s="673"/>
      <c r="W84" s="673"/>
      <c r="X84" s="673"/>
      <c r="Y84" s="673"/>
      <c r="Z84" s="673"/>
      <c r="AA84" s="674"/>
      <c r="AB84" s="879"/>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80"/>
      <c r="AY84">
        <f t="shared" si="12"/>
        <v>0</v>
      </c>
    </row>
    <row r="85" spans="1:60" ht="18.75" hidden="1" customHeight="1" x14ac:dyDescent="0.15">
      <c r="A85" s="856"/>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50" t="s">
        <v>11</v>
      </c>
      <c r="AC85" s="551"/>
      <c r="AD85" s="552"/>
      <c r="AE85" s="232" t="s">
        <v>308</v>
      </c>
      <c r="AF85" s="232"/>
      <c r="AG85" s="232"/>
      <c r="AH85" s="232"/>
      <c r="AI85" s="232" t="s">
        <v>330</v>
      </c>
      <c r="AJ85" s="232"/>
      <c r="AK85" s="232"/>
      <c r="AL85" s="232"/>
      <c r="AM85" s="232" t="s">
        <v>427</v>
      </c>
      <c r="AN85" s="232"/>
      <c r="AO85" s="232"/>
      <c r="AP85" s="232"/>
      <c r="AQ85" s="143" t="s">
        <v>184</v>
      </c>
      <c r="AR85" s="118"/>
      <c r="AS85" s="118"/>
      <c r="AT85" s="119"/>
      <c r="AU85" s="520" t="s">
        <v>133</v>
      </c>
      <c r="AV85" s="520"/>
      <c r="AW85" s="520"/>
      <c r="AX85" s="521"/>
      <c r="AY85">
        <f t="shared" si="12"/>
        <v>0</v>
      </c>
      <c r="AZ85" s="10"/>
      <c r="BA85" s="10"/>
      <c r="BB85" s="10"/>
      <c r="BC85" s="10"/>
    </row>
    <row r="86" spans="1:60" ht="18.75" hidden="1" customHeight="1" x14ac:dyDescent="0.15">
      <c r="A86" s="856"/>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2"/>
        <v>0</v>
      </c>
      <c r="AZ86" s="10"/>
      <c r="BA86" s="10"/>
      <c r="BB86" s="10"/>
      <c r="BC86" s="10"/>
      <c r="BD86" s="10"/>
      <c r="BE86" s="10"/>
      <c r="BF86" s="10"/>
      <c r="BG86" s="10"/>
      <c r="BH86" s="10"/>
    </row>
    <row r="87" spans="1:60" ht="23.25" hidden="1" customHeight="1" x14ac:dyDescent="0.15">
      <c r="A87" s="856"/>
      <c r="B87" s="412"/>
      <c r="C87" s="412"/>
      <c r="D87" s="412"/>
      <c r="E87" s="412"/>
      <c r="F87" s="413"/>
      <c r="G87" s="92"/>
      <c r="H87" s="93"/>
      <c r="I87" s="93"/>
      <c r="J87" s="93"/>
      <c r="K87" s="93"/>
      <c r="L87" s="93"/>
      <c r="M87" s="93"/>
      <c r="N87" s="93"/>
      <c r="O87" s="94"/>
      <c r="P87" s="93"/>
      <c r="Q87" s="501"/>
      <c r="R87" s="501"/>
      <c r="S87" s="501"/>
      <c r="T87" s="501"/>
      <c r="U87" s="501"/>
      <c r="V87" s="501"/>
      <c r="W87" s="501"/>
      <c r="X87" s="502"/>
      <c r="Y87" s="554" t="s">
        <v>61</v>
      </c>
      <c r="Z87" s="555"/>
      <c r="AA87" s="556"/>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2"/>
        <v>0</v>
      </c>
    </row>
    <row r="88" spans="1:60" ht="23.25" hidden="1" customHeight="1" x14ac:dyDescent="0.15">
      <c r="A88" s="856"/>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2"/>
        <v>0</v>
      </c>
      <c r="AZ88" s="10"/>
      <c r="BA88" s="10"/>
      <c r="BB88" s="10"/>
      <c r="BC88" s="10"/>
    </row>
    <row r="89" spans="1:60" ht="23.25" hidden="1" customHeight="1" x14ac:dyDescent="0.15">
      <c r="A89" s="856"/>
      <c r="B89" s="516"/>
      <c r="C89" s="516"/>
      <c r="D89" s="516"/>
      <c r="E89" s="516"/>
      <c r="F89" s="517"/>
      <c r="G89" s="98"/>
      <c r="H89" s="99"/>
      <c r="I89" s="99"/>
      <c r="J89" s="99"/>
      <c r="K89" s="99"/>
      <c r="L89" s="99"/>
      <c r="M89" s="99"/>
      <c r="N89" s="99"/>
      <c r="O89" s="100"/>
      <c r="P89" s="162"/>
      <c r="Q89" s="162"/>
      <c r="R89" s="162"/>
      <c r="S89" s="162"/>
      <c r="T89" s="162"/>
      <c r="U89" s="162"/>
      <c r="V89" s="162"/>
      <c r="W89" s="162"/>
      <c r="X89" s="553"/>
      <c r="Y89" s="445" t="s">
        <v>13</v>
      </c>
      <c r="Z89" s="446"/>
      <c r="AA89" s="447"/>
      <c r="AB89" s="587" t="s">
        <v>14</v>
      </c>
      <c r="AC89" s="587"/>
      <c r="AD89" s="58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2"/>
        <v>0</v>
      </c>
      <c r="AZ89" s="10"/>
      <c r="BA89" s="10"/>
      <c r="BB89" s="10"/>
      <c r="BC89" s="10"/>
      <c r="BD89" s="10"/>
      <c r="BE89" s="10"/>
      <c r="BF89" s="10"/>
      <c r="BG89" s="10"/>
      <c r="BH89" s="10"/>
    </row>
    <row r="90" spans="1:60" ht="18.75" hidden="1" customHeight="1" x14ac:dyDescent="0.15">
      <c r="A90" s="856"/>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50" t="s">
        <v>11</v>
      </c>
      <c r="AC90" s="551"/>
      <c r="AD90" s="552"/>
      <c r="AE90" s="232" t="s">
        <v>308</v>
      </c>
      <c r="AF90" s="232"/>
      <c r="AG90" s="232"/>
      <c r="AH90" s="232"/>
      <c r="AI90" s="232" t="s">
        <v>330</v>
      </c>
      <c r="AJ90" s="232"/>
      <c r="AK90" s="232"/>
      <c r="AL90" s="232"/>
      <c r="AM90" s="232" t="s">
        <v>427</v>
      </c>
      <c r="AN90" s="232"/>
      <c r="AO90" s="232"/>
      <c r="AP90" s="232"/>
      <c r="AQ90" s="143" t="s">
        <v>184</v>
      </c>
      <c r="AR90" s="118"/>
      <c r="AS90" s="118"/>
      <c r="AT90" s="119"/>
      <c r="AU90" s="520" t="s">
        <v>133</v>
      </c>
      <c r="AV90" s="520"/>
      <c r="AW90" s="520"/>
      <c r="AX90" s="521"/>
      <c r="AY90">
        <f>COUNTA($G$92)</f>
        <v>0</v>
      </c>
    </row>
    <row r="91" spans="1:60" ht="18.75" hidden="1" customHeight="1" x14ac:dyDescent="0.15">
      <c r="A91" s="856"/>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6"/>
      <c r="B92" s="412"/>
      <c r="C92" s="412"/>
      <c r="D92" s="412"/>
      <c r="E92" s="412"/>
      <c r="F92" s="413"/>
      <c r="G92" s="92"/>
      <c r="H92" s="93"/>
      <c r="I92" s="93"/>
      <c r="J92" s="93"/>
      <c r="K92" s="93"/>
      <c r="L92" s="93"/>
      <c r="M92" s="93"/>
      <c r="N92" s="93"/>
      <c r="O92" s="94"/>
      <c r="P92" s="93"/>
      <c r="Q92" s="501"/>
      <c r="R92" s="501"/>
      <c r="S92" s="501"/>
      <c r="T92" s="501"/>
      <c r="U92" s="501"/>
      <c r="V92" s="501"/>
      <c r="W92" s="501"/>
      <c r="X92" s="502"/>
      <c r="Y92" s="554" t="s">
        <v>61</v>
      </c>
      <c r="Z92" s="555"/>
      <c r="AA92" s="556"/>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3">$AY$90</f>
        <v>0</v>
      </c>
      <c r="AZ92" s="10"/>
      <c r="BA92" s="10"/>
      <c r="BB92" s="10"/>
      <c r="BC92" s="10"/>
      <c r="BD92" s="10"/>
      <c r="BE92" s="10"/>
      <c r="BF92" s="10"/>
      <c r="BG92" s="10"/>
      <c r="BH92" s="10"/>
    </row>
    <row r="93" spans="1:60" ht="23.25" hidden="1" customHeight="1" x14ac:dyDescent="0.15">
      <c r="A93" s="856"/>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3"/>
        <v>0</v>
      </c>
    </row>
    <row r="94" spans="1:60" ht="23.25" hidden="1" customHeight="1" x14ac:dyDescent="0.15">
      <c r="A94" s="856"/>
      <c r="B94" s="516"/>
      <c r="C94" s="516"/>
      <c r="D94" s="516"/>
      <c r="E94" s="516"/>
      <c r="F94" s="517"/>
      <c r="G94" s="98"/>
      <c r="H94" s="99"/>
      <c r="I94" s="99"/>
      <c r="J94" s="99"/>
      <c r="K94" s="99"/>
      <c r="L94" s="99"/>
      <c r="M94" s="99"/>
      <c r="N94" s="99"/>
      <c r="O94" s="100"/>
      <c r="P94" s="162"/>
      <c r="Q94" s="162"/>
      <c r="R94" s="162"/>
      <c r="S94" s="162"/>
      <c r="T94" s="162"/>
      <c r="U94" s="162"/>
      <c r="V94" s="162"/>
      <c r="W94" s="162"/>
      <c r="X94" s="553"/>
      <c r="Y94" s="445" t="s">
        <v>13</v>
      </c>
      <c r="Z94" s="446"/>
      <c r="AA94" s="447"/>
      <c r="AB94" s="587" t="s">
        <v>14</v>
      </c>
      <c r="AC94" s="587"/>
      <c r="AD94" s="58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3"/>
        <v>0</v>
      </c>
      <c r="AZ94" s="10"/>
      <c r="BA94" s="10"/>
      <c r="BB94" s="10"/>
      <c r="BC94" s="10"/>
    </row>
    <row r="95" spans="1:60" ht="18.75" hidden="1" customHeight="1" x14ac:dyDescent="0.15">
      <c r="A95" s="856"/>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50" t="s">
        <v>11</v>
      </c>
      <c r="AC95" s="551"/>
      <c r="AD95" s="552"/>
      <c r="AE95" s="232" t="s">
        <v>308</v>
      </c>
      <c r="AF95" s="232"/>
      <c r="AG95" s="232"/>
      <c r="AH95" s="232"/>
      <c r="AI95" s="232" t="s">
        <v>330</v>
      </c>
      <c r="AJ95" s="232"/>
      <c r="AK95" s="232"/>
      <c r="AL95" s="232"/>
      <c r="AM95" s="232" t="s">
        <v>427</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6"/>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6"/>
      <c r="B97" s="412"/>
      <c r="C97" s="412"/>
      <c r="D97" s="412"/>
      <c r="E97" s="412"/>
      <c r="F97" s="413"/>
      <c r="G97" s="92"/>
      <c r="H97" s="93"/>
      <c r="I97" s="93"/>
      <c r="J97" s="93"/>
      <c r="K97" s="93"/>
      <c r="L97" s="93"/>
      <c r="M97" s="93"/>
      <c r="N97" s="93"/>
      <c r="O97" s="94"/>
      <c r="P97" s="93"/>
      <c r="Q97" s="501"/>
      <c r="R97" s="501"/>
      <c r="S97" s="501"/>
      <c r="T97" s="501"/>
      <c r="U97" s="501"/>
      <c r="V97" s="501"/>
      <c r="W97" s="501"/>
      <c r="X97" s="502"/>
      <c r="Y97" s="554" t="s">
        <v>61</v>
      </c>
      <c r="Z97" s="555"/>
      <c r="AA97" s="556"/>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4">$AY$95</f>
        <v>0</v>
      </c>
      <c r="AZ97" s="10"/>
      <c r="BA97" s="10"/>
      <c r="BB97" s="10"/>
      <c r="BC97" s="10"/>
    </row>
    <row r="98" spans="1:60" ht="23.25" hidden="1" customHeight="1" x14ac:dyDescent="0.15">
      <c r="A98" s="856"/>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4"/>
        <v>0</v>
      </c>
      <c r="AZ98" s="10"/>
      <c r="BA98" s="10"/>
      <c r="BB98" s="10"/>
      <c r="BC98" s="10"/>
      <c r="BD98" s="10"/>
      <c r="BE98" s="10"/>
      <c r="BF98" s="10"/>
      <c r="BG98" s="10"/>
      <c r="BH98" s="10"/>
    </row>
    <row r="99" spans="1:60" ht="23.25" hidden="1" customHeight="1" thickBot="1" x14ac:dyDescent="0.2">
      <c r="A99" s="857"/>
      <c r="B99" s="414"/>
      <c r="C99" s="414"/>
      <c r="D99" s="414"/>
      <c r="E99" s="414"/>
      <c r="F99" s="415"/>
      <c r="G99" s="573"/>
      <c r="H99" s="201"/>
      <c r="I99" s="201"/>
      <c r="J99" s="201"/>
      <c r="K99" s="201"/>
      <c r="L99" s="201"/>
      <c r="M99" s="201"/>
      <c r="N99" s="201"/>
      <c r="O99" s="574"/>
      <c r="P99" s="505"/>
      <c r="Q99" s="505"/>
      <c r="R99" s="505"/>
      <c r="S99" s="505"/>
      <c r="T99" s="505"/>
      <c r="U99" s="505"/>
      <c r="V99" s="505"/>
      <c r="W99" s="505"/>
      <c r="X99" s="506"/>
      <c r="Y99" s="886" t="s">
        <v>13</v>
      </c>
      <c r="Z99" s="887"/>
      <c r="AA99" s="888"/>
      <c r="AB99" s="883" t="s">
        <v>14</v>
      </c>
      <c r="AC99" s="884"/>
      <c r="AD99" s="885"/>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4"/>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5"/>
      <c r="Z100" s="846"/>
      <c r="AA100" s="847"/>
      <c r="AB100" s="468" t="s">
        <v>11</v>
      </c>
      <c r="AC100" s="468"/>
      <c r="AD100" s="468"/>
      <c r="AE100" s="526" t="s">
        <v>308</v>
      </c>
      <c r="AF100" s="527"/>
      <c r="AG100" s="527"/>
      <c r="AH100" s="528"/>
      <c r="AI100" s="526" t="s">
        <v>330</v>
      </c>
      <c r="AJ100" s="527"/>
      <c r="AK100" s="527"/>
      <c r="AL100" s="528"/>
      <c r="AM100" s="526" t="s">
        <v>427</v>
      </c>
      <c r="AN100" s="527"/>
      <c r="AO100" s="527"/>
      <c r="AP100" s="528"/>
      <c r="AQ100" s="302" t="s">
        <v>335</v>
      </c>
      <c r="AR100" s="303"/>
      <c r="AS100" s="303"/>
      <c r="AT100" s="304"/>
      <c r="AU100" s="302" t="s">
        <v>461</v>
      </c>
      <c r="AV100" s="303"/>
      <c r="AW100" s="303"/>
      <c r="AX100" s="305"/>
    </row>
    <row r="101" spans="1:60" ht="23.25" customHeight="1" x14ac:dyDescent="0.15">
      <c r="A101" s="406"/>
      <c r="B101" s="407"/>
      <c r="C101" s="407"/>
      <c r="D101" s="407"/>
      <c r="E101" s="407"/>
      <c r="F101" s="408"/>
      <c r="G101" s="544" t="s">
        <v>645</v>
      </c>
      <c r="H101" s="545"/>
      <c r="I101" s="545"/>
      <c r="J101" s="545"/>
      <c r="K101" s="545"/>
      <c r="L101" s="545"/>
      <c r="M101" s="545"/>
      <c r="N101" s="545"/>
      <c r="O101" s="545"/>
      <c r="P101" s="545"/>
      <c r="Q101" s="545"/>
      <c r="R101" s="545"/>
      <c r="S101" s="545"/>
      <c r="T101" s="545"/>
      <c r="U101" s="545"/>
      <c r="V101" s="545"/>
      <c r="W101" s="545"/>
      <c r="X101" s="546"/>
      <c r="Y101" s="529" t="s">
        <v>54</v>
      </c>
      <c r="Z101" s="530"/>
      <c r="AA101" s="531"/>
      <c r="AB101" s="448" t="s">
        <v>646</v>
      </c>
      <c r="AC101" s="448"/>
      <c r="AD101" s="448"/>
      <c r="AE101" s="267">
        <v>14767</v>
      </c>
      <c r="AF101" s="267"/>
      <c r="AG101" s="267"/>
      <c r="AH101" s="267"/>
      <c r="AI101" s="267">
        <v>12953</v>
      </c>
      <c r="AJ101" s="267"/>
      <c r="AK101" s="267"/>
      <c r="AL101" s="267"/>
      <c r="AM101" s="267">
        <v>12264</v>
      </c>
      <c r="AN101" s="267"/>
      <c r="AO101" s="267"/>
      <c r="AP101" s="267"/>
      <c r="AQ101" s="267" t="s">
        <v>641</v>
      </c>
      <c r="AR101" s="267"/>
      <c r="AS101" s="267"/>
      <c r="AT101" s="267"/>
      <c r="AU101" s="203" t="s">
        <v>642</v>
      </c>
      <c r="AV101" s="204"/>
      <c r="AW101" s="204"/>
      <c r="AX101" s="206"/>
    </row>
    <row r="102" spans="1:60" ht="23.25" customHeight="1" x14ac:dyDescent="0.15">
      <c r="A102" s="409"/>
      <c r="B102" s="410"/>
      <c r="C102" s="410"/>
      <c r="D102" s="410"/>
      <c r="E102" s="410"/>
      <c r="F102" s="411"/>
      <c r="G102" s="547"/>
      <c r="H102" s="548"/>
      <c r="I102" s="548"/>
      <c r="J102" s="548"/>
      <c r="K102" s="548"/>
      <c r="L102" s="548"/>
      <c r="M102" s="548"/>
      <c r="N102" s="548"/>
      <c r="O102" s="548"/>
      <c r="P102" s="548"/>
      <c r="Q102" s="548"/>
      <c r="R102" s="548"/>
      <c r="S102" s="548"/>
      <c r="T102" s="548"/>
      <c r="U102" s="548"/>
      <c r="V102" s="548"/>
      <c r="W102" s="548"/>
      <c r="X102" s="549"/>
      <c r="Y102" s="431" t="s">
        <v>55</v>
      </c>
      <c r="Z102" s="432"/>
      <c r="AA102" s="433"/>
      <c r="AB102" s="448" t="s">
        <v>646</v>
      </c>
      <c r="AC102" s="448"/>
      <c r="AD102" s="448"/>
      <c r="AE102" s="267">
        <v>15500</v>
      </c>
      <c r="AF102" s="267"/>
      <c r="AG102" s="267"/>
      <c r="AH102" s="267"/>
      <c r="AI102" s="267">
        <v>11000</v>
      </c>
      <c r="AJ102" s="267"/>
      <c r="AK102" s="267"/>
      <c r="AL102" s="267"/>
      <c r="AM102" s="267">
        <v>9700</v>
      </c>
      <c r="AN102" s="267"/>
      <c r="AO102" s="267"/>
      <c r="AP102" s="267"/>
      <c r="AQ102" s="267">
        <v>9900</v>
      </c>
      <c r="AR102" s="267"/>
      <c r="AS102" s="267"/>
      <c r="AT102" s="267"/>
      <c r="AU102" s="210" t="s">
        <v>642</v>
      </c>
      <c r="AV102" s="211"/>
      <c r="AW102" s="211"/>
      <c r="AX102" s="306"/>
    </row>
    <row r="103" spans="1:60" ht="31.5"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1</v>
      </c>
    </row>
    <row r="104" spans="1:60" ht="23.25" customHeight="1" x14ac:dyDescent="0.15">
      <c r="A104" s="406"/>
      <c r="B104" s="407"/>
      <c r="C104" s="407"/>
      <c r="D104" s="407"/>
      <c r="E104" s="407"/>
      <c r="F104" s="408"/>
      <c r="G104" s="93" t="s">
        <v>698</v>
      </c>
      <c r="H104" s="93"/>
      <c r="I104" s="93"/>
      <c r="J104" s="93"/>
      <c r="K104" s="93"/>
      <c r="L104" s="93"/>
      <c r="M104" s="93"/>
      <c r="N104" s="93"/>
      <c r="O104" s="93"/>
      <c r="P104" s="93"/>
      <c r="Q104" s="93"/>
      <c r="R104" s="93"/>
      <c r="S104" s="93"/>
      <c r="T104" s="93"/>
      <c r="U104" s="93"/>
      <c r="V104" s="93"/>
      <c r="W104" s="93"/>
      <c r="X104" s="94"/>
      <c r="Y104" s="452" t="s">
        <v>54</v>
      </c>
      <c r="Z104" s="453"/>
      <c r="AA104" s="454"/>
      <c r="AB104" s="532" t="s">
        <v>646</v>
      </c>
      <c r="AC104" s="533"/>
      <c r="AD104" s="534"/>
      <c r="AE104" s="267">
        <v>15800</v>
      </c>
      <c r="AF104" s="267"/>
      <c r="AG104" s="267"/>
      <c r="AH104" s="267"/>
      <c r="AI104" s="267">
        <v>15371</v>
      </c>
      <c r="AJ104" s="267"/>
      <c r="AK104" s="267"/>
      <c r="AL104" s="267"/>
      <c r="AM104" s="267">
        <v>13457</v>
      </c>
      <c r="AN104" s="267"/>
      <c r="AO104" s="267"/>
      <c r="AP104" s="267"/>
      <c r="AQ104" s="267" t="s">
        <v>642</v>
      </c>
      <c r="AR104" s="267"/>
      <c r="AS104" s="267"/>
      <c r="AT104" s="267"/>
      <c r="AU104" s="267" t="s">
        <v>642</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646</v>
      </c>
      <c r="AC105" s="456"/>
      <c r="AD105" s="457"/>
      <c r="AE105" s="267">
        <v>12900</v>
      </c>
      <c r="AF105" s="267"/>
      <c r="AG105" s="267"/>
      <c r="AH105" s="267"/>
      <c r="AI105" s="267">
        <v>13000</v>
      </c>
      <c r="AJ105" s="267"/>
      <c r="AK105" s="267"/>
      <c r="AL105" s="267"/>
      <c r="AM105" s="267">
        <v>13800</v>
      </c>
      <c r="AN105" s="267"/>
      <c r="AO105" s="267"/>
      <c r="AP105" s="267"/>
      <c r="AQ105" s="267">
        <v>12000</v>
      </c>
      <c r="AR105" s="267"/>
      <c r="AS105" s="267"/>
      <c r="AT105" s="267"/>
      <c r="AU105" s="267" t="s">
        <v>642</v>
      </c>
      <c r="AV105" s="267"/>
      <c r="AW105" s="267"/>
      <c r="AX105" s="268"/>
      <c r="AY105">
        <f>$AY$103</f>
        <v>1</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308</v>
      </c>
      <c r="AF115" s="232"/>
      <c r="AG115" s="232"/>
      <c r="AH115" s="232"/>
      <c r="AI115" s="232" t="s">
        <v>330</v>
      </c>
      <c r="AJ115" s="232"/>
      <c r="AK115" s="232"/>
      <c r="AL115" s="232"/>
      <c r="AM115" s="232" t="s">
        <v>427</v>
      </c>
      <c r="AN115" s="232"/>
      <c r="AO115" s="232"/>
      <c r="AP115" s="232"/>
      <c r="AQ115" s="584" t="s">
        <v>462</v>
      </c>
      <c r="AR115" s="585"/>
      <c r="AS115" s="585"/>
      <c r="AT115" s="585"/>
      <c r="AU115" s="585"/>
      <c r="AV115" s="585"/>
      <c r="AW115" s="585"/>
      <c r="AX115" s="586"/>
    </row>
    <row r="116" spans="1:51" ht="23.25" customHeight="1" x14ac:dyDescent="0.15">
      <c r="A116" s="423"/>
      <c r="B116" s="424"/>
      <c r="C116" s="424"/>
      <c r="D116" s="424"/>
      <c r="E116" s="424"/>
      <c r="F116" s="425"/>
      <c r="G116" s="375" t="s">
        <v>647</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648</v>
      </c>
      <c r="AC116" s="450"/>
      <c r="AD116" s="451"/>
      <c r="AE116" s="267">
        <v>12749</v>
      </c>
      <c r="AF116" s="267"/>
      <c r="AG116" s="267"/>
      <c r="AH116" s="267"/>
      <c r="AI116" s="267">
        <v>10358</v>
      </c>
      <c r="AJ116" s="267"/>
      <c r="AK116" s="267"/>
      <c r="AL116" s="267"/>
      <c r="AM116" s="267">
        <v>11352</v>
      </c>
      <c r="AN116" s="267"/>
      <c r="AO116" s="267"/>
      <c r="AP116" s="267"/>
      <c r="AQ116" s="203">
        <v>13097</v>
      </c>
      <c r="AR116" s="204"/>
      <c r="AS116" s="204"/>
      <c r="AT116" s="204"/>
      <c r="AU116" s="204"/>
      <c r="AV116" s="204"/>
      <c r="AW116" s="204"/>
      <c r="AX116" s="206"/>
    </row>
    <row r="117" spans="1:51" ht="59.25"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649</v>
      </c>
      <c r="AC117" s="460"/>
      <c r="AD117" s="461"/>
      <c r="AE117" s="583" t="s">
        <v>703</v>
      </c>
      <c r="AF117" s="538"/>
      <c r="AG117" s="538"/>
      <c r="AH117" s="538"/>
      <c r="AI117" s="583" t="s">
        <v>704</v>
      </c>
      <c r="AJ117" s="538"/>
      <c r="AK117" s="538"/>
      <c r="AL117" s="538"/>
      <c r="AM117" s="583" t="s">
        <v>718</v>
      </c>
      <c r="AN117" s="538"/>
      <c r="AO117" s="538"/>
      <c r="AP117" s="538"/>
      <c r="AQ117" s="538" t="s">
        <v>705</v>
      </c>
      <c r="AR117" s="538"/>
      <c r="AS117" s="538"/>
      <c r="AT117" s="538"/>
      <c r="AU117" s="538"/>
      <c r="AV117" s="538"/>
      <c r="AW117" s="538"/>
      <c r="AX117" s="539"/>
    </row>
    <row r="118" spans="1:51" ht="23.25"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308</v>
      </c>
      <c r="AF118" s="232"/>
      <c r="AG118" s="232"/>
      <c r="AH118" s="232"/>
      <c r="AI118" s="232" t="s">
        <v>330</v>
      </c>
      <c r="AJ118" s="232"/>
      <c r="AK118" s="232"/>
      <c r="AL118" s="232"/>
      <c r="AM118" s="232" t="s">
        <v>427</v>
      </c>
      <c r="AN118" s="232"/>
      <c r="AO118" s="232"/>
      <c r="AP118" s="232"/>
      <c r="AQ118" s="584" t="s">
        <v>462</v>
      </c>
      <c r="AR118" s="585"/>
      <c r="AS118" s="585"/>
      <c r="AT118" s="585"/>
      <c r="AU118" s="585"/>
      <c r="AV118" s="585"/>
      <c r="AW118" s="585"/>
      <c r="AX118" s="586"/>
      <c r="AY118" s="77">
        <f>IF(SUBSTITUTE(SUBSTITUTE($G$119,"／",""),"　","")="",0,1)</f>
        <v>1</v>
      </c>
    </row>
    <row r="119" spans="1:51" ht="23.25" customHeight="1" x14ac:dyDescent="0.15">
      <c r="A119" s="423"/>
      <c r="B119" s="424"/>
      <c r="C119" s="424"/>
      <c r="D119" s="424"/>
      <c r="E119" s="424"/>
      <c r="F119" s="425"/>
      <c r="G119" s="375" t="s">
        <v>702</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648</v>
      </c>
      <c r="AC119" s="450"/>
      <c r="AD119" s="451"/>
      <c r="AE119" s="267">
        <v>14562</v>
      </c>
      <c r="AF119" s="267"/>
      <c r="AG119" s="267"/>
      <c r="AH119" s="267"/>
      <c r="AI119" s="267">
        <v>12620</v>
      </c>
      <c r="AJ119" s="267"/>
      <c r="AK119" s="267"/>
      <c r="AL119" s="267"/>
      <c r="AM119" s="267"/>
      <c r="AN119" s="267"/>
      <c r="AO119" s="267"/>
      <c r="AP119" s="267"/>
      <c r="AQ119" s="267">
        <v>16644</v>
      </c>
      <c r="AR119" s="267"/>
      <c r="AS119" s="267"/>
      <c r="AT119" s="267"/>
      <c r="AU119" s="267"/>
      <c r="AV119" s="267"/>
      <c r="AW119" s="267"/>
      <c r="AX119" s="268"/>
      <c r="AY119">
        <f>$AY$118</f>
        <v>1</v>
      </c>
    </row>
    <row r="120" spans="1:51" ht="46.5" customHeight="1" thickBo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649</v>
      </c>
      <c r="AC120" s="460"/>
      <c r="AD120" s="461"/>
      <c r="AE120" s="583" t="s">
        <v>707</v>
      </c>
      <c r="AF120" s="538"/>
      <c r="AG120" s="538"/>
      <c r="AH120" s="538"/>
      <c r="AI120" s="583" t="s">
        <v>708</v>
      </c>
      <c r="AJ120" s="538"/>
      <c r="AK120" s="538"/>
      <c r="AL120" s="538"/>
      <c r="AM120" s="538" t="s">
        <v>709</v>
      </c>
      <c r="AN120" s="538"/>
      <c r="AO120" s="538"/>
      <c r="AP120" s="538"/>
      <c r="AQ120" s="538" t="s">
        <v>706</v>
      </c>
      <c r="AR120" s="538"/>
      <c r="AS120" s="538"/>
      <c r="AT120" s="538"/>
      <c r="AU120" s="538"/>
      <c r="AV120" s="538"/>
      <c r="AW120" s="538"/>
      <c r="AX120" s="539"/>
      <c r="AY120">
        <f>$AY$118</f>
        <v>1</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308</v>
      </c>
      <c r="AF121" s="232"/>
      <c r="AG121" s="232"/>
      <c r="AH121" s="232"/>
      <c r="AI121" s="232" t="s">
        <v>330</v>
      </c>
      <c r="AJ121" s="232"/>
      <c r="AK121" s="232"/>
      <c r="AL121" s="232"/>
      <c r="AM121" s="232" t="s">
        <v>427</v>
      </c>
      <c r="AN121" s="232"/>
      <c r="AO121" s="232"/>
      <c r="AP121" s="232"/>
      <c r="AQ121" s="584" t="s">
        <v>462</v>
      </c>
      <c r="AR121" s="585"/>
      <c r="AS121" s="585"/>
      <c r="AT121" s="585"/>
      <c r="AU121" s="585"/>
      <c r="AV121" s="585"/>
      <c r="AW121" s="585"/>
      <c r="AX121" s="586"/>
      <c r="AY121" s="77">
        <f>IF(SUBSTITUTE(SUBSTITUTE($G$122,"／",""),"　","")="",0,1)</f>
        <v>0</v>
      </c>
    </row>
    <row r="122" spans="1:51" ht="23.25" hidden="1" customHeight="1" x14ac:dyDescent="0.15">
      <c r="A122" s="423"/>
      <c r="B122" s="424"/>
      <c r="C122" s="424"/>
      <c r="D122" s="424"/>
      <c r="E122" s="424"/>
      <c r="F122" s="425"/>
      <c r="G122" s="375" t="s">
        <v>279</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280</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308</v>
      </c>
      <c r="AF124" s="232"/>
      <c r="AG124" s="232"/>
      <c r="AH124" s="232"/>
      <c r="AI124" s="232" t="s">
        <v>330</v>
      </c>
      <c r="AJ124" s="232"/>
      <c r="AK124" s="232"/>
      <c r="AL124" s="232"/>
      <c r="AM124" s="232" t="s">
        <v>427</v>
      </c>
      <c r="AN124" s="232"/>
      <c r="AO124" s="232"/>
      <c r="AP124" s="232"/>
      <c r="AQ124" s="584" t="s">
        <v>462</v>
      </c>
      <c r="AR124" s="585"/>
      <c r="AS124" s="585"/>
      <c r="AT124" s="585"/>
      <c r="AU124" s="585"/>
      <c r="AV124" s="585"/>
      <c r="AW124" s="585"/>
      <c r="AX124" s="586"/>
      <c r="AY124" s="77">
        <f>IF(SUBSTITUTE(SUBSTITUTE($G$125,"／",""),"　","")="",0,1)</f>
        <v>0</v>
      </c>
    </row>
    <row r="125" spans="1:51" ht="23.25" hidden="1" customHeight="1" x14ac:dyDescent="0.15">
      <c r="A125" s="423"/>
      <c r="B125" s="424"/>
      <c r="C125" s="424"/>
      <c r="D125" s="424"/>
      <c r="E125" s="424"/>
      <c r="F125" s="425"/>
      <c r="G125" s="375" t="s">
        <v>458</v>
      </c>
      <c r="H125" s="375"/>
      <c r="I125" s="375"/>
      <c r="J125" s="375"/>
      <c r="K125" s="375"/>
      <c r="L125" s="375"/>
      <c r="M125" s="375"/>
      <c r="N125" s="375"/>
      <c r="O125" s="375"/>
      <c r="P125" s="375"/>
      <c r="Q125" s="375"/>
      <c r="R125" s="375"/>
      <c r="S125" s="375"/>
      <c r="T125" s="375"/>
      <c r="U125" s="375"/>
      <c r="V125" s="375"/>
      <c r="W125" s="375"/>
      <c r="X125" s="922"/>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3"/>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24"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9"/>
      <c r="Z127" s="920"/>
      <c r="AA127" s="921"/>
      <c r="AB127" s="395" t="s">
        <v>11</v>
      </c>
      <c r="AC127" s="396"/>
      <c r="AD127" s="397"/>
      <c r="AE127" s="232" t="s">
        <v>308</v>
      </c>
      <c r="AF127" s="232"/>
      <c r="AG127" s="232"/>
      <c r="AH127" s="232"/>
      <c r="AI127" s="232" t="s">
        <v>330</v>
      </c>
      <c r="AJ127" s="232"/>
      <c r="AK127" s="232"/>
      <c r="AL127" s="232"/>
      <c r="AM127" s="232" t="s">
        <v>427</v>
      </c>
      <c r="AN127" s="232"/>
      <c r="AO127" s="232"/>
      <c r="AP127" s="232"/>
      <c r="AQ127" s="584" t="s">
        <v>462</v>
      </c>
      <c r="AR127" s="585"/>
      <c r="AS127" s="585"/>
      <c r="AT127" s="585"/>
      <c r="AU127" s="585"/>
      <c r="AV127" s="585"/>
      <c r="AW127" s="585"/>
      <c r="AX127" s="586"/>
      <c r="AY127" s="77">
        <f>IF(SUBSTITUTE(SUBSTITUTE($G$128,"／",""),"　","")="",0,1)</f>
        <v>0</v>
      </c>
    </row>
    <row r="128" spans="1:51" ht="23.25" hidden="1" customHeight="1" x14ac:dyDescent="0.15">
      <c r="A128" s="423"/>
      <c r="B128" s="424"/>
      <c r="C128" s="424"/>
      <c r="D128" s="424"/>
      <c r="E128" s="424"/>
      <c r="F128" s="425"/>
      <c r="G128" s="375" t="s">
        <v>459</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323</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711</v>
      </c>
      <c r="AR133" s="185"/>
      <c r="AS133" s="121" t="s">
        <v>185</v>
      </c>
      <c r="AT133" s="122"/>
      <c r="AU133" s="186" t="s">
        <v>711</v>
      </c>
      <c r="AV133" s="186"/>
      <c r="AW133" s="121" t="s">
        <v>175</v>
      </c>
      <c r="AX133" s="181"/>
      <c r="AY133">
        <f>$AY$132</f>
        <v>1</v>
      </c>
    </row>
    <row r="134" spans="1:51" ht="39.75" customHeight="1" x14ac:dyDescent="0.15">
      <c r="A134" s="175"/>
      <c r="B134" s="172"/>
      <c r="C134" s="166"/>
      <c r="D134" s="172"/>
      <c r="E134" s="166"/>
      <c r="F134" s="167"/>
      <c r="G134" s="92" t="s">
        <v>710</v>
      </c>
      <c r="H134" s="93"/>
      <c r="I134" s="93"/>
      <c r="J134" s="93"/>
      <c r="K134" s="93"/>
      <c r="L134" s="93"/>
      <c r="M134" s="93"/>
      <c r="N134" s="93"/>
      <c r="O134" s="93"/>
      <c r="P134" s="93"/>
      <c r="Q134" s="93"/>
      <c r="R134" s="93"/>
      <c r="S134" s="93"/>
      <c r="T134" s="93"/>
      <c r="U134" s="93"/>
      <c r="V134" s="93"/>
      <c r="W134" s="93"/>
      <c r="X134" s="94"/>
      <c r="Y134" s="187" t="s">
        <v>199</v>
      </c>
      <c r="Z134" s="188"/>
      <c r="AA134" s="189"/>
      <c r="AB134" s="190" t="s">
        <v>711</v>
      </c>
      <c r="AC134" s="191"/>
      <c r="AD134" s="191"/>
      <c r="AE134" s="192" t="s">
        <v>711</v>
      </c>
      <c r="AF134" s="193"/>
      <c r="AG134" s="193"/>
      <c r="AH134" s="193"/>
      <c r="AI134" s="192" t="s">
        <v>711</v>
      </c>
      <c r="AJ134" s="193"/>
      <c r="AK134" s="193"/>
      <c r="AL134" s="193"/>
      <c r="AM134" s="192" t="s">
        <v>711</v>
      </c>
      <c r="AN134" s="193"/>
      <c r="AO134" s="193"/>
      <c r="AP134" s="193"/>
      <c r="AQ134" s="192" t="s">
        <v>711</v>
      </c>
      <c r="AR134" s="193"/>
      <c r="AS134" s="193"/>
      <c r="AT134" s="193"/>
      <c r="AU134" s="192" t="s">
        <v>711</v>
      </c>
      <c r="AV134" s="193"/>
      <c r="AW134" s="193"/>
      <c r="AX134" s="194"/>
      <c r="AY134">
        <f t="shared" ref="AY134:AY135" si="15">$AY$132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711</v>
      </c>
      <c r="AC135" s="199"/>
      <c r="AD135" s="199"/>
      <c r="AE135" s="192" t="s">
        <v>711</v>
      </c>
      <c r="AF135" s="193"/>
      <c r="AG135" s="193"/>
      <c r="AH135" s="193"/>
      <c r="AI135" s="192" t="s">
        <v>711</v>
      </c>
      <c r="AJ135" s="193"/>
      <c r="AK135" s="193"/>
      <c r="AL135" s="193"/>
      <c r="AM135" s="192" t="s">
        <v>711</v>
      </c>
      <c r="AN135" s="193"/>
      <c r="AO135" s="193"/>
      <c r="AP135" s="193"/>
      <c r="AQ135" s="192" t="s">
        <v>711</v>
      </c>
      <c r="AR135" s="193"/>
      <c r="AS135" s="193"/>
      <c r="AT135" s="193"/>
      <c r="AU135" s="192" t="s">
        <v>711</v>
      </c>
      <c r="AV135" s="193"/>
      <c r="AW135" s="193"/>
      <c r="AX135" s="194"/>
      <c r="AY135">
        <f t="shared" si="15"/>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6">$AY$136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6"/>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7">$AY$140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7"/>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8">$AY$144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8"/>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9">$AY$148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9"/>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20">$AY$152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20"/>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20"/>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20"/>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20"/>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21">$AY$159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21"/>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21"/>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21"/>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21"/>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2">$AY$166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2"/>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2"/>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2"/>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2"/>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3">$AY$173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3"/>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3"/>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3"/>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3"/>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4">$AY$180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4"/>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4"/>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4"/>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4"/>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42.75" customHeight="1" x14ac:dyDescent="0.15">
      <c r="A188" s="175"/>
      <c r="B188" s="172"/>
      <c r="C188" s="166"/>
      <c r="D188" s="172"/>
      <c r="E188" s="113" t="s">
        <v>697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5">$AY$192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5"/>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6">$AY$196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6"/>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7">$AY$200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7"/>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8">$AY$204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8"/>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9">$AY$208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9"/>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30">$AY$212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30"/>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30"/>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30"/>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30"/>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31">$AY$219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31"/>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31"/>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31"/>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31"/>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2">$AY$226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2"/>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2"/>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2"/>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2"/>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3">$AY$233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3"/>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3"/>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3"/>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3"/>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4">$AY$240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4"/>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4"/>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4"/>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4"/>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5">$AY$252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5"/>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6">$AY$256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6"/>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7">$AY$260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7"/>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8">$AY$264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8"/>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9">$AY$268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9"/>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40">$AY$272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40"/>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40"/>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40"/>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40"/>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41">$AY$279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41"/>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41"/>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41"/>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41"/>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2">$AY$286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2"/>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2"/>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2"/>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2"/>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3">$AY$293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3"/>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3"/>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3"/>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3"/>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4">$AY$300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4"/>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4"/>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4"/>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4"/>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5">$AY$312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5"/>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6">$AY$316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6"/>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7">$AY$320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7"/>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8">$AY$324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8"/>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9">$AY$328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9"/>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50">$AY$332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50"/>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50"/>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50"/>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50"/>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51">$AY$339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51"/>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51"/>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51"/>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51"/>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2">$AY$346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2"/>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2"/>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2"/>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2"/>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3">$AY$353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3"/>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3"/>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3"/>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3"/>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4">$AY$360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4"/>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4"/>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4"/>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4"/>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5">$AY$372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5"/>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6">$AY$376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6"/>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7">$AY$380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7"/>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8">$AY$384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8"/>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9">$AY$388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9"/>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60">$AY$392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60"/>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60"/>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60"/>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60"/>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61">$AY$399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61"/>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61"/>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61"/>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61"/>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2">$AY$406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2"/>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2"/>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2"/>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2"/>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3">$AY$413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3"/>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3"/>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3"/>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3"/>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4">$AY$420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4"/>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4"/>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4"/>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4"/>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24"/>
      <c r="E430" s="160" t="s">
        <v>317</v>
      </c>
      <c r="F430" s="889"/>
      <c r="G430" s="890" t="s">
        <v>204</v>
      </c>
      <c r="H430" s="111"/>
      <c r="I430" s="111"/>
      <c r="J430" s="891" t="s">
        <v>641</v>
      </c>
      <c r="K430" s="892"/>
      <c r="L430" s="892"/>
      <c r="M430" s="892"/>
      <c r="N430" s="892"/>
      <c r="O430" s="892"/>
      <c r="P430" s="892"/>
      <c r="Q430" s="892"/>
      <c r="R430" s="892"/>
      <c r="S430" s="892"/>
      <c r="T430" s="893"/>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642</v>
      </c>
      <c r="AF432" s="186"/>
      <c r="AG432" s="121" t="s">
        <v>185</v>
      </c>
      <c r="AH432" s="122"/>
      <c r="AI432" s="320"/>
      <c r="AJ432" s="320"/>
      <c r="AK432" s="320"/>
      <c r="AL432" s="142"/>
      <c r="AM432" s="320"/>
      <c r="AN432" s="320"/>
      <c r="AO432" s="320"/>
      <c r="AP432" s="142"/>
      <c r="AQ432" s="235" t="s">
        <v>642</v>
      </c>
      <c r="AR432" s="186"/>
      <c r="AS432" s="121" t="s">
        <v>185</v>
      </c>
      <c r="AT432" s="122"/>
      <c r="AU432" s="186" t="s">
        <v>642</v>
      </c>
      <c r="AV432" s="186"/>
      <c r="AW432" s="121" t="s">
        <v>175</v>
      </c>
      <c r="AX432" s="181"/>
      <c r="AY432">
        <f>$AY$431</f>
        <v>1</v>
      </c>
    </row>
    <row r="433" spans="1:51" ht="23.25" customHeight="1" x14ac:dyDescent="0.15">
      <c r="A433" s="175"/>
      <c r="B433" s="172"/>
      <c r="C433" s="166"/>
      <c r="D433" s="172"/>
      <c r="E433" s="323"/>
      <c r="F433" s="324"/>
      <c r="G433" s="92" t="s">
        <v>642</v>
      </c>
      <c r="H433" s="93"/>
      <c r="I433" s="93"/>
      <c r="J433" s="93"/>
      <c r="K433" s="93"/>
      <c r="L433" s="93"/>
      <c r="M433" s="93"/>
      <c r="N433" s="93"/>
      <c r="O433" s="93"/>
      <c r="P433" s="93"/>
      <c r="Q433" s="93"/>
      <c r="R433" s="93"/>
      <c r="S433" s="93"/>
      <c r="T433" s="93"/>
      <c r="U433" s="93"/>
      <c r="V433" s="93"/>
      <c r="W433" s="93"/>
      <c r="X433" s="94"/>
      <c r="Y433" s="187" t="s">
        <v>12</v>
      </c>
      <c r="Z433" s="188"/>
      <c r="AA433" s="189"/>
      <c r="AB433" s="199" t="s">
        <v>642</v>
      </c>
      <c r="AC433" s="199"/>
      <c r="AD433" s="199"/>
      <c r="AE433" s="321" t="s">
        <v>642</v>
      </c>
      <c r="AF433" s="193"/>
      <c r="AG433" s="193"/>
      <c r="AH433" s="193"/>
      <c r="AI433" s="321" t="s">
        <v>642</v>
      </c>
      <c r="AJ433" s="193"/>
      <c r="AK433" s="193"/>
      <c r="AL433" s="193"/>
      <c r="AM433" s="321" t="s">
        <v>642</v>
      </c>
      <c r="AN433" s="193"/>
      <c r="AO433" s="193"/>
      <c r="AP433" s="193"/>
      <c r="AQ433" s="321" t="s">
        <v>642</v>
      </c>
      <c r="AR433" s="193"/>
      <c r="AS433" s="193"/>
      <c r="AT433" s="193"/>
      <c r="AU433" s="193" t="s">
        <v>642</v>
      </c>
      <c r="AV433" s="193"/>
      <c r="AW433" s="193"/>
      <c r="AX433" s="194"/>
      <c r="AY433">
        <f t="shared" ref="AY433:AY435" si="65">$AY$431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642</v>
      </c>
      <c r="AC434" s="191"/>
      <c r="AD434" s="191"/>
      <c r="AE434" s="321" t="s">
        <v>642</v>
      </c>
      <c r="AF434" s="193"/>
      <c r="AG434" s="193"/>
      <c r="AH434" s="322"/>
      <c r="AI434" s="321" t="s">
        <v>642</v>
      </c>
      <c r="AJ434" s="193"/>
      <c r="AK434" s="193"/>
      <c r="AL434" s="322"/>
      <c r="AM434" s="321" t="s">
        <v>642</v>
      </c>
      <c r="AN434" s="193"/>
      <c r="AO434" s="193"/>
      <c r="AP434" s="322"/>
      <c r="AQ434" s="321" t="s">
        <v>642</v>
      </c>
      <c r="AR434" s="193"/>
      <c r="AS434" s="193"/>
      <c r="AT434" s="322"/>
      <c r="AU434" s="193" t="s">
        <v>642</v>
      </c>
      <c r="AV434" s="193"/>
      <c r="AW434" s="193"/>
      <c r="AX434" s="194"/>
      <c r="AY434">
        <f t="shared" si="65"/>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1" t="s">
        <v>642</v>
      </c>
      <c r="AF435" s="193"/>
      <c r="AG435" s="193"/>
      <c r="AH435" s="322"/>
      <c r="AI435" s="321" t="s">
        <v>642</v>
      </c>
      <c r="AJ435" s="193"/>
      <c r="AK435" s="193"/>
      <c r="AL435" s="322"/>
      <c r="AM435" s="321" t="s">
        <v>642</v>
      </c>
      <c r="AN435" s="193"/>
      <c r="AO435" s="193"/>
      <c r="AP435" s="322"/>
      <c r="AQ435" s="321" t="s">
        <v>642</v>
      </c>
      <c r="AR435" s="193"/>
      <c r="AS435" s="193"/>
      <c r="AT435" s="322"/>
      <c r="AU435" s="193" t="s">
        <v>642</v>
      </c>
      <c r="AV435" s="193"/>
      <c r="AW435" s="193"/>
      <c r="AX435" s="194"/>
      <c r="AY435">
        <f t="shared" si="65"/>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6">$AY$436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6"/>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6"/>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7">$AY$441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7"/>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7"/>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8">$AY$446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8"/>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8"/>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9">$AY$451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9"/>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9"/>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642</v>
      </c>
      <c r="AF457" s="186"/>
      <c r="AG457" s="121" t="s">
        <v>185</v>
      </c>
      <c r="AH457" s="122"/>
      <c r="AI457" s="320"/>
      <c r="AJ457" s="320"/>
      <c r="AK457" s="320"/>
      <c r="AL457" s="142"/>
      <c r="AM457" s="320"/>
      <c r="AN457" s="320"/>
      <c r="AO457" s="320"/>
      <c r="AP457" s="142"/>
      <c r="AQ457" s="235" t="s">
        <v>642</v>
      </c>
      <c r="AR457" s="186"/>
      <c r="AS457" s="121" t="s">
        <v>185</v>
      </c>
      <c r="AT457" s="122"/>
      <c r="AU457" s="186" t="s">
        <v>642</v>
      </c>
      <c r="AV457" s="186"/>
      <c r="AW457" s="121" t="s">
        <v>175</v>
      </c>
      <c r="AX457" s="181"/>
      <c r="AY457">
        <f>$AY$456</f>
        <v>1</v>
      </c>
    </row>
    <row r="458" spans="1:51" ht="23.25" customHeight="1" x14ac:dyDescent="0.15">
      <c r="A458" s="175"/>
      <c r="B458" s="172"/>
      <c r="C458" s="166"/>
      <c r="D458" s="172"/>
      <c r="E458" s="323"/>
      <c r="F458" s="324"/>
      <c r="G458" s="92" t="s">
        <v>642</v>
      </c>
      <c r="H458" s="93"/>
      <c r="I458" s="93"/>
      <c r="J458" s="93"/>
      <c r="K458" s="93"/>
      <c r="L458" s="93"/>
      <c r="M458" s="93"/>
      <c r="N458" s="93"/>
      <c r="O458" s="93"/>
      <c r="P458" s="93"/>
      <c r="Q458" s="93"/>
      <c r="R458" s="93"/>
      <c r="S458" s="93"/>
      <c r="T458" s="93"/>
      <c r="U458" s="93"/>
      <c r="V458" s="93"/>
      <c r="W458" s="93"/>
      <c r="X458" s="94"/>
      <c r="Y458" s="187" t="s">
        <v>12</v>
      </c>
      <c r="Z458" s="188"/>
      <c r="AA458" s="189"/>
      <c r="AB458" s="199" t="s">
        <v>642</v>
      </c>
      <c r="AC458" s="199"/>
      <c r="AD458" s="199"/>
      <c r="AE458" s="321" t="s">
        <v>642</v>
      </c>
      <c r="AF458" s="193"/>
      <c r="AG458" s="193"/>
      <c r="AH458" s="193"/>
      <c r="AI458" s="321" t="s">
        <v>642</v>
      </c>
      <c r="AJ458" s="193"/>
      <c r="AK458" s="193"/>
      <c r="AL458" s="193"/>
      <c r="AM458" s="321" t="s">
        <v>642</v>
      </c>
      <c r="AN458" s="193"/>
      <c r="AO458" s="193"/>
      <c r="AP458" s="193"/>
      <c r="AQ458" s="321" t="s">
        <v>642</v>
      </c>
      <c r="AR458" s="193"/>
      <c r="AS458" s="193"/>
      <c r="AT458" s="193"/>
      <c r="AU458" s="193" t="s">
        <v>642</v>
      </c>
      <c r="AV458" s="193"/>
      <c r="AW458" s="193"/>
      <c r="AX458" s="194"/>
      <c r="AY458">
        <f t="shared" ref="AY458:AY460" si="70">$AY$456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642</v>
      </c>
      <c r="AC459" s="191"/>
      <c r="AD459" s="191"/>
      <c r="AE459" s="321" t="s">
        <v>642</v>
      </c>
      <c r="AF459" s="193"/>
      <c r="AG459" s="193"/>
      <c r="AH459" s="322"/>
      <c r="AI459" s="321" t="s">
        <v>642</v>
      </c>
      <c r="AJ459" s="193"/>
      <c r="AK459" s="193"/>
      <c r="AL459" s="322"/>
      <c r="AM459" s="321" t="s">
        <v>642</v>
      </c>
      <c r="AN459" s="193"/>
      <c r="AO459" s="193"/>
      <c r="AP459" s="322"/>
      <c r="AQ459" s="321" t="s">
        <v>642</v>
      </c>
      <c r="AR459" s="193"/>
      <c r="AS459" s="193"/>
      <c r="AT459" s="322"/>
      <c r="AU459" s="193" t="s">
        <v>642</v>
      </c>
      <c r="AV459" s="193"/>
      <c r="AW459" s="193"/>
      <c r="AX459" s="194"/>
      <c r="AY459">
        <f t="shared" si="70"/>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1" t="s">
        <v>642</v>
      </c>
      <c r="AF460" s="193"/>
      <c r="AG460" s="193"/>
      <c r="AH460" s="322"/>
      <c r="AI460" s="321" t="s">
        <v>642</v>
      </c>
      <c r="AJ460" s="193"/>
      <c r="AK460" s="193"/>
      <c r="AL460" s="322"/>
      <c r="AM460" s="321" t="s">
        <v>642</v>
      </c>
      <c r="AN460" s="193"/>
      <c r="AO460" s="193"/>
      <c r="AP460" s="322"/>
      <c r="AQ460" s="321" t="s">
        <v>642</v>
      </c>
      <c r="AR460" s="193"/>
      <c r="AS460" s="193"/>
      <c r="AT460" s="322"/>
      <c r="AU460" s="193" t="s">
        <v>642</v>
      </c>
      <c r="AV460" s="193"/>
      <c r="AW460" s="193"/>
      <c r="AX460" s="194"/>
      <c r="AY460">
        <f t="shared" si="70"/>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71">$AY$461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71"/>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71"/>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2">$AY$466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2"/>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2"/>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3">$AY$471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3"/>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3"/>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4">$AY$476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4"/>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4"/>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90" t="s">
        <v>204</v>
      </c>
      <c r="H484" s="111"/>
      <c r="I484" s="111"/>
      <c r="J484" s="891"/>
      <c r="K484" s="892"/>
      <c r="L484" s="892"/>
      <c r="M484" s="892"/>
      <c r="N484" s="892"/>
      <c r="O484" s="892"/>
      <c r="P484" s="892"/>
      <c r="Q484" s="892"/>
      <c r="R484" s="892"/>
      <c r="S484" s="892"/>
      <c r="T484" s="893"/>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5">$AY$485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5"/>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5"/>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6">$AY$490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6"/>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6"/>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7">$AY$495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7"/>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7"/>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8">$AY$500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8"/>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8"/>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9">$AY$505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9"/>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9"/>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80">$AY$510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80"/>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80"/>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81">$AY$515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81"/>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81"/>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2">$AY$520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2"/>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2"/>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3">$AY$525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3"/>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3"/>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4">$AY$530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4"/>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4"/>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90" t="s">
        <v>204</v>
      </c>
      <c r="H538" s="111"/>
      <c r="I538" s="111"/>
      <c r="J538" s="891"/>
      <c r="K538" s="892"/>
      <c r="L538" s="892"/>
      <c r="M538" s="892"/>
      <c r="N538" s="892"/>
      <c r="O538" s="892"/>
      <c r="P538" s="892"/>
      <c r="Q538" s="892"/>
      <c r="R538" s="892"/>
      <c r="S538" s="892"/>
      <c r="T538" s="893"/>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5">$AY$539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5"/>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5"/>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6">$AY$544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6"/>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6"/>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7">$AY$549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7"/>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7"/>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8">$AY$554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8"/>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8"/>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9">$AY$559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9"/>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9"/>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90">$AY$564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90"/>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90"/>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91">$AY$569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91"/>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91"/>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2">$AY$574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2"/>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2"/>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3">$AY$579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3"/>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3"/>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4">$AY$584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4"/>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4"/>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90" t="s">
        <v>204</v>
      </c>
      <c r="H592" s="111"/>
      <c r="I592" s="111"/>
      <c r="J592" s="891"/>
      <c r="K592" s="892"/>
      <c r="L592" s="892"/>
      <c r="M592" s="892"/>
      <c r="N592" s="892"/>
      <c r="O592" s="892"/>
      <c r="P592" s="892"/>
      <c r="Q592" s="892"/>
      <c r="R592" s="892"/>
      <c r="S592" s="892"/>
      <c r="T592" s="893"/>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5">$AY$593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5"/>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5"/>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6">$AY$598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6"/>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6"/>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7">$AY$603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7"/>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7"/>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8">$AY$608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8"/>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8"/>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9">$AY$613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9"/>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9"/>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100">$AY$618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100"/>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100"/>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101">$AY$623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101"/>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101"/>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2">$AY$628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2"/>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2"/>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3">$AY$633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3"/>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3"/>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4">$AY$638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4"/>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4"/>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90" t="s">
        <v>204</v>
      </c>
      <c r="H646" s="111"/>
      <c r="I646" s="111"/>
      <c r="J646" s="891"/>
      <c r="K646" s="892"/>
      <c r="L646" s="892"/>
      <c r="M646" s="892"/>
      <c r="N646" s="892"/>
      <c r="O646" s="892"/>
      <c r="P646" s="892"/>
      <c r="Q646" s="892"/>
      <c r="R646" s="892"/>
      <c r="S646" s="892"/>
      <c r="T646" s="893"/>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5">$AY$647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5"/>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5"/>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6">$AY$652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6"/>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6"/>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7">$AY$657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7"/>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7"/>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8">$AY$662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8"/>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8"/>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9">$AY$667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9"/>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9"/>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10">$AY$672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10"/>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10"/>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11">$AY$677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11"/>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11"/>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2">$AY$682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2"/>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2"/>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3">$AY$687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3"/>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3"/>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4">$AY$692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4"/>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4"/>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5" t="s">
        <v>30</v>
      </c>
      <c r="AH701" s="364"/>
      <c r="AI701" s="364"/>
      <c r="AJ701" s="364"/>
      <c r="AK701" s="364"/>
      <c r="AL701" s="364"/>
      <c r="AM701" s="364"/>
      <c r="AN701" s="364"/>
      <c r="AO701" s="364"/>
      <c r="AP701" s="364"/>
      <c r="AQ701" s="364"/>
      <c r="AR701" s="364"/>
      <c r="AS701" s="364"/>
      <c r="AT701" s="364"/>
      <c r="AU701" s="364"/>
      <c r="AV701" s="364"/>
      <c r="AW701" s="364"/>
      <c r="AX701" s="816"/>
    </row>
    <row r="702" spans="1:51" ht="171.75" customHeight="1" x14ac:dyDescent="0.15">
      <c r="A702" s="861" t="s">
        <v>139</v>
      </c>
      <c r="B702" s="862"/>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6" t="s">
        <v>634</v>
      </c>
      <c r="AE702" s="327"/>
      <c r="AF702" s="327"/>
      <c r="AG702" s="367" t="s">
        <v>715</v>
      </c>
      <c r="AH702" s="368"/>
      <c r="AI702" s="368"/>
      <c r="AJ702" s="368"/>
      <c r="AK702" s="368"/>
      <c r="AL702" s="368"/>
      <c r="AM702" s="368"/>
      <c r="AN702" s="368"/>
      <c r="AO702" s="368"/>
      <c r="AP702" s="368"/>
      <c r="AQ702" s="368"/>
      <c r="AR702" s="368"/>
      <c r="AS702" s="368"/>
      <c r="AT702" s="368"/>
      <c r="AU702" s="368"/>
      <c r="AV702" s="368"/>
      <c r="AW702" s="368"/>
      <c r="AX702" s="369"/>
    </row>
    <row r="703" spans="1:51" ht="85.5"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4"/>
      <c r="AD703" s="307" t="s">
        <v>634</v>
      </c>
      <c r="AE703" s="308"/>
      <c r="AF703" s="308"/>
      <c r="AG703" s="89" t="s">
        <v>712</v>
      </c>
      <c r="AH703" s="90"/>
      <c r="AI703" s="90"/>
      <c r="AJ703" s="90"/>
      <c r="AK703" s="90"/>
      <c r="AL703" s="90"/>
      <c r="AM703" s="90"/>
      <c r="AN703" s="90"/>
      <c r="AO703" s="90"/>
      <c r="AP703" s="90"/>
      <c r="AQ703" s="90"/>
      <c r="AR703" s="90"/>
      <c r="AS703" s="90"/>
      <c r="AT703" s="90"/>
      <c r="AU703" s="90"/>
      <c r="AV703" s="90"/>
      <c r="AW703" s="90"/>
      <c r="AX703" s="91"/>
    </row>
    <row r="704" spans="1:51" ht="109.5"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634</v>
      </c>
      <c r="AE704" s="777"/>
      <c r="AF704" s="777"/>
      <c r="AG704" s="153" t="s">
        <v>652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3" t="s">
        <v>38</v>
      </c>
      <c r="B705" s="634"/>
      <c r="C705" s="812" t="s">
        <v>40</v>
      </c>
      <c r="D705" s="813"/>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4"/>
      <c r="AD705" s="708" t="s">
        <v>653</v>
      </c>
      <c r="AE705" s="709"/>
      <c r="AF705" s="709"/>
      <c r="AG705" s="113" t="s">
        <v>655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5"/>
      <c r="B706" s="636"/>
      <c r="C706" s="788"/>
      <c r="D706" s="789"/>
      <c r="E706" s="724" t="s">
        <v>299</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7" t="s">
        <v>654</v>
      </c>
      <c r="AE706" s="308"/>
      <c r="AF706" s="65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5"/>
      <c r="B707" s="636"/>
      <c r="C707" s="790"/>
      <c r="D707" s="791"/>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6" t="s">
        <v>654</v>
      </c>
      <c r="AE707" s="827"/>
      <c r="AF707" s="82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5"/>
      <c r="B708" s="637"/>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7" t="s">
        <v>656</v>
      </c>
      <c r="AE708" s="598"/>
      <c r="AF708" s="598"/>
      <c r="AG708" s="736"/>
      <c r="AH708" s="737"/>
      <c r="AI708" s="737"/>
      <c r="AJ708" s="737"/>
      <c r="AK708" s="737"/>
      <c r="AL708" s="737"/>
      <c r="AM708" s="737"/>
      <c r="AN708" s="737"/>
      <c r="AO708" s="737"/>
      <c r="AP708" s="737"/>
      <c r="AQ708" s="737"/>
      <c r="AR708" s="737"/>
      <c r="AS708" s="737"/>
      <c r="AT708" s="737"/>
      <c r="AU708" s="737"/>
      <c r="AV708" s="737"/>
      <c r="AW708" s="737"/>
      <c r="AX708" s="738"/>
    </row>
    <row r="709" spans="1:50" ht="104.25" customHeight="1" x14ac:dyDescent="0.15">
      <c r="A709" s="635"/>
      <c r="B709" s="637"/>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5"/>
      <c r="B710" s="637"/>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656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5"/>
      <c r="B711" s="637"/>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6"/>
      <c r="AD711" s="307" t="s">
        <v>634</v>
      </c>
      <c r="AE711" s="308"/>
      <c r="AF711" s="308"/>
      <c r="AG711" s="89" t="s">
        <v>657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5"/>
      <c r="B712" s="637"/>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6"/>
      <c r="AD712" s="776"/>
      <c r="AE712" s="777"/>
      <c r="AF712" s="777"/>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5"/>
      <c r="B713" s="637"/>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656</v>
      </c>
      <c r="AE713" s="308"/>
      <c r="AF713" s="65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8"/>
      <c r="B714" s="639"/>
      <c r="C714" s="640" t="s">
        <v>246</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8" t="s">
        <v>634</v>
      </c>
      <c r="AE714" s="799"/>
      <c r="AF714" s="800"/>
      <c r="AG714" s="730" t="s">
        <v>716</v>
      </c>
      <c r="AH714" s="731"/>
      <c r="AI714" s="731"/>
      <c r="AJ714" s="731"/>
      <c r="AK714" s="731"/>
      <c r="AL714" s="731"/>
      <c r="AM714" s="731"/>
      <c r="AN714" s="731"/>
      <c r="AO714" s="731"/>
      <c r="AP714" s="731"/>
      <c r="AQ714" s="731"/>
      <c r="AR714" s="731"/>
      <c r="AS714" s="731"/>
      <c r="AT714" s="731"/>
      <c r="AU714" s="731"/>
      <c r="AV714" s="731"/>
      <c r="AW714" s="731"/>
      <c r="AX714" s="732"/>
    </row>
    <row r="715" spans="1:50" ht="29.25" customHeight="1" x14ac:dyDescent="0.15">
      <c r="A715" s="633"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7" t="s">
        <v>634</v>
      </c>
      <c r="AE715" s="598"/>
      <c r="AF715" s="649"/>
      <c r="AG715" s="736" t="s">
        <v>658</v>
      </c>
      <c r="AH715" s="737"/>
      <c r="AI715" s="737"/>
      <c r="AJ715" s="737"/>
      <c r="AK715" s="737"/>
      <c r="AL715" s="737"/>
      <c r="AM715" s="737"/>
      <c r="AN715" s="737"/>
      <c r="AO715" s="737"/>
      <c r="AP715" s="737"/>
      <c r="AQ715" s="737"/>
      <c r="AR715" s="737"/>
      <c r="AS715" s="737"/>
      <c r="AT715" s="737"/>
      <c r="AU715" s="737"/>
      <c r="AV715" s="737"/>
      <c r="AW715" s="737"/>
      <c r="AX715" s="738"/>
    </row>
    <row r="716" spans="1:50" ht="109.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634</v>
      </c>
      <c r="AE716" s="620"/>
      <c r="AF716" s="620"/>
      <c r="AG716" s="89" t="s">
        <v>713</v>
      </c>
      <c r="AH716" s="90"/>
      <c r="AI716" s="90"/>
      <c r="AJ716" s="90"/>
      <c r="AK716" s="90"/>
      <c r="AL716" s="90"/>
      <c r="AM716" s="90"/>
      <c r="AN716" s="90"/>
      <c r="AO716" s="90"/>
      <c r="AP716" s="90"/>
      <c r="AQ716" s="90"/>
      <c r="AR716" s="90"/>
      <c r="AS716" s="90"/>
      <c r="AT716" s="90"/>
      <c r="AU716" s="90"/>
      <c r="AV716" s="90"/>
      <c r="AW716" s="90"/>
      <c r="AX716" s="91"/>
    </row>
    <row r="717" spans="1:50" ht="99.75" customHeight="1" x14ac:dyDescent="0.15">
      <c r="A717" s="635"/>
      <c r="B717" s="637"/>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653</v>
      </c>
      <c r="AE717" s="308"/>
      <c r="AF717" s="308"/>
      <c r="AG717" s="89" t="s">
        <v>714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8"/>
      <c r="B718" s="639"/>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656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0" t="s">
        <v>57</v>
      </c>
      <c r="B719" s="771"/>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634</v>
      </c>
      <c r="AE719" s="598"/>
      <c r="AF719" s="598"/>
      <c r="AG719" s="113" t="s">
        <v>699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2"/>
      <c r="B721" s="773"/>
      <c r="C721" s="278" t="s">
        <v>630</v>
      </c>
      <c r="D721" s="279"/>
      <c r="E721" s="279"/>
      <c r="F721" s="280"/>
      <c r="G721" s="269"/>
      <c r="H721" s="270"/>
      <c r="I721" s="63" t="str">
        <f>IF(OR(G721="　", G721=""), "", "-")</f>
        <v/>
      </c>
      <c r="J721" s="273">
        <v>639</v>
      </c>
      <c r="K721" s="273"/>
      <c r="L721" s="63" t="str">
        <f>IF(M721="","","-")</f>
        <v/>
      </c>
      <c r="M721" s="64"/>
      <c r="N721" s="286" t="s">
        <v>659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2"/>
      <c r="B722" s="773"/>
      <c r="C722" s="278"/>
      <c r="D722" s="279"/>
      <c r="E722" s="279"/>
      <c r="F722" s="280"/>
      <c r="G722" s="269"/>
      <c r="H722" s="270"/>
      <c r="I722" s="63" t="str">
        <f t="shared" ref="I722:I725" si="115">IF(OR(G722="　", G722=""), "", "-")</f>
        <v/>
      </c>
      <c r="J722" s="273"/>
      <c r="K722" s="273"/>
      <c r="L722" s="63" t="str">
        <f t="shared" ref="L722:L725" si="116">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2"/>
      <c r="B723" s="773"/>
      <c r="C723" s="278"/>
      <c r="D723" s="279"/>
      <c r="E723" s="279"/>
      <c r="F723" s="280"/>
      <c r="G723" s="269"/>
      <c r="H723" s="270"/>
      <c r="I723" s="63" t="str">
        <f t="shared" si="115"/>
        <v/>
      </c>
      <c r="J723" s="273"/>
      <c r="K723" s="273"/>
      <c r="L723" s="63" t="str">
        <f t="shared" si="116"/>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2"/>
      <c r="B724" s="773"/>
      <c r="C724" s="278"/>
      <c r="D724" s="279"/>
      <c r="E724" s="279"/>
      <c r="F724" s="280"/>
      <c r="G724" s="269"/>
      <c r="H724" s="270"/>
      <c r="I724" s="63" t="str">
        <f t="shared" si="115"/>
        <v/>
      </c>
      <c r="J724" s="273"/>
      <c r="K724" s="273"/>
      <c r="L724" s="63" t="str">
        <f t="shared" si="116"/>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4"/>
      <c r="B725" s="775"/>
      <c r="C725" s="278"/>
      <c r="D725" s="279"/>
      <c r="E725" s="279"/>
      <c r="F725" s="280"/>
      <c r="G725" s="271"/>
      <c r="H725" s="272"/>
      <c r="I725" s="65" t="str">
        <f t="shared" si="115"/>
        <v/>
      </c>
      <c r="J725" s="274"/>
      <c r="K725" s="274"/>
      <c r="L725" s="65" t="str">
        <f t="shared" si="116"/>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7.5" customHeight="1" x14ac:dyDescent="0.15">
      <c r="A726" s="633" t="s">
        <v>47</v>
      </c>
      <c r="B726" s="793"/>
      <c r="C726" s="806" t="s">
        <v>52</v>
      </c>
      <c r="D726" s="828"/>
      <c r="E726" s="828"/>
      <c r="F726" s="829"/>
      <c r="G726" s="570"/>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37.5" customHeight="1" thickBot="1" x14ac:dyDescent="0.2">
      <c r="A727" s="794"/>
      <c r="B727" s="795"/>
      <c r="C727" s="742" t="s">
        <v>56</v>
      </c>
      <c r="D727" s="743"/>
      <c r="E727" s="743"/>
      <c r="F727" s="744"/>
      <c r="G727" s="568"/>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40.5" customHeight="1" thickBot="1" x14ac:dyDescent="0.2">
      <c r="A729" s="627" t="s">
        <v>717</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6"/>
      <c r="B731" s="667"/>
      <c r="C731" s="667"/>
      <c r="D731" s="667"/>
      <c r="E731" s="668"/>
      <c r="F731" s="723"/>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3" t="s">
        <v>273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3" t="s">
        <v>592</v>
      </c>
      <c r="B737" s="196"/>
      <c r="C737" s="196"/>
      <c r="D737" s="197"/>
      <c r="E737" s="947" t="s">
        <v>694</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6" t="s">
        <v>315</v>
      </c>
      <c r="B738" s="346"/>
      <c r="C738" s="346"/>
      <c r="D738" s="346"/>
      <c r="E738" s="947" t="s">
        <v>660</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6" t="s">
        <v>314</v>
      </c>
      <c r="B739" s="346"/>
      <c r="C739" s="346"/>
      <c r="D739" s="346"/>
      <c r="E739" s="947" t="s">
        <v>661</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6" t="s">
        <v>313</v>
      </c>
      <c r="B740" s="346"/>
      <c r="C740" s="346"/>
      <c r="D740" s="346"/>
      <c r="E740" s="947" t="s">
        <v>662</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6" t="s">
        <v>312</v>
      </c>
      <c r="B741" s="346"/>
      <c r="C741" s="346"/>
      <c r="D741" s="346"/>
      <c r="E741" s="947" t="s">
        <v>663</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6" t="s">
        <v>311</v>
      </c>
      <c r="B742" s="346"/>
      <c r="C742" s="346"/>
      <c r="D742" s="346"/>
      <c r="E742" s="947" t="s">
        <v>664</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6" t="s">
        <v>310</v>
      </c>
      <c r="B743" s="346"/>
      <c r="C743" s="346"/>
      <c r="D743" s="346"/>
      <c r="E743" s="947" t="s">
        <v>665</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6" t="s">
        <v>309</v>
      </c>
      <c r="B744" s="346"/>
      <c r="C744" s="346"/>
      <c r="D744" s="346"/>
      <c r="E744" s="947" t="s">
        <v>666</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6" t="s">
        <v>308</v>
      </c>
      <c r="B745" s="346"/>
      <c r="C745" s="346"/>
      <c r="D745" s="346"/>
      <c r="E745" s="984" t="s">
        <v>667</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6" t="s">
        <v>465</v>
      </c>
      <c r="B746" s="346"/>
      <c r="C746" s="346"/>
      <c r="D746" s="346"/>
      <c r="E746" s="953" t="s">
        <v>630</v>
      </c>
      <c r="F746" s="951"/>
      <c r="G746" s="951"/>
      <c r="H746" s="85" t="str">
        <f>IF(E746="","","-")</f>
        <v>-</v>
      </c>
      <c r="I746" s="951"/>
      <c r="J746" s="951"/>
      <c r="K746" s="85" t="str">
        <f>IF(I746="","","-")</f>
        <v/>
      </c>
      <c r="L746" s="952">
        <v>582</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6" t="s">
        <v>427</v>
      </c>
      <c r="B747" s="346"/>
      <c r="C747" s="346"/>
      <c r="D747" s="346"/>
      <c r="E747" s="953" t="s">
        <v>630</v>
      </c>
      <c r="F747" s="951"/>
      <c r="G747" s="951"/>
      <c r="H747" s="85" t="str">
        <f>IF(E747="","","-")</f>
        <v>-</v>
      </c>
      <c r="I747" s="951"/>
      <c r="J747" s="951"/>
      <c r="K747" s="85" t="str">
        <f>IF(I747="","","-")</f>
        <v/>
      </c>
      <c r="L747" s="952">
        <v>590</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7" t="s">
        <v>302</v>
      </c>
      <c r="B748" s="608"/>
      <c r="C748" s="608"/>
      <c r="D748" s="608"/>
      <c r="E748" s="608"/>
      <c r="F748" s="609"/>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7"/>
      <c r="B749" s="608"/>
      <c r="C749" s="608"/>
      <c r="D749" s="608"/>
      <c r="E749" s="608"/>
      <c r="F749" s="6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7"/>
      <c r="B750" s="608"/>
      <c r="C750" s="608"/>
      <c r="D750" s="608"/>
      <c r="E750" s="608"/>
      <c r="F750" s="6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7"/>
      <c r="B751" s="608"/>
      <c r="C751" s="608"/>
      <c r="D751" s="608"/>
      <c r="E751" s="608"/>
      <c r="F751" s="6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7"/>
      <c r="B752" s="608"/>
      <c r="C752" s="608"/>
      <c r="D752" s="608"/>
      <c r="E752" s="608"/>
      <c r="F752" s="6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7"/>
      <c r="B753" s="608"/>
      <c r="C753" s="608"/>
      <c r="D753" s="608"/>
      <c r="E753" s="608"/>
      <c r="F753" s="6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7"/>
      <c r="B754" s="608"/>
      <c r="C754" s="608"/>
      <c r="D754" s="608"/>
      <c r="E754" s="608"/>
      <c r="F754" s="6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7"/>
      <c r="B755" s="608"/>
      <c r="C755" s="608"/>
      <c r="D755" s="608"/>
      <c r="E755" s="608"/>
      <c r="F755" s="6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7"/>
      <c r="B756" s="608"/>
      <c r="C756" s="608"/>
      <c r="D756" s="608"/>
      <c r="E756" s="608"/>
      <c r="F756" s="6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7"/>
      <c r="B757" s="608"/>
      <c r="C757" s="608"/>
      <c r="D757" s="608"/>
      <c r="E757" s="608"/>
      <c r="F757" s="6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7"/>
      <c r="B758" s="608"/>
      <c r="C758" s="608"/>
      <c r="D758" s="608"/>
      <c r="E758" s="608"/>
      <c r="F758" s="6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7"/>
      <c r="B759" s="608"/>
      <c r="C759" s="608"/>
      <c r="D759" s="608"/>
      <c r="E759" s="608"/>
      <c r="F759" s="6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7"/>
      <c r="B760" s="608"/>
      <c r="C760" s="608"/>
      <c r="D760" s="608"/>
      <c r="E760" s="608"/>
      <c r="F760" s="6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7"/>
      <c r="B761" s="608"/>
      <c r="C761" s="608"/>
      <c r="D761" s="608"/>
      <c r="E761" s="608"/>
      <c r="F761" s="6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7"/>
      <c r="B762" s="608"/>
      <c r="C762" s="608"/>
      <c r="D762" s="608"/>
      <c r="E762" s="608"/>
      <c r="F762" s="6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7"/>
      <c r="B763" s="608"/>
      <c r="C763" s="608"/>
      <c r="D763" s="608"/>
      <c r="E763" s="608"/>
      <c r="F763" s="6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7"/>
      <c r="B764" s="608"/>
      <c r="C764" s="608"/>
      <c r="D764" s="608"/>
      <c r="E764" s="608"/>
      <c r="F764" s="6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7"/>
      <c r="B765" s="608"/>
      <c r="C765" s="608"/>
      <c r="D765" s="608"/>
      <c r="E765" s="608"/>
      <c r="F765" s="6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7"/>
      <c r="B766" s="608"/>
      <c r="C766" s="608"/>
      <c r="D766" s="608"/>
      <c r="E766" s="608"/>
      <c r="F766" s="6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7"/>
      <c r="B767" s="608"/>
      <c r="C767" s="608"/>
      <c r="D767" s="608"/>
      <c r="E767" s="608"/>
      <c r="F767" s="6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7"/>
      <c r="B768" s="608"/>
      <c r="C768" s="608"/>
      <c r="D768" s="608"/>
      <c r="E768" s="608"/>
      <c r="F768" s="6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7"/>
      <c r="B769" s="608"/>
      <c r="C769" s="608"/>
      <c r="D769" s="608"/>
      <c r="E769" s="608"/>
      <c r="F769" s="6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7"/>
      <c r="B770" s="608"/>
      <c r="C770" s="608"/>
      <c r="D770" s="608"/>
      <c r="E770" s="608"/>
      <c r="F770" s="6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7"/>
      <c r="B771" s="608"/>
      <c r="C771" s="608"/>
      <c r="D771" s="608"/>
      <c r="E771" s="608"/>
      <c r="F771" s="6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7"/>
      <c r="B772" s="608"/>
      <c r="C772" s="608"/>
      <c r="D772" s="608"/>
      <c r="E772" s="608"/>
      <c r="F772" s="6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7"/>
      <c r="B773" s="608"/>
      <c r="C773" s="608"/>
      <c r="D773" s="608"/>
      <c r="E773" s="608"/>
      <c r="F773" s="6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7"/>
      <c r="B774" s="608"/>
      <c r="C774" s="608"/>
      <c r="D774" s="608"/>
      <c r="E774" s="608"/>
      <c r="F774" s="6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7"/>
      <c r="B775" s="608"/>
      <c r="C775" s="608"/>
      <c r="D775" s="608"/>
      <c r="E775" s="608"/>
      <c r="F775" s="6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7"/>
      <c r="B776" s="608"/>
      <c r="C776" s="608"/>
      <c r="D776" s="608"/>
      <c r="E776" s="608"/>
      <c r="F776" s="6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7"/>
      <c r="B777" s="608"/>
      <c r="C777" s="608"/>
      <c r="D777" s="608"/>
      <c r="E777" s="608"/>
      <c r="F777" s="6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7"/>
      <c r="B778" s="608"/>
      <c r="C778" s="608"/>
      <c r="D778" s="608"/>
      <c r="E778" s="608"/>
      <c r="F778" s="6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7"/>
      <c r="B779" s="608"/>
      <c r="C779" s="608"/>
      <c r="D779" s="608"/>
      <c r="E779" s="608"/>
      <c r="F779" s="6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7"/>
      <c r="B780" s="608"/>
      <c r="C780" s="608"/>
      <c r="D780" s="608"/>
      <c r="E780" s="608"/>
      <c r="F780" s="6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7"/>
      <c r="B781" s="608"/>
      <c r="C781" s="608"/>
      <c r="D781" s="608"/>
      <c r="E781" s="608"/>
      <c r="F781" s="6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7"/>
      <c r="B782" s="608"/>
      <c r="C782" s="608"/>
      <c r="D782" s="608"/>
      <c r="E782" s="608"/>
      <c r="F782" s="6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7"/>
      <c r="B783" s="608"/>
      <c r="C783" s="608"/>
      <c r="D783" s="608"/>
      <c r="E783" s="608"/>
      <c r="F783" s="6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7"/>
      <c r="B784" s="608"/>
      <c r="C784" s="608"/>
      <c r="D784" s="608"/>
      <c r="E784" s="608"/>
      <c r="F784" s="6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7"/>
      <c r="B785" s="608"/>
      <c r="C785" s="608"/>
      <c r="D785" s="608"/>
      <c r="E785" s="608"/>
      <c r="F785" s="6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10"/>
      <c r="B786" s="611"/>
      <c r="C786" s="611"/>
      <c r="D786" s="611"/>
      <c r="E786" s="611"/>
      <c r="F786" s="61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304</v>
      </c>
      <c r="B787" s="622"/>
      <c r="C787" s="622"/>
      <c r="D787" s="622"/>
      <c r="E787" s="622"/>
      <c r="F787" s="623"/>
      <c r="G787" s="588" t="s">
        <v>668</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669</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7"/>
    </row>
    <row r="788" spans="1:51" ht="24.75" customHeight="1" x14ac:dyDescent="0.15">
      <c r="A788" s="624"/>
      <c r="B788" s="625"/>
      <c r="C788" s="625"/>
      <c r="D788" s="625"/>
      <c r="E788" s="625"/>
      <c r="F788" s="626"/>
      <c r="G788" s="806"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2"/>
      <c r="AC788" s="806"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24"/>
      <c r="B789" s="625"/>
      <c r="C789" s="625"/>
      <c r="D789" s="625"/>
      <c r="E789" s="625"/>
      <c r="F789" s="626"/>
      <c r="G789" s="663" t="s">
        <v>688</v>
      </c>
      <c r="H789" s="664"/>
      <c r="I789" s="664"/>
      <c r="J789" s="664"/>
      <c r="K789" s="665"/>
      <c r="L789" s="657" t="s">
        <v>692</v>
      </c>
      <c r="M789" s="658"/>
      <c r="N789" s="658"/>
      <c r="O789" s="658"/>
      <c r="P789" s="658"/>
      <c r="Q789" s="658"/>
      <c r="R789" s="658"/>
      <c r="S789" s="658"/>
      <c r="T789" s="658"/>
      <c r="U789" s="658"/>
      <c r="V789" s="658"/>
      <c r="W789" s="658"/>
      <c r="X789" s="659"/>
      <c r="Y789" s="370"/>
      <c r="Z789" s="371"/>
      <c r="AA789" s="371"/>
      <c r="AB789" s="796"/>
      <c r="AC789" s="663" t="s">
        <v>684</v>
      </c>
      <c r="AD789" s="664"/>
      <c r="AE789" s="664"/>
      <c r="AF789" s="664"/>
      <c r="AG789" s="665"/>
      <c r="AH789" s="657" t="s">
        <v>685</v>
      </c>
      <c r="AI789" s="658"/>
      <c r="AJ789" s="658"/>
      <c r="AK789" s="658"/>
      <c r="AL789" s="658"/>
      <c r="AM789" s="658"/>
      <c r="AN789" s="658"/>
      <c r="AO789" s="658"/>
      <c r="AP789" s="658"/>
      <c r="AQ789" s="658"/>
      <c r="AR789" s="658"/>
      <c r="AS789" s="658"/>
      <c r="AT789" s="659"/>
      <c r="AU789" s="370">
        <v>61</v>
      </c>
      <c r="AV789" s="371"/>
      <c r="AW789" s="371"/>
      <c r="AX789" s="372"/>
    </row>
    <row r="790" spans="1:51" ht="24.75" customHeight="1" x14ac:dyDescent="0.15">
      <c r="A790" s="624"/>
      <c r="B790" s="625"/>
      <c r="C790" s="625"/>
      <c r="D790" s="625"/>
      <c r="E790" s="625"/>
      <c r="F790" s="626"/>
      <c r="G790" s="599" t="s">
        <v>689</v>
      </c>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t="s">
        <v>686</v>
      </c>
      <c r="AD790" s="600"/>
      <c r="AE790" s="600"/>
      <c r="AF790" s="600"/>
      <c r="AG790" s="601"/>
      <c r="AH790" s="591" t="s">
        <v>687</v>
      </c>
      <c r="AI790" s="592"/>
      <c r="AJ790" s="592"/>
      <c r="AK790" s="592"/>
      <c r="AL790" s="592"/>
      <c r="AM790" s="592"/>
      <c r="AN790" s="592"/>
      <c r="AO790" s="592"/>
      <c r="AP790" s="592"/>
      <c r="AQ790" s="592"/>
      <c r="AR790" s="592"/>
      <c r="AS790" s="592"/>
      <c r="AT790" s="593"/>
      <c r="AU790" s="594">
        <v>9</v>
      </c>
      <c r="AV790" s="595"/>
      <c r="AW790" s="595"/>
      <c r="AX790" s="596"/>
    </row>
    <row r="791" spans="1:51" ht="24.75" customHeight="1" x14ac:dyDescent="0.15">
      <c r="A791" s="624"/>
      <c r="B791" s="625"/>
      <c r="C791" s="625"/>
      <c r="D791" s="625"/>
      <c r="E791" s="625"/>
      <c r="F791" s="626"/>
      <c r="G791" s="599" t="s">
        <v>690</v>
      </c>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4"/>
      <c r="B792" s="625"/>
      <c r="C792" s="625"/>
      <c r="D792" s="625"/>
      <c r="E792" s="625"/>
      <c r="F792" s="626"/>
      <c r="G792" s="599" t="s">
        <v>691</v>
      </c>
      <c r="H792" s="600"/>
      <c r="I792" s="600"/>
      <c r="J792" s="600"/>
      <c r="K792" s="601"/>
      <c r="L792" s="591" t="s">
        <v>693</v>
      </c>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4"/>
      <c r="B799" s="625"/>
      <c r="C799" s="625"/>
      <c r="D799" s="625"/>
      <c r="E799" s="625"/>
      <c r="F799" s="626"/>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70</v>
      </c>
      <c r="AV799" s="823"/>
      <c r="AW799" s="823"/>
      <c r="AX799" s="825"/>
    </row>
    <row r="800" spans="1:51" ht="24.75" hidden="1" customHeight="1" x14ac:dyDescent="0.15">
      <c r="A800" s="624"/>
      <c r="B800" s="625"/>
      <c r="C800" s="625"/>
      <c r="D800" s="625"/>
      <c r="E800" s="625"/>
      <c r="F800" s="626"/>
      <c r="G800" s="588" t="s">
        <v>242</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241</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7"/>
      <c r="AY800">
        <f>COUNTA($G$802,$AC$802)</f>
        <v>0</v>
      </c>
    </row>
    <row r="801" spans="1:51" ht="24.75" hidden="1" customHeight="1" x14ac:dyDescent="0.15">
      <c r="A801" s="624"/>
      <c r="B801" s="625"/>
      <c r="C801" s="625"/>
      <c r="D801" s="625"/>
      <c r="E801" s="625"/>
      <c r="F801" s="626"/>
      <c r="G801" s="806"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2"/>
      <c r="AC801" s="806"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15">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70"/>
      <c r="Z802" s="371"/>
      <c r="AA802" s="371"/>
      <c r="AB802" s="796"/>
      <c r="AC802" s="663"/>
      <c r="AD802" s="664"/>
      <c r="AE802" s="664"/>
      <c r="AF802" s="664"/>
      <c r="AG802" s="665"/>
      <c r="AH802" s="657"/>
      <c r="AI802" s="658"/>
      <c r="AJ802" s="658"/>
      <c r="AK802" s="658"/>
      <c r="AL802" s="658"/>
      <c r="AM802" s="658"/>
      <c r="AN802" s="658"/>
      <c r="AO802" s="658"/>
      <c r="AP802" s="658"/>
      <c r="AQ802" s="658"/>
      <c r="AR802" s="658"/>
      <c r="AS802" s="658"/>
      <c r="AT802" s="659"/>
      <c r="AU802" s="370"/>
      <c r="AV802" s="371"/>
      <c r="AW802" s="371"/>
      <c r="AX802" s="372"/>
      <c r="AY802">
        <f t="shared" ref="AY802:AY812" si="117">$AY$800</f>
        <v>0</v>
      </c>
    </row>
    <row r="803" spans="1:51"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7"/>
        <v>0</v>
      </c>
    </row>
    <row r="804" spans="1:51"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7"/>
        <v>0</v>
      </c>
    </row>
    <row r="805" spans="1:51" ht="24.75" hidden="1" customHeight="1" x14ac:dyDescent="0.15">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7"/>
        <v>0</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7"/>
        <v>0</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7"/>
        <v>0</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7"/>
        <v>0</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7"/>
        <v>0</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7"/>
        <v>0</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7"/>
        <v>0</v>
      </c>
    </row>
    <row r="812" spans="1:51" ht="24.75" hidden="1" customHeight="1" thickBot="1" x14ac:dyDescent="0.2">
      <c r="A812" s="624"/>
      <c r="B812" s="625"/>
      <c r="C812" s="625"/>
      <c r="D812" s="625"/>
      <c r="E812" s="625"/>
      <c r="F812" s="626"/>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7"/>
        <v>0</v>
      </c>
    </row>
    <row r="813" spans="1:51" ht="24.75" hidden="1" customHeight="1" x14ac:dyDescent="0.15">
      <c r="A813" s="624"/>
      <c r="B813" s="625"/>
      <c r="C813" s="625"/>
      <c r="D813" s="625"/>
      <c r="E813" s="625"/>
      <c r="F813" s="626"/>
      <c r="G813" s="588" t="s">
        <v>243</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244</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7"/>
      <c r="AY813">
        <f>COUNTA($G$815,$AC$815)</f>
        <v>0</v>
      </c>
    </row>
    <row r="814" spans="1:51" ht="24.75" hidden="1" customHeight="1" x14ac:dyDescent="0.15">
      <c r="A814" s="624"/>
      <c r="B814" s="625"/>
      <c r="C814" s="625"/>
      <c r="D814" s="625"/>
      <c r="E814" s="625"/>
      <c r="F814" s="626"/>
      <c r="G814" s="806"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2"/>
      <c r="AC814" s="806"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0"/>
      <c r="Z815" s="371"/>
      <c r="AA815" s="371"/>
      <c r="AB815" s="796"/>
      <c r="AC815" s="663"/>
      <c r="AD815" s="664"/>
      <c r="AE815" s="664"/>
      <c r="AF815" s="664"/>
      <c r="AG815" s="665"/>
      <c r="AH815" s="657"/>
      <c r="AI815" s="658"/>
      <c r="AJ815" s="658"/>
      <c r="AK815" s="658"/>
      <c r="AL815" s="658"/>
      <c r="AM815" s="658"/>
      <c r="AN815" s="658"/>
      <c r="AO815" s="658"/>
      <c r="AP815" s="658"/>
      <c r="AQ815" s="658"/>
      <c r="AR815" s="658"/>
      <c r="AS815" s="658"/>
      <c r="AT815" s="659"/>
      <c r="AU815" s="370"/>
      <c r="AV815" s="371"/>
      <c r="AW815" s="371"/>
      <c r="AX815" s="372"/>
      <c r="AY815">
        <f t="shared" ref="AY815:AY825" si="118">$AY$813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8"/>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8"/>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8"/>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8"/>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8"/>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8"/>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8"/>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8"/>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8"/>
        <v>0</v>
      </c>
    </row>
    <row r="825" spans="1:51" ht="24.75" hidden="1" customHeight="1" thickBot="1" x14ac:dyDescent="0.2">
      <c r="A825" s="624"/>
      <c r="B825" s="625"/>
      <c r="C825" s="625"/>
      <c r="D825" s="625"/>
      <c r="E825" s="625"/>
      <c r="F825" s="626"/>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8"/>
        <v>0</v>
      </c>
    </row>
    <row r="826" spans="1:51" ht="24.75" hidden="1" customHeight="1" x14ac:dyDescent="0.15">
      <c r="A826" s="624"/>
      <c r="B826" s="625"/>
      <c r="C826" s="625"/>
      <c r="D826" s="625"/>
      <c r="E826" s="625"/>
      <c r="F826" s="626"/>
      <c r="G826" s="588" t="s">
        <v>218</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177</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7"/>
      <c r="AY826">
        <f>COUNTA($G$828,$AC$828)</f>
        <v>0</v>
      </c>
    </row>
    <row r="827" spans="1:51" ht="24.75" hidden="1" customHeight="1" x14ac:dyDescent="0.15">
      <c r="A827" s="624"/>
      <c r="B827" s="625"/>
      <c r="C827" s="625"/>
      <c r="D827" s="625"/>
      <c r="E827" s="625"/>
      <c r="F827" s="626"/>
      <c r="G827" s="806"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2"/>
      <c r="AC827" s="806"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0"/>
      <c r="Z828" s="371"/>
      <c r="AA828" s="371"/>
      <c r="AB828" s="796"/>
      <c r="AC828" s="663"/>
      <c r="AD828" s="664"/>
      <c r="AE828" s="664"/>
      <c r="AF828" s="664"/>
      <c r="AG828" s="665"/>
      <c r="AH828" s="657"/>
      <c r="AI828" s="658"/>
      <c r="AJ828" s="658"/>
      <c r="AK828" s="658"/>
      <c r="AL828" s="658"/>
      <c r="AM828" s="658"/>
      <c r="AN828" s="658"/>
      <c r="AO828" s="658"/>
      <c r="AP828" s="658"/>
      <c r="AQ828" s="658"/>
      <c r="AR828" s="658"/>
      <c r="AS828" s="658"/>
      <c r="AT828" s="659"/>
      <c r="AU828" s="370"/>
      <c r="AV828" s="371"/>
      <c r="AW828" s="371"/>
      <c r="AX828" s="372"/>
      <c r="AY828">
        <f t="shared" ref="AY828:AY838" si="119">$AY$826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9"/>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9"/>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9"/>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9"/>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9"/>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9"/>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9"/>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9"/>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9"/>
        <v>0</v>
      </c>
    </row>
    <row r="838" spans="1:51" ht="24.75" hidden="1" customHeight="1" x14ac:dyDescent="0.15">
      <c r="A838" s="624"/>
      <c r="B838" s="625"/>
      <c r="C838" s="625"/>
      <c r="D838" s="625"/>
      <c r="E838" s="625"/>
      <c r="F838" s="626"/>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9"/>
        <v>0</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95.25" customHeight="1" x14ac:dyDescent="0.15">
      <c r="A845" s="355">
        <v>1</v>
      </c>
      <c r="B845" s="355">
        <v>1</v>
      </c>
      <c r="C845" s="343" t="s">
        <v>670</v>
      </c>
      <c r="D845" s="328"/>
      <c r="E845" s="328"/>
      <c r="F845" s="328"/>
      <c r="G845" s="328"/>
      <c r="H845" s="328"/>
      <c r="I845" s="328"/>
      <c r="J845" s="329">
        <v>1700150007070</v>
      </c>
      <c r="K845" s="330"/>
      <c r="L845" s="330"/>
      <c r="M845" s="330"/>
      <c r="N845" s="330"/>
      <c r="O845" s="330"/>
      <c r="P845" s="360" t="s">
        <v>671</v>
      </c>
      <c r="Q845" s="361"/>
      <c r="R845" s="361"/>
      <c r="S845" s="361"/>
      <c r="T845" s="361"/>
      <c r="U845" s="361"/>
      <c r="V845" s="361"/>
      <c r="W845" s="361"/>
      <c r="X845" s="361"/>
      <c r="Y845" s="332"/>
      <c r="Z845" s="333"/>
      <c r="AA845" s="333"/>
      <c r="AB845" s="334"/>
      <c r="AC845" s="335" t="s">
        <v>295</v>
      </c>
      <c r="AD845" s="336"/>
      <c r="AE845" s="336"/>
      <c r="AF845" s="336"/>
      <c r="AG845" s="336"/>
      <c r="AH845" s="351">
        <v>1</v>
      </c>
      <c r="AI845" s="352"/>
      <c r="AJ845" s="352"/>
      <c r="AK845" s="352"/>
      <c r="AL845" s="339">
        <v>100</v>
      </c>
      <c r="AM845" s="340"/>
      <c r="AN845" s="340"/>
      <c r="AO845" s="341"/>
      <c r="AP845" s="342" t="s">
        <v>642</v>
      </c>
      <c r="AQ845" s="342"/>
      <c r="AR845" s="342"/>
      <c r="AS845" s="342"/>
      <c r="AT845" s="342"/>
      <c r="AU845" s="342"/>
      <c r="AV845" s="342"/>
      <c r="AW845" s="342"/>
      <c r="AX845" s="342"/>
    </row>
    <row r="846" spans="1:51" ht="95.25" customHeight="1" x14ac:dyDescent="0.15">
      <c r="A846" s="355">
        <v>2</v>
      </c>
      <c r="B846" s="355">
        <v>1</v>
      </c>
      <c r="C846" s="343" t="s">
        <v>672</v>
      </c>
      <c r="D846" s="328"/>
      <c r="E846" s="328"/>
      <c r="F846" s="328"/>
      <c r="G846" s="328"/>
      <c r="H846" s="328"/>
      <c r="I846" s="328"/>
      <c r="J846" s="329">
        <v>1700150024578</v>
      </c>
      <c r="K846" s="330"/>
      <c r="L846" s="330"/>
      <c r="M846" s="330"/>
      <c r="N846" s="330"/>
      <c r="O846" s="330"/>
      <c r="P846" s="360" t="s">
        <v>673</v>
      </c>
      <c r="Q846" s="361"/>
      <c r="R846" s="361"/>
      <c r="S846" s="361"/>
      <c r="T846" s="361"/>
      <c r="U846" s="361"/>
      <c r="V846" s="361"/>
      <c r="W846" s="361"/>
      <c r="X846" s="361"/>
      <c r="Y846" s="332"/>
      <c r="Z846" s="333"/>
      <c r="AA846" s="333"/>
      <c r="AB846" s="334"/>
      <c r="AC846" s="335" t="s">
        <v>295</v>
      </c>
      <c r="AD846" s="336"/>
      <c r="AE846" s="336"/>
      <c r="AF846" s="336"/>
      <c r="AG846" s="336"/>
      <c r="AH846" s="351">
        <v>1</v>
      </c>
      <c r="AI846" s="352"/>
      <c r="AJ846" s="352"/>
      <c r="AK846" s="352"/>
      <c r="AL846" s="339">
        <v>100</v>
      </c>
      <c r="AM846" s="340"/>
      <c r="AN846" s="340"/>
      <c r="AO846" s="341"/>
      <c r="AP846" s="342" t="s">
        <v>642</v>
      </c>
      <c r="AQ846" s="342"/>
      <c r="AR846" s="342"/>
      <c r="AS846" s="342"/>
      <c r="AT846" s="342"/>
      <c r="AU846" s="342"/>
      <c r="AV846" s="342"/>
      <c r="AW846" s="342"/>
      <c r="AX846" s="342"/>
      <c r="AY846">
        <f>COUNTA($C$846)</f>
        <v>1</v>
      </c>
    </row>
    <row r="847" spans="1:51" ht="95.25" customHeight="1" x14ac:dyDescent="0.15">
      <c r="A847" s="355">
        <v>3</v>
      </c>
      <c r="B847" s="355">
        <v>1</v>
      </c>
      <c r="C847" s="343" t="s">
        <v>674</v>
      </c>
      <c r="D847" s="328"/>
      <c r="E847" s="328"/>
      <c r="F847" s="328"/>
      <c r="G847" s="328"/>
      <c r="H847" s="328"/>
      <c r="I847" s="328"/>
      <c r="J847" s="329">
        <v>2700150011955</v>
      </c>
      <c r="K847" s="330"/>
      <c r="L847" s="330"/>
      <c r="M847" s="330"/>
      <c r="N847" s="330"/>
      <c r="O847" s="330"/>
      <c r="P847" s="360" t="s">
        <v>673</v>
      </c>
      <c r="Q847" s="361"/>
      <c r="R847" s="361"/>
      <c r="S847" s="361"/>
      <c r="T847" s="361"/>
      <c r="U847" s="361"/>
      <c r="V847" s="361"/>
      <c r="W847" s="361"/>
      <c r="X847" s="361"/>
      <c r="Y847" s="332"/>
      <c r="Z847" s="333"/>
      <c r="AA847" s="333"/>
      <c r="AB847" s="334"/>
      <c r="AC847" s="335" t="s">
        <v>295</v>
      </c>
      <c r="AD847" s="336"/>
      <c r="AE847" s="336"/>
      <c r="AF847" s="336"/>
      <c r="AG847" s="336"/>
      <c r="AH847" s="337">
        <v>1</v>
      </c>
      <c r="AI847" s="338"/>
      <c r="AJ847" s="338"/>
      <c r="AK847" s="338"/>
      <c r="AL847" s="339">
        <v>100</v>
      </c>
      <c r="AM847" s="340"/>
      <c r="AN847" s="340"/>
      <c r="AO847" s="341"/>
      <c r="AP847" s="342" t="s">
        <v>642</v>
      </c>
      <c r="AQ847" s="342"/>
      <c r="AR847" s="342"/>
      <c r="AS847" s="342"/>
      <c r="AT847" s="342"/>
      <c r="AU847" s="342"/>
      <c r="AV847" s="342"/>
      <c r="AW847" s="342"/>
      <c r="AX847" s="342"/>
      <c r="AY847">
        <f>COUNTA($C$847)</f>
        <v>1</v>
      </c>
    </row>
    <row r="848" spans="1:51" ht="95.25" customHeight="1" x14ac:dyDescent="0.15">
      <c r="A848" s="355">
        <v>4</v>
      </c>
      <c r="B848" s="355">
        <v>1</v>
      </c>
      <c r="C848" s="343" t="s">
        <v>675</v>
      </c>
      <c r="D848" s="328"/>
      <c r="E848" s="328"/>
      <c r="F848" s="328"/>
      <c r="G848" s="328"/>
      <c r="H848" s="328"/>
      <c r="I848" s="328"/>
      <c r="J848" s="329">
        <v>2700150042141</v>
      </c>
      <c r="K848" s="330"/>
      <c r="L848" s="330"/>
      <c r="M848" s="330"/>
      <c r="N848" s="330"/>
      <c r="O848" s="330"/>
      <c r="P848" s="360" t="s">
        <v>673</v>
      </c>
      <c r="Q848" s="361"/>
      <c r="R848" s="361"/>
      <c r="S848" s="361"/>
      <c r="T848" s="361"/>
      <c r="U848" s="361"/>
      <c r="V848" s="361"/>
      <c r="W848" s="361"/>
      <c r="X848" s="361"/>
      <c r="Y848" s="332"/>
      <c r="Z848" s="333"/>
      <c r="AA848" s="333"/>
      <c r="AB848" s="334"/>
      <c r="AC848" s="335" t="s">
        <v>295</v>
      </c>
      <c r="AD848" s="336"/>
      <c r="AE848" s="336"/>
      <c r="AF848" s="336"/>
      <c r="AG848" s="336"/>
      <c r="AH848" s="337">
        <v>1</v>
      </c>
      <c r="AI848" s="338"/>
      <c r="AJ848" s="338"/>
      <c r="AK848" s="338"/>
      <c r="AL848" s="339">
        <v>100</v>
      </c>
      <c r="AM848" s="340"/>
      <c r="AN848" s="340"/>
      <c r="AO848" s="341"/>
      <c r="AP848" s="342" t="s">
        <v>642</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20">$AY$875</f>
        <v>1</v>
      </c>
    </row>
    <row r="878" spans="1:51" ht="60" customHeight="1" x14ac:dyDescent="0.15">
      <c r="A878" s="355">
        <v>1</v>
      </c>
      <c r="B878" s="355">
        <v>1</v>
      </c>
      <c r="C878" s="343" t="s">
        <v>676</v>
      </c>
      <c r="D878" s="328"/>
      <c r="E878" s="328"/>
      <c r="F878" s="328"/>
      <c r="G878" s="328"/>
      <c r="H878" s="328"/>
      <c r="I878" s="328"/>
      <c r="J878" s="329">
        <v>6000012070001</v>
      </c>
      <c r="K878" s="330"/>
      <c r="L878" s="330"/>
      <c r="M878" s="330"/>
      <c r="N878" s="330"/>
      <c r="O878" s="330"/>
      <c r="P878" s="360" t="s">
        <v>677</v>
      </c>
      <c r="Q878" s="361"/>
      <c r="R878" s="361"/>
      <c r="S878" s="361"/>
      <c r="T878" s="361"/>
      <c r="U878" s="361"/>
      <c r="V878" s="361"/>
      <c r="W878" s="361"/>
      <c r="X878" s="361"/>
      <c r="Y878" s="332">
        <v>70</v>
      </c>
      <c r="Z878" s="333"/>
      <c r="AA878" s="333"/>
      <c r="AB878" s="334"/>
      <c r="AC878" s="362" t="s">
        <v>79</v>
      </c>
      <c r="AD878" s="901"/>
      <c r="AE878" s="901"/>
      <c r="AF878" s="901"/>
      <c r="AG878" s="901"/>
      <c r="AH878" s="351" t="s">
        <v>324</v>
      </c>
      <c r="AI878" s="352"/>
      <c r="AJ878" s="352"/>
      <c r="AK878" s="352"/>
      <c r="AL878" s="339" t="s">
        <v>324</v>
      </c>
      <c r="AM878" s="340"/>
      <c r="AN878" s="340"/>
      <c r="AO878" s="341"/>
      <c r="AP878" s="342" t="s">
        <v>678</v>
      </c>
      <c r="AQ878" s="342"/>
      <c r="AR878" s="342"/>
      <c r="AS878" s="342"/>
      <c r="AT878" s="342"/>
      <c r="AU878" s="342"/>
      <c r="AV878" s="342"/>
      <c r="AW878" s="342"/>
      <c r="AX878" s="342"/>
      <c r="AY878">
        <f t="shared" si="120"/>
        <v>1</v>
      </c>
    </row>
    <row r="879" spans="1:51" ht="60" customHeight="1" x14ac:dyDescent="0.15">
      <c r="A879" s="355">
        <v>2</v>
      </c>
      <c r="B879" s="355">
        <v>1</v>
      </c>
      <c r="C879" s="343" t="s">
        <v>679</v>
      </c>
      <c r="D879" s="328"/>
      <c r="E879" s="328"/>
      <c r="F879" s="328"/>
      <c r="G879" s="328"/>
      <c r="H879" s="328"/>
      <c r="I879" s="328"/>
      <c r="J879" s="329">
        <v>6000012070001</v>
      </c>
      <c r="K879" s="330"/>
      <c r="L879" s="330"/>
      <c r="M879" s="330"/>
      <c r="N879" s="330"/>
      <c r="O879" s="330"/>
      <c r="P879" s="360" t="s">
        <v>677</v>
      </c>
      <c r="Q879" s="361"/>
      <c r="R879" s="361"/>
      <c r="S879" s="361"/>
      <c r="T879" s="361"/>
      <c r="U879" s="361"/>
      <c r="V879" s="361"/>
      <c r="W879" s="361"/>
      <c r="X879" s="361"/>
      <c r="Y879" s="332">
        <v>18</v>
      </c>
      <c r="Z879" s="333"/>
      <c r="AA879" s="333"/>
      <c r="AB879" s="334"/>
      <c r="AC879" s="362" t="s">
        <v>79</v>
      </c>
      <c r="AD879" s="362"/>
      <c r="AE879" s="362"/>
      <c r="AF879" s="362"/>
      <c r="AG879" s="362"/>
      <c r="AH879" s="351" t="s">
        <v>324</v>
      </c>
      <c r="AI879" s="352"/>
      <c r="AJ879" s="352"/>
      <c r="AK879" s="352"/>
      <c r="AL879" s="339" t="s">
        <v>324</v>
      </c>
      <c r="AM879" s="340"/>
      <c r="AN879" s="340"/>
      <c r="AO879" s="341"/>
      <c r="AP879" s="342" t="s">
        <v>678</v>
      </c>
      <c r="AQ879" s="342"/>
      <c r="AR879" s="342"/>
      <c r="AS879" s="342"/>
      <c r="AT879" s="342"/>
      <c r="AU879" s="342"/>
      <c r="AV879" s="342"/>
      <c r="AW879" s="342"/>
      <c r="AX879" s="342"/>
      <c r="AY879">
        <f>COUNTA($C$879)</f>
        <v>1</v>
      </c>
    </row>
    <row r="880" spans="1:51" ht="60" customHeight="1" x14ac:dyDescent="0.15">
      <c r="A880" s="355">
        <v>3</v>
      </c>
      <c r="B880" s="355">
        <v>1</v>
      </c>
      <c r="C880" s="343" t="s">
        <v>680</v>
      </c>
      <c r="D880" s="328"/>
      <c r="E880" s="328"/>
      <c r="F880" s="328"/>
      <c r="G880" s="328"/>
      <c r="H880" s="328"/>
      <c r="I880" s="328"/>
      <c r="J880" s="329">
        <v>6000012070001</v>
      </c>
      <c r="K880" s="330"/>
      <c r="L880" s="330"/>
      <c r="M880" s="330"/>
      <c r="N880" s="330"/>
      <c r="O880" s="330"/>
      <c r="P880" s="360" t="s">
        <v>677</v>
      </c>
      <c r="Q880" s="361"/>
      <c r="R880" s="361"/>
      <c r="S880" s="361"/>
      <c r="T880" s="361"/>
      <c r="U880" s="361"/>
      <c r="V880" s="361"/>
      <c r="W880" s="361"/>
      <c r="X880" s="361"/>
      <c r="Y880" s="332">
        <v>18</v>
      </c>
      <c r="Z880" s="333"/>
      <c r="AA880" s="333"/>
      <c r="AB880" s="334"/>
      <c r="AC880" s="362" t="s">
        <v>79</v>
      </c>
      <c r="AD880" s="362"/>
      <c r="AE880" s="362"/>
      <c r="AF880" s="362"/>
      <c r="AG880" s="362"/>
      <c r="AH880" s="337" t="s">
        <v>324</v>
      </c>
      <c r="AI880" s="338"/>
      <c r="AJ880" s="338"/>
      <c r="AK880" s="338"/>
      <c r="AL880" s="339" t="s">
        <v>324</v>
      </c>
      <c r="AM880" s="340"/>
      <c r="AN880" s="340"/>
      <c r="AO880" s="341"/>
      <c r="AP880" s="342" t="s">
        <v>678</v>
      </c>
      <c r="AQ880" s="342"/>
      <c r="AR880" s="342"/>
      <c r="AS880" s="342"/>
      <c r="AT880" s="342"/>
      <c r="AU880" s="342"/>
      <c r="AV880" s="342"/>
      <c r="AW880" s="342"/>
      <c r="AX880" s="342"/>
      <c r="AY880">
        <f>COUNTA($C$880)</f>
        <v>1</v>
      </c>
    </row>
    <row r="881" spans="1:51" ht="60" customHeight="1" x14ac:dyDescent="0.15">
      <c r="A881" s="355">
        <v>4</v>
      </c>
      <c r="B881" s="355">
        <v>1</v>
      </c>
      <c r="C881" s="343" t="s">
        <v>681</v>
      </c>
      <c r="D881" s="328"/>
      <c r="E881" s="328"/>
      <c r="F881" s="328"/>
      <c r="G881" s="328"/>
      <c r="H881" s="328"/>
      <c r="I881" s="328"/>
      <c r="J881" s="329">
        <v>6000012070001</v>
      </c>
      <c r="K881" s="330"/>
      <c r="L881" s="330"/>
      <c r="M881" s="330"/>
      <c r="N881" s="330"/>
      <c r="O881" s="330"/>
      <c r="P881" s="360" t="s">
        <v>677</v>
      </c>
      <c r="Q881" s="361"/>
      <c r="R881" s="361"/>
      <c r="S881" s="361"/>
      <c r="T881" s="361"/>
      <c r="U881" s="361"/>
      <c r="V881" s="361"/>
      <c r="W881" s="361"/>
      <c r="X881" s="361"/>
      <c r="Y881" s="332">
        <v>16</v>
      </c>
      <c r="Z881" s="333"/>
      <c r="AA881" s="333"/>
      <c r="AB881" s="334"/>
      <c r="AC881" s="362" t="s">
        <v>79</v>
      </c>
      <c r="AD881" s="362"/>
      <c r="AE881" s="362"/>
      <c r="AF881" s="362"/>
      <c r="AG881" s="362"/>
      <c r="AH881" s="337" t="s">
        <v>324</v>
      </c>
      <c r="AI881" s="338"/>
      <c r="AJ881" s="338"/>
      <c r="AK881" s="338"/>
      <c r="AL881" s="339" t="s">
        <v>324</v>
      </c>
      <c r="AM881" s="340"/>
      <c r="AN881" s="340"/>
      <c r="AO881" s="341"/>
      <c r="AP881" s="342" t="s">
        <v>678</v>
      </c>
      <c r="AQ881" s="342"/>
      <c r="AR881" s="342"/>
      <c r="AS881" s="342"/>
      <c r="AT881" s="342"/>
      <c r="AU881" s="342"/>
      <c r="AV881" s="342"/>
      <c r="AW881" s="342"/>
      <c r="AX881" s="342"/>
      <c r="AY881">
        <f>COUNTA($C$881)</f>
        <v>1</v>
      </c>
    </row>
    <row r="882" spans="1:51" ht="60" customHeight="1" x14ac:dyDescent="0.15">
      <c r="A882" s="355">
        <v>5</v>
      </c>
      <c r="B882" s="355">
        <v>1</v>
      </c>
      <c r="C882" s="343" t="s">
        <v>682</v>
      </c>
      <c r="D882" s="328"/>
      <c r="E882" s="328"/>
      <c r="F882" s="328"/>
      <c r="G882" s="328"/>
      <c r="H882" s="328"/>
      <c r="I882" s="328"/>
      <c r="J882" s="329">
        <v>6000012070001</v>
      </c>
      <c r="K882" s="330"/>
      <c r="L882" s="330"/>
      <c r="M882" s="330"/>
      <c r="N882" s="330"/>
      <c r="O882" s="330"/>
      <c r="P882" s="360" t="s">
        <v>677</v>
      </c>
      <c r="Q882" s="361"/>
      <c r="R882" s="361"/>
      <c r="S882" s="361"/>
      <c r="T882" s="361"/>
      <c r="U882" s="361"/>
      <c r="V882" s="361"/>
      <c r="W882" s="361"/>
      <c r="X882" s="361"/>
      <c r="Y882" s="332">
        <v>12</v>
      </c>
      <c r="Z882" s="333"/>
      <c r="AA882" s="333"/>
      <c r="AB882" s="334"/>
      <c r="AC882" s="362" t="s">
        <v>79</v>
      </c>
      <c r="AD882" s="362"/>
      <c r="AE882" s="362"/>
      <c r="AF882" s="362"/>
      <c r="AG882" s="362"/>
      <c r="AH882" s="337" t="s">
        <v>324</v>
      </c>
      <c r="AI882" s="338"/>
      <c r="AJ882" s="338"/>
      <c r="AK882" s="338"/>
      <c r="AL882" s="339" t="s">
        <v>324</v>
      </c>
      <c r="AM882" s="340"/>
      <c r="AN882" s="340"/>
      <c r="AO882" s="341"/>
      <c r="AP882" s="342" t="s">
        <v>678</v>
      </c>
      <c r="AQ882" s="342"/>
      <c r="AR882" s="342"/>
      <c r="AS882" s="342"/>
      <c r="AT882" s="342"/>
      <c r="AU882" s="342"/>
      <c r="AV882" s="342"/>
      <c r="AW882" s="342"/>
      <c r="AX882" s="342"/>
      <c r="AY882">
        <f>COUNTA($C$882)</f>
        <v>1</v>
      </c>
    </row>
    <row r="883" spans="1:51" ht="60" customHeight="1" x14ac:dyDescent="0.15">
      <c r="A883" s="355">
        <v>6</v>
      </c>
      <c r="B883" s="355">
        <v>1</v>
      </c>
      <c r="C883" s="343" t="s">
        <v>683</v>
      </c>
      <c r="D883" s="328"/>
      <c r="E883" s="328"/>
      <c r="F883" s="328"/>
      <c r="G883" s="328"/>
      <c r="H883" s="328"/>
      <c r="I883" s="328"/>
      <c r="J883" s="329">
        <v>6000012070001</v>
      </c>
      <c r="K883" s="330"/>
      <c r="L883" s="330"/>
      <c r="M883" s="330"/>
      <c r="N883" s="330"/>
      <c r="O883" s="330"/>
      <c r="P883" s="360" t="s">
        <v>677</v>
      </c>
      <c r="Q883" s="361"/>
      <c r="R883" s="361"/>
      <c r="S883" s="361"/>
      <c r="T883" s="361"/>
      <c r="U883" s="361"/>
      <c r="V883" s="361"/>
      <c r="W883" s="361"/>
      <c r="X883" s="361"/>
      <c r="Y883" s="332">
        <v>5</v>
      </c>
      <c r="Z883" s="333"/>
      <c r="AA883" s="333"/>
      <c r="AB883" s="334"/>
      <c r="AC883" s="362" t="s">
        <v>79</v>
      </c>
      <c r="AD883" s="362"/>
      <c r="AE883" s="362"/>
      <c r="AF883" s="362"/>
      <c r="AG883" s="362"/>
      <c r="AH883" s="337" t="s">
        <v>324</v>
      </c>
      <c r="AI883" s="338"/>
      <c r="AJ883" s="338"/>
      <c r="AK883" s="338"/>
      <c r="AL883" s="339" t="s">
        <v>324</v>
      </c>
      <c r="AM883" s="340"/>
      <c r="AN883" s="340"/>
      <c r="AO883" s="341"/>
      <c r="AP883" s="342" t="s">
        <v>678</v>
      </c>
      <c r="AQ883" s="342"/>
      <c r="AR883" s="342"/>
      <c r="AS883" s="342"/>
      <c r="AT883" s="342"/>
      <c r="AU883" s="342"/>
      <c r="AV883" s="342"/>
      <c r="AW883" s="342"/>
      <c r="AX883" s="342"/>
      <c r="AY883">
        <f>COUNTA($C$883)</f>
        <v>1</v>
      </c>
    </row>
    <row r="884" spans="1:51" ht="87.75" hidden="1" customHeight="1" x14ac:dyDescent="0.15">
      <c r="A884" s="355">
        <v>7</v>
      </c>
      <c r="B884" s="355">
        <v>1</v>
      </c>
      <c r="C884" s="343"/>
      <c r="D884" s="328"/>
      <c r="E884" s="328"/>
      <c r="F884" s="328"/>
      <c r="G884" s="328"/>
      <c r="H884" s="328"/>
      <c r="I884" s="328"/>
      <c r="J884" s="329"/>
      <c r="K884" s="330"/>
      <c r="L884" s="330"/>
      <c r="M884" s="330"/>
      <c r="N884" s="330"/>
      <c r="O884" s="330"/>
      <c r="P884" s="360"/>
      <c r="Q884" s="361"/>
      <c r="R884" s="361"/>
      <c r="S884" s="361"/>
      <c r="T884" s="361"/>
      <c r="U884" s="361"/>
      <c r="V884" s="361"/>
      <c r="W884" s="361"/>
      <c r="X884" s="361"/>
      <c r="Y884" s="332"/>
      <c r="Z884" s="333"/>
      <c r="AA884" s="333"/>
      <c r="AB884" s="334"/>
      <c r="AC884" s="362"/>
      <c r="AD884" s="362"/>
      <c r="AE884" s="362"/>
      <c r="AF884" s="362"/>
      <c r="AG884" s="362"/>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21">$AY$908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21"/>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2">$AY$941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2"/>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3">$AY$974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3"/>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4">$AY$1007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4"/>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5">$AY$1040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5"/>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6">$AY$1073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6"/>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642</v>
      </c>
      <c r="F1110" s="354"/>
      <c r="G1110" s="354"/>
      <c r="H1110" s="354"/>
      <c r="I1110" s="354"/>
      <c r="J1110" s="329" t="s">
        <v>642</v>
      </c>
      <c r="K1110" s="330"/>
      <c r="L1110" s="330"/>
      <c r="M1110" s="330"/>
      <c r="N1110" s="330"/>
      <c r="O1110" s="330"/>
      <c r="P1110" s="344" t="s">
        <v>642</v>
      </c>
      <c r="Q1110" s="331"/>
      <c r="R1110" s="331"/>
      <c r="S1110" s="331"/>
      <c r="T1110" s="331"/>
      <c r="U1110" s="331"/>
      <c r="V1110" s="331"/>
      <c r="W1110" s="331"/>
      <c r="X1110" s="331"/>
      <c r="Y1110" s="332" t="s">
        <v>642</v>
      </c>
      <c r="Z1110" s="333"/>
      <c r="AA1110" s="333"/>
      <c r="AB1110" s="334"/>
      <c r="AC1110" s="335"/>
      <c r="AD1110" s="336"/>
      <c r="AE1110" s="336"/>
      <c r="AF1110" s="336"/>
      <c r="AG1110" s="336"/>
      <c r="AH1110" s="337" t="s">
        <v>642</v>
      </c>
      <c r="AI1110" s="338"/>
      <c r="AJ1110" s="338"/>
      <c r="AK1110" s="338"/>
      <c r="AL1110" s="339" t="s">
        <v>642</v>
      </c>
      <c r="AM1110" s="340"/>
      <c r="AN1110" s="340"/>
      <c r="AO1110" s="341"/>
      <c r="AP1110" s="342" t="s">
        <v>642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67" priority="14025">
      <formula>IF(RIGHT(TEXT(P14,"0.#"),1)=".",FALSE,TRUE)</formula>
    </cfRule>
    <cfRule type="expression" dxfId="2066" priority="14026">
      <formula>IF(RIGHT(TEXT(P14,"0.#"),1)=".",TRUE,FALSE)</formula>
    </cfRule>
  </conditionalFormatting>
  <conditionalFormatting sqref="AE32">
    <cfRule type="expression" dxfId="2065" priority="14015">
      <formula>IF(RIGHT(TEXT(AE32,"0.#"),1)=".",FALSE,TRUE)</formula>
    </cfRule>
    <cfRule type="expression" dxfId="2064" priority="14016">
      <formula>IF(RIGHT(TEXT(AE32,"0.#"),1)=".",TRUE,FALSE)</formula>
    </cfRule>
  </conditionalFormatting>
  <conditionalFormatting sqref="P18:AX18">
    <cfRule type="expression" dxfId="2063" priority="13901">
      <formula>IF(RIGHT(TEXT(P18,"0.#"),1)=".",FALSE,TRUE)</formula>
    </cfRule>
    <cfRule type="expression" dxfId="2062" priority="13902">
      <formula>IF(RIGHT(TEXT(P18,"0.#"),1)=".",TRUE,FALSE)</formula>
    </cfRule>
  </conditionalFormatting>
  <conditionalFormatting sqref="Y790">
    <cfRule type="expression" dxfId="2061" priority="13897">
      <formula>IF(RIGHT(TEXT(Y790,"0.#"),1)=".",FALSE,TRUE)</formula>
    </cfRule>
    <cfRule type="expression" dxfId="2060" priority="13898">
      <formula>IF(RIGHT(TEXT(Y790,"0.#"),1)=".",TRUE,FALSE)</formula>
    </cfRule>
  </conditionalFormatting>
  <conditionalFormatting sqref="Y799">
    <cfRule type="expression" dxfId="2059" priority="13893">
      <formula>IF(RIGHT(TEXT(Y799,"0.#"),1)=".",FALSE,TRUE)</formula>
    </cfRule>
    <cfRule type="expression" dxfId="2058" priority="13894">
      <formula>IF(RIGHT(TEXT(Y799,"0.#"),1)=".",TRUE,FALSE)</formula>
    </cfRule>
  </conditionalFormatting>
  <conditionalFormatting sqref="Y830:Y837 Y828 Y817:Y824 Y815 Y804:Y811 Y802">
    <cfRule type="expression" dxfId="2057" priority="13675">
      <formula>IF(RIGHT(TEXT(Y802,"0.#"),1)=".",FALSE,TRUE)</formula>
    </cfRule>
    <cfRule type="expression" dxfId="2056" priority="13676">
      <formula>IF(RIGHT(TEXT(Y802,"0.#"),1)=".",TRUE,FALSE)</formula>
    </cfRule>
  </conditionalFormatting>
  <conditionalFormatting sqref="P13:AX13 AR15:AX15 P15:AQ17">
    <cfRule type="expression" dxfId="2055" priority="13723">
      <formula>IF(RIGHT(TEXT(P13,"0.#"),1)=".",FALSE,TRUE)</formula>
    </cfRule>
    <cfRule type="expression" dxfId="2054" priority="13724">
      <formula>IF(RIGHT(TEXT(P13,"0.#"),1)=".",TRUE,FALSE)</formula>
    </cfRule>
  </conditionalFormatting>
  <conditionalFormatting sqref="P19:AJ19">
    <cfRule type="expression" dxfId="2053" priority="13721">
      <formula>IF(RIGHT(TEXT(P19,"0.#"),1)=".",FALSE,TRUE)</formula>
    </cfRule>
    <cfRule type="expression" dxfId="2052" priority="13722">
      <formula>IF(RIGHT(TEXT(P19,"0.#"),1)=".",TRUE,FALSE)</formula>
    </cfRule>
  </conditionalFormatting>
  <conditionalFormatting sqref="AE101 AQ101">
    <cfRule type="expression" dxfId="2051" priority="13713">
      <formula>IF(RIGHT(TEXT(AE101,"0.#"),1)=".",FALSE,TRUE)</formula>
    </cfRule>
    <cfRule type="expression" dxfId="2050" priority="13714">
      <formula>IF(RIGHT(TEXT(AE101,"0.#"),1)=".",TRUE,FALSE)</formula>
    </cfRule>
  </conditionalFormatting>
  <conditionalFormatting sqref="Y791:Y798 Y789">
    <cfRule type="expression" dxfId="2049" priority="13699">
      <formula>IF(RIGHT(TEXT(Y789,"0.#"),1)=".",FALSE,TRUE)</formula>
    </cfRule>
    <cfRule type="expression" dxfId="2048" priority="13700">
      <formula>IF(RIGHT(TEXT(Y789,"0.#"),1)=".",TRUE,FALSE)</formula>
    </cfRule>
  </conditionalFormatting>
  <conditionalFormatting sqref="AU790">
    <cfRule type="expression" dxfId="2047" priority="13697">
      <formula>IF(RIGHT(TEXT(AU790,"0.#"),1)=".",FALSE,TRUE)</formula>
    </cfRule>
    <cfRule type="expression" dxfId="2046" priority="13698">
      <formula>IF(RIGHT(TEXT(AU790,"0.#"),1)=".",TRUE,FALSE)</formula>
    </cfRule>
  </conditionalFormatting>
  <conditionalFormatting sqref="AU799">
    <cfRule type="expression" dxfId="2045" priority="13695">
      <formula>IF(RIGHT(TEXT(AU799,"0.#"),1)=".",FALSE,TRUE)</formula>
    </cfRule>
    <cfRule type="expression" dxfId="2044" priority="13696">
      <formula>IF(RIGHT(TEXT(AU799,"0.#"),1)=".",TRUE,FALSE)</formula>
    </cfRule>
  </conditionalFormatting>
  <conditionalFormatting sqref="AU791:AU798 AU789">
    <cfRule type="expression" dxfId="2043" priority="13693">
      <formula>IF(RIGHT(TEXT(AU789,"0.#"),1)=".",FALSE,TRUE)</formula>
    </cfRule>
    <cfRule type="expression" dxfId="2042" priority="13694">
      <formula>IF(RIGHT(TEXT(AU789,"0.#"),1)=".",TRUE,FALSE)</formula>
    </cfRule>
  </conditionalFormatting>
  <conditionalFormatting sqref="Y829 Y816 Y803">
    <cfRule type="expression" dxfId="2041" priority="13679">
      <formula>IF(RIGHT(TEXT(Y803,"0.#"),1)=".",FALSE,TRUE)</formula>
    </cfRule>
    <cfRule type="expression" dxfId="2040" priority="13680">
      <formula>IF(RIGHT(TEXT(Y803,"0.#"),1)=".",TRUE,FALSE)</formula>
    </cfRule>
  </conditionalFormatting>
  <conditionalFormatting sqref="Y838 Y825 Y812">
    <cfRule type="expression" dxfId="2039" priority="13677">
      <formula>IF(RIGHT(TEXT(Y812,"0.#"),1)=".",FALSE,TRUE)</formula>
    </cfRule>
    <cfRule type="expression" dxfId="2038" priority="13678">
      <formula>IF(RIGHT(TEXT(Y812,"0.#"),1)=".",TRUE,FALSE)</formula>
    </cfRule>
  </conditionalFormatting>
  <conditionalFormatting sqref="AU829 AU816 AU803">
    <cfRule type="expression" dxfId="2037" priority="13673">
      <formula>IF(RIGHT(TEXT(AU803,"0.#"),1)=".",FALSE,TRUE)</formula>
    </cfRule>
    <cfRule type="expression" dxfId="2036" priority="13674">
      <formula>IF(RIGHT(TEXT(AU803,"0.#"),1)=".",TRUE,FALSE)</formula>
    </cfRule>
  </conditionalFormatting>
  <conditionalFormatting sqref="AU838 AU825 AU812">
    <cfRule type="expression" dxfId="2035" priority="13671">
      <formula>IF(RIGHT(TEXT(AU812,"0.#"),1)=".",FALSE,TRUE)</formula>
    </cfRule>
    <cfRule type="expression" dxfId="2034" priority="13672">
      <formula>IF(RIGHT(TEXT(AU812,"0.#"),1)=".",TRUE,FALSE)</formula>
    </cfRule>
  </conditionalFormatting>
  <conditionalFormatting sqref="AU830:AU837 AU828 AU817:AU824 AU815 AU804:AU811 AU802">
    <cfRule type="expression" dxfId="2033" priority="13669">
      <formula>IF(RIGHT(TEXT(AU802,"0.#"),1)=".",FALSE,TRUE)</formula>
    </cfRule>
    <cfRule type="expression" dxfId="2032" priority="13670">
      <formula>IF(RIGHT(TEXT(AU802,"0.#"),1)=".",TRUE,FALSE)</formula>
    </cfRule>
  </conditionalFormatting>
  <conditionalFormatting sqref="AM87">
    <cfRule type="expression" dxfId="2031" priority="13323">
      <formula>IF(RIGHT(TEXT(AM87,"0.#"),1)=".",FALSE,TRUE)</formula>
    </cfRule>
    <cfRule type="expression" dxfId="2030" priority="13324">
      <formula>IF(RIGHT(TEXT(AM87,"0.#"),1)=".",TRUE,FALSE)</formula>
    </cfRule>
  </conditionalFormatting>
  <conditionalFormatting sqref="AE55">
    <cfRule type="expression" dxfId="2029" priority="13391">
      <formula>IF(RIGHT(TEXT(AE55,"0.#"),1)=".",FALSE,TRUE)</formula>
    </cfRule>
    <cfRule type="expression" dxfId="2028" priority="13392">
      <formula>IF(RIGHT(TEXT(AE55,"0.#"),1)=".",TRUE,FALSE)</formula>
    </cfRule>
  </conditionalFormatting>
  <conditionalFormatting sqref="AI55">
    <cfRule type="expression" dxfId="2027" priority="13389">
      <formula>IF(RIGHT(TEXT(AI55,"0.#"),1)=".",FALSE,TRUE)</formula>
    </cfRule>
    <cfRule type="expression" dxfId="2026" priority="13390">
      <formula>IF(RIGHT(TEXT(AI55,"0.#"),1)=".",TRUE,FALSE)</formula>
    </cfRule>
  </conditionalFormatting>
  <conditionalFormatting sqref="AE33">
    <cfRule type="expression" dxfId="2025" priority="13483">
      <formula>IF(RIGHT(TEXT(AE33,"0.#"),1)=".",FALSE,TRUE)</formula>
    </cfRule>
    <cfRule type="expression" dxfId="2024" priority="13484">
      <formula>IF(RIGHT(TEXT(AE33,"0.#"),1)=".",TRUE,FALSE)</formula>
    </cfRule>
  </conditionalFormatting>
  <conditionalFormatting sqref="AI33">
    <cfRule type="expression" dxfId="2023" priority="13477">
      <formula>IF(RIGHT(TEXT(AI33,"0.#"),1)=".",FALSE,TRUE)</formula>
    </cfRule>
    <cfRule type="expression" dxfId="2022" priority="13478">
      <formula>IF(RIGHT(TEXT(AI33,"0.#"),1)=".",TRUE,FALSE)</formula>
    </cfRule>
  </conditionalFormatting>
  <conditionalFormatting sqref="AI32">
    <cfRule type="expression" dxfId="2021" priority="13475">
      <formula>IF(RIGHT(TEXT(AI32,"0.#"),1)=".",FALSE,TRUE)</formula>
    </cfRule>
    <cfRule type="expression" dxfId="2020" priority="13476">
      <formula>IF(RIGHT(TEXT(AI32,"0.#"),1)=".",TRUE,FALSE)</formula>
    </cfRule>
  </conditionalFormatting>
  <conditionalFormatting sqref="AM32">
    <cfRule type="expression" dxfId="2019" priority="13473">
      <formula>IF(RIGHT(TEXT(AM32,"0.#"),1)=".",FALSE,TRUE)</formula>
    </cfRule>
    <cfRule type="expression" dxfId="2018" priority="13474">
      <formula>IF(RIGHT(TEXT(AM32,"0.#"),1)=".",TRUE,FALSE)</formula>
    </cfRule>
  </conditionalFormatting>
  <conditionalFormatting sqref="AQ32:AQ34">
    <cfRule type="expression" dxfId="2017" priority="13463">
      <formula>IF(RIGHT(TEXT(AQ32,"0.#"),1)=".",FALSE,TRUE)</formula>
    </cfRule>
    <cfRule type="expression" dxfId="2016" priority="13464">
      <formula>IF(RIGHT(TEXT(AQ32,"0.#"),1)=".",TRUE,FALSE)</formula>
    </cfRule>
  </conditionalFormatting>
  <conditionalFormatting sqref="AU32:AU34">
    <cfRule type="expression" dxfId="2015" priority="13461">
      <formula>IF(RIGHT(TEXT(AU32,"0.#"),1)=".",FALSE,TRUE)</formula>
    </cfRule>
    <cfRule type="expression" dxfId="2014" priority="13462">
      <formula>IF(RIGHT(TEXT(AU32,"0.#"),1)=".",TRUE,FALSE)</formula>
    </cfRule>
  </conditionalFormatting>
  <conditionalFormatting sqref="AE53">
    <cfRule type="expression" dxfId="2013" priority="13395">
      <formula>IF(RIGHT(TEXT(AE53,"0.#"),1)=".",FALSE,TRUE)</formula>
    </cfRule>
    <cfRule type="expression" dxfId="2012" priority="13396">
      <formula>IF(RIGHT(TEXT(AE53,"0.#"),1)=".",TRUE,FALSE)</formula>
    </cfRule>
  </conditionalFormatting>
  <conditionalFormatting sqref="AE54">
    <cfRule type="expression" dxfId="2011" priority="13393">
      <formula>IF(RIGHT(TEXT(AE54,"0.#"),1)=".",FALSE,TRUE)</formula>
    </cfRule>
    <cfRule type="expression" dxfId="2010" priority="13394">
      <formula>IF(RIGHT(TEXT(AE54,"0.#"),1)=".",TRUE,FALSE)</formula>
    </cfRule>
  </conditionalFormatting>
  <conditionalFormatting sqref="AI54">
    <cfRule type="expression" dxfId="2009" priority="13387">
      <formula>IF(RIGHT(TEXT(AI54,"0.#"),1)=".",FALSE,TRUE)</formula>
    </cfRule>
    <cfRule type="expression" dxfId="2008" priority="13388">
      <formula>IF(RIGHT(TEXT(AI54,"0.#"),1)=".",TRUE,FALSE)</formula>
    </cfRule>
  </conditionalFormatting>
  <conditionalFormatting sqref="AI53">
    <cfRule type="expression" dxfId="2007" priority="13385">
      <formula>IF(RIGHT(TEXT(AI53,"0.#"),1)=".",FALSE,TRUE)</formula>
    </cfRule>
    <cfRule type="expression" dxfId="2006" priority="13386">
      <formula>IF(RIGHT(TEXT(AI53,"0.#"),1)=".",TRUE,FALSE)</formula>
    </cfRule>
  </conditionalFormatting>
  <conditionalFormatting sqref="AM53">
    <cfRule type="expression" dxfId="2005" priority="13383">
      <formula>IF(RIGHT(TEXT(AM53,"0.#"),1)=".",FALSE,TRUE)</formula>
    </cfRule>
    <cfRule type="expression" dxfId="2004" priority="13384">
      <formula>IF(RIGHT(TEXT(AM53,"0.#"),1)=".",TRUE,FALSE)</formula>
    </cfRule>
  </conditionalFormatting>
  <conditionalFormatting sqref="AM54">
    <cfRule type="expression" dxfId="2003" priority="13381">
      <formula>IF(RIGHT(TEXT(AM54,"0.#"),1)=".",FALSE,TRUE)</formula>
    </cfRule>
    <cfRule type="expression" dxfId="2002" priority="13382">
      <formula>IF(RIGHT(TEXT(AM54,"0.#"),1)=".",TRUE,FALSE)</formula>
    </cfRule>
  </conditionalFormatting>
  <conditionalFormatting sqref="AM55">
    <cfRule type="expression" dxfId="2001" priority="13379">
      <formula>IF(RIGHT(TEXT(AM55,"0.#"),1)=".",FALSE,TRUE)</formula>
    </cfRule>
    <cfRule type="expression" dxfId="2000" priority="13380">
      <formula>IF(RIGHT(TEXT(AM55,"0.#"),1)=".",TRUE,FALSE)</formula>
    </cfRule>
  </conditionalFormatting>
  <conditionalFormatting sqref="AE60">
    <cfRule type="expression" dxfId="1999" priority="13365">
      <formula>IF(RIGHT(TEXT(AE60,"0.#"),1)=".",FALSE,TRUE)</formula>
    </cfRule>
    <cfRule type="expression" dxfId="1998" priority="13366">
      <formula>IF(RIGHT(TEXT(AE60,"0.#"),1)=".",TRUE,FALSE)</formula>
    </cfRule>
  </conditionalFormatting>
  <conditionalFormatting sqref="AE61">
    <cfRule type="expression" dxfId="1997" priority="13363">
      <formula>IF(RIGHT(TEXT(AE61,"0.#"),1)=".",FALSE,TRUE)</formula>
    </cfRule>
    <cfRule type="expression" dxfId="1996" priority="13364">
      <formula>IF(RIGHT(TEXT(AE61,"0.#"),1)=".",TRUE,FALSE)</formula>
    </cfRule>
  </conditionalFormatting>
  <conditionalFormatting sqref="AE62">
    <cfRule type="expression" dxfId="1995" priority="13361">
      <formula>IF(RIGHT(TEXT(AE62,"0.#"),1)=".",FALSE,TRUE)</formula>
    </cfRule>
    <cfRule type="expression" dxfId="1994" priority="13362">
      <formula>IF(RIGHT(TEXT(AE62,"0.#"),1)=".",TRUE,FALSE)</formula>
    </cfRule>
  </conditionalFormatting>
  <conditionalFormatting sqref="AI62">
    <cfRule type="expression" dxfId="1993" priority="13359">
      <formula>IF(RIGHT(TEXT(AI62,"0.#"),1)=".",FALSE,TRUE)</formula>
    </cfRule>
    <cfRule type="expression" dxfId="1992" priority="13360">
      <formula>IF(RIGHT(TEXT(AI62,"0.#"),1)=".",TRUE,FALSE)</formula>
    </cfRule>
  </conditionalFormatting>
  <conditionalFormatting sqref="AI61">
    <cfRule type="expression" dxfId="1991" priority="13357">
      <formula>IF(RIGHT(TEXT(AI61,"0.#"),1)=".",FALSE,TRUE)</formula>
    </cfRule>
    <cfRule type="expression" dxfId="1990" priority="13358">
      <formula>IF(RIGHT(TEXT(AI61,"0.#"),1)=".",TRUE,FALSE)</formula>
    </cfRule>
  </conditionalFormatting>
  <conditionalFormatting sqref="AI60">
    <cfRule type="expression" dxfId="1989" priority="13355">
      <formula>IF(RIGHT(TEXT(AI60,"0.#"),1)=".",FALSE,TRUE)</formula>
    </cfRule>
    <cfRule type="expression" dxfId="1988" priority="13356">
      <formula>IF(RIGHT(TEXT(AI60,"0.#"),1)=".",TRUE,FALSE)</formula>
    </cfRule>
  </conditionalFormatting>
  <conditionalFormatting sqref="AM60">
    <cfRule type="expression" dxfId="1987" priority="13353">
      <formula>IF(RIGHT(TEXT(AM60,"0.#"),1)=".",FALSE,TRUE)</formula>
    </cfRule>
    <cfRule type="expression" dxfId="1986" priority="13354">
      <formula>IF(RIGHT(TEXT(AM60,"0.#"),1)=".",TRUE,FALSE)</formula>
    </cfRule>
  </conditionalFormatting>
  <conditionalFormatting sqref="AM61">
    <cfRule type="expression" dxfId="1985" priority="13351">
      <formula>IF(RIGHT(TEXT(AM61,"0.#"),1)=".",FALSE,TRUE)</formula>
    </cfRule>
    <cfRule type="expression" dxfId="1984" priority="13352">
      <formula>IF(RIGHT(TEXT(AM61,"0.#"),1)=".",TRUE,FALSE)</formula>
    </cfRule>
  </conditionalFormatting>
  <conditionalFormatting sqref="AM62">
    <cfRule type="expression" dxfId="1983" priority="13349">
      <formula>IF(RIGHT(TEXT(AM62,"0.#"),1)=".",FALSE,TRUE)</formula>
    </cfRule>
    <cfRule type="expression" dxfId="1982" priority="13350">
      <formula>IF(RIGHT(TEXT(AM62,"0.#"),1)=".",TRUE,FALSE)</formula>
    </cfRule>
  </conditionalFormatting>
  <conditionalFormatting sqref="AE87">
    <cfRule type="expression" dxfId="1981" priority="13335">
      <formula>IF(RIGHT(TEXT(AE87,"0.#"),1)=".",FALSE,TRUE)</formula>
    </cfRule>
    <cfRule type="expression" dxfId="1980" priority="13336">
      <formula>IF(RIGHT(TEXT(AE87,"0.#"),1)=".",TRUE,FALSE)</formula>
    </cfRule>
  </conditionalFormatting>
  <conditionalFormatting sqref="AE88">
    <cfRule type="expression" dxfId="1979" priority="13333">
      <formula>IF(RIGHT(TEXT(AE88,"0.#"),1)=".",FALSE,TRUE)</formula>
    </cfRule>
    <cfRule type="expression" dxfId="1978" priority="13334">
      <formula>IF(RIGHT(TEXT(AE88,"0.#"),1)=".",TRUE,FALSE)</formula>
    </cfRule>
  </conditionalFormatting>
  <conditionalFormatting sqref="AE89">
    <cfRule type="expression" dxfId="1977" priority="13331">
      <formula>IF(RIGHT(TEXT(AE89,"0.#"),1)=".",FALSE,TRUE)</formula>
    </cfRule>
    <cfRule type="expression" dxfId="1976" priority="13332">
      <formula>IF(RIGHT(TEXT(AE89,"0.#"),1)=".",TRUE,FALSE)</formula>
    </cfRule>
  </conditionalFormatting>
  <conditionalFormatting sqref="AI89">
    <cfRule type="expression" dxfId="1975" priority="13329">
      <formula>IF(RIGHT(TEXT(AI89,"0.#"),1)=".",FALSE,TRUE)</formula>
    </cfRule>
    <cfRule type="expression" dxfId="1974" priority="13330">
      <formula>IF(RIGHT(TEXT(AI89,"0.#"),1)=".",TRUE,FALSE)</formula>
    </cfRule>
  </conditionalFormatting>
  <conditionalFormatting sqref="AI88">
    <cfRule type="expression" dxfId="1973" priority="13327">
      <formula>IF(RIGHT(TEXT(AI88,"0.#"),1)=".",FALSE,TRUE)</formula>
    </cfRule>
    <cfRule type="expression" dxfId="1972" priority="13328">
      <formula>IF(RIGHT(TEXT(AI88,"0.#"),1)=".",TRUE,FALSE)</formula>
    </cfRule>
  </conditionalFormatting>
  <conditionalFormatting sqref="AI87">
    <cfRule type="expression" dxfId="1971" priority="13325">
      <formula>IF(RIGHT(TEXT(AI87,"0.#"),1)=".",FALSE,TRUE)</formula>
    </cfRule>
    <cfRule type="expression" dxfId="1970" priority="13326">
      <formula>IF(RIGHT(TEXT(AI87,"0.#"),1)=".",TRUE,FALSE)</formula>
    </cfRule>
  </conditionalFormatting>
  <conditionalFormatting sqref="AM88">
    <cfRule type="expression" dxfId="1969" priority="13321">
      <formula>IF(RIGHT(TEXT(AM88,"0.#"),1)=".",FALSE,TRUE)</formula>
    </cfRule>
    <cfRule type="expression" dxfId="1968" priority="13322">
      <formula>IF(RIGHT(TEXT(AM88,"0.#"),1)=".",TRUE,FALSE)</formula>
    </cfRule>
  </conditionalFormatting>
  <conditionalFormatting sqref="AM89">
    <cfRule type="expression" dxfId="1967" priority="13319">
      <formula>IF(RIGHT(TEXT(AM89,"0.#"),1)=".",FALSE,TRUE)</formula>
    </cfRule>
    <cfRule type="expression" dxfId="1966" priority="13320">
      <formula>IF(RIGHT(TEXT(AM89,"0.#"),1)=".",TRUE,FALSE)</formula>
    </cfRule>
  </conditionalFormatting>
  <conditionalFormatting sqref="AE92">
    <cfRule type="expression" dxfId="1965" priority="13305">
      <formula>IF(RIGHT(TEXT(AE92,"0.#"),1)=".",FALSE,TRUE)</formula>
    </cfRule>
    <cfRule type="expression" dxfId="1964" priority="13306">
      <formula>IF(RIGHT(TEXT(AE92,"0.#"),1)=".",TRUE,FALSE)</formula>
    </cfRule>
  </conditionalFormatting>
  <conditionalFormatting sqref="AE93">
    <cfRule type="expression" dxfId="1963" priority="13303">
      <formula>IF(RIGHT(TEXT(AE93,"0.#"),1)=".",FALSE,TRUE)</formula>
    </cfRule>
    <cfRule type="expression" dxfId="1962" priority="13304">
      <formula>IF(RIGHT(TEXT(AE93,"0.#"),1)=".",TRUE,FALSE)</formula>
    </cfRule>
  </conditionalFormatting>
  <conditionalFormatting sqref="AE94">
    <cfRule type="expression" dxfId="1961" priority="13301">
      <formula>IF(RIGHT(TEXT(AE94,"0.#"),1)=".",FALSE,TRUE)</formula>
    </cfRule>
    <cfRule type="expression" dxfId="1960" priority="13302">
      <formula>IF(RIGHT(TEXT(AE94,"0.#"),1)=".",TRUE,FALSE)</formula>
    </cfRule>
  </conditionalFormatting>
  <conditionalFormatting sqref="AI94">
    <cfRule type="expression" dxfId="1959" priority="13299">
      <formula>IF(RIGHT(TEXT(AI94,"0.#"),1)=".",FALSE,TRUE)</formula>
    </cfRule>
    <cfRule type="expression" dxfId="1958" priority="13300">
      <formula>IF(RIGHT(TEXT(AI94,"0.#"),1)=".",TRUE,FALSE)</formula>
    </cfRule>
  </conditionalFormatting>
  <conditionalFormatting sqref="AI93">
    <cfRule type="expression" dxfId="1957" priority="13297">
      <formula>IF(RIGHT(TEXT(AI93,"0.#"),1)=".",FALSE,TRUE)</formula>
    </cfRule>
    <cfRule type="expression" dxfId="1956" priority="13298">
      <formula>IF(RIGHT(TEXT(AI93,"0.#"),1)=".",TRUE,FALSE)</formula>
    </cfRule>
  </conditionalFormatting>
  <conditionalFormatting sqref="AI92">
    <cfRule type="expression" dxfId="1955" priority="13295">
      <formula>IF(RIGHT(TEXT(AI92,"0.#"),1)=".",FALSE,TRUE)</formula>
    </cfRule>
    <cfRule type="expression" dxfId="1954" priority="13296">
      <formula>IF(RIGHT(TEXT(AI92,"0.#"),1)=".",TRUE,FALSE)</formula>
    </cfRule>
  </conditionalFormatting>
  <conditionalFormatting sqref="AM92">
    <cfRule type="expression" dxfId="1953" priority="13293">
      <formula>IF(RIGHT(TEXT(AM92,"0.#"),1)=".",FALSE,TRUE)</formula>
    </cfRule>
    <cfRule type="expression" dxfId="1952" priority="13294">
      <formula>IF(RIGHT(TEXT(AM92,"0.#"),1)=".",TRUE,FALSE)</formula>
    </cfRule>
  </conditionalFormatting>
  <conditionalFormatting sqref="AM93">
    <cfRule type="expression" dxfId="1951" priority="13291">
      <formula>IF(RIGHT(TEXT(AM93,"0.#"),1)=".",FALSE,TRUE)</formula>
    </cfRule>
    <cfRule type="expression" dxfId="1950" priority="13292">
      <formula>IF(RIGHT(TEXT(AM93,"0.#"),1)=".",TRUE,FALSE)</formula>
    </cfRule>
  </conditionalFormatting>
  <conditionalFormatting sqref="AM94">
    <cfRule type="expression" dxfId="1949" priority="13289">
      <formula>IF(RIGHT(TEXT(AM94,"0.#"),1)=".",FALSE,TRUE)</formula>
    </cfRule>
    <cfRule type="expression" dxfId="1948" priority="13290">
      <formula>IF(RIGHT(TEXT(AM94,"0.#"),1)=".",TRUE,FALSE)</formula>
    </cfRule>
  </conditionalFormatting>
  <conditionalFormatting sqref="AE97">
    <cfRule type="expression" dxfId="1947" priority="13275">
      <formula>IF(RIGHT(TEXT(AE97,"0.#"),1)=".",FALSE,TRUE)</formula>
    </cfRule>
    <cfRule type="expression" dxfId="1946" priority="13276">
      <formula>IF(RIGHT(TEXT(AE97,"0.#"),1)=".",TRUE,FALSE)</formula>
    </cfRule>
  </conditionalFormatting>
  <conditionalFormatting sqref="AE98">
    <cfRule type="expression" dxfId="1945" priority="13273">
      <formula>IF(RIGHT(TEXT(AE98,"0.#"),1)=".",FALSE,TRUE)</formula>
    </cfRule>
    <cfRule type="expression" dxfId="1944" priority="13274">
      <formula>IF(RIGHT(TEXT(AE98,"0.#"),1)=".",TRUE,FALSE)</formula>
    </cfRule>
  </conditionalFormatting>
  <conditionalFormatting sqref="AE99">
    <cfRule type="expression" dxfId="1943" priority="13271">
      <formula>IF(RIGHT(TEXT(AE99,"0.#"),1)=".",FALSE,TRUE)</formula>
    </cfRule>
    <cfRule type="expression" dxfId="1942" priority="13272">
      <formula>IF(RIGHT(TEXT(AE99,"0.#"),1)=".",TRUE,FALSE)</formula>
    </cfRule>
  </conditionalFormatting>
  <conditionalFormatting sqref="AI99">
    <cfRule type="expression" dxfId="1941" priority="13269">
      <formula>IF(RIGHT(TEXT(AI99,"0.#"),1)=".",FALSE,TRUE)</formula>
    </cfRule>
    <cfRule type="expression" dxfId="1940" priority="13270">
      <formula>IF(RIGHT(TEXT(AI99,"0.#"),1)=".",TRUE,FALSE)</formula>
    </cfRule>
  </conditionalFormatting>
  <conditionalFormatting sqref="AI98">
    <cfRule type="expression" dxfId="1939" priority="13267">
      <formula>IF(RIGHT(TEXT(AI98,"0.#"),1)=".",FALSE,TRUE)</formula>
    </cfRule>
    <cfRule type="expression" dxfId="1938" priority="13268">
      <formula>IF(RIGHT(TEXT(AI98,"0.#"),1)=".",TRUE,FALSE)</formula>
    </cfRule>
  </conditionalFormatting>
  <conditionalFormatting sqref="AI97">
    <cfRule type="expression" dxfId="1937" priority="13265">
      <formula>IF(RIGHT(TEXT(AI97,"0.#"),1)=".",FALSE,TRUE)</formula>
    </cfRule>
    <cfRule type="expression" dxfId="1936" priority="13266">
      <formula>IF(RIGHT(TEXT(AI97,"0.#"),1)=".",TRUE,FALSE)</formula>
    </cfRule>
  </conditionalFormatting>
  <conditionalFormatting sqref="AM97">
    <cfRule type="expression" dxfId="1935" priority="13263">
      <formula>IF(RIGHT(TEXT(AM97,"0.#"),1)=".",FALSE,TRUE)</formula>
    </cfRule>
    <cfRule type="expression" dxfId="1934" priority="13264">
      <formula>IF(RIGHT(TEXT(AM97,"0.#"),1)=".",TRUE,FALSE)</formula>
    </cfRule>
  </conditionalFormatting>
  <conditionalFormatting sqref="AM98">
    <cfRule type="expression" dxfId="1933" priority="13261">
      <formula>IF(RIGHT(TEXT(AM98,"0.#"),1)=".",FALSE,TRUE)</formula>
    </cfRule>
    <cfRule type="expression" dxfId="1932" priority="13262">
      <formula>IF(RIGHT(TEXT(AM98,"0.#"),1)=".",TRUE,FALSE)</formula>
    </cfRule>
  </conditionalFormatting>
  <conditionalFormatting sqref="AM99">
    <cfRule type="expression" dxfId="1931" priority="13259">
      <formula>IF(RIGHT(TEXT(AM99,"0.#"),1)=".",FALSE,TRUE)</formula>
    </cfRule>
    <cfRule type="expression" dxfId="1930" priority="13260">
      <formula>IF(RIGHT(TEXT(AM99,"0.#"),1)=".",TRUE,FALSE)</formula>
    </cfRule>
  </conditionalFormatting>
  <conditionalFormatting sqref="AI101">
    <cfRule type="expression" dxfId="1929" priority="13245">
      <formula>IF(RIGHT(TEXT(AI101,"0.#"),1)=".",FALSE,TRUE)</formula>
    </cfRule>
    <cfRule type="expression" dxfId="1928" priority="13246">
      <formula>IF(RIGHT(TEXT(AI101,"0.#"),1)=".",TRUE,FALSE)</formula>
    </cfRule>
  </conditionalFormatting>
  <conditionalFormatting sqref="AM101">
    <cfRule type="expression" dxfId="1927" priority="13243">
      <formula>IF(RIGHT(TEXT(AM101,"0.#"),1)=".",FALSE,TRUE)</formula>
    </cfRule>
    <cfRule type="expression" dxfId="1926" priority="13244">
      <formula>IF(RIGHT(TEXT(AM101,"0.#"),1)=".",TRUE,FALSE)</formula>
    </cfRule>
  </conditionalFormatting>
  <conditionalFormatting sqref="AE102">
    <cfRule type="expression" dxfId="1925" priority="13241">
      <formula>IF(RIGHT(TEXT(AE102,"0.#"),1)=".",FALSE,TRUE)</formula>
    </cfRule>
    <cfRule type="expression" dxfId="1924" priority="13242">
      <formula>IF(RIGHT(TEXT(AE102,"0.#"),1)=".",TRUE,FALSE)</formula>
    </cfRule>
  </conditionalFormatting>
  <conditionalFormatting sqref="AI102">
    <cfRule type="expression" dxfId="1923" priority="13239">
      <formula>IF(RIGHT(TEXT(AI102,"0.#"),1)=".",FALSE,TRUE)</formula>
    </cfRule>
    <cfRule type="expression" dxfId="1922" priority="13240">
      <formula>IF(RIGHT(TEXT(AI102,"0.#"),1)=".",TRUE,FALSE)</formula>
    </cfRule>
  </conditionalFormatting>
  <conditionalFormatting sqref="AM102">
    <cfRule type="expression" dxfId="1921" priority="13237">
      <formula>IF(RIGHT(TEXT(AM102,"0.#"),1)=".",FALSE,TRUE)</formula>
    </cfRule>
    <cfRule type="expression" dxfId="1920" priority="13238">
      <formula>IF(RIGHT(TEXT(AM102,"0.#"),1)=".",TRUE,FALSE)</formula>
    </cfRule>
  </conditionalFormatting>
  <conditionalFormatting sqref="AQ102">
    <cfRule type="expression" dxfId="1919" priority="13235">
      <formula>IF(RIGHT(TEXT(AQ102,"0.#"),1)=".",FALSE,TRUE)</formula>
    </cfRule>
    <cfRule type="expression" dxfId="1918" priority="13236">
      <formula>IF(RIGHT(TEXT(AQ102,"0.#"),1)=".",TRUE,FALSE)</formula>
    </cfRule>
  </conditionalFormatting>
  <conditionalFormatting sqref="AE104">
    <cfRule type="expression" dxfId="1917" priority="13233">
      <formula>IF(RIGHT(TEXT(AE104,"0.#"),1)=".",FALSE,TRUE)</formula>
    </cfRule>
    <cfRule type="expression" dxfId="1916" priority="13234">
      <formula>IF(RIGHT(TEXT(AE104,"0.#"),1)=".",TRUE,FALSE)</formula>
    </cfRule>
  </conditionalFormatting>
  <conditionalFormatting sqref="AI104">
    <cfRule type="expression" dxfId="1915" priority="13231">
      <formula>IF(RIGHT(TEXT(AI104,"0.#"),1)=".",FALSE,TRUE)</formula>
    </cfRule>
    <cfRule type="expression" dxfId="1914" priority="13232">
      <formula>IF(RIGHT(TEXT(AI104,"0.#"),1)=".",TRUE,FALSE)</formula>
    </cfRule>
  </conditionalFormatting>
  <conditionalFormatting sqref="AM104">
    <cfRule type="expression" dxfId="1913" priority="13229">
      <formula>IF(RIGHT(TEXT(AM104,"0.#"),1)=".",FALSE,TRUE)</formula>
    </cfRule>
    <cfRule type="expression" dxfId="1912" priority="13230">
      <formula>IF(RIGHT(TEXT(AM104,"0.#"),1)=".",TRUE,FALSE)</formula>
    </cfRule>
  </conditionalFormatting>
  <conditionalFormatting sqref="AE105">
    <cfRule type="expression" dxfId="1911" priority="13227">
      <formula>IF(RIGHT(TEXT(AE105,"0.#"),1)=".",FALSE,TRUE)</formula>
    </cfRule>
    <cfRule type="expression" dxfId="1910" priority="13228">
      <formula>IF(RIGHT(TEXT(AE105,"0.#"),1)=".",TRUE,FALSE)</formula>
    </cfRule>
  </conditionalFormatting>
  <conditionalFormatting sqref="AI105">
    <cfRule type="expression" dxfId="1909" priority="13225">
      <formula>IF(RIGHT(TEXT(AI105,"0.#"),1)=".",FALSE,TRUE)</formula>
    </cfRule>
    <cfRule type="expression" dxfId="1908" priority="13226">
      <formula>IF(RIGHT(TEXT(AI105,"0.#"),1)=".",TRUE,FALSE)</formula>
    </cfRule>
  </conditionalFormatting>
  <conditionalFormatting sqref="AM105">
    <cfRule type="expression" dxfId="1907" priority="13223">
      <formula>IF(RIGHT(TEXT(AM105,"0.#"),1)=".",FALSE,TRUE)</formula>
    </cfRule>
    <cfRule type="expression" dxfId="1906" priority="13224">
      <formula>IF(RIGHT(TEXT(AM105,"0.#"),1)=".",TRUE,FALSE)</formula>
    </cfRule>
  </conditionalFormatting>
  <conditionalFormatting sqref="AE107">
    <cfRule type="expression" dxfId="1905" priority="13219">
      <formula>IF(RIGHT(TEXT(AE107,"0.#"),1)=".",FALSE,TRUE)</formula>
    </cfRule>
    <cfRule type="expression" dxfId="1904" priority="13220">
      <formula>IF(RIGHT(TEXT(AE107,"0.#"),1)=".",TRUE,FALSE)</formula>
    </cfRule>
  </conditionalFormatting>
  <conditionalFormatting sqref="AI107">
    <cfRule type="expression" dxfId="1903" priority="13217">
      <formula>IF(RIGHT(TEXT(AI107,"0.#"),1)=".",FALSE,TRUE)</formula>
    </cfRule>
    <cfRule type="expression" dxfId="1902" priority="13218">
      <formula>IF(RIGHT(TEXT(AI107,"0.#"),1)=".",TRUE,FALSE)</formula>
    </cfRule>
  </conditionalFormatting>
  <conditionalFormatting sqref="AM107">
    <cfRule type="expression" dxfId="1901" priority="13215">
      <formula>IF(RIGHT(TEXT(AM107,"0.#"),1)=".",FALSE,TRUE)</formula>
    </cfRule>
    <cfRule type="expression" dxfId="1900" priority="13216">
      <formula>IF(RIGHT(TEXT(AM107,"0.#"),1)=".",TRUE,FALSE)</formula>
    </cfRule>
  </conditionalFormatting>
  <conditionalFormatting sqref="AE108">
    <cfRule type="expression" dxfId="1899" priority="13213">
      <formula>IF(RIGHT(TEXT(AE108,"0.#"),1)=".",FALSE,TRUE)</formula>
    </cfRule>
    <cfRule type="expression" dxfId="1898" priority="13214">
      <formula>IF(RIGHT(TEXT(AE108,"0.#"),1)=".",TRUE,FALSE)</formula>
    </cfRule>
  </conditionalFormatting>
  <conditionalFormatting sqref="AI108">
    <cfRule type="expression" dxfId="1897" priority="13211">
      <formula>IF(RIGHT(TEXT(AI108,"0.#"),1)=".",FALSE,TRUE)</formula>
    </cfRule>
    <cfRule type="expression" dxfId="1896" priority="13212">
      <formula>IF(RIGHT(TEXT(AI108,"0.#"),1)=".",TRUE,FALSE)</formula>
    </cfRule>
  </conditionalFormatting>
  <conditionalFormatting sqref="AM108">
    <cfRule type="expression" dxfId="1895" priority="13209">
      <formula>IF(RIGHT(TEXT(AM108,"0.#"),1)=".",FALSE,TRUE)</formula>
    </cfRule>
    <cfRule type="expression" dxfId="1894" priority="13210">
      <formula>IF(RIGHT(TEXT(AM108,"0.#"),1)=".",TRUE,FALSE)</formula>
    </cfRule>
  </conditionalFormatting>
  <conditionalFormatting sqref="AE110">
    <cfRule type="expression" dxfId="1893" priority="13205">
      <formula>IF(RIGHT(TEXT(AE110,"0.#"),1)=".",FALSE,TRUE)</formula>
    </cfRule>
    <cfRule type="expression" dxfId="1892" priority="13206">
      <formula>IF(RIGHT(TEXT(AE110,"0.#"),1)=".",TRUE,FALSE)</formula>
    </cfRule>
  </conditionalFormatting>
  <conditionalFormatting sqref="AI110">
    <cfRule type="expression" dxfId="1891" priority="13203">
      <formula>IF(RIGHT(TEXT(AI110,"0.#"),1)=".",FALSE,TRUE)</formula>
    </cfRule>
    <cfRule type="expression" dxfId="1890" priority="13204">
      <formula>IF(RIGHT(TEXT(AI110,"0.#"),1)=".",TRUE,FALSE)</formula>
    </cfRule>
  </conditionalFormatting>
  <conditionalFormatting sqref="AM110">
    <cfRule type="expression" dxfId="1889" priority="13201">
      <formula>IF(RIGHT(TEXT(AM110,"0.#"),1)=".",FALSE,TRUE)</formula>
    </cfRule>
    <cfRule type="expression" dxfId="1888" priority="13202">
      <formula>IF(RIGHT(TEXT(AM110,"0.#"),1)=".",TRUE,FALSE)</formula>
    </cfRule>
  </conditionalFormatting>
  <conditionalFormatting sqref="AE111">
    <cfRule type="expression" dxfId="1887" priority="13199">
      <formula>IF(RIGHT(TEXT(AE111,"0.#"),1)=".",FALSE,TRUE)</formula>
    </cfRule>
    <cfRule type="expression" dxfId="1886" priority="13200">
      <formula>IF(RIGHT(TEXT(AE111,"0.#"),1)=".",TRUE,FALSE)</formula>
    </cfRule>
  </conditionalFormatting>
  <conditionalFormatting sqref="AI111">
    <cfRule type="expression" dxfId="1885" priority="13197">
      <formula>IF(RIGHT(TEXT(AI111,"0.#"),1)=".",FALSE,TRUE)</formula>
    </cfRule>
    <cfRule type="expression" dxfId="1884" priority="13198">
      <formula>IF(RIGHT(TEXT(AI111,"0.#"),1)=".",TRUE,FALSE)</formula>
    </cfRule>
  </conditionalFormatting>
  <conditionalFormatting sqref="AM111">
    <cfRule type="expression" dxfId="1883" priority="13195">
      <formula>IF(RIGHT(TEXT(AM111,"0.#"),1)=".",FALSE,TRUE)</formula>
    </cfRule>
    <cfRule type="expression" dxfId="1882" priority="13196">
      <formula>IF(RIGHT(TEXT(AM111,"0.#"),1)=".",TRUE,FALSE)</formula>
    </cfRule>
  </conditionalFormatting>
  <conditionalFormatting sqref="AE113">
    <cfRule type="expression" dxfId="1881" priority="13191">
      <formula>IF(RIGHT(TEXT(AE113,"0.#"),1)=".",FALSE,TRUE)</formula>
    </cfRule>
    <cfRule type="expression" dxfId="1880" priority="13192">
      <formula>IF(RIGHT(TEXT(AE113,"0.#"),1)=".",TRUE,FALSE)</formula>
    </cfRule>
  </conditionalFormatting>
  <conditionalFormatting sqref="AI113">
    <cfRule type="expression" dxfId="1879" priority="13189">
      <formula>IF(RIGHT(TEXT(AI113,"0.#"),1)=".",FALSE,TRUE)</formula>
    </cfRule>
    <cfRule type="expression" dxfId="1878" priority="13190">
      <formula>IF(RIGHT(TEXT(AI113,"0.#"),1)=".",TRUE,FALSE)</formula>
    </cfRule>
  </conditionalFormatting>
  <conditionalFormatting sqref="AM113">
    <cfRule type="expression" dxfId="1877" priority="13187">
      <formula>IF(RIGHT(TEXT(AM113,"0.#"),1)=".",FALSE,TRUE)</formula>
    </cfRule>
    <cfRule type="expression" dxfId="1876" priority="13188">
      <formula>IF(RIGHT(TEXT(AM113,"0.#"),1)=".",TRUE,FALSE)</formula>
    </cfRule>
  </conditionalFormatting>
  <conditionalFormatting sqref="AE114">
    <cfRule type="expression" dxfId="1875" priority="13185">
      <formula>IF(RIGHT(TEXT(AE114,"0.#"),1)=".",FALSE,TRUE)</formula>
    </cfRule>
    <cfRule type="expression" dxfId="1874" priority="13186">
      <formula>IF(RIGHT(TEXT(AE114,"0.#"),1)=".",TRUE,FALSE)</formula>
    </cfRule>
  </conditionalFormatting>
  <conditionalFormatting sqref="AI114">
    <cfRule type="expression" dxfId="1873" priority="13183">
      <formula>IF(RIGHT(TEXT(AI114,"0.#"),1)=".",FALSE,TRUE)</formula>
    </cfRule>
    <cfRule type="expression" dxfId="1872" priority="13184">
      <formula>IF(RIGHT(TEXT(AI114,"0.#"),1)=".",TRUE,FALSE)</formula>
    </cfRule>
  </conditionalFormatting>
  <conditionalFormatting sqref="AM114">
    <cfRule type="expression" dxfId="1871" priority="13181">
      <formula>IF(RIGHT(TEXT(AM114,"0.#"),1)=".",FALSE,TRUE)</formula>
    </cfRule>
    <cfRule type="expression" dxfId="1870" priority="13182">
      <formula>IF(RIGHT(TEXT(AM114,"0.#"),1)=".",TRUE,FALSE)</formula>
    </cfRule>
  </conditionalFormatting>
  <conditionalFormatting sqref="AE116 AQ116">
    <cfRule type="expression" dxfId="1869" priority="13177">
      <formula>IF(RIGHT(TEXT(AE116,"0.#"),1)=".",FALSE,TRUE)</formula>
    </cfRule>
    <cfRule type="expression" dxfId="1868" priority="13178">
      <formula>IF(RIGHT(TEXT(AE116,"0.#"),1)=".",TRUE,FALSE)</formula>
    </cfRule>
  </conditionalFormatting>
  <conditionalFormatting sqref="AI116">
    <cfRule type="expression" dxfId="1867" priority="13175">
      <formula>IF(RIGHT(TEXT(AI116,"0.#"),1)=".",FALSE,TRUE)</formula>
    </cfRule>
    <cfRule type="expression" dxfId="1866" priority="13176">
      <formula>IF(RIGHT(TEXT(AI116,"0.#"),1)=".",TRUE,FALSE)</formula>
    </cfRule>
  </conditionalFormatting>
  <conditionalFormatting sqref="AM116">
    <cfRule type="expression" dxfId="1865" priority="13173">
      <formula>IF(RIGHT(TEXT(AM116,"0.#"),1)=".",FALSE,TRUE)</formula>
    </cfRule>
    <cfRule type="expression" dxfId="1864" priority="13174">
      <formula>IF(RIGHT(TEXT(AM116,"0.#"),1)=".",TRUE,FALSE)</formula>
    </cfRule>
  </conditionalFormatting>
  <conditionalFormatting sqref="AE117 AM117">
    <cfRule type="expression" dxfId="1863" priority="13171">
      <formula>IF(RIGHT(TEXT(AE117,"0.#"),1)=".",FALSE,TRUE)</formula>
    </cfRule>
    <cfRule type="expression" dxfId="1862" priority="13172">
      <formula>IF(RIGHT(TEXT(AE117,"0.#"),1)=".",TRUE,FALSE)</formula>
    </cfRule>
  </conditionalFormatting>
  <conditionalFormatting sqref="AI117">
    <cfRule type="expression" dxfId="1861" priority="13169">
      <formula>IF(RIGHT(TEXT(AI117,"0.#"),1)=".",FALSE,TRUE)</formula>
    </cfRule>
    <cfRule type="expression" dxfId="1860" priority="13170">
      <formula>IF(RIGHT(TEXT(AI117,"0.#"),1)=".",TRUE,FALSE)</formula>
    </cfRule>
  </conditionalFormatting>
  <conditionalFormatting sqref="AQ117">
    <cfRule type="expression" dxfId="1859" priority="13165">
      <formula>IF(RIGHT(TEXT(AQ117,"0.#"),1)=".",FALSE,TRUE)</formula>
    </cfRule>
    <cfRule type="expression" dxfId="1858" priority="13166">
      <formula>IF(RIGHT(TEXT(AQ117,"0.#"),1)=".",TRUE,FALSE)</formula>
    </cfRule>
  </conditionalFormatting>
  <conditionalFormatting sqref="AE119 AQ119">
    <cfRule type="expression" dxfId="1857" priority="13163">
      <formula>IF(RIGHT(TEXT(AE119,"0.#"),1)=".",FALSE,TRUE)</formula>
    </cfRule>
    <cfRule type="expression" dxfId="1856" priority="13164">
      <formula>IF(RIGHT(TEXT(AE119,"0.#"),1)=".",TRUE,FALSE)</formula>
    </cfRule>
  </conditionalFormatting>
  <conditionalFormatting sqref="AI119">
    <cfRule type="expression" dxfId="1855" priority="13161">
      <formula>IF(RIGHT(TEXT(AI119,"0.#"),1)=".",FALSE,TRUE)</formula>
    </cfRule>
    <cfRule type="expression" dxfId="1854" priority="13162">
      <formula>IF(RIGHT(TEXT(AI119,"0.#"),1)=".",TRUE,FALSE)</formula>
    </cfRule>
  </conditionalFormatting>
  <conditionalFormatting sqref="AM119">
    <cfRule type="expression" dxfId="1853" priority="13159">
      <formula>IF(RIGHT(TEXT(AM119,"0.#"),1)=".",FALSE,TRUE)</formula>
    </cfRule>
    <cfRule type="expression" dxfId="1852" priority="13160">
      <formula>IF(RIGHT(TEXT(AM119,"0.#"),1)=".",TRUE,FALSE)</formula>
    </cfRule>
  </conditionalFormatting>
  <conditionalFormatting sqref="AQ120">
    <cfRule type="expression" dxfId="1851" priority="13151">
      <formula>IF(RIGHT(TEXT(AQ120,"0.#"),1)=".",FALSE,TRUE)</formula>
    </cfRule>
    <cfRule type="expression" dxfId="1850" priority="13152">
      <formula>IF(RIGHT(TEXT(AQ120,"0.#"),1)=".",TRUE,FALSE)</formula>
    </cfRule>
  </conditionalFormatting>
  <conditionalFormatting sqref="AE122 AQ122">
    <cfRule type="expression" dxfId="1849" priority="13149">
      <formula>IF(RIGHT(TEXT(AE122,"0.#"),1)=".",FALSE,TRUE)</formula>
    </cfRule>
    <cfRule type="expression" dxfId="1848" priority="13150">
      <formula>IF(RIGHT(TEXT(AE122,"0.#"),1)=".",TRUE,FALSE)</formula>
    </cfRule>
  </conditionalFormatting>
  <conditionalFormatting sqref="AI122">
    <cfRule type="expression" dxfId="1847" priority="13147">
      <formula>IF(RIGHT(TEXT(AI122,"0.#"),1)=".",FALSE,TRUE)</formula>
    </cfRule>
    <cfRule type="expression" dxfId="1846" priority="13148">
      <formula>IF(RIGHT(TEXT(AI122,"0.#"),1)=".",TRUE,FALSE)</formula>
    </cfRule>
  </conditionalFormatting>
  <conditionalFormatting sqref="AM122">
    <cfRule type="expression" dxfId="1845" priority="13145">
      <formula>IF(RIGHT(TEXT(AM122,"0.#"),1)=".",FALSE,TRUE)</formula>
    </cfRule>
    <cfRule type="expression" dxfId="1844" priority="13146">
      <formula>IF(RIGHT(TEXT(AM122,"0.#"),1)=".",TRUE,FALSE)</formula>
    </cfRule>
  </conditionalFormatting>
  <conditionalFormatting sqref="AQ123">
    <cfRule type="expression" dxfId="1843" priority="13137">
      <formula>IF(RIGHT(TEXT(AQ123,"0.#"),1)=".",FALSE,TRUE)</formula>
    </cfRule>
    <cfRule type="expression" dxfId="1842" priority="13138">
      <formula>IF(RIGHT(TEXT(AQ123,"0.#"),1)=".",TRUE,FALSE)</formula>
    </cfRule>
  </conditionalFormatting>
  <conditionalFormatting sqref="AE125 AQ125">
    <cfRule type="expression" dxfId="1841" priority="13135">
      <formula>IF(RIGHT(TEXT(AE125,"0.#"),1)=".",FALSE,TRUE)</formula>
    </cfRule>
    <cfRule type="expression" dxfId="1840" priority="13136">
      <formula>IF(RIGHT(TEXT(AE125,"0.#"),1)=".",TRUE,FALSE)</formula>
    </cfRule>
  </conditionalFormatting>
  <conditionalFormatting sqref="AI125">
    <cfRule type="expression" dxfId="1839" priority="13133">
      <formula>IF(RIGHT(TEXT(AI125,"0.#"),1)=".",FALSE,TRUE)</formula>
    </cfRule>
    <cfRule type="expression" dxfId="1838" priority="13134">
      <formula>IF(RIGHT(TEXT(AI125,"0.#"),1)=".",TRUE,FALSE)</formula>
    </cfRule>
  </conditionalFormatting>
  <conditionalFormatting sqref="AM125">
    <cfRule type="expression" dxfId="1837" priority="13131">
      <formula>IF(RIGHT(TEXT(AM125,"0.#"),1)=".",FALSE,TRUE)</formula>
    </cfRule>
    <cfRule type="expression" dxfId="1836" priority="13132">
      <formula>IF(RIGHT(TEXT(AM125,"0.#"),1)=".",TRUE,FALSE)</formula>
    </cfRule>
  </conditionalFormatting>
  <conditionalFormatting sqref="AQ126">
    <cfRule type="expression" dxfId="1835" priority="13123">
      <formula>IF(RIGHT(TEXT(AQ126,"0.#"),1)=".",FALSE,TRUE)</formula>
    </cfRule>
    <cfRule type="expression" dxfId="1834" priority="13124">
      <formula>IF(RIGHT(TEXT(AQ126,"0.#"),1)=".",TRUE,FALSE)</formula>
    </cfRule>
  </conditionalFormatting>
  <conditionalFormatting sqref="AE128 AQ128">
    <cfRule type="expression" dxfId="1833" priority="13121">
      <formula>IF(RIGHT(TEXT(AE128,"0.#"),1)=".",FALSE,TRUE)</formula>
    </cfRule>
    <cfRule type="expression" dxfId="1832" priority="13122">
      <formula>IF(RIGHT(TEXT(AE128,"0.#"),1)=".",TRUE,FALSE)</formula>
    </cfRule>
  </conditionalFormatting>
  <conditionalFormatting sqref="AI128">
    <cfRule type="expression" dxfId="1831" priority="13119">
      <formula>IF(RIGHT(TEXT(AI128,"0.#"),1)=".",FALSE,TRUE)</formula>
    </cfRule>
    <cfRule type="expression" dxfId="1830" priority="13120">
      <formula>IF(RIGHT(TEXT(AI128,"0.#"),1)=".",TRUE,FALSE)</formula>
    </cfRule>
  </conditionalFormatting>
  <conditionalFormatting sqref="AM128">
    <cfRule type="expression" dxfId="1829" priority="13117">
      <formula>IF(RIGHT(TEXT(AM128,"0.#"),1)=".",FALSE,TRUE)</formula>
    </cfRule>
    <cfRule type="expression" dxfId="1828" priority="13118">
      <formula>IF(RIGHT(TEXT(AM128,"0.#"),1)=".",TRUE,FALSE)</formula>
    </cfRule>
  </conditionalFormatting>
  <conditionalFormatting sqref="AQ129">
    <cfRule type="expression" dxfId="1827" priority="13109">
      <formula>IF(RIGHT(TEXT(AQ129,"0.#"),1)=".",FALSE,TRUE)</formula>
    </cfRule>
    <cfRule type="expression" dxfId="1826" priority="13110">
      <formula>IF(RIGHT(TEXT(AQ129,"0.#"),1)=".",TRUE,FALSE)</formula>
    </cfRule>
  </conditionalFormatting>
  <conditionalFormatting sqref="AE75">
    <cfRule type="expression" dxfId="1825" priority="13107">
      <formula>IF(RIGHT(TEXT(AE75,"0.#"),1)=".",FALSE,TRUE)</formula>
    </cfRule>
    <cfRule type="expression" dxfId="1824" priority="13108">
      <formula>IF(RIGHT(TEXT(AE75,"0.#"),1)=".",TRUE,FALSE)</formula>
    </cfRule>
  </conditionalFormatting>
  <conditionalFormatting sqref="AE76">
    <cfRule type="expression" dxfId="1823" priority="13105">
      <formula>IF(RIGHT(TEXT(AE76,"0.#"),1)=".",FALSE,TRUE)</formula>
    </cfRule>
    <cfRule type="expression" dxfId="1822" priority="13106">
      <formula>IF(RIGHT(TEXT(AE76,"0.#"),1)=".",TRUE,FALSE)</formula>
    </cfRule>
  </conditionalFormatting>
  <conditionalFormatting sqref="AE77">
    <cfRule type="expression" dxfId="1821" priority="13103">
      <formula>IF(RIGHT(TEXT(AE77,"0.#"),1)=".",FALSE,TRUE)</formula>
    </cfRule>
    <cfRule type="expression" dxfId="1820" priority="13104">
      <formula>IF(RIGHT(TEXT(AE77,"0.#"),1)=".",TRUE,FALSE)</formula>
    </cfRule>
  </conditionalFormatting>
  <conditionalFormatting sqref="AI77">
    <cfRule type="expression" dxfId="1819" priority="13101">
      <formula>IF(RIGHT(TEXT(AI77,"0.#"),1)=".",FALSE,TRUE)</formula>
    </cfRule>
    <cfRule type="expression" dxfId="1818" priority="13102">
      <formula>IF(RIGHT(TEXT(AI77,"0.#"),1)=".",TRUE,FALSE)</formula>
    </cfRule>
  </conditionalFormatting>
  <conditionalFormatting sqref="AI76">
    <cfRule type="expression" dxfId="1817" priority="13099">
      <formula>IF(RIGHT(TEXT(AI76,"0.#"),1)=".",FALSE,TRUE)</formula>
    </cfRule>
    <cfRule type="expression" dxfId="1816" priority="13100">
      <formula>IF(RIGHT(TEXT(AI76,"0.#"),1)=".",TRUE,FALSE)</formula>
    </cfRule>
  </conditionalFormatting>
  <conditionalFormatting sqref="AI75">
    <cfRule type="expression" dxfId="1815" priority="13097">
      <formula>IF(RIGHT(TEXT(AI75,"0.#"),1)=".",FALSE,TRUE)</formula>
    </cfRule>
    <cfRule type="expression" dxfId="1814" priority="13098">
      <formula>IF(RIGHT(TEXT(AI75,"0.#"),1)=".",TRUE,FALSE)</formula>
    </cfRule>
  </conditionalFormatting>
  <conditionalFormatting sqref="AM75">
    <cfRule type="expression" dxfId="1813" priority="13095">
      <formula>IF(RIGHT(TEXT(AM75,"0.#"),1)=".",FALSE,TRUE)</formula>
    </cfRule>
    <cfRule type="expression" dxfId="1812" priority="13096">
      <formula>IF(RIGHT(TEXT(AM75,"0.#"),1)=".",TRUE,FALSE)</formula>
    </cfRule>
  </conditionalFormatting>
  <conditionalFormatting sqref="AM76">
    <cfRule type="expression" dxfId="1811" priority="13093">
      <formula>IF(RIGHT(TEXT(AM76,"0.#"),1)=".",FALSE,TRUE)</formula>
    </cfRule>
    <cfRule type="expression" dxfId="1810" priority="13094">
      <formula>IF(RIGHT(TEXT(AM76,"0.#"),1)=".",TRUE,FALSE)</formula>
    </cfRule>
  </conditionalFormatting>
  <conditionalFormatting sqref="AM77">
    <cfRule type="expression" dxfId="1809" priority="13091">
      <formula>IF(RIGHT(TEXT(AM77,"0.#"),1)=".",FALSE,TRUE)</formula>
    </cfRule>
    <cfRule type="expression" dxfId="1808" priority="13092">
      <formula>IF(RIGHT(TEXT(AM77,"0.#"),1)=".",TRUE,FALSE)</formula>
    </cfRule>
  </conditionalFormatting>
  <conditionalFormatting sqref="AE134:AE135 AI134:AI135 AM134:AM135 AQ134:AQ135 AU134:AU135">
    <cfRule type="expression" dxfId="1807" priority="13077">
      <formula>IF(RIGHT(TEXT(AE134,"0.#"),1)=".",FALSE,TRUE)</formula>
    </cfRule>
    <cfRule type="expression" dxfId="1806" priority="13078">
      <formula>IF(RIGHT(TEXT(AE134,"0.#"),1)=".",TRUE,FALSE)</formula>
    </cfRule>
  </conditionalFormatting>
  <conditionalFormatting sqref="AE433 AI433 AM433 AQ433">
    <cfRule type="expression" dxfId="1805" priority="13047">
      <formula>IF(RIGHT(TEXT(AE433,"0.#"),1)=".",FALSE,TRUE)</formula>
    </cfRule>
    <cfRule type="expression" dxfId="1804" priority="13048">
      <formula>IF(RIGHT(TEXT(AE433,"0.#"),1)=".",TRUE,FALSE)</formula>
    </cfRule>
  </conditionalFormatting>
  <conditionalFormatting sqref="AE434 AI434 AM434 AQ434">
    <cfRule type="expression" dxfId="1803" priority="13045">
      <formula>IF(RIGHT(TEXT(AE434,"0.#"),1)=".",FALSE,TRUE)</formula>
    </cfRule>
    <cfRule type="expression" dxfId="1802" priority="13046">
      <formula>IF(RIGHT(TEXT(AE434,"0.#"),1)=".",TRUE,FALSE)</formula>
    </cfRule>
  </conditionalFormatting>
  <conditionalFormatting sqref="AE435 AI435 AM435 AQ435">
    <cfRule type="expression" dxfId="1801" priority="13043">
      <formula>IF(RIGHT(TEXT(AE435,"0.#"),1)=".",FALSE,TRUE)</formula>
    </cfRule>
    <cfRule type="expression" dxfId="1800" priority="13044">
      <formula>IF(RIGHT(TEXT(AE435,"0.#"),1)=".",TRUE,FALSE)</formula>
    </cfRule>
  </conditionalFormatting>
  <conditionalFormatting sqref="AU433">
    <cfRule type="expression" dxfId="1799" priority="13023">
      <formula>IF(RIGHT(TEXT(AU433,"0.#"),1)=".",FALSE,TRUE)</formula>
    </cfRule>
    <cfRule type="expression" dxfId="1798" priority="13024">
      <formula>IF(RIGHT(TEXT(AU433,"0.#"),1)=".",TRUE,FALSE)</formula>
    </cfRule>
  </conditionalFormatting>
  <conditionalFormatting sqref="AU434">
    <cfRule type="expression" dxfId="1797" priority="13021">
      <formula>IF(RIGHT(TEXT(AU434,"0.#"),1)=".",FALSE,TRUE)</formula>
    </cfRule>
    <cfRule type="expression" dxfId="1796" priority="13022">
      <formula>IF(RIGHT(TEXT(AU434,"0.#"),1)=".",TRUE,FALSE)</formula>
    </cfRule>
  </conditionalFormatting>
  <conditionalFormatting sqref="AU435">
    <cfRule type="expression" dxfId="1795" priority="13019">
      <formula>IF(RIGHT(TEXT(AU435,"0.#"),1)=".",FALSE,TRUE)</formula>
    </cfRule>
    <cfRule type="expression" dxfId="1794" priority="13020">
      <formula>IF(RIGHT(TEXT(AU435,"0.#"),1)=".",TRUE,FALSE)</formula>
    </cfRule>
  </conditionalFormatting>
  <conditionalFormatting sqref="AL849:AO874">
    <cfRule type="expression" dxfId="1793" priority="6647">
      <formula>IF(AND(AL849&gt;=0, RIGHT(TEXT(AL849,"0.#"),1)&lt;&gt;"."),TRUE,FALSE)</formula>
    </cfRule>
    <cfRule type="expression" dxfId="1792" priority="6648">
      <formula>IF(AND(AL849&gt;=0, RIGHT(TEXT(AL849,"0.#"),1)="."),TRUE,FALSE)</formula>
    </cfRule>
    <cfRule type="expression" dxfId="1791" priority="6649">
      <formula>IF(AND(AL849&lt;0, RIGHT(TEXT(AL849,"0.#"),1)&lt;&gt;"."),TRUE,FALSE)</formula>
    </cfRule>
    <cfRule type="expression" dxfId="1790" priority="6650">
      <formula>IF(AND(AL849&lt;0, RIGHT(TEXT(AL849,"0.#"),1)="."),TRUE,FALSE)</formula>
    </cfRule>
  </conditionalFormatting>
  <conditionalFormatting sqref="AQ53:AQ55">
    <cfRule type="expression" dxfId="1789" priority="4669">
      <formula>IF(RIGHT(TEXT(AQ53,"0.#"),1)=".",FALSE,TRUE)</formula>
    </cfRule>
    <cfRule type="expression" dxfId="1788" priority="4670">
      <formula>IF(RIGHT(TEXT(AQ53,"0.#"),1)=".",TRUE,FALSE)</formula>
    </cfRule>
  </conditionalFormatting>
  <conditionalFormatting sqref="AU53:AU55">
    <cfRule type="expression" dxfId="1787" priority="4667">
      <formula>IF(RIGHT(TEXT(AU53,"0.#"),1)=".",FALSE,TRUE)</formula>
    </cfRule>
    <cfRule type="expression" dxfId="1786" priority="4668">
      <formula>IF(RIGHT(TEXT(AU53,"0.#"),1)=".",TRUE,FALSE)</formula>
    </cfRule>
  </conditionalFormatting>
  <conditionalFormatting sqref="AQ60:AQ62">
    <cfRule type="expression" dxfId="1785" priority="4665">
      <formula>IF(RIGHT(TEXT(AQ60,"0.#"),1)=".",FALSE,TRUE)</formula>
    </cfRule>
    <cfRule type="expression" dxfId="1784" priority="4666">
      <formula>IF(RIGHT(TEXT(AQ60,"0.#"),1)=".",TRUE,FALSE)</formula>
    </cfRule>
  </conditionalFormatting>
  <conditionalFormatting sqref="AU60:AU62">
    <cfRule type="expression" dxfId="1783" priority="4663">
      <formula>IF(RIGHT(TEXT(AU60,"0.#"),1)=".",FALSE,TRUE)</formula>
    </cfRule>
    <cfRule type="expression" dxfId="1782" priority="4664">
      <formula>IF(RIGHT(TEXT(AU60,"0.#"),1)=".",TRUE,FALSE)</formula>
    </cfRule>
  </conditionalFormatting>
  <conditionalFormatting sqref="AQ75:AQ77">
    <cfRule type="expression" dxfId="1781" priority="4661">
      <formula>IF(RIGHT(TEXT(AQ75,"0.#"),1)=".",FALSE,TRUE)</formula>
    </cfRule>
    <cfRule type="expression" dxfId="1780" priority="4662">
      <formula>IF(RIGHT(TEXT(AQ75,"0.#"),1)=".",TRUE,FALSE)</formula>
    </cfRule>
  </conditionalFormatting>
  <conditionalFormatting sqref="AU75:AU77">
    <cfRule type="expression" dxfId="1779" priority="4659">
      <formula>IF(RIGHT(TEXT(AU75,"0.#"),1)=".",FALSE,TRUE)</formula>
    </cfRule>
    <cfRule type="expression" dxfId="1778" priority="4660">
      <formula>IF(RIGHT(TEXT(AU75,"0.#"),1)=".",TRUE,FALSE)</formula>
    </cfRule>
  </conditionalFormatting>
  <conditionalFormatting sqref="AQ87:AQ89">
    <cfRule type="expression" dxfId="1777" priority="4657">
      <formula>IF(RIGHT(TEXT(AQ87,"0.#"),1)=".",FALSE,TRUE)</formula>
    </cfRule>
    <cfRule type="expression" dxfId="1776" priority="4658">
      <formula>IF(RIGHT(TEXT(AQ87,"0.#"),1)=".",TRUE,FALSE)</formula>
    </cfRule>
  </conditionalFormatting>
  <conditionalFormatting sqref="AU87:AU89">
    <cfRule type="expression" dxfId="1775" priority="4655">
      <formula>IF(RIGHT(TEXT(AU87,"0.#"),1)=".",FALSE,TRUE)</formula>
    </cfRule>
    <cfRule type="expression" dxfId="1774" priority="4656">
      <formula>IF(RIGHT(TEXT(AU87,"0.#"),1)=".",TRUE,FALSE)</formula>
    </cfRule>
  </conditionalFormatting>
  <conditionalFormatting sqref="AQ92:AQ94">
    <cfRule type="expression" dxfId="1773" priority="4653">
      <formula>IF(RIGHT(TEXT(AQ92,"0.#"),1)=".",FALSE,TRUE)</formula>
    </cfRule>
    <cfRule type="expression" dxfId="1772" priority="4654">
      <formula>IF(RIGHT(TEXT(AQ92,"0.#"),1)=".",TRUE,FALSE)</formula>
    </cfRule>
  </conditionalFormatting>
  <conditionalFormatting sqref="AU92:AU94">
    <cfRule type="expression" dxfId="1771" priority="4651">
      <formula>IF(RIGHT(TEXT(AU92,"0.#"),1)=".",FALSE,TRUE)</formula>
    </cfRule>
    <cfRule type="expression" dxfId="1770" priority="4652">
      <formula>IF(RIGHT(TEXT(AU92,"0.#"),1)=".",TRUE,FALSE)</formula>
    </cfRule>
  </conditionalFormatting>
  <conditionalFormatting sqref="AQ97:AQ99">
    <cfRule type="expression" dxfId="1769" priority="4649">
      <formula>IF(RIGHT(TEXT(AQ97,"0.#"),1)=".",FALSE,TRUE)</formula>
    </cfRule>
    <cfRule type="expression" dxfId="1768" priority="4650">
      <formula>IF(RIGHT(TEXT(AQ97,"0.#"),1)=".",TRUE,FALSE)</formula>
    </cfRule>
  </conditionalFormatting>
  <conditionalFormatting sqref="AU97:AU99">
    <cfRule type="expression" dxfId="1767" priority="4647">
      <formula>IF(RIGHT(TEXT(AU97,"0.#"),1)=".",FALSE,TRUE)</formula>
    </cfRule>
    <cfRule type="expression" dxfId="1766" priority="4648">
      <formula>IF(RIGHT(TEXT(AU97,"0.#"),1)=".",TRUE,FALSE)</formula>
    </cfRule>
  </conditionalFormatting>
  <conditionalFormatting sqref="AE458 AI458 AM458 AQ458">
    <cfRule type="expression" dxfId="1765" priority="4341">
      <formula>IF(RIGHT(TEXT(AE458,"0.#"),1)=".",FALSE,TRUE)</formula>
    </cfRule>
    <cfRule type="expression" dxfId="1764" priority="4342">
      <formula>IF(RIGHT(TEXT(AE458,"0.#"),1)=".",TRUE,FALSE)</formula>
    </cfRule>
  </conditionalFormatting>
  <conditionalFormatting sqref="AE459 AI459 AM459 AQ459">
    <cfRule type="expression" dxfId="1763" priority="4339">
      <formula>IF(RIGHT(TEXT(AE459,"0.#"),1)=".",FALSE,TRUE)</formula>
    </cfRule>
    <cfRule type="expression" dxfId="1762" priority="4340">
      <formula>IF(RIGHT(TEXT(AE459,"0.#"),1)=".",TRUE,FALSE)</formula>
    </cfRule>
  </conditionalFormatting>
  <conditionalFormatting sqref="AE460 AI460 AM460 AQ460">
    <cfRule type="expression" dxfId="1761" priority="4337">
      <formula>IF(RIGHT(TEXT(AE460,"0.#"),1)=".",FALSE,TRUE)</formula>
    </cfRule>
    <cfRule type="expression" dxfId="1760" priority="4338">
      <formula>IF(RIGHT(TEXT(AE460,"0.#"),1)=".",TRUE,FALSE)</formula>
    </cfRule>
  </conditionalFormatting>
  <conditionalFormatting sqref="AU458">
    <cfRule type="expression" dxfId="1759" priority="4329">
      <formula>IF(RIGHT(TEXT(AU458,"0.#"),1)=".",FALSE,TRUE)</formula>
    </cfRule>
    <cfRule type="expression" dxfId="1758" priority="4330">
      <formula>IF(RIGHT(TEXT(AU458,"0.#"),1)=".",TRUE,FALSE)</formula>
    </cfRule>
  </conditionalFormatting>
  <conditionalFormatting sqref="AU459">
    <cfRule type="expression" dxfId="1757" priority="4327">
      <formula>IF(RIGHT(TEXT(AU459,"0.#"),1)=".",FALSE,TRUE)</formula>
    </cfRule>
    <cfRule type="expression" dxfId="1756" priority="4328">
      <formula>IF(RIGHT(TEXT(AU459,"0.#"),1)=".",TRUE,FALSE)</formula>
    </cfRule>
  </conditionalFormatting>
  <conditionalFormatting sqref="AU460">
    <cfRule type="expression" dxfId="1755" priority="4325">
      <formula>IF(RIGHT(TEXT(AU460,"0.#"),1)=".",FALSE,TRUE)</formula>
    </cfRule>
    <cfRule type="expression" dxfId="1754" priority="4326">
      <formula>IF(RIGHT(TEXT(AU460,"0.#"),1)=".",TRUE,FALSE)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7:Y874">
    <cfRule type="expression" dxfId="1737" priority="2975">
      <formula>IF(RIGHT(TEXT(Y847,"0.#"),1)=".",FALSE,TRUE)</formula>
    </cfRule>
    <cfRule type="expression" dxfId="1736" priority="2976">
      <formula>IF(RIGHT(TEXT(Y847,"0.#"),1)=".",TRUE,FALSE)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10:AO1139">
    <cfRule type="expression" dxfId="1707" priority="2881">
      <formula>IF(AND(AL1110&gt;=0, RIGHT(TEXT(AL1110,"0.#"),1)&lt;&gt;"."),TRUE,FALSE)</formula>
    </cfRule>
    <cfRule type="expression" dxfId="1706" priority="2882">
      <formula>IF(AND(AL1110&gt;=0, RIGHT(TEXT(AL1110,"0.#"),1)="."),TRUE,FALSE)</formula>
    </cfRule>
    <cfRule type="expression" dxfId="1705" priority="2883">
      <formula>IF(AND(AL1110&lt;0, RIGHT(TEXT(AL1110,"0.#"),1)&lt;&gt;"."),TRUE,FALSE)</formula>
    </cfRule>
    <cfRule type="expression" dxfId="1704" priority="2884">
      <formula>IF(AND(AL1110&lt;0, RIGHT(TEXT(AL1110,"0.#"),1)="."),TRUE,FALSE)</formula>
    </cfRule>
  </conditionalFormatting>
  <conditionalFormatting sqref="Y1110:Y1139">
    <cfRule type="expression" dxfId="1703" priority="2879">
      <formula>IF(RIGHT(TEXT(Y1110,"0.#"),1)=".",FALSE,TRUE)</formula>
    </cfRule>
    <cfRule type="expression" dxfId="1702" priority="2880">
      <formula>IF(RIGHT(TEXT(Y1110,"0.#"),1)=".",TRUE,FALSE)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L845:AO845">
    <cfRule type="expression" dxfId="1693" priority="2833">
      <formula>IF(AND(AL845&gt;=0, RIGHT(TEXT(AL845,"0.#"),1)&lt;&gt;"."),TRUE,FALSE)</formula>
    </cfRule>
    <cfRule type="expression" dxfId="1692" priority="2834">
      <formula>IF(AND(AL845&gt;=0, RIGHT(TEXT(AL845,"0.#"),1)="."),TRUE,FALSE)</formula>
    </cfRule>
    <cfRule type="expression" dxfId="1691" priority="2835">
      <formula>IF(AND(AL845&lt;0, RIGHT(TEXT(AL845,"0.#"),1)&lt;&gt;"."),TRUE,FALSE)</formula>
    </cfRule>
    <cfRule type="expression" dxfId="1690" priority="2836">
      <formula>IF(AND(AL845&lt;0, RIGHT(TEXT(AL845,"0.#"),1)="."),TRUE,FALSE)</formula>
    </cfRule>
  </conditionalFormatting>
  <conditionalFormatting sqref="Y845:Y846">
    <cfRule type="expression" dxfId="1689" priority="2831">
      <formula>IF(RIGHT(TEXT(Y845,"0.#"),1)=".",FALSE,TRUE)</formula>
    </cfRule>
    <cfRule type="expression" dxfId="1688" priority="2832">
      <formula>IF(RIGHT(TEXT(Y845,"0.#"),1)=".",TRUE,FALSE)</formula>
    </cfRule>
  </conditionalFormatting>
  <conditionalFormatting sqref="AE492">
    <cfRule type="expression" dxfId="1687" priority="1619">
      <formula>IF(RIGHT(TEXT(AE492,"0.#"),1)=".",FALSE,TRUE)</formula>
    </cfRule>
    <cfRule type="expression" dxfId="1686" priority="1620">
      <formula>IF(RIGHT(TEXT(AE492,"0.#"),1)=".",TRUE,FALSE)</formula>
    </cfRule>
  </conditionalFormatting>
  <conditionalFormatting sqref="AE493">
    <cfRule type="expression" dxfId="1685" priority="1617">
      <formula>IF(RIGHT(TEXT(AE493,"0.#"),1)=".",FALSE,TRUE)</formula>
    </cfRule>
    <cfRule type="expression" dxfId="1684" priority="1618">
      <formula>IF(RIGHT(TEXT(AE493,"0.#"),1)=".",TRUE,FALSE)</formula>
    </cfRule>
  </conditionalFormatting>
  <conditionalFormatting sqref="AE494">
    <cfRule type="expression" dxfId="1683" priority="1615">
      <formula>IF(RIGHT(TEXT(AE494,"0.#"),1)=".",FALSE,TRUE)</formula>
    </cfRule>
    <cfRule type="expression" dxfId="1682" priority="1616">
      <formula>IF(RIGHT(TEXT(AE494,"0.#"),1)=".",TRUE,FALSE)</formula>
    </cfRule>
  </conditionalFormatting>
  <conditionalFormatting sqref="AQ493">
    <cfRule type="expression" dxfId="1681" priority="1595">
      <formula>IF(RIGHT(TEXT(AQ493,"0.#"),1)=".",FALSE,TRUE)</formula>
    </cfRule>
    <cfRule type="expression" dxfId="1680" priority="1596">
      <formula>IF(RIGHT(TEXT(AQ493,"0.#"),1)=".",TRUE,FALSE)</formula>
    </cfRule>
  </conditionalFormatting>
  <conditionalFormatting sqref="AQ494">
    <cfRule type="expression" dxfId="1679" priority="1593">
      <formula>IF(RIGHT(TEXT(AQ494,"0.#"),1)=".",FALSE,TRUE)</formula>
    </cfRule>
    <cfRule type="expression" dxfId="1678" priority="1594">
      <formula>IF(RIGHT(TEXT(AQ494,"0.#"),1)=".",TRUE,FALSE)</formula>
    </cfRule>
  </conditionalFormatting>
  <conditionalFormatting sqref="AQ492">
    <cfRule type="expression" dxfId="1677" priority="1591">
      <formula>IF(RIGHT(TEXT(AQ492,"0.#"),1)=".",FALSE,TRUE)</formula>
    </cfRule>
    <cfRule type="expression" dxfId="1676" priority="1592">
      <formula>IF(RIGHT(TEXT(AQ492,"0.#"),1)=".",TRUE,FALSE)</formula>
    </cfRule>
  </conditionalFormatting>
  <conditionalFormatting sqref="AU494">
    <cfRule type="expression" dxfId="1675" priority="1603">
      <formula>IF(RIGHT(TEXT(AU494,"0.#"),1)=".",FALSE,TRUE)</formula>
    </cfRule>
    <cfRule type="expression" dxfId="1674" priority="1604">
      <formula>IF(RIGHT(TEXT(AU494,"0.#"),1)=".",TRUE,FALSE)</formula>
    </cfRule>
  </conditionalFormatting>
  <conditionalFormatting sqref="AU492">
    <cfRule type="expression" dxfId="1673" priority="1607">
      <formula>IF(RIGHT(TEXT(AU492,"0.#"),1)=".",FALSE,TRUE)</formula>
    </cfRule>
    <cfRule type="expression" dxfId="1672" priority="1608">
      <formula>IF(RIGHT(TEXT(AU492,"0.#"),1)=".",TRUE,FALSE)</formula>
    </cfRule>
  </conditionalFormatting>
  <conditionalFormatting sqref="AU493">
    <cfRule type="expression" dxfId="1671" priority="1605">
      <formula>IF(RIGHT(TEXT(AU493,"0.#"),1)=".",FALSE,TRUE)</formula>
    </cfRule>
    <cfRule type="expression" dxfId="1670" priority="1606">
      <formula>IF(RIGHT(TEXT(AU493,"0.#"),1)=".",TRUE,FALSE)</formula>
    </cfRule>
  </conditionalFormatting>
  <conditionalFormatting sqref="AU583">
    <cfRule type="expression" dxfId="1669" priority="1123">
      <formula>IF(RIGHT(TEXT(AU583,"0.#"),1)=".",FALSE,TRUE)</formula>
    </cfRule>
    <cfRule type="expression" dxfId="1668" priority="1124">
      <formula>IF(RIGHT(TEXT(AU583,"0.#"),1)=".",TRUE,FALSE)</formula>
    </cfRule>
  </conditionalFormatting>
  <conditionalFormatting sqref="AU582">
    <cfRule type="expression" dxfId="1667" priority="1125">
      <formula>IF(RIGHT(TEXT(AU582,"0.#"),1)=".",FALSE,TRUE)</formula>
    </cfRule>
    <cfRule type="expression" dxfId="1666" priority="1126">
      <formula>IF(RIGHT(TEXT(AU582,"0.#"),1)=".",TRUE,FALSE)</formula>
    </cfRule>
  </conditionalFormatting>
  <conditionalFormatting sqref="AE499">
    <cfRule type="expression" dxfId="1665" priority="1585">
      <formula>IF(RIGHT(TEXT(AE499,"0.#"),1)=".",FALSE,TRUE)</formula>
    </cfRule>
    <cfRule type="expression" dxfId="1664" priority="1586">
      <formula>IF(RIGHT(TEXT(AE499,"0.#"),1)=".",TRUE,FALSE)</formula>
    </cfRule>
  </conditionalFormatting>
  <conditionalFormatting sqref="AE497">
    <cfRule type="expression" dxfId="1663" priority="1589">
      <formula>IF(RIGHT(TEXT(AE497,"0.#"),1)=".",FALSE,TRUE)</formula>
    </cfRule>
    <cfRule type="expression" dxfId="1662" priority="1590">
      <formula>IF(RIGHT(TEXT(AE497,"0.#"),1)=".",TRUE,FALSE)</formula>
    </cfRule>
  </conditionalFormatting>
  <conditionalFormatting sqref="AE498">
    <cfRule type="expression" dxfId="1661" priority="1587">
      <formula>IF(RIGHT(TEXT(AE498,"0.#"),1)=".",FALSE,TRUE)</formula>
    </cfRule>
    <cfRule type="expression" dxfId="1660" priority="1588">
      <formula>IF(RIGHT(TEXT(AE498,"0.#"),1)=".",TRUE,FALSE)</formula>
    </cfRule>
  </conditionalFormatting>
  <conditionalFormatting sqref="AU499">
    <cfRule type="expression" dxfId="1659" priority="1573">
      <formula>IF(RIGHT(TEXT(AU499,"0.#"),1)=".",FALSE,TRUE)</formula>
    </cfRule>
    <cfRule type="expression" dxfId="1658" priority="1574">
      <formula>IF(RIGHT(TEXT(AU499,"0.#"),1)=".",TRUE,FALSE)</formula>
    </cfRule>
  </conditionalFormatting>
  <conditionalFormatting sqref="AU497">
    <cfRule type="expression" dxfId="1657" priority="1577">
      <formula>IF(RIGHT(TEXT(AU497,"0.#"),1)=".",FALSE,TRUE)</formula>
    </cfRule>
    <cfRule type="expression" dxfId="1656" priority="1578">
      <formula>IF(RIGHT(TEXT(AU497,"0.#"),1)=".",TRUE,FALSE)</formula>
    </cfRule>
  </conditionalFormatting>
  <conditionalFormatting sqref="AU498">
    <cfRule type="expression" dxfId="1655" priority="1575">
      <formula>IF(RIGHT(TEXT(AU498,"0.#"),1)=".",FALSE,TRUE)</formula>
    </cfRule>
    <cfRule type="expression" dxfId="1654" priority="1576">
      <formula>IF(RIGHT(TEXT(AU498,"0.#"),1)=".",TRUE,FALSE)</formula>
    </cfRule>
  </conditionalFormatting>
  <conditionalFormatting sqref="AQ497">
    <cfRule type="expression" dxfId="1653" priority="1561">
      <formula>IF(RIGHT(TEXT(AQ497,"0.#"),1)=".",FALSE,TRUE)</formula>
    </cfRule>
    <cfRule type="expression" dxfId="1652" priority="1562">
      <formula>IF(RIGHT(TEXT(AQ497,"0.#"),1)=".",TRUE,FALSE)</formula>
    </cfRule>
  </conditionalFormatting>
  <conditionalFormatting sqref="AQ498">
    <cfRule type="expression" dxfId="1651" priority="1565">
      <formula>IF(RIGHT(TEXT(AQ498,"0.#"),1)=".",FALSE,TRUE)</formula>
    </cfRule>
    <cfRule type="expression" dxfId="1650" priority="1566">
      <formula>IF(RIGHT(TEXT(AQ498,"0.#"),1)=".",TRUE,FALSE)</formula>
    </cfRule>
  </conditionalFormatting>
  <conditionalFormatting sqref="AQ499">
    <cfRule type="expression" dxfId="1649" priority="1563">
      <formula>IF(RIGHT(TEXT(AQ499,"0.#"),1)=".",FALSE,TRUE)</formula>
    </cfRule>
    <cfRule type="expression" dxfId="1648" priority="1564">
      <formula>IF(RIGHT(TEXT(AQ499,"0.#"),1)=".",TRUE,FALSE)</formula>
    </cfRule>
  </conditionalFormatting>
  <conditionalFormatting sqref="AE504">
    <cfRule type="expression" dxfId="1647" priority="1555">
      <formula>IF(RIGHT(TEXT(AE504,"0.#"),1)=".",FALSE,TRUE)</formula>
    </cfRule>
    <cfRule type="expression" dxfId="1646" priority="1556">
      <formula>IF(RIGHT(TEXT(AE504,"0.#"),1)=".",TRUE,FALSE)</formula>
    </cfRule>
  </conditionalFormatting>
  <conditionalFormatting sqref="AE502">
    <cfRule type="expression" dxfId="1645" priority="1559">
      <formula>IF(RIGHT(TEXT(AE502,"0.#"),1)=".",FALSE,TRUE)</formula>
    </cfRule>
    <cfRule type="expression" dxfId="1644" priority="1560">
      <formula>IF(RIGHT(TEXT(AE502,"0.#"),1)=".",TRUE,FALSE)</formula>
    </cfRule>
  </conditionalFormatting>
  <conditionalFormatting sqref="AE503">
    <cfRule type="expression" dxfId="1643" priority="1557">
      <formula>IF(RIGHT(TEXT(AE503,"0.#"),1)=".",FALSE,TRUE)</formula>
    </cfRule>
    <cfRule type="expression" dxfId="1642" priority="1558">
      <formula>IF(RIGHT(TEXT(AE503,"0.#"),1)=".",TRUE,FALSE)</formula>
    </cfRule>
  </conditionalFormatting>
  <conditionalFormatting sqref="AU504">
    <cfRule type="expression" dxfId="1641" priority="1543">
      <formula>IF(RIGHT(TEXT(AU504,"0.#"),1)=".",FALSE,TRUE)</formula>
    </cfRule>
    <cfRule type="expression" dxfId="1640" priority="1544">
      <formula>IF(RIGHT(TEXT(AU504,"0.#"),1)=".",TRUE,FALSE)</formula>
    </cfRule>
  </conditionalFormatting>
  <conditionalFormatting sqref="AU502">
    <cfRule type="expression" dxfId="1639" priority="1547">
      <formula>IF(RIGHT(TEXT(AU502,"0.#"),1)=".",FALSE,TRUE)</formula>
    </cfRule>
    <cfRule type="expression" dxfId="1638" priority="1548">
      <formula>IF(RIGHT(TEXT(AU502,"0.#"),1)=".",TRUE,FALSE)</formula>
    </cfRule>
  </conditionalFormatting>
  <conditionalFormatting sqref="AU503">
    <cfRule type="expression" dxfId="1637" priority="1545">
      <formula>IF(RIGHT(TEXT(AU503,"0.#"),1)=".",FALSE,TRUE)</formula>
    </cfRule>
    <cfRule type="expression" dxfId="1636" priority="1546">
      <formula>IF(RIGHT(TEXT(AU503,"0.#"),1)=".",TRUE,FALSE)</formula>
    </cfRule>
  </conditionalFormatting>
  <conditionalFormatting sqref="AQ502">
    <cfRule type="expression" dxfId="1635" priority="1531">
      <formula>IF(RIGHT(TEXT(AQ502,"0.#"),1)=".",FALSE,TRUE)</formula>
    </cfRule>
    <cfRule type="expression" dxfId="1634" priority="1532">
      <formula>IF(RIGHT(TEXT(AQ502,"0.#"),1)=".",TRUE,FALSE)</formula>
    </cfRule>
  </conditionalFormatting>
  <conditionalFormatting sqref="AQ503">
    <cfRule type="expression" dxfId="1633" priority="1535">
      <formula>IF(RIGHT(TEXT(AQ503,"0.#"),1)=".",FALSE,TRUE)</formula>
    </cfRule>
    <cfRule type="expression" dxfId="1632" priority="1536">
      <formula>IF(RIGHT(TEXT(AQ503,"0.#"),1)=".",TRUE,FALSE)</formula>
    </cfRule>
  </conditionalFormatting>
  <conditionalFormatting sqref="AQ504">
    <cfRule type="expression" dxfId="1631" priority="1533">
      <formula>IF(RIGHT(TEXT(AQ504,"0.#"),1)=".",FALSE,TRUE)</formula>
    </cfRule>
    <cfRule type="expression" dxfId="1630" priority="1534">
      <formula>IF(RIGHT(TEXT(AQ504,"0.#"),1)=".",TRUE,FALSE)</formula>
    </cfRule>
  </conditionalFormatting>
  <conditionalFormatting sqref="AE509">
    <cfRule type="expression" dxfId="1629" priority="1525">
      <formula>IF(RIGHT(TEXT(AE509,"0.#"),1)=".",FALSE,TRUE)</formula>
    </cfRule>
    <cfRule type="expression" dxfId="1628" priority="1526">
      <formula>IF(RIGHT(TEXT(AE509,"0.#"),1)=".",TRUE,FALSE)</formula>
    </cfRule>
  </conditionalFormatting>
  <conditionalFormatting sqref="AE507">
    <cfRule type="expression" dxfId="1627" priority="1529">
      <formula>IF(RIGHT(TEXT(AE507,"0.#"),1)=".",FALSE,TRUE)</formula>
    </cfRule>
    <cfRule type="expression" dxfId="1626" priority="1530">
      <formula>IF(RIGHT(TEXT(AE507,"0.#"),1)=".",TRUE,FALSE)</formula>
    </cfRule>
  </conditionalFormatting>
  <conditionalFormatting sqref="AE508">
    <cfRule type="expression" dxfId="1625" priority="1527">
      <formula>IF(RIGHT(TEXT(AE508,"0.#"),1)=".",FALSE,TRUE)</formula>
    </cfRule>
    <cfRule type="expression" dxfId="1624" priority="1528">
      <formula>IF(RIGHT(TEXT(AE508,"0.#"),1)=".",TRUE,FALSE)</formula>
    </cfRule>
  </conditionalFormatting>
  <conditionalFormatting sqref="AU509">
    <cfRule type="expression" dxfId="1623" priority="1513">
      <formula>IF(RIGHT(TEXT(AU509,"0.#"),1)=".",FALSE,TRUE)</formula>
    </cfRule>
    <cfRule type="expression" dxfId="1622" priority="1514">
      <formula>IF(RIGHT(TEXT(AU509,"0.#"),1)=".",TRUE,FALSE)</formula>
    </cfRule>
  </conditionalFormatting>
  <conditionalFormatting sqref="AU507">
    <cfRule type="expression" dxfId="1621" priority="1517">
      <formula>IF(RIGHT(TEXT(AU507,"0.#"),1)=".",FALSE,TRUE)</formula>
    </cfRule>
    <cfRule type="expression" dxfId="1620" priority="1518">
      <formula>IF(RIGHT(TEXT(AU507,"0.#"),1)=".",TRUE,FALSE)</formula>
    </cfRule>
  </conditionalFormatting>
  <conditionalFormatting sqref="AU508">
    <cfRule type="expression" dxfId="1619" priority="1515">
      <formula>IF(RIGHT(TEXT(AU508,"0.#"),1)=".",FALSE,TRUE)</formula>
    </cfRule>
    <cfRule type="expression" dxfId="1618" priority="1516">
      <formula>IF(RIGHT(TEXT(AU508,"0.#"),1)=".",TRUE,FALSE)</formula>
    </cfRule>
  </conditionalFormatting>
  <conditionalFormatting sqref="AQ507">
    <cfRule type="expression" dxfId="1617" priority="1501">
      <formula>IF(RIGHT(TEXT(AQ507,"0.#"),1)=".",FALSE,TRUE)</formula>
    </cfRule>
    <cfRule type="expression" dxfId="1616" priority="1502">
      <formula>IF(RIGHT(TEXT(AQ507,"0.#"),1)=".",TRUE,FALSE)</formula>
    </cfRule>
  </conditionalFormatting>
  <conditionalFormatting sqref="AQ508">
    <cfRule type="expression" dxfId="1615" priority="1505">
      <formula>IF(RIGHT(TEXT(AQ508,"0.#"),1)=".",FALSE,TRUE)</formula>
    </cfRule>
    <cfRule type="expression" dxfId="1614" priority="1506">
      <formula>IF(RIGHT(TEXT(AQ508,"0.#"),1)=".",TRUE,FALSE)</formula>
    </cfRule>
  </conditionalFormatting>
  <conditionalFormatting sqref="AQ509">
    <cfRule type="expression" dxfId="1613" priority="1503">
      <formula>IF(RIGHT(TEXT(AQ509,"0.#"),1)=".",FALSE,TRUE)</formula>
    </cfRule>
    <cfRule type="expression" dxfId="1612" priority="1504">
      <formula>IF(RIGHT(TEXT(AQ509,"0.#"),1)=".",TRUE,FALSE)</formula>
    </cfRule>
  </conditionalFormatting>
  <conditionalFormatting sqref="AE465">
    <cfRule type="expression" dxfId="1611" priority="1795">
      <formula>IF(RIGHT(TEXT(AE465,"0.#"),1)=".",FALSE,TRUE)</formula>
    </cfRule>
    <cfRule type="expression" dxfId="1610" priority="1796">
      <formula>IF(RIGHT(TEXT(AE465,"0.#"),1)=".",TRUE,FALSE)</formula>
    </cfRule>
  </conditionalFormatting>
  <conditionalFormatting sqref="AE463">
    <cfRule type="expression" dxfId="1609" priority="1799">
      <formula>IF(RIGHT(TEXT(AE463,"0.#"),1)=".",FALSE,TRUE)</formula>
    </cfRule>
    <cfRule type="expression" dxfId="1608" priority="1800">
      <formula>IF(RIGHT(TEXT(AE463,"0.#"),1)=".",TRUE,FALSE)</formula>
    </cfRule>
  </conditionalFormatting>
  <conditionalFormatting sqref="AE464">
    <cfRule type="expression" dxfId="1607" priority="1797">
      <formula>IF(RIGHT(TEXT(AE464,"0.#"),1)=".",FALSE,TRUE)</formula>
    </cfRule>
    <cfRule type="expression" dxfId="1606" priority="1798">
      <formula>IF(RIGHT(TEXT(AE464,"0.#"),1)=".",TRUE,FALSE)</formula>
    </cfRule>
  </conditionalFormatting>
  <conditionalFormatting sqref="AM465">
    <cfRule type="expression" dxfId="1605" priority="1789">
      <formula>IF(RIGHT(TEXT(AM465,"0.#"),1)=".",FALSE,TRUE)</formula>
    </cfRule>
    <cfRule type="expression" dxfId="1604" priority="1790">
      <formula>IF(RIGHT(TEXT(AM465,"0.#"),1)=".",TRUE,FALSE)</formula>
    </cfRule>
  </conditionalFormatting>
  <conditionalFormatting sqref="AM463">
    <cfRule type="expression" dxfId="1603" priority="1793">
      <formula>IF(RIGHT(TEXT(AM463,"0.#"),1)=".",FALSE,TRUE)</formula>
    </cfRule>
    <cfRule type="expression" dxfId="1602" priority="1794">
      <formula>IF(RIGHT(TEXT(AM463,"0.#"),1)=".",TRUE,FALSE)</formula>
    </cfRule>
  </conditionalFormatting>
  <conditionalFormatting sqref="AM464">
    <cfRule type="expression" dxfId="1601" priority="1791">
      <formula>IF(RIGHT(TEXT(AM464,"0.#"),1)=".",FALSE,TRUE)</formula>
    </cfRule>
    <cfRule type="expression" dxfId="1600" priority="1792">
      <formula>IF(RIGHT(TEXT(AM464,"0.#"),1)=".",TRUE,FALSE)</formula>
    </cfRule>
  </conditionalFormatting>
  <conditionalFormatting sqref="AU465">
    <cfRule type="expression" dxfId="1599" priority="1783">
      <formula>IF(RIGHT(TEXT(AU465,"0.#"),1)=".",FALSE,TRUE)</formula>
    </cfRule>
    <cfRule type="expression" dxfId="1598" priority="1784">
      <formula>IF(RIGHT(TEXT(AU465,"0.#"),1)=".",TRUE,FALSE)</formula>
    </cfRule>
  </conditionalFormatting>
  <conditionalFormatting sqref="AU463">
    <cfRule type="expression" dxfId="1597" priority="1787">
      <formula>IF(RIGHT(TEXT(AU463,"0.#"),1)=".",FALSE,TRUE)</formula>
    </cfRule>
    <cfRule type="expression" dxfId="1596" priority="1788">
      <formula>IF(RIGHT(TEXT(AU463,"0.#"),1)=".",TRUE,FALSE)</formula>
    </cfRule>
  </conditionalFormatting>
  <conditionalFormatting sqref="AU464">
    <cfRule type="expression" dxfId="1595" priority="1785">
      <formula>IF(RIGHT(TEXT(AU464,"0.#"),1)=".",FALSE,TRUE)</formula>
    </cfRule>
    <cfRule type="expression" dxfId="1594" priority="1786">
      <formula>IF(RIGHT(TEXT(AU464,"0.#"),1)=".",TRUE,FALSE)</formula>
    </cfRule>
  </conditionalFormatting>
  <conditionalFormatting sqref="AI465">
    <cfRule type="expression" dxfId="1593" priority="1777">
      <formula>IF(RIGHT(TEXT(AI465,"0.#"),1)=".",FALSE,TRUE)</formula>
    </cfRule>
    <cfRule type="expression" dxfId="1592" priority="1778">
      <formula>IF(RIGHT(TEXT(AI465,"0.#"),1)=".",TRUE,FALSE)</formula>
    </cfRule>
  </conditionalFormatting>
  <conditionalFormatting sqref="AI463">
    <cfRule type="expression" dxfId="1591" priority="1781">
      <formula>IF(RIGHT(TEXT(AI463,"0.#"),1)=".",FALSE,TRUE)</formula>
    </cfRule>
    <cfRule type="expression" dxfId="1590" priority="1782">
      <formula>IF(RIGHT(TEXT(AI463,"0.#"),1)=".",TRUE,FALSE)</formula>
    </cfRule>
  </conditionalFormatting>
  <conditionalFormatting sqref="AI464">
    <cfRule type="expression" dxfId="1589" priority="1779">
      <formula>IF(RIGHT(TEXT(AI464,"0.#"),1)=".",FALSE,TRUE)</formula>
    </cfRule>
    <cfRule type="expression" dxfId="1588" priority="1780">
      <formula>IF(RIGHT(TEXT(AI464,"0.#"),1)=".",TRUE,FALSE)</formula>
    </cfRule>
  </conditionalFormatting>
  <conditionalFormatting sqref="AQ463">
    <cfRule type="expression" dxfId="1587" priority="1771">
      <formula>IF(RIGHT(TEXT(AQ463,"0.#"),1)=".",FALSE,TRUE)</formula>
    </cfRule>
    <cfRule type="expression" dxfId="1586" priority="1772">
      <formula>IF(RIGHT(TEXT(AQ463,"0.#"),1)=".",TRUE,FALSE)</formula>
    </cfRule>
  </conditionalFormatting>
  <conditionalFormatting sqref="AQ464">
    <cfRule type="expression" dxfId="1585" priority="1775">
      <formula>IF(RIGHT(TEXT(AQ464,"0.#"),1)=".",FALSE,TRUE)</formula>
    </cfRule>
    <cfRule type="expression" dxfId="1584" priority="1776">
      <formula>IF(RIGHT(TEXT(AQ464,"0.#"),1)=".",TRUE,FALSE)</formula>
    </cfRule>
  </conditionalFormatting>
  <conditionalFormatting sqref="AQ465">
    <cfRule type="expression" dxfId="1583" priority="1773">
      <formula>IF(RIGHT(TEXT(AQ465,"0.#"),1)=".",FALSE,TRUE)</formula>
    </cfRule>
    <cfRule type="expression" dxfId="1582" priority="1774">
      <formula>IF(RIGHT(TEXT(AQ465,"0.#"),1)=".",TRUE,FALSE)</formula>
    </cfRule>
  </conditionalFormatting>
  <conditionalFormatting sqref="AE470">
    <cfRule type="expression" dxfId="1581" priority="1765">
      <formula>IF(RIGHT(TEXT(AE470,"0.#"),1)=".",FALSE,TRUE)</formula>
    </cfRule>
    <cfRule type="expression" dxfId="1580" priority="1766">
      <formula>IF(RIGHT(TEXT(AE470,"0.#"),1)=".",TRUE,FALSE)</formula>
    </cfRule>
  </conditionalFormatting>
  <conditionalFormatting sqref="AE468">
    <cfRule type="expression" dxfId="1579" priority="1769">
      <formula>IF(RIGHT(TEXT(AE468,"0.#"),1)=".",FALSE,TRUE)</formula>
    </cfRule>
    <cfRule type="expression" dxfId="1578" priority="1770">
      <formula>IF(RIGHT(TEXT(AE468,"0.#"),1)=".",TRUE,FALSE)</formula>
    </cfRule>
  </conditionalFormatting>
  <conditionalFormatting sqref="AE469">
    <cfRule type="expression" dxfId="1577" priority="1767">
      <formula>IF(RIGHT(TEXT(AE469,"0.#"),1)=".",FALSE,TRUE)</formula>
    </cfRule>
    <cfRule type="expression" dxfId="1576" priority="1768">
      <formula>IF(RIGHT(TEXT(AE469,"0.#"),1)=".",TRUE,FALSE)</formula>
    </cfRule>
  </conditionalFormatting>
  <conditionalFormatting sqref="AM470">
    <cfRule type="expression" dxfId="1575" priority="1759">
      <formula>IF(RIGHT(TEXT(AM470,"0.#"),1)=".",FALSE,TRUE)</formula>
    </cfRule>
    <cfRule type="expression" dxfId="1574" priority="1760">
      <formula>IF(RIGHT(TEXT(AM470,"0.#"),1)=".",TRUE,FALSE)</formula>
    </cfRule>
  </conditionalFormatting>
  <conditionalFormatting sqref="AM468">
    <cfRule type="expression" dxfId="1573" priority="1763">
      <formula>IF(RIGHT(TEXT(AM468,"0.#"),1)=".",FALSE,TRUE)</formula>
    </cfRule>
    <cfRule type="expression" dxfId="1572" priority="1764">
      <formula>IF(RIGHT(TEXT(AM468,"0.#"),1)=".",TRUE,FALSE)</formula>
    </cfRule>
  </conditionalFormatting>
  <conditionalFormatting sqref="AM469">
    <cfRule type="expression" dxfId="1571" priority="1761">
      <formula>IF(RIGHT(TEXT(AM469,"0.#"),1)=".",FALSE,TRUE)</formula>
    </cfRule>
    <cfRule type="expression" dxfId="1570" priority="1762">
      <formula>IF(RIGHT(TEXT(AM469,"0.#"),1)=".",TRUE,FALSE)</formula>
    </cfRule>
  </conditionalFormatting>
  <conditionalFormatting sqref="AU470">
    <cfRule type="expression" dxfId="1569" priority="1753">
      <formula>IF(RIGHT(TEXT(AU470,"0.#"),1)=".",FALSE,TRUE)</formula>
    </cfRule>
    <cfRule type="expression" dxfId="1568" priority="1754">
      <formula>IF(RIGHT(TEXT(AU470,"0.#"),1)=".",TRUE,FALSE)</formula>
    </cfRule>
  </conditionalFormatting>
  <conditionalFormatting sqref="AU468">
    <cfRule type="expression" dxfId="1567" priority="1757">
      <formula>IF(RIGHT(TEXT(AU468,"0.#"),1)=".",FALSE,TRUE)</formula>
    </cfRule>
    <cfRule type="expression" dxfId="1566" priority="1758">
      <formula>IF(RIGHT(TEXT(AU468,"0.#"),1)=".",TRUE,FALSE)</formula>
    </cfRule>
  </conditionalFormatting>
  <conditionalFormatting sqref="AU469">
    <cfRule type="expression" dxfId="1565" priority="1755">
      <formula>IF(RIGHT(TEXT(AU469,"0.#"),1)=".",FALSE,TRUE)</formula>
    </cfRule>
    <cfRule type="expression" dxfId="1564" priority="1756">
      <formula>IF(RIGHT(TEXT(AU469,"0.#"),1)=".",TRUE,FALSE)</formula>
    </cfRule>
  </conditionalFormatting>
  <conditionalFormatting sqref="AI470">
    <cfRule type="expression" dxfId="1563" priority="1747">
      <formula>IF(RIGHT(TEXT(AI470,"0.#"),1)=".",FALSE,TRUE)</formula>
    </cfRule>
    <cfRule type="expression" dxfId="1562" priority="1748">
      <formula>IF(RIGHT(TEXT(AI470,"0.#"),1)=".",TRUE,FALSE)</formula>
    </cfRule>
  </conditionalFormatting>
  <conditionalFormatting sqref="AI468">
    <cfRule type="expression" dxfId="1561" priority="1751">
      <formula>IF(RIGHT(TEXT(AI468,"0.#"),1)=".",FALSE,TRUE)</formula>
    </cfRule>
    <cfRule type="expression" dxfId="1560" priority="1752">
      <formula>IF(RIGHT(TEXT(AI468,"0.#"),1)=".",TRUE,FALSE)</formula>
    </cfRule>
  </conditionalFormatting>
  <conditionalFormatting sqref="AI469">
    <cfRule type="expression" dxfId="1559" priority="1749">
      <formula>IF(RIGHT(TEXT(AI469,"0.#"),1)=".",FALSE,TRUE)</formula>
    </cfRule>
    <cfRule type="expression" dxfId="1558" priority="1750">
      <formula>IF(RIGHT(TEXT(AI469,"0.#"),1)=".",TRUE,FALSE)</formula>
    </cfRule>
  </conditionalFormatting>
  <conditionalFormatting sqref="AQ468">
    <cfRule type="expression" dxfId="1557" priority="1741">
      <formula>IF(RIGHT(TEXT(AQ468,"0.#"),1)=".",FALSE,TRUE)</formula>
    </cfRule>
    <cfRule type="expression" dxfId="1556" priority="1742">
      <formula>IF(RIGHT(TEXT(AQ468,"0.#"),1)=".",TRUE,FALSE)</formula>
    </cfRule>
  </conditionalFormatting>
  <conditionalFormatting sqref="AQ469">
    <cfRule type="expression" dxfId="1555" priority="1745">
      <formula>IF(RIGHT(TEXT(AQ469,"0.#"),1)=".",FALSE,TRUE)</formula>
    </cfRule>
    <cfRule type="expression" dxfId="1554" priority="1746">
      <formula>IF(RIGHT(TEXT(AQ469,"0.#"),1)=".",TRUE,FALSE)</formula>
    </cfRule>
  </conditionalFormatting>
  <conditionalFormatting sqref="AQ470">
    <cfRule type="expression" dxfId="1553" priority="1743">
      <formula>IF(RIGHT(TEXT(AQ470,"0.#"),1)=".",FALSE,TRUE)</formula>
    </cfRule>
    <cfRule type="expression" dxfId="1552" priority="1744">
      <formula>IF(RIGHT(TEXT(AQ470,"0.#"),1)=".",TRUE,FALSE)</formula>
    </cfRule>
  </conditionalFormatting>
  <conditionalFormatting sqref="AE475">
    <cfRule type="expression" dxfId="1551" priority="1735">
      <formula>IF(RIGHT(TEXT(AE475,"0.#"),1)=".",FALSE,TRUE)</formula>
    </cfRule>
    <cfRule type="expression" dxfId="1550" priority="1736">
      <formula>IF(RIGHT(TEXT(AE475,"0.#"),1)=".",TRUE,FALSE)</formula>
    </cfRule>
  </conditionalFormatting>
  <conditionalFormatting sqref="AE473">
    <cfRule type="expression" dxfId="1549" priority="1739">
      <formula>IF(RIGHT(TEXT(AE473,"0.#"),1)=".",FALSE,TRUE)</formula>
    </cfRule>
    <cfRule type="expression" dxfId="1548" priority="1740">
      <formula>IF(RIGHT(TEXT(AE473,"0.#"),1)=".",TRUE,FALSE)</formula>
    </cfRule>
  </conditionalFormatting>
  <conditionalFormatting sqref="AE474">
    <cfRule type="expression" dxfId="1547" priority="1737">
      <formula>IF(RIGHT(TEXT(AE474,"0.#"),1)=".",FALSE,TRUE)</formula>
    </cfRule>
    <cfRule type="expression" dxfId="1546" priority="1738">
      <formula>IF(RIGHT(TEXT(AE474,"0.#"),1)=".",TRUE,FALSE)</formula>
    </cfRule>
  </conditionalFormatting>
  <conditionalFormatting sqref="AM475">
    <cfRule type="expression" dxfId="1545" priority="1729">
      <formula>IF(RIGHT(TEXT(AM475,"0.#"),1)=".",FALSE,TRUE)</formula>
    </cfRule>
    <cfRule type="expression" dxfId="1544" priority="1730">
      <formula>IF(RIGHT(TEXT(AM475,"0.#"),1)=".",TRUE,FALSE)</formula>
    </cfRule>
  </conditionalFormatting>
  <conditionalFormatting sqref="AM473">
    <cfRule type="expression" dxfId="1543" priority="1733">
      <formula>IF(RIGHT(TEXT(AM473,"0.#"),1)=".",FALSE,TRUE)</formula>
    </cfRule>
    <cfRule type="expression" dxfId="1542" priority="1734">
      <formula>IF(RIGHT(TEXT(AM473,"0.#"),1)=".",TRUE,FALSE)</formula>
    </cfRule>
  </conditionalFormatting>
  <conditionalFormatting sqref="AM474">
    <cfRule type="expression" dxfId="1541" priority="1731">
      <formula>IF(RIGHT(TEXT(AM474,"0.#"),1)=".",FALSE,TRUE)</formula>
    </cfRule>
    <cfRule type="expression" dxfId="1540" priority="1732">
      <formula>IF(RIGHT(TEXT(AM474,"0.#"),1)=".",TRUE,FALSE)</formula>
    </cfRule>
  </conditionalFormatting>
  <conditionalFormatting sqref="AU475">
    <cfRule type="expression" dxfId="1539" priority="1723">
      <formula>IF(RIGHT(TEXT(AU475,"0.#"),1)=".",FALSE,TRUE)</formula>
    </cfRule>
    <cfRule type="expression" dxfId="1538" priority="1724">
      <formula>IF(RIGHT(TEXT(AU475,"0.#"),1)=".",TRUE,FALSE)</formula>
    </cfRule>
  </conditionalFormatting>
  <conditionalFormatting sqref="AU473">
    <cfRule type="expression" dxfId="1537" priority="1727">
      <formula>IF(RIGHT(TEXT(AU473,"0.#"),1)=".",FALSE,TRUE)</formula>
    </cfRule>
    <cfRule type="expression" dxfId="1536" priority="1728">
      <formula>IF(RIGHT(TEXT(AU473,"0.#"),1)=".",TRUE,FALSE)</formula>
    </cfRule>
  </conditionalFormatting>
  <conditionalFormatting sqref="AU474">
    <cfRule type="expression" dxfId="1535" priority="1725">
      <formula>IF(RIGHT(TEXT(AU474,"0.#"),1)=".",FALSE,TRUE)</formula>
    </cfRule>
    <cfRule type="expression" dxfId="1534" priority="1726">
      <formula>IF(RIGHT(TEXT(AU474,"0.#"),1)=".",TRUE,FALSE)</formula>
    </cfRule>
  </conditionalFormatting>
  <conditionalFormatting sqref="AI475">
    <cfRule type="expression" dxfId="1533" priority="1717">
      <formula>IF(RIGHT(TEXT(AI475,"0.#"),1)=".",FALSE,TRUE)</formula>
    </cfRule>
    <cfRule type="expression" dxfId="1532" priority="1718">
      <formula>IF(RIGHT(TEXT(AI475,"0.#"),1)=".",TRUE,FALSE)</formula>
    </cfRule>
  </conditionalFormatting>
  <conditionalFormatting sqref="AI473">
    <cfRule type="expression" dxfId="1531" priority="1721">
      <formula>IF(RIGHT(TEXT(AI473,"0.#"),1)=".",FALSE,TRUE)</formula>
    </cfRule>
    <cfRule type="expression" dxfId="1530" priority="1722">
      <formula>IF(RIGHT(TEXT(AI473,"0.#"),1)=".",TRUE,FALSE)</formula>
    </cfRule>
  </conditionalFormatting>
  <conditionalFormatting sqref="AI474">
    <cfRule type="expression" dxfId="1529" priority="1719">
      <formula>IF(RIGHT(TEXT(AI474,"0.#"),1)=".",FALSE,TRUE)</formula>
    </cfRule>
    <cfRule type="expression" dxfId="1528" priority="1720">
      <formula>IF(RIGHT(TEXT(AI474,"0.#"),1)=".",TRUE,FALSE)</formula>
    </cfRule>
  </conditionalFormatting>
  <conditionalFormatting sqref="AQ473">
    <cfRule type="expression" dxfId="1527" priority="1711">
      <formula>IF(RIGHT(TEXT(AQ473,"0.#"),1)=".",FALSE,TRUE)</formula>
    </cfRule>
    <cfRule type="expression" dxfId="1526" priority="1712">
      <formula>IF(RIGHT(TEXT(AQ473,"0.#"),1)=".",TRUE,FALSE)</formula>
    </cfRule>
  </conditionalFormatting>
  <conditionalFormatting sqref="AQ474">
    <cfRule type="expression" dxfId="1525" priority="1715">
      <formula>IF(RIGHT(TEXT(AQ474,"0.#"),1)=".",FALSE,TRUE)</formula>
    </cfRule>
    <cfRule type="expression" dxfId="1524" priority="1716">
      <formula>IF(RIGHT(TEXT(AQ474,"0.#"),1)=".",TRUE,FALSE)</formula>
    </cfRule>
  </conditionalFormatting>
  <conditionalFormatting sqref="AQ475">
    <cfRule type="expression" dxfId="1523" priority="1713">
      <formula>IF(RIGHT(TEXT(AQ475,"0.#"),1)=".",FALSE,TRUE)</formula>
    </cfRule>
    <cfRule type="expression" dxfId="1522" priority="1714">
      <formula>IF(RIGHT(TEXT(AQ475,"0.#"),1)=".",TRUE,FALSE)</formula>
    </cfRule>
  </conditionalFormatting>
  <conditionalFormatting sqref="AE480">
    <cfRule type="expression" dxfId="1521" priority="1705">
      <formula>IF(RIGHT(TEXT(AE480,"0.#"),1)=".",FALSE,TRUE)</formula>
    </cfRule>
    <cfRule type="expression" dxfId="1520" priority="1706">
      <formula>IF(RIGHT(TEXT(AE480,"0.#"),1)=".",TRUE,FALSE)</formula>
    </cfRule>
  </conditionalFormatting>
  <conditionalFormatting sqref="AE478">
    <cfRule type="expression" dxfId="1519" priority="1709">
      <formula>IF(RIGHT(TEXT(AE478,"0.#"),1)=".",FALSE,TRUE)</formula>
    </cfRule>
    <cfRule type="expression" dxfId="1518" priority="1710">
      <formula>IF(RIGHT(TEXT(AE478,"0.#"),1)=".",TRUE,FALSE)</formula>
    </cfRule>
  </conditionalFormatting>
  <conditionalFormatting sqref="AE479">
    <cfRule type="expression" dxfId="1517" priority="1707">
      <formula>IF(RIGHT(TEXT(AE479,"0.#"),1)=".",FALSE,TRUE)</formula>
    </cfRule>
    <cfRule type="expression" dxfId="1516" priority="1708">
      <formula>IF(RIGHT(TEXT(AE479,"0.#"),1)=".",TRUE,FALSE)</formula>
    </cfRule>
  </conditionalFormatting>
  <conditionalFormatting sqref="AM480">
    <cfRule type="expression" dxfId="1515" priority="1699">
      <formula>IF(RIGHT(TEXT(AM480,"0.#"),1)=".",FALSE,TRUE)</formula>
    </cfRule>
    <cfRule type="expression" dxfId="1514" priority="1700">
      <formula>IF(RIGHT(TEXT(AM480,"0.#"),1)=".",TRUE,FALSE)</formula>
    </cfRule>
  </conditionalFormatting>
  <conditionalFormatting sqref="AM478">
    <cfRule type="expression" dxfId="1513" priority="1703">
      <formula>IF(RIGHT(TEXT(AM478,"0.#"),1)=".",FALSE,TRUE)</formula>
    </cfRule>
    <cfRule type="expression" dxfId="1512" priority="1704">
      <formula>IF(RIGHT(TEXT(AM478,"0.#"),1)=".",TRUE,FALSE)</formula>
    </cfRule>
  </conditionalFormatting>
  <conditionalFormatting sqref="AM479">
    <cfRule type="expression" dxfId="1511" priority="1701">
      <formula>IF(RIGHT(TEXT(AM479,"0.#"),1)=".",FALSE,TRUE)</formula>
    </cfRule>
    <cfRule type="expression" dxfId="1510" priority="1702">
      <formula>IF(RIGHT(TEXT(AM479,"0.#"),1)=".",TRUE,FALSE)</formula>
    </cfRule>
  </conditionalFormatting>
  <conditionalFormatting sqref="AU480">
    <cfRule type="expression" dxfId="1509" priority="1693">
      <formula>IF(RIGHT(TEXT(AU480,"0.#"),1)=".",FALSE,TRUE)</formula>
    </cfRule>
    <cfRule type="expression" dxfId="1508" priority="1694">
      <formula>IF(RIGHT(TEXT(AU480,"0.#"),1)=".",TRUE,FALSE)</formula>
    </cfRule>
  </conditionalFormatting>
  <conditionalFormatting sqref="AU478">
    <cfRule type="expression" dxfId="1507" priority="1697">
      <formula>IF(RIGHT(TEXT(AU478,"0.#"),1)=".",FALSE,TRUE)</formula>
    </cfRule>
    <cfRule type="expression" dxfId="1506" priority="1698">
      <formula>IF(RIGHT(TEXT(AU478,"0.#"),1)=".",TRUE,FALSE)</formula>
    </cfRule>
  </conditionalFormatting>
  <conditionalFormatting sqref="AU479">
    <cfRule type="expression" dxfId="1505" priority="1695">
      <formula>IF(RIGHT(TEXT(AU479,"0.#"),1)=".",FALSE,TRUE)</formula>
    </cfRule>
    <cfRule type="expression" dxfId="1504" priority="1696">
      <formula>IF(RIGHT(TEXT(AU479,"0.#"),1)=".",TRUE,FALSE)</formula>
    </cfRule>
  </conditionalFormatting>
  <conditionalFormatting sqref="AI480">
    <cfRule type="expression" dxfId="1503" priority="1687">
      <formula>IF(RIGHT(TEXT(AI480,"0.#"),1)=".",FALSE,TRUE)</formula>
    </cfRule>
    <cfRule type="expression" dxfId="1502" priority="1688">
      <formula>IF(RIGHT(TEXT(AI480,"0.#"),1)=".",TRUE,FALSE)</formula>
    </cfRule>
  </conditionalFormatting>
  <conditionalFormatting sqref="AI478">
    <cfRule type="expression" dxfId="1501" priority="1691">
      <formula>IF(RIGHT(TEXT(AI478,"0.#"),1)=".",FALSE,TRUE)</formula>
    </cfRule>
    <cfRule type="expression" dxfId="1500" priority="1692">
      <formula>IF(RIGHT(TEXT(AI478,"0.#"),1)=".",TRUE,FALSE)</formula>
    </cfRule>
  </conditionalFormatting>
  <conditionalFormatting sqref="AI479">
    <cfRule type="expression" dxfId="1499" priority="1689">
      <formula>IF(RIGHT(TEXT(AI479,"0.#"),1)=".",FALSE,TRUE)</formula>
    </cfRule>
    <cfRule type="expression" dxfId="1498" priority="1690">
      <formula>IF(RIGHT(TEXT(AI479,"0.#"),1)=".",TRUE,FALSE)</formula>
    </cfRule>
  </conditionalFormatting>
  <conditionalFormatting sqref="AQ478">
    <cfRule type="expression" dxfId="1497" priority="1681">
      <formula>IF(RIGHT(TEXT(AQ478,"0.#"),1)=".",FALSE,TRUE)</formula>
    </cfRule>
    <cfRule type="expression" dxfId="1496" priority="1682">
      <formula>IF(RIGHT(TEXT(AQ478,"0.#"),1)=".",TRUE,FALSE)</formula>
    </cfRule>
  </conditionalFormatting>
  <conditionalFormatting sqref="AQ479">
    <cfRule type="expression" dxfId="1495" priority="1685">
      <formula>IF(RIGHT(TEXT(AQ479,"0.#"),1)=".",FALSE,TRUE)</formula>
    </cfRule>
    <cfRule type="expression" dxfId="1494" priority="1686">
      <formula>IF(RIGHT(TEXT(AQ479,"0.#"),1)=".",TRUE,FALSE)</formula>
    </cfRule>
  </conditionalFormatting>
  <conditionalFormatting sqref="AQ480">
    <cfRule type="expression" dxfId="1493" priority="1683">
      <formula>IF(RIGHT(TEXT(AQ480,"0.#"),1)=".",FALSE,TRUE)</formula>
    </cfRule>
    <cfRule type="expression" dxfId="1492" priority="1684">
      <formula>IF(RIGHT(TEXT(AQ480,"0.#"),1)=".",TRUE,FALSE)</formula>
    </cfRule>
  </conditionalFormatting>
  <conditionalFormatting sqref="AM47">
    <cfRule type="expression" dxfId="1491" priority="1975">
      <formula>IF(RIGHT(TEXT(AM47,"0.#"),1)=".",FALSE,TRUE)</formula>
    </cfRule>
    <cfRule type="expression" dxfId="1490" priority="1976">
      <formula>IF(RIGHT(TEXT(AM47,"0.#"),1)=".",TRUE,FALSE)</formula>
    </cfRule>
  </conditionalFormatting>
  <conditionalFormatting sqref="AI46">
    <cfRule type="expression" dxfId="1489" priority="1979">
      <formula>IF(RIGHT(TEXT(AI46,"0.#"),1)=".",FALSE,TRUE)</formula>
    </cfRule>
    <cfRule type="expression" dxfId="1488" priority="1980">
      <formula>IF(RIGHT(TEXT(AI46,"0.#"),1)=".",TRUE,FALSE)</formula>
    </cfRule>
  </conditionalFormatting>
  <conditionalFormatting sqref="AM46">
    <cfRule type="expression" dxfId="1487" priority="1977">
      <formula>IF(RIGHT(TEXT(AM46,"0.#"),1)=".",FALSE,TRUE)</formula>
    </cfRule>
    <cfRule type="expression" dxfId="1486" priority="1978">
      <formula>IF(RIGHT(TEXT(AM46,"0.#"),1)=".",TRUE,FALSE)</formula>
    </cfRule>
  </conditionalFormatting>
  <conditionalFormatting sqref="AU46:AU48">
    <cfRule type="expression" dxfId="1485" priority="1969">
      <formula>IF(RIGHT(TEXT(AU46,"0.#"),1)=".",FALSE,TRUE)</formula>
    </cfRule>
    <cfRule type="expression" dxfId="1484" priority="1970">
      <formula>IF(RIGHT(TEXT(AU46,"0.#"),1)=".",TRUE,FALSE)</formula>
    </cfRule>
  </conditionalFormatting>
  <conditionalFormatting sqref="AM48">
    <cfRule type="expression" dxfId="1483" priority="1973">
      <formula>IF(RIGHT(TEXT(AM48,"0.#"),1)=".",FALSE,TRUE)</formula>
    </cfRule>
    <cfRule type="expression" dxfId="1482" priority="1974">
      <formula>IF(RIGHT(TEXT(AM48,"0.#"),1)=".",TRUE,FALSE)</formula>
    </cfRule>
  </conditionalFormatting>
  <conditionalFormatting sqref="AQ46:AQ48">
    <cfRule type="expression" dxfId="1481" priority="1971">
      <formula>IF(RIGHT(TEXT(AQ46,"0.#"),1)=".",FALSE,TRUE)</formula>
    </cfRule>
    <cfRule type="expression" dxfId="1480" priority="1972">
      <formula>IF(RIGHT(TEXT(AQ46,"0.#"),1)=".",TRUE,FALSE)</formula>
    </cfRule>
  </conditionalFormatting>
  <conditionalFormatting sqref="AE146:AE147 AI146:AI147 AM146:AM147 AQ146:AQ147 AU146:AU147">
    <cfRule type="expression" dxfId="1479" priority="1963">
      <formula>IF(RIGHT(TEXT(AE146,"0.#"),1)=".",FALSE,TRUE)</formula>
    </cfRule>
    <cfRule type="expression" dxfId="1478" priority="1964">
      <formula>IF(RIGHT(TEXT(AE146,"0.#"),1)=".",TRUE,FALSE)</formula>
    </cfRule>
  </conditionalFormatting>
  <conditionalFormatting sqref="AE138:AE139 AI138:AI139 AM138:AM139 AQ138:AQ139 AU138:AU139">
    <cfRule type="expression" dxfId="1477" priority="1967">
      <formula>IF(RIGHT(TEXT(AE138,"0.#"),1)=".",FALSE,TRUE)</formula>
    </cfRule>
    <cfRule type="expression" dxfId="1476" priority="1968">
      <formula>IF(RIGHT(TEXT(AE138,"0.#"),1)=".",TRUE,FALSE)</formula>
    </cfRule>
  </conditionalFormatting>
  <conditionalFormatting sqref="AE142:AE143 AI142:AI143 AM142:AM143 AQ142:AQ143 AU142:AU143">
    <cfRule type="expression" dxfId="1475" priority="1965">
      <formula>IF(RIGHT(TEXT(AE142,"0.#"),1)=".",FALSE,TRUE)</formula>
    </cfRule>
    <cfRule type="expression" dxfId="1474" priority="1966">
      <formula>IF(RIGHT(TEXT(AE142,"0.#"),1)=".",TRUE,FALSE)</formula>
    </cfRule>
  </conditionalFormatting>
  <conditionalFormatting sqref="AE198:AE199 AI198:AI199 AM198:AM199 AQ198:AQ199 AU198:AU199">
    <cfRule type="expression" dxfId="1473" priority="1957">
      <formula>IF(RIGHT(TEXT(AE198,"0.#"),1)=".",FALSE,TRUE)</formula>
    </cfRule>
    <cfRule type="expression" dxfId="1472" priority="1958">
      <formula>IF(RIGHT(TEXT(AE198,"0.#"),1)=".",TRUE,FALSE)</formula>
    </cfRule>
  </conditionalFormatting>
  <conditionalFormatting sqref="AE150:AE151 AI150:AI151 AM150:AM151 AQ150:AQ151 AU150:AU151">
    <cfRule type="expression" dxfId="1471" priority="1961">
      <formula>IF(RIGHT(TEXT(AE150,"0.#"),1)=".",FALSE,TRUE)</formula>
    </cfRule>
    <cfRule type="expression" dxfId="1470" priority="1962">
      <formula>IF(RIGHT(TEXT(AE150,"0.#"),1)=".",TRUE,FALSE)</formula>
    </cfRule>
  </conditionalFormatting>
  <conditionalFormatting sqref="AE194:AE195 AI194:AI195 AM194:AM195 AQ194:AQ195 AU194:AU195">
    <cfRule type="expression" dxfId="1469" priority="1959">
      <formula>IF(RIGHT(TEXT(AE194,"0.#"),1)=".",FALSE,TRUE)</formula>
    </cfRule>
    <cfRule type="expression" dxfId="1468" priority="1960">
      <formula>IF(RIGHT(TEXT(AE194,"0.#"),1)=".",TRUE,FALSE)</formula>
    </cfRule>
  </conditionalFormatting>
  <conditionalFormatting sqref="AE210:AE211 AI210:AI211 AM210:AM211 AQ210:AQ211 AU210:AU211">
    <cfRule type="expression" dxfId="1467" priority="1951">
      <formula>IF(RIGHT(TEXT(AE210,"0.#"),1)=".",FALSE,TRUE)</formula>
    </cfRule>
    <cfRule type="expression" dxfId="1466" priority="1952">
      <formula>IF(RIGHT(TEXT(AE210,"0.#"),1)=".",TRUE,FALSE)</formula>
    </cfRule>
  </conditionalFormatting>
  <conditionalFormatting sqref="AE202:AE203 AI202:AI203 AM202:AM203 AQ202:AQ203 AU202:AU203">
    <cfRule type="expression" dxfId="1465" priority="1955">
      <formula>IF(RIGHT(TEXT(AE202,"0.#"),1)=".",FALSE,TRUE)</formula>
    </cfRule>
    <cfRule type="expression" dxfId="1464" priority="1956">
      <formula>IF(RIGHT(TEXT(AE202,"0.#"),1)=".",TRUE,FALSE)</formula>
    </cfRule>
  </conditionalFormatting>
  <conditionalFormatting sqref="AE206:AE207 AI206:AI207 AM206:AM207 AQ206:AQ207 AU206:AU207">
    <cfRule type="expression" dxfId="1463" priority="1953">
      <formula>IF(RIGHT(TEXT(AE206,"0.#"),1)=".",FALSE,TRUE)</formula>
    </cfRule>
    <cfRule type="expression" dxfId="1462" priority="1954">
      <formula>IF(RIGHT(TEXT(AE206,"0.#"),1)=".",TRUE,FALSE)</formula>
    </cfRule>
  </conditionalFormatting>
  <conditionalFormatting sqref="AE262:AE263 AI262:AI263 AM262:AM263 AQ262:AQ263 AU262:AU263">
    <cfRule type="expression" dxfId="1461" priority="1945">
      <formula>IF(RIGHT(TEXT(AE262,"0.#"),1)=".",FALSE,TRUE)</formula>
    </cfRule>
    <cfRule type="expression" dxfId="1460" priority="1946">
      <formula>IF(RIGHT(TEXT(AE262,"0.#"),1)=".",TRUE,FALSE)</formula>
    </cfRule>
  </conditionalFormatting>
  <conditionalFormatting sqref="AE254:AE255 AI254:AI255 AM254:AM255 AQ254:AQ255 AU254:AU255">
    <cfRule type="expression" dxfId="1459" priority="1949">
      <formula>IF(RIGHT(TEXT(AE254,"0.#"),1)=".",FALSE,TRUE)</formula>
    </cfRule>
    <cfRule type="expression" dxfId="1458" priority="1950">
      <formula>IF(RIGHT(TEXT(AE254,"0.#"),1)=".",TRUE,FALSE)</formula>
    </cfRule>
  </conditionalFormatting>
  <conditionalFormatting sqref="AE258:AE259 AI258:AI259 AM258:AM259 AQ258:AQ259 AU258:AU259">
    <cfRule type="expression" dxfId="1457" priority="1947">
      <formula>IF(RIGHT(TEXT(AE258,"0.#"),1)=".",FALSE,TRUE)</formula>
    </cfRule>
    <cfRule type="expression" dxfId="1456" priority="1948">
      <formula>IF(RIGHT(TEXT(AE258,"0.#"),1)=".",TRUE,FALSE)</formula>
    </cfRule>
  </conditionalFormatting>
  <conditionalFormatting sqref="AE314:AE315 AI314:AI315 AM314:AM315 AQ314:AQ315 AU314:AU315">
    <cfRule type="expression" dxfId="1455" priority="1939">
      <formula>IF(RIGHT(TEXT(AE314,"0.#"),1)=".",FALSE,TRUE)</formula>
    </cfRule>
    <cfRule type="expression" dxfId="1454" priority="1940">
      <formula>IF(RIGHT(TEXT(AE314,"0.#"),1)=".",TRUE,FALSE)</formula>
    </cfRule>
  </conditionalFormatting>
  <conditionalFormatting sqref="AE266:AE267 AI266:AI267 AM266:AM267 AQ266:AQ267 AU266:AU267">
    <cfRule type="expression" dxfId="1453" priority="1943">
      <formula>IF(RIGHT(TEXT(AE266,"0.#"),1)=".",FALSE,TRUE)</formula>
    </cfRule>
    <cfRule type="expression" dxfId="1452" priority="1944">
      <formula>IF(RIGHT(TEXT(AE266,"0.#"),1)=".",TRUE,FALSE)</formula>
    </cfRule>
  </conditionalFormatting>
  <conditionalFormatting sqref="AE270:AE271 AI270:AI271 AM270:AM271 AQ270:AQ271 AU270:AU271">
    <cfRule type="expression" dxfId="1451" priority="1941">
      <formula>IF(RIGHT(TEXT(AE270,"0.#"),1)=".",FALSE,TRUE)</formula>
    </cfRule>
    <cfRule type="expression" dxfId="1450" priority="1942">
      <formula>IF(RIGHT(TEXT(AE270,"0.#"),1)=".",TRUE,FALSE)</formula>
    </cfRule>
  </conditionalFormatting>
  <conditionalFormatting sqref="AE326:AE327 AI326:AI327 AM326:AM327 AQ326:AQ327 AU326:AU327">
    <cfRule type="expression" dxfId="1449" priority="1933">
      <formula>IF(RIGHT(TEXT(AE326,"0.#"),1)=".",FALSE,TRUE)</formula>
    </cfRule>
    <cfRule type="expression" dxfId="1448" priority="1934">
      <formula>IF(RIGHT(TEXT(AE326,"0.#"),1)=".",TRUE,FALSE)</formula>
    </cfRule>
  </conditionalFormatting>
  <conditionalFormatting sqref="AE318:AE319 AI318:AI319 AM318:AM319 AQ318:AQ319 AU318:AU319">
    <cfRule type="expression" dxfId="1447" priority="1937">
      <formula>IF(RIGHT(TEXT(AE318,"0.#"),1)=".",FALSE,TRUE)</formula>
    </cfRule>
    <cfRule type="expression" dxfId="1446" priority="1938">
      <formula>IF(RIGHT(TEXT(AE318,"0.#"),1)=".",TRUE,FALSE)</formula>
    </cfRule>
  </conditionalFormatting>
  <conditionalFormatting sqref="AE322:AE323 AI322:AI323 AM322:AM323 AQ322:AQ323 AU322:AU323">
    <cfRule type="expression" dxfId="1445" priority="1935">
      <formula>IF(RIGHT(TEXT(AE322,"0.#"),1)=".",FALSE,TRUE)</formula>
    </cfRule>
    <cfRule type="expression" dxfId="1444" priority="1936">
      <formula>IF(RIGHT(TEXT(AE322,"0.#"),1)=".",TRUE,FALSE)</formula>
    </cfRule>
  </conditionalFormatting>
  <conditionalFormatting sqref="AE378:AE379 AI378:AI379 AM378:AM379 AQ378:AQ379 AU378:AU379">
    <cfRule type="expression" dxfId="1443" priority="1927">
      <formula>IF(RIGHT(TEXT(AE378,"0.#"),1)=".",FALSE,TRUE)</formula>
    </cfRule>
    <cfRule type="expression" dxfId="1442" priority="1928">
      <formula>IF(RIGHT(TEXT(AE378,"0.#"),1)=".",TRUE,FALSE)</formula>
    </cfRule>
  </conditionalFormatting>
  <conditionalFormatting sqref="AE330:AE331 AI330:AI331 AM330:AM331 AQ330:AQ331 AU330:AU331">
    <cfRule type="expression" dxfId="1441" priority="1931">
      <formula>IF(RIGHT(TEXT(AE330,"0.#"),1)=".",FALSE,TRUE)</formula>
    </cfRule>
    <cfRule type="expression" dxfId="1440" priority="1932">
      <formula>IF(RIGHT(TEXT(AE330,"0.#"),1)=".",TRUE,FALSE)</formula>
    </cfRule>
  </conditionalFormatting>
  <conditionalFormatting sqref="AE374:AE375 AI374:AI375 AM374:AM375 AQ374:AQ375 AU374:AU375">
    <cfRule type="expression" dxfId="1439" priority="1929">
      <formula>IF(RIGHT(TEXT(AE374,"0.#"),1)=".",FALSE,TRUE)</formula>
    </cfRule>
    <cfRule type="expression" dxfId="1438" priority="1930">
      <formula>IF(RIGHT(TEXT(AE374,"0.#"),1)=".",TRUE,FALSE)</formula>
    </cfRule>
  </conditionalFormatting>
  <conditionalFormatting sqref="AE390:AE391 AI390:AI391 AM390:AM391 AQ390:AQ391 AU390:AU391">
    <cfRule type="expression" dxfId="1437" priority="1921">
      <formula>IF(RIGHT(TEXT(AE390,"0.#"),1)=".",FALSE,TRUE)</formula>
    </cfRule>
    <cfRule type="expression" dxfId="1436" priority="1922">
      <formula>IF(RIGHT(TEXT(AE390,"0.#"),1)=".",TRUE,FALSE)</formula>
    </cfRule>
  </conditionalFormatting>
  <conditionalFormatting sqref="AE382:AE383 AI382:AI383 AM382:AM383 AQ382:AQ383 AU382:AU383">
    <cfRule type="expression" dxfId="1435" priority="1925">
      <formula>IF(RIGHT(TEXT(AE382,"0.#"),1)=".",FALSE,TRUE)</formula>
    </cfRule>
    <cfRule type="expression" dxfId="1434" priority="1926">
      <formula>IF(RIGHT(TEXT(AE382,"0.#"),1)=".",TRUE,FALSE)</formula>
    </cfRule>
  </conditionalFormatting>
  <conditionalFormatting sqref="AE386:AE387 AI386:AI387 AM386:AM387 AQ386:AQ387 AU386:AU387">
    <cfRule type="expression" dxfId="1433" priority="1923">
      <formula>IF(RIGHT(TEXT(AE386,"0.#"),1)=".",FALSE,TRUE)</formula>
    </cfRule>
    <cfRule type="expression" dxfId="1432" priority="1924">
      <formula>IF(RIGHT(TEXT(AE386,"0.#"),1)=".",TRUE,FALSE)</formula>
    </cfRule>
  </conditionalFormatting>
  <conditionalFormatting sqref="AE440">
    <cfRule type="expression" dxfId="1431" priority="1915">
      <formula>IF(RIGHT(TEXT(AE440,"0.#"),1)=".",FALSE,TRUE)</formula>
    </cfRule>
    <cfRule type="expression" dxfId="1430" priority="1916">
      <formula>IF(RIGHT(TEXT(AE440,"0.#"),1)=".",TRUE,FALSE)</formula>
    </cfRule>
  </conditionalFormatting>
  <conditionalFormatting sqref="AE438">
    <cfRule type="expression" dxfId="1429" priority="1919">
      <formula>IF(RIGHT(TEXT(AE438,"0.#"),1)=".",FALSE,TRUE)</formula>
    </cfRule>
    <cfRule type="expression" dxfId="1428" priority="1920">
      <formula>IF(RIGHT(TEXT(AE438,"0.#"),1)=".",TRUE,FALSE)</formula>
    </cfRule>
  </conditionalFormatting>
  <conditionalFormatting sqref="AE439">
    <cfRule type="expression" dxfId="1427" priority="1917">
      <formula>IF(RIGHT(TEXT(AE439,"0.#"),1)=".",FALSE,TRUE)</formula>
    </cfRule>
    <cfRule type="expression" dxfId="1426" priority="1918">
      <formula>IF(RIGHT(TEXT(AE439,"0.#"),1)=".",TRUE,FALSE)</formula>
    </cfRule>
  </conditionalFormatting>
  <conditionalFormatting sqref="AM440">
    <cfRule type="expression" dxfId="1425" priority="1909">
      <formula>IF(RIGHT(TEXT(AM440,"0.#"),1)=".",FALSE,TRUE)</formula>
    </cfRule>
    <cfRule type="expression" dxfId="1424" priority="1910">
      <formula>IF(RIGHT(TEXT(AM440,"0.#"),1)=".",TRUE,FALSE)</formula>
    </cfRule>
  </conditionalFormatting>
  <conditionalFormatting sqref="AM438">
    <cfRule type="expression" dxfId="1423" priority="1913">
      <formula>IF(RIGHT(TEXT(AM438,"0.#"),1)=".",FALSE,TRUE)</formula>
    </cfRule>
    <cfRule type="expression" dxfId="1422" priority="1914">
      <formula>IF(RIGHT(TEXT(AM438,"0.#"),1)=".",TRUE,FALSE)</formula>
    </cfRule>
  </conditionalFormatting>
  <conditionalFormatting sqref="AM439">
    <cfRule type="expression" dxfId="1421" priority="1911">
      <formula>IF(RIGHT(TEXT(AM439,"0.#"),1)=".",FALSE,TRUE)</formula>
    </cfRule>
    <cfRule type="expression" dxfId="1420" priority="1912">
      <formula>IF(RIGHT(TEXT(AM439,"0.#"),1)=".",TRUE,FALSE)</formula>
    </cfRule>
  </conditionalFormatting>
  <conditionalFormatting sqref="AU440">
    <cfRule type="expression" dxfId="1419" priority="1903">
      <formula>IF(RIGHT(TEXT(AU440,"0.#"),1)=".",FALSE,TRUE)</formula>
    </cfRule>
    <cfRule type="expression" dxfId="1418" priority="1904">
      <formula>IF(RIGHT(TEXT(AU440,"0.#"),1)=".",TRUE,FALSE)</formula>
    </cfRule>
  </conditionalFormatting>
  <conditionalFormatting sqref="AU438">
    <cfRule type="expression" dxfId="1417" priority="1907">
      <formula>IF(RIGHT(TEXT(AU438,"0.#"),1)=".",FALSE,TRUE)</formula>
    </cfRule>
    <cfRule type="expression" dxfId="1416" priority="1908">
      <formula>IF(RIGHT(TEXT(AU438,"0.#"),1)=".",TRUE,FALSE)</formula>
    </cfRule>
  </conditionalFormatting>
  <conditionalFormatting sqref="AU439">
    <cfRule type="expression" dxfId="1415" priority="1905">
      <formula>IF(RIGHT(TEXT(AU439,"0.#"),1)=".",FALSE,TRUE)</formula>
    </cfRule>
    <cfRule type="expression" dxfId="1414" priority="1906">
      <formula>IF(RIGHT(TEXT(AU439,"0.#"),1)=".",TRUE,FALSE)</formula>
    </cfRule>
  </conditionalFormatting>
  <conditionalFormatting sqref="AI440">
    <cfRule type="expression" dxfId="1413" priority="1897">
      <formula>IF(RIGHT(TEXT(AI440,"0.#"),1)=".",FALSE,TRUE)</formula>
    </cfRule>
    <cfRule type="expression" dxfId="1412" priority="1898">
      <formula>IF(RIGHT(TEXT(AI440,"0.#"),1)=".",TRUE,FALSE)</formula>
    </cfRule>
  </conditionalFormatting>
  <conditionalFormatting sqref="AI438">
    <cfRule type="expression" dxfId="1411" priority="1901">
      <formula>IF(RIGHT(TEXT(AI438,"0.#"),1)=".",FALSE,TRUE)</formula>
    </cfRule>
    <cfRule type="expression" dxfId="1410" priority="1902">
      <formula>IF(RIGHT(TEXT(AI438,"0.#"),1)=".",TRUE,FALSE)</formula>
    </cfRule>
  </conditionalFormatting>
  <conditionalFormatting sqref="AI439">
    <cfRule type="expression" dxfId="1409" priority="1899">
      <formula>IF(RIGHT(TEXT(AI439,"0.#"),1)=".",FALSE,TRUE)</formula>
    </cfRule>
    <cfRule type="expression" dxfId="1408" priority="1900">
      <formula>IF(RIGHT(TEXT(AI439,"0.#"),1)=".",TRUE,FALSE)</formula>
    </cfRule>
  </conditionalFormatting>
  <conditionalFormatting sqref="AQ438">
    <cfRule type="expression" dxfId="1407" priority="1891">
      <formula>IF(RIGHT(TEXT(AQ438,"0.#"),1)=".",FALSE,TRUE)</formula>
    </cfRule>
    <cfRule type="expression" dxfId="1406" priority="1892">
      <formula>IF(RIGHT(TEXT(AQ438,"0.#"),1)=".",TRUE,FALSE)</formula>
    </cfRule>
  </conditionalFormatting>
  <conditionalFormatting sqref="AQ439">
    <cfRule type="expression" dxfId="1405" priority="1895">
      <formula>IF(RIGHT(TEXT(AQ439,"0.#"),1)=".",FALSE,TRUE)</formula>
    </cfRule>
    <cfRule type="expression" dxfId="1404" priority="1896">
      <formula>IF(RIGHT(TEXT(AQ439,"0.#"),1)=".",TRUE,FALSE)</formula>
    </cfRule>
  </conditionalFormatting>
  <conditionalFormatting sqref="AQ440">
    <cfRule type="expression" dxfId="1403" priority="1893">
      <formula>IF(RIGHT(TEXT(AQ440,"0.#"),1)=".",FALSE,TRUE)</formula>
    </cfRule>
    <cfRule type="expression" dxfId="1402" priority="1894">
      <formula>IF(RIGHT(TEXT(AQ440,"0.#"),1)=".",TRUE,FALSE)</formula>
    </cfRule>
  </conditionalFormatting>
  <conditionalFormatting sqref="AE445">
    <cfRule type="expression" dxfId="1401" priority="1885">
      <formula>IF(RIGHT(TEXT(AE445,"0.#"),1)=".",FALSE,TRUE)</formula>
    </cfRule>
    <cfRule type="expression" dxfId="1400" priority="1886">
      <formula>IF(RIGHT(TEXT(AE445,"0.#"),1)=".",TRUE,FALSE)</formula>
    </cfRule>
  </conditionalFormatting>
  <conditionalFormatting sqref="AE443">
    <cfRule type="expression" dxfId="1399" priority="1889">
      <formula>IF(RIGHT(TEXT(AE443,"0.#"),1)=".",FALSE,TRUE)</formula>
    </cfRule>
    <cfRule type="expression" dxfId="1398" priority="1890">
      <formula>IF(RIGHT(TEXT(AE443,"0.#"),1)=".",TRUE,FALSE)</formula>
    </cfRule>
  </conditionalFormatting>
  <conditionalFormatting sqref="AE444">
    <cfRule type="expression" dxfId="1397" priority="1887">
      <formula>IF(RIGHT(TEXT(AE444,"0.#"),1)=".",FALSE,TRUE)</formula>
    </cfRule>
    <cfRule type="expression" dxfId="1396" priority="1888">
      <formula>IF(RIGHT(TEXT(AE444,"0.#"),1)=".",TRUE,FALSE)</formula>
    </cfRule>
  </conditionalFormatting>
  <conditionalFormatting sqref="AM445">
    <cfRule type="expression" dxfId="1395" priority="1879">
      <formula>IF(RIGHT(TEXT(AM445,"0.#"),1)=".",FALSE,TRUE)</formula>
    </cfRule>
    <cfRule type="expression" dxfId="1394" priority="1880">
      <formula>IF(RIGHT(TEXT(AM445,"0.#"),1)=".",TRUE,FALSE)</formula>
    </cfRule>
  </conditionalFormatting>
  <conditionalFormatting sqref="AM443">
    <cfRule type="expression" dxfId="1393" priority="1883">
      <formula>IF(RIGHT(TEXT(AM443,"0.#"),1)=".",FALSE,TRUE)</formula>
    </cfRule>
    <cfRule type="expression" dxfId="1392" priority="1884">
      <formula>IF(RIGHT(TEXT(AM443,"0.#"),1)=".",TRUE,FALSE)</formula>
    </cfRule>
  </conditionalFormatting>
  <conditionalFormatting sqref="AM444">
    <cfRule type="expression" dxfId="1391" priority="1881">
      <formula>IF(RIGHT(TEXT(AM444,"0.#"),1)=".",FALSE,TRUE)</formula>
    </cfRule>
    <cfRule type="expression" dxfId="1390" priority="1882">
      <formula>IF(RIGHT(TEXT(AM444,"0.#"),1)=".",TRUE,FALSE)</formula>
    </cfRule>
  </conditionalFormatting>
  <conditionalFormatting sqref="AU445">
    <cfRule type="expression" dxfId="1389" priority="1873">
      <formula>IF(RIGHT(TEXT(AU445,"0.#"),1)=".",FALSE,TRUE)</formula>
    </cfRule>
    <cfRule type="expression" dxfId="1388" priority="1874">
      <formula>IF(RIGHT(TEXT(AU445,"0.#"),1)=".",TRUE,FALSE)</formula>
    </cfRule>
  </conditionalFormatting>
  <conditionalFormatting sqref="AU443">
    <cfRule type="expression" dxfId="1387" priority="1877">
      <formula>IF(RIGHT(TEXT(AU443,"0.#"),1)=".",FALSE,TRUE)</formula>
    </cfRule>
    <cfRule type="expression" dxfId="1386" priority="1878">
      <formula>IF(RIGHT(TEXT(AU443,"0.#"),1)=".",TRUE,FALSE)</formula>
    </cfRule>
  </conditionalFormatting>
  <conditionalFormatting sqref="AU444">
    <cfRule type="expression" dxfId="1385" priority="1875">
      <formula>IF(RIGHT(TEXT(AU444,"0.#"),1)=".",FALSE,TRUE)</formula>
    </cfRule>
    <cfRule type="expression" dxfId="1384" priority="1876">
      <formula>IF(RIGHT(TEXT(AU444,"0.#"),1)=".",TRUE,FALSE)</formula>
    </cfRule>
  </conditionalFormatting>
  <conditionalFormatting sqref="AI445">
    <cfRule type="expression" dxfId="1383" priority="1867">
      <formula>IF(RIGHT(TEXT(AI445,"0.#"),1)=".",FALSE,TRUE)</formula>
    </cfRule>
    <cfRule type="expression" dxfId="1382" priority="1868">
      <formula>IF(RIGHT(TEXT(AI445,"0.#"),1)=".",TRUE,FALSE)</formula>
    </cfRule>
  </conditionalFormatting>
  <conditionalFormatting sqref="AI443">
    <cfRule type="expression" dxfId="1381" priority="1871">
      <formula>IF(RIGHT(TEXT(AI443,"0.#"),1)=".",FALSE,TRUE)</formula>
    </cfRule>
    <cfRule type="expression" dxfId="1380" priority="1872">
      <formula>IF(RIGHT(TEXT(AI443,"0.#"),1)=".",TRUE,FALSE)</formula>
    </cfRule>
  </conditionalFormatting>
  <conditionalFormatting sqref="AI444">
    <cfRule type="expression" dxfId="1379" priority="1869">
      <formula>IF(RIGHT(TEXT(AI444,"0.#"),1)=".",FALSE,TRUE)</formula>
    </cfRule>
    <cfRule type="expression" dxfId="1378" priority="1870">
      <formula>IF(RIGHT(TEXT(AI444,"0.#"),1)=".",TRUE,FALSE)</formula>
    </cfRule>
  </conditionalFormatting>
  <conditionalFormatting sqref="AQ443">
    <cfRule type="expression" dxfId="1377" priority="1861">
      <formula>IF(RIGHT(TEXT(AQ443,"0.#"),1)=".",FALSE,TRUE)</formula>
    </cfRule>
    <cfRule type="expression" dxfId="1376" priority="1862">
      <formula>IF(RIGHT(TEXT(AQ443,"0.#"),1)=".",TRUE,FALSE)</formula>
    </cfRule>
  </conditionalFormatting>
  <conditionalFormatting sqref="AQ444">
    <cfRule type="expression" dxfId="1375" priority="1865">
      <formula>IF(RIGHT(TEXT(AQ444,"0.#"),1)=".",FALSE,TRUE)</formula>
    </cfRule>
    <cfRule type="expression" dxfId="1374" priority="1866">
      <formula>IF(RIGHT(TEXT(AQ444,"0.#"),1)=".",TRUE,FALSE)</formula>
    </cfRule>
  </conditionalFormatting>
  <conditionalFormatting sqref="AQ445">
    <cfRule type="expression" dxfId="1373" priority="1863">
      <formula>IF(RIGHT(TEXT(AQ445,"0.#"),1)=".",FALSE,TRUE)</formula>
    </cfRule>
    <cfRule type="expression" dxfId="1372" priority="1864">
      <formula>IF(RIGHT(TEXT(AQ445,"0.#"),1)=".",TRUE,FALSE)</formula>
    </cfRule>
  </conditionalFormatting>
  <conditionalFormatting sqref="Y885:Y907">
    <cfRule type="expression" dxfId="1371" priority="2091">
      <formula>IF(RIGHT(TEXT(Y885,"0.#"),1)=".",FALSE,TRUE)</formula>
    </cfRule>
    <cfRule type="expression" dxfId="1370" priority="2092">
      <formula>IF(RIGHT(TEXT(Y885,"0.#"),1)=".",TRUE,FALSE)</formula>
    </cfRule>
  </conditionalFormatting>
  <conditionalFormatting sqref="Y913:Y940">
    <cfRule type="expression" dxfId="1369" priority="2079">
      <formula>IF(RIGHT(TEXT(Y913,"0.#"),1)=".",FALSE,TRUE)</formula>
    </cfRule>
    <cfRule type="expression" dxfId="1368" priority="2080">
      <formula>IF(RIGHT(TEXT(Y913,"0.#"),1)=".",TRUE,FALSE)</formula>
    </cfRule>
  </conditionalFormatting>
  <conditionalFormatting sqref="Y911:Y912">
    <cfRule type="expression" dxfId="1367" priority="2073">
      <formula>IF(RIGHT(TEXT(Y911,"0.#"),1)=".",FALSE,TRUE)</formula>
    </cfRule>
    <cfRule type="expression" dxfId="1366" priority="2074">
      <formula>IF(RIGHT(TEXT(Y911,"0.#"),1)=".",TRUE,FALSE)</formula>
    </cfRule>
  </conditionalFormatting>
  <conditionalFormatting sqref="Y946:Y973">
    <cfRule type="expression" dxfId="1365" priority="2067">
      <formula>IF(RIGHT(TEXT(Y946,"0.#"),1)=".",FALSE,TRUE)</formula>
    </cfRule>
    <cfRule type="expression" dxfId="1364" priority="2068">
      <formula>IF(RIGHT(TEXT(Y946,"0.#"),1)=".",TRUE,FALSE)</formula>
    </cfRule>
  </conditionalFormatting>
  <conditionalFormatting sqref="Y944:Y945">
    <cfRule type="expression" dxfId="1363" priority="2061">
      <formula>IF(RIGHT(TEXT(Y944,"0.#"),1)=".",FALSE,TRUE)</formula>
    </cfRule>
    <cfRule type="expression" dxfId="1362" priority="2062">
      <formula>IF(RIGHT(TEXT(Y944,"0.#"),1)=".",TRUE,FALSE)</formula>
    </cfRule>
  </conditionalFormatting>
  <conditionalFormatting sqref="Y979:Y1006">
    <cfRule type="expression" dxfId="1361" priority="2055">
      <formula>IF(RIGHT(TEXT(Y979,"0.#"),1)=".",FALSE,TRUE)</formula>
    </cfRule>
    <cfRule type="expression" dxfId="1360" priority="2056">
      <formula>IF(RIGHT(TEXT(Y979,"0.#"),1)=".",TRUE,FALSE)</formula>
    </cfRule>
  </conditionalFormatting>
  <conditionalFormatting sqref="Y977:Y978">
    <cfRule type="expression" dxfId="1359" priority="2049">
      <formula>IF(RIGHT(TEXT(Y977,"0.#"),1)=".",FALSE,TRUE)</formula>
    </cfRule>
    <cfRule type="expression" dxfId="1358" priority="2050">
      <formula>IF(RIGHT(TEXT(Y977,"0.#"),1)=".",TRUE,FALSE)</formula>
    </cfRule>
  </conditionalFormatting>
  <conditionalFormatting sqref="Y1012:Y1039">
    <cfRule type="expression" dxfId="1357" priority="2043">
      <formula>IF(RIGHT(TEXT(Y1012,"0.#"),1)=".",FALSE,TRUE)</formula>
    </cfRule>
    <cfRule type="expression" dxfId="1356" priority="2044">
      <formula>IF(RIGHT(TEXT(Y1012,"0.#"),1)=".",TRUE,FALSE)</formula>
    </cfRule>
  </conditionalFormatting>
  <conditionalFormatting sqref="W23">
    <cfRule type="expression" dxfId="1355" priority="2327">
      <formula>IF(RIGHT(TEXT(W23,"0.#"),1)=".",FALSE,TRUE)</formula>
    </cfRule>
    <cfRule type="expression" dxfId="1354" priority="2328">
      <formula>IF(RIGHT(TEXT(W23,"0.#"),1)=".",TRUE,FALSE)</formula>
    </cfRule>
  </conditionalFormatting>
  <conditionalFormatting sqref="W24:W27">
    <cfRule type="expression" dxfId="1353" priority="2325">
      <formula>IF(RIGHT(TEXT(W24,"0.#"),1)=".",FALSE,TRUE)</formula>
    </cfRule>
    <cfRule type="expression" dxfId="1352" priority="2326">
      <formula>IF(RIGHT(TEXT(W24,"0.#"),1)=".",TRUE,FALSE)</formula>
    </cfRule>
  </conditionalFormatting>
  <conditionalFormatting sqref="W28">
    <cfRule type="expression" dxfId="1351" priority="2317">
      <formula>IF(RIGHT(TEXT(W28,"0.#"),1)=".",FALSE,TRUE)</formula>
    </cfRule>
    <cfRule type="expression" dxfId="1350" priority="2318">
      <formula>IF(RIGHT(TEXT(W28,"0.#"),1)=".",TRUE,FALSE)</formula>
    </cfRule>
  </conditionalFormatting>
  <conditionalFormatting sqref="P23">
    <cfRule type="expression" dxfId="1349" priority="2315">
      <formula>IF(RIGHT(TEXT(P23,"0.#"),1)=".",FALSE,TRUE)</formula>
    </cfRule>
    <cfRule type="expression" dxfId="1348" priority="2316">
      <formula>IF(RIGHT(TEXT(P23,"0.#"),1)=".",TRUE,FALSE)</formula>
    </cfRule>
  </conditionalFormatting>
  <conditionalFormatting sqref="P24:P27">
    <cfRule type="expression" dxfId="1347" priority="2313">
      <formula>IF(RIGHT(TEXT(P24,"0.#"),1)=".",FALSE,TRUE)</formula>
    </cfRule>
    <cfRule type="expression" dxfId="1346" priority="2314">
      <formula>IF(RIGHT(TEXT(P24,"0.#"),1)=".",TRUE,FALSE)</formula>
    </cfRule>
  </conditionalFormatting>
  <conditionalFormatting sqref="P28">
    <cfRule type="expression" dxfId="1345" priority="2311">
      <formula>IF(RIGHT(TEXT(P28,"0.#"),1)=".",FALSE,TRUE)</formula>
    </cfRule>
    <cfRule type="expression" dxfId="1344" priority="2312">
      <formula>IF(RIGHT(TEXT(P28,"0.#"),1)=".",TRUE,FALSE)</formula>
    </cfRule>
  </conditionalFormatting>
  <conditionalFormatting sqref="AQ114">
    <cfRule type="expression" dxfId="1343" priority="2295">
      <formula>IF(RIGHT(TEXT(AQ114,"0.#"),1)=".",FALSE,TRUE)</formula>
    </cfRule>
    <cfRule type="expression" dxfId="1342" priority="2296">
      <formula>IF(RIGHT(TEXT(AQ114,"0.#"),1)=".",TRUE,FALSE)</formula>
    </cfRule>
  </conditionalFormatting>
  <conditionalFormatting sqref="AQ104">
    <cfRule type="expression" dxfId="1341" priority="2309">
      <formula>IF(RIGHT(TEXT(AQ104,"0.#"),1)=".",FALSE,TRUE)</formula>
    </cfRule>
    <cfRule type="expression" dxfId="1340" priority="2310">
      <formula>IF(RIGHT(TEXT(AQ104,"0.#"),1)=".",TRUE,FALSE)</formula>
    </cfRule>
  </conditionalFormatting>
  <conditionalFormatting sqref="AQ105">
    <cfRule type="expression" dxfId="1339" priority="2307">
      <formula>IF(RIGHT(TEXT(AQ105,"0.#"),1)=".",FALSE,TRUE)</formula>
    </cfRule>
    <cfRule type="expression" dxfId="1338" priority="2308">
      <formula>IF(RIGHT(TEXT(AQ105,"0.#"),1)=".",TRUE,FALSE)</formula>
    </cfRule>
  </conditionalFormatting>
  <conditionalFormatting sqref="AQ107">
    <cfRule type="expression" dxfId="1337" priority="2305">
      <formula>IF(RIGHT(TEXT(AQ107,"0.#"),1)=".",FALSE,TRUE)</formula>
    </cfRule>
    <cfRule type="expression" dxfId="1336" priority="2306">
      <formula>IF(RIGHT(TEXT(AQ107,"0.#"),1)=".",TRUE,FALSE)</formula>
    </cfRule>
  </conditionalFormatting>
  <conditionalFormatting sqref="AQ108">
    <cfRule type="expression" dxfId="1335" priority="2303">
      <formula>IF(RIGHT(TEXT(AQ108,"0.#"),1)=".",FALSE,TRUE)</formula>
    </cfRule>
    <cfRule type="expression" dxfId="1334" priority="2304">
      <formula>IF(RIGHT(TEXT(AQ108,"0.#"),1)=".",TRUE,FALSE)</formula>
    </cfRule>
  </conditionalFormatting>
  <conditionalFormatting sqref="AQ110">
    <cfRule type="expression" dxfId="1333" priority="2301">
      <formula>IF(RIGHT(TEXT(AQ110,"0.#"),1)=".",FALSE,TRUE)</formula>
    </cfRule>
    <cfRule type="expression" dxfId="1332" priority="2302">
      <formula>IF(RIGHT(TEXT(AQ110,"0.#"),1)=".",TRUE,FALSE)</formula>
    </cfRule>
  </conditionalFormatting>
  <conditionalFormatting sqref="AQ111">
    <cfRule type="expression" dxfId="1331" priority="2299">
      <formula>IF(RIGHT(TEXT(AQ111,"0.#"),1)=".",FALSE,TRUE)</formula>
    </cfRule>
    <cfRule type="expression" dxfId="1330" priority="2300">
      <formula>IF(RIGHT(TEXT(AQ111,"0.#"),1)=".",TRUE,FALSE)</formula>
    </cfRule>
  </conditionalFormatting>
  <conditionalFormatting sqref="AQ113">
    <cfRule type="expression" dxfId="1329" priority="2297">
      <formula>IF(RIGHT(TEXT(AQ113,"0.#"),1)=".",FALSE,TRUE)</formula>
    </cfRule>
    <cfRule type="expression" dxfId="1328" priority="2298">
      <formula>IF(RIGHT(TEXT(AQ113,"0.#"),1)=".",TRUE,FALSE)</formula>
    </cfRule>
  </conditionalFormatting>
  <conditionalFormatting sqref="AE67">
    <cfRule type="expression" dxfId="1327" priority="2227">
      <formula>IF(RIGHT(TEXT(AE67,"0.#"),1)=".",FALSE,TRUE)</formula>
    </cfRule>
    <cfRule type="expression" dxfId="1326" priority="2228">
      <formula>IF(RIGHT(TEXT(AE67,"0.#"),1)=".",TRUE,FALSE)</formula>
    </cfRule>
  </conditionalFormatting>
  <conditionalFormatting sqref="AE68">
    <cfRule type="expression" dxfId="1325" priority="2225">
      <formula>IF(RIGHT(TEXT(AE68,"0.#"),1)=".",FALSE,TRUE)</formula>
    </cfRule>
    <cfRule type="expression" dxfId="1324" priority="2226">
      <formula>IF(RIGHT(TEXT(AE68,"0.#"),1)=".",TRUE,FALSE)</formula>
    </cfRule>
  </conditionalFormatting>
  <conditionalFormatting sqref="AE69">
    <cfRule type="expression" dxfId="1323" priority="2223">
      <formula>IF(RIGHT(TEXT(AE69,"0.#"),1)=".",FALSE,TRUE)</formula>
    </cfRule>
    <cfRule type="expression" dxfId="1322" priority="2224">
      <formula>IF(RIGHT(TEXT(AE69,"0.#"),1)=".",TRUE,FALSE)</formula>
    </cfRule>
  </conditionalFormatting>
  <conditionalFormatting sqref="AI69">
    <cfRule type="expression" dxfId="1321" priority="2221">
      <formula>IF(RIGHT(TEXT(AI69,"0.#"),1)=".",FALSE,TRUE)</formula>
    </cfRule>
    <cfRule type="expression" dxfId="1320" priority="2222">
      <formula>IF(RIGHT(TEXT(AI69,"0.#"),1)=".",TRUE,FALSE)</formula>
    </cfRule>
  </conditionalFormatting>
  <conditionalFormatting sqref="AI68">
    <cfRule type="expression" dxfId="1319" priority="2219">
      <formula>IF(RIGHT(TEXT(AI68,"0.#"),1)=".",FALSE,TRUE)</formula>
    </cfRule>
    <cfRule type="expression" dxfId="1318" priority="2220">
      <formula>IF(RIGHT(TEXT(AI68,"0.#"),1)=".",TRUE,FALSE)</formula>
    </cfRule>
  </conditionalFormatting>
  <conditionalFormatting sqref="AI67">
    <cfRule type="expression" dxfId="1317" priority="2217">
      <formula>IF(RIGHT(TEXT(AI67,"0.#"),1)=".",FALSE,TRUE)</formula>
    </cfRule>
    <cfRule type="expression" dxfId="1316" priority="2218">
      <formula>IF(RIGHT(TEXT(AI67,"0.#"),1)=".",TRUE,FALSE)</formula>
    </cfRule>
  </conditionalFormatting>
  <conditionalFormatting sqref="AM67">
    <cfRule type="expression" dxfId="1315" priority="2215">
      <formula>IF(RIGHT(TEXT(AM67,"0.#"),1)=".",FALSE,TRUE)</formula>
    </cfRule>
    <cfRule type="expression" dxfId="1314" priority="2216">
      <formula>IF(RIGHT(TEXT(AM67,"0.#"),1)=".",TRUE,FALSE)</formula>
    </cfRule>
  </conditionalFormatting>
  <conditionalFormatting sqref="AM68">
    <cfRule type="expression" dxfId="1313" priority="2213">
      <formula>IF(RIGHT(TEXT(AM68,"0.#"),1)=".",FALSE,TRUE)</formula>
    </cfRule>
    <cfRule type="expression" dxfId="1312" priority="2214">
      <formula>IF(RIGHT(TEXT(AM68,"0.#"),1)=".",TRUE,FALSE)</formula>
    </cfRule>
  </conditionalFormatting>
  <conditionalFormatting sqref="AM69">
    <cfRule type="expression" dxfId="1311" priority="2211">
      <formula>IF(RIGHT(TEXT(AM69,"0.#"),1)=".",FALSE,TRUE)</formula>
    </cfRule>
    <cfRule type="expression" dxfId="1310" priority="2212">
      <formula>IF(RIGHT(TEXT(AM69,"0.#"),1)=".",TRUE,FALSE)</formula>
    </cfRule>
  </conditionalFormatting>
  <conditionalFormatting sqref="AQ67:AQ69">
    <cfRule type="expression" dxfId="1309" priority="2209">
      <formula>IF(RIGHT(TEXT(AQ67,"0.#"),1)=".",FALSE,TRUE)</formula>
    </cfRule>
    <cfRule type="expression" dxfId="1308" priority="2210">
      <formula>IF(RIGHT(TEXT(AQ67,"0.#"),1)=".",TRUE,FALSE)</formula>
    </cfRule>
  </conditionalFormatting>
  <conditionalFormatting sqref="AU67:AU69">
    <cfRule type="expression" dxfId="1307" priority="2207">
      <formula>IF(RIGHT(TEXT(AU67,"0.#"),1)=".",FALSE,TRUE)</formula>
    </cfRule>
    <cfRule type="expression" dxfId="1306" priority="2208">
      <formula>IF(RIGHT(TEXT(AU67,"0.#"),1)=".",TRUE,FALSE)</formula>
    </cfRule>
  </conditionalFormatting>
  <conditionalFormatting sqref="AE70">
    <cfRule type="expression" dxfId="1305" priority="2205">
      <formula>IF(RIGHT(TEXT(AE70,"0.#"),1)=".",FALSE,TRUE)</formula>
    </cfRule>
    <cfRule type="expression" dxfId="1304" priority="2206">
      <formula>IF(RIGHT(TEXT(AE70,"0.#"),1)=".",TRUE,FALSE)</formula>
    </cfRule>
  </conditionalFormatting>
  <conditionalFormatting sqref="AE71">
    <cfRule type="expression" dxfId="1303" priority="2203">
      <formula>IF(RIGHT(TEXT(AE71,"0.#"),1)=".",FALSE,TRUE)</formula>
    </cfRule>
    <cfRule type="expression" dxfId="1302" priority="2204">
      <formula>IF(RIGHT(TEXT(AE71,"0.#"),1)=".",TRUE,FALSE)</formula>
    </cfRule>
  </conditionalFormatting>
  <conditionalFormatting sqref="AE72">
    <cfRule type="expression" dxfId="1301" priority="2201">
      <formula>IF(RIGHT(TEXT(AE72,"0.#"),1)=".",FALSE,TRUE)</formula>
    </cfRule>
    <cfRule type="expression" dxfId="1300" priority="2202">
      <formula>IF(RIGHT(TEXT(AE72,"0.#"),1)=".",TRUE,FALSE)</formula>
    </cfRule>
  </conditionalFormatting>
  <conditionalFormatting sqref="AI72">
    <cfRule type="expression" dxfId="1299" priority="2199">
      <formula>IF(RIGHT(TEXT(AI72,"0.#"),1)=".",FALSE,TRUE)</formula>
    </cfRule>
    <cfRule type="expression" dxfId="1298" priority="2200">
      <formula>IF(RIGHT(TEXT(AI72,"0.#"),1)=".",TRUE,FALSE)</formula>
    </cfRule>
  </conditionalFormatting>
  <conditionalFormatting sqref="AI71">
    <cfRule type="expression" dxfId="1297" priority="2197">
      <formula>IF(RIGHT(TEXT(AI71,"0.#"),1)=".",FALSE,TRUE)</formula>
    </cfRule>
    <cfRule type="expression" dxfId="1296" priority="2198">
      <formula>IF(RIGHT(TEXT(AI71,"0.#"),1)=".",TRUE,FALSE)</formula>
    </cfRule>
  </conditionalFormatting>
  <conditionalFormatting sqref="AI70">
    <cfRule type="expression" dxfId="1295" priority="2195">
      <formula>IF(RIGHT(TEXT(AI70,"0.#"),1)=".",FALSE,TRUE)</formula>
    </cfRule>
    <cfRule type="expression" dxfId="1294" priority="2196">
      <formula>IF(RIGHT(TEXT(AI70,"0.#"),1)=".",TRUE,FALSE)</formula>
    </cfRule>
  </conditionalFormatting>
  <conditionalFormatting sqref="AM70">
    <cfRule type="expression" dxfId="1293" priority="2193">
      <formula>IF(RIGHT(TEXT(AM70,"0.#"),1)=".",FALSE,TRUE)</formula>
    </cfRule>
    <cfRule type="expression" dxfId="1292" priority="2194">
      <formula>IF(RIGHT(TEXT(AM70,"0.#"),1)=".",TRUE,FALSE)</formula>
    </cfRule>
  </conditionalFormatting>
  <conditionalFormatting sqref="AM71">
    <cfRule type="expression" dxfId="1291" priority="2191">
      <formula>IF(RIGHT(TEXT(AM71,"0.#"),1)=".",FALSE,TRUE)</formula>
    </cfRule>
    <cfRule type="expression" dxfId="1290" priority="2192">
      <formula>IF(RIGHT(TEXT(AM71,"0.#"),1)=".",TRUE,FALSE)</formula>
    </cfRule>
  </conditionalFormatting>
  <conditionalFormatting sqref="AM72">
    <cfRule type="expression" dxfId="1289" priority="2189">
      <formula>IF(RIGHT(TEXT(AM72,"0.#"),1)=".",FALSE,TRUE)</formula>
    </cfRule>
    <cfRule type="expression" dxfId="1288" priority="2190">
      <formula>IF(RIGHT(TEXT(AM72,"0.#"),1)=".",TRUE,FALSE)</formula>
    </cfRule>
  </conditionalFormatting>
  <conditionalFormatting sqref="AQ70:AQ72">
    <cfRule type="expression" dxfId="1287" priority="2187">
      <formula>IF(RIGHT(TEXT(AQ70,"0.#"),1)=".",FALSE,TRUE)</formula>
    </cfRule>
    <cfRule type="expression" dxfId="1286" priority="2188">
      <formula>IF(RIGHT(TEXT(AQ70,"0.#"),1)=".",TRUE,FALSE)</formula>
    </cfRule>
  </conditionalFormatting>
  <conditionalFormatting sqref="AU70:AU72">
    <cfRule type="expression" dxfId="1285" priority="2185">
      <formula>IF(RIGHT(TEXT(AU70,"0.#"),1)=".",FALSE,TRUE)</formula>
    </cfRule>
    <cfRule type="expression" dxfId="1284" priority="2186">
      <formula>IF(RIGHT(TEXT(AU70,"0.#"),1)=".",TRUE,FALSE)</formula>
    </cfRule>
  </conditionalFormatting>
  <conditionalFormatting sqref="AU656">
    <cfRule type="expression" dxfId="1283" priority="703">
      <formula>IF(RIGHT(TEXT(AU656,"0.#"),1)=".",FALSE,TRUE)</formula>
    </cfRule>
    <cfRule type="expression" dxfId="1282" priority="704">
      <formula>IF(RIGHT(TEXT(AU656,"0.#"),1)=".",TRUE,FALSE)</formula>
    </cfRule>
  </conditionalFormatting>
  <conditionalFormatting sqref="AQ655">
    <cfRule type="expression" dxfId="1281" priority="695">
      <formula>IF(RIGHT(TEXT(AQ655,"0.#"),1)=".",FALSE,TRUE)</formula>
    </cfRule>
    <cfRule type="expression" dxfId="1280" priority="696">
      <formula>IF(RIGHT(TEXT(AQ655,"0.#"),1)=".",TRUE,FALSE)</formula>
    </cfRule>
  </conditionalFormatting>
  <conditionalFormatting sqref="AI696">
    <cfRule type="expression" dxfId="1279" priority="487">
      <formula>IF(RIGHT(TEXT(AI696,"0.#"),1)=".",FALSE,TRUE)</formula>
    </cfRule>
    <cfRule type="expression" dxfId="1278" priority="488">
      <formula>IF(RIGHT(TEXT(AI696,"0.#"),1)=".",TRUE,FALSE)</formula>
    </cfRule>
  </conditionalFormatting>
  <conditionalFormatting sqref="AQ694">
    <cfRule type="expression" dxfId="1277" priority="481">
      <formula>IF(RIGHT(TEXT(AQ694,"0.#"),1)=".",FALSE,TRUE)</formula>
    </cfRule>
    <cfRule type="expression" dxfId="1276" priority="482">
      <formula>IF(RIGHT(TEXT(AQ694,"0.#"),1)=".",TRUE,FALSE)</formula>
    </cfRule>
  </conditionalFormatting>
  <conditionalFormatting sqref="AL885:AO907">
    <cfRule type="expression" dxfId="1275" priority="2093">
      <formula>IF(AND(AL885&gt;=0, RIGHT(TEXT(AL885,"0.#"),1)&lt;&gt;"."),TRUE,FALSE)</formula>
    </cfRule>
    <cfRule type="expression" dxfId="1274" priority="2094">
      <formula>IF(AND(AL885&gt;=0, RIGHT(TEXT(AL885,"0.#"),1)="."),TRUE,FALSE)</formula>
    </cfRule>
    <cfRule type="expression" dxfId="1273" priority="2095">
      <formula>IF(AND(AL885&lt;0, RIGHT(TEXT(AL885,"0.#"),1)&lt;&gt;"."),TRUE,FALSE)</formula>
    </cfRule>
    <cfRule type="expression" dxfId="1272" priority="2096">
      <formula>IF(AND(AL885&lt;0, RIGHT(TEXT(AL885,"0.#"),1)="."),TRUE,FALSE)</formula>
    </cfRule>
  </conditionalFormatting>
  <conditionalFormatting sqref="AL913:AO940">
    <cfRule type="expression" dxfId="1271" priority="2081">
      <formula>IF(AND(AL913&gt;=0, RIGHT(TEXT(AL913,"0.#"),1)&lt;&gt;"."),TRUE,FALSE)</formula>
    </cfRule>
    <cfRule type="expression" dxfId="1270" priority="2082">
      <formula>IF(AND(AL913&gt;=0, RIGHT(TEXT(AL913,"0.#"),1)="."),TRUE,FALSE)</formula>
    </cfRule>
    <cfRule type="expression" dxfId="1269" priority="2083">
      <formula>IF(AND(AL913&lt;0, RIGHT(TEXT(AL913,"0.#"),1)&lt;&gt;"."),TRUE,FALSE)</formula>
    </cfRule>
    <cfRule type="expression" dxfId="1268" priority="2084">
      <formula>IF(AND(AL913&lt;0, RIGHT(TEXT(AL913,"0.#"),1)="."),TRUE,FALSE)</formula>
    </cfRule>
  </conditionalFormatting>
  <conditionalFormatting sqref="AL911:AO912">
    <cfRule type="expression" dxfId="1267" priority="2075">
      <formula>IF(AND(AL911&gt;=0, RIGHT(TEXT(AL911,"0.#"),1)&lt;&gt;"."),TRUE,FALSE)</formula>
    </cfRule>
    <cfRule type="expression" dxfId="1266" priority="2076">
      <formula>IF(AND(AL911&gt;=0, RIGHT(TEXT(AL911,"0.#"),1)="."),TRUE,FALSE)</formula>
    </cfRule>
    <cfRule type="expression" dxfId="1265" priority="2077">
      <formula>IF(AND(AL911&lt;0, RIGHT(TEXT(AL911,"0.#"),1)&lt;&gt;"."),TRUE,FALSE)</formula>
    </cfRule>
    <cfRule type="expression" dxfId="1264" priority="2078">
      <formula>IF(AND(AL911&lt;0, RIGHT(TEXT(AL911,"0.#"),1)="."),TRUE,FALSE)</formula>
    </cfRule>
  </conditionalFormatting>
  <conditionalFormatting sqref="AL946:AO973">
    <cfRule type="expression" dxfId="1263" priority="2069">
      <formula>IF(AND(AL946&gt;=0, RIGHT(TEXT(AL946,"0.#"),1)&lt;&gt;"."),TRUE,FALSE)</formula>
    </cfRule>
    <cfRule type="expression" dxfId="1262" priority="2070">
      <formula>IF(AND(AL946&gt;=0, RIGHT(TEXT(AL946,"0.#"),1)="."),TRUE,FALSE)</formula>
    </cfRule>
    <cfRule type="expression" dxfId="1261" priority="2071">
      <formula>IF(AND(AL946&lt;0, RIGHT(TEXT(AL946,"0.#"),1)&lt;&gt;"."),TRUE,FALSE)</formula>
    </cfRule>
    <cfRule type="expression" dxfId="1260" priority="2072">
      <formula>IF(AND(AL946&lt;0, RIGHT(TEXT(AL946,"0.#"),1)="."),TRUE,FALSE)</formula>
    </cfRule>
  </conditionalFormatting>
  <conditionalFormatting sqref="AL944:AO945">
    <cfRule type="expression" dxfId="1259" priority="2063">
      <formula>IF(AND(AL944&gt;=0, RIGHT(TEXT(AL944,"0.#"),1)&lt;&gt;"."),TRUE,FALSE)</formula>
    </cfRule>
    <cfRule type="expression" dxfId="1258" priority="2064">
      <formula>IF(AND(AL944&gt;=0, RIGHT(TEXT(AL944,"0.#"),1)="."),TRUE,FALSE)</formula>
    </cfRule>
    <cfRule type="expression" dxfId="1257" priority="2065">
      <formula>IF(AND(AL944&lt;0, RIGHT(TEXT(AL944,"0.#"),1)&lt;&gt;"."),TRUE,FALSE)</formula>
    </cfRule>
    <cfRule type="expression" dxfId="1256" priority="2066">
      <formula>IF(AND(AL944&lt;0, RIGHT(TEXT(AL944,"0.#"),1)="."),TRUE,FALSE)</formula>
    </cfRule>
  </conditionalFormatting>
  <conditionalFormatting sqref="AL979:AO1006">
    <cfRule type="expression" dxfId="1255" priority="2057">
      <formula>IF(AND(AL979&gt;=0, RIGHT(TEXT(AL979,"0.#"),1)&lt;&gt;"."),TRUE,FALSE)</formula>
    </cfRule>
    <cfRule type="expression" dxfId="1254" priority="2058">
      <formula>IF(AND(AL979&gt;=0, RIGHT(TEXT(AL979,"0.#"),1)="."),TRUE,FALSE)</formula>
    </cfRule>
    <cfRule type="expression" dxfId="1253" priority="2059">
      <formula>IF(AND(AL979&lt;0, RIGHT(TEXT(AL979,"0.#"),1)&lt;&gt;"."),TRUE,FALSE)</formula>
    </cfRule>
    <cfRule type="expression" dxfId="1252" priority="2060">
      <formula>IF(AND(AL979&lt;0, RIGHT(TEXT(AL979,"0.#"),1)="."),TRUE,FALSE)</formula>
    </cfRule>
  </conditionalFormatting>
  <conditionalFormatting sqref="AL977:AO978">
    <cfRule type="expression" dxfId="1251" priority="2051">
      <formula>IF(AND(AL977&gt;=0, RIGHT(TEXT(AL977,"0.#"),1)&lt;&gt;"."),TRUE,FALSE)</formula>
    </cfRule>
    <cfRule type="expression" dxfId="1250" priority="2052">
      <formula>IF(AND(AL977&gt;=0, RIGHT(TEXT(AL977,"0.#"),1)="."),TRUE,FALSE)</formula>
    </cfRule>
    <cfRule type="expression" dxfId="1249" priority="2053">
      <formula>IF(AND(AL977&lt;0, RIGHT(TEXT(AL977,"0.#"),1)&lt;&gt;"."),TRUE,FALSE)</formula>
    </cfRule>
    <cfRule type="expression" dxfId="1248" priority="2054">
      <formula>IF(AND(AL977&lt;0, RIGHT(TEXT(AL977,"0.#"),1)="."),TRUE,FALSE)</formula>
    </cfRule>
  </conditionalFormatting>
  <conditionalFormatting sqref="AL1012:AO1039">
    <cfRule type="expression" dxfId="1247" priority="2045">
      <formula>IF(AND(AL1012&gt;=0, RIGHT(TEXT(AL1012,"0.#"),1)&lt;&gt;"."),TRUE,FALSE)</formula>
    </cfRule>
    <cfRule type="expression" dxfId="1246" priority="2046">
      <formula>IF(AND(AL1012&gt;=0, RIGHT(TEXT(AL1012,"0.#"),1)="."),TRUE,FALSE)</formula>
    </cfRule>
    <cfRule type="expression" dxfId="1245" priority="2047">
      <formula>IF(AND(AL1012&lt;0, RIGHT(TEXT(AL1012,"0.#"),1)&lt;&gt;"."),TRUE,FALSE)</formula>
    </cfRule>
    <cfRule type="expression" dxfId="1244" priority="2048">
      <formula>IF(AND(AL1012&lt;0, RIGHT(TEXT(AL1012,"0.#"),1)="."),TRUE,FALSE)</formula>
    </cfRule>
  </conditionalFormatting>
  <conditionalFormatting sqref="AL1010:AO1011">
    <cfRule type="expression" dxfId="1243" priority="2039">
      <formula>IF(AND(AL1010&gt;=0, RIGHT(TEXT(AL1010,"0.#"),1)&lt;&gt;"."),TRUE,FALSE)</formula>
    </cfRule>
    <cfRule type="expression" dxfId="1242" priority="2040">
      <formula>IF(AND(AL1010&gt;=0, RIGHT(TEXT(AL1010,"0.#"),1)="."),TRUE,FALSE)</formula>
    </cfRule>
    <cfRule type="expression" dxfId="1241" priority="2041">
      <formula>IF(AND(AL1010&lt;0, RIGHT(TEXT(AL1010,"0.#"),1)&lt;&gt;"."),TRUE,FALSE)</formula>
    </cfRule>
    <cfRule type="expression" dxfId="1240" priority="2042">
      <formula>IF(AND(AL1010&lt;0, RIGHT(TEXT(AL1010,"0.#"),1)="."),TRUE,FALSE)</formula>
    </cfRule>
  </conditionalFormatting>
  <conditionalFormatting sqref="Y1010:Y1011">
    <cfRule type="expression" dxfId="1239" priority="2037">
      <formula>IF(RIGHT(TEXT(Y1010,"0.#"),1)=".",FALSE,TRUE)</formula>
    </cfRule>
    <cfRule type="expression" dxfId="1238" priority="2038">
      <formula>IF(RIGHT(TEXT(Y1010,"0.#"),1)=".",TRUE,FALSE)</formula>
    </cfRule>
  </conditionalFormatting>
  <conditionalFormatting sqref="AL1045:AO1072">
    <cfRule type="expression" dxfId="1237" priority="2033">
      <formula>IF(AND(AL1045&gt;=0, RIGHT(TEXT(AL1045,"0.#"),1)&lt;&gt;"."),TRUE,FALSE)</formula>
    </cfRule>
    <cfRule type="expression" dxfId="1236" priority="2034">
      <formula>IF(AND(AL1045&gt;=0, RIGHT(TEXT(AL1045,"0.#"),1)="."),TRUE,FALSE)</formula>
    </cfRule>
    <cfRule type="expression" dxfId="1235" priority="2035">
      <formula>IF(AND(AL1045&lt;0, RIGHT(TEXT(AL1045,"0.#"),1)&lt;&gt;"."),TRUE,FALSE)</formula>
    </cfRule>
    <cfRule type="expression" dxfId="1234" priority="2036">
      <formula>IF(AND(AL1045&lt;0, RIGHT(TEXT(AL1045,"0.#"),1)="."),TRUE,FALSE)</formula>
    </cfRule>
  </conditionalFormatting>
  <conditionalFormatting sqref="Y1045:Y1072">
    <cfRule type="expression" dxfId="1233" priority="2031">
      <formula>IF(RIGHT(TEXT(Y1045,"0.#"),1)=".",FALSE,TRUE)</formula>
    </cfRule>
    <cfRule type="expression" dxfId="1232" priority="2032">
      <formula>IF(RIGHT(TEXT(Y1045,"0.#"),1)=".",TRUE,FALSE)</formula>
    </cfRule>
  </conditionalFormatting>
  <conditionalFormatting sqref="AL1043:AO1044">
    <cfRule type="expression" dxfId="1231" priority="2027">
      <formula>IF(AND(AL1043&gt;=0, RIGHT(TEXT(AL1043,"0.#"),1)&lt;&gt;"."),TRUE,FALSE)</formula>
    </cfRule>
    <cfRule type="expression" dxfId="1230" priority="2028">
      <formula>IF(AND(AL1043&gt;=0, RIGHT(TEXT(AL1043,"0.#"),1)="."),TRUE,FALSE)</formula>
    </cfRule>
    <cfRule type="expression" dxfId="1229" priority="2029">
      <formula>IF(AND(AL1043&lt;0, RIGHT(TEXT(AL1043,"0.#"),1)&lt;&gt;"."),TRUE,FALSE)</formula>
    </cfRule>
    <cfRule type="expression" dxfId="1228" priority="2030">
      <formula>IF(AND(AL1043&lt;0, RIGHT(TEXT(AL1043,"0.#"),1)="."),TRUE,FALSE)</formula>
    </cfRule>
  </conditionalFormatting>
  <conditionalFormatting sqref="Y1043:Y1044">
    <cfRule type="expression" dxfId="1227" priority="2025">
      <formula>IF(RIGHT(TEXT(Y1043,"0.#"),1)=".",FALSE,TRUE)</formula>
    </cfRule>
    <cfRule type="expression" dxfId="1226" priority="2026">
      <formula>IF(RIGHT(TEXT(Y1043,"0.#"),1)=".",TRUE,FALSE)</formula>
    </cfRule>
  </conditionalFormatting>
  <conditionalFormatting sqref="AL1078:AO1105">
    <cfRule type="expression" dxfId="1225" priority="2021">
      <formula>IF(AND(AL1078&gt;=0, RIGHT(TEXT(AL1078,"0.#"),1)&lt;&gt;"."),TRUE,FALSE)</formula>
    </cfRule>
    <cfRule type="expression" dxfId="1224" priority="2022">
      <formula>IF(AND(AL1078&gt;=0, RIGHT(TEXT(AL1078,"0.#"),1)="."),TRUE,FALSE)</formula>
    </cfRule>
    <cfRule type="expression" dxfId="1223" priority="2023">
      <formula>IF(AND(AL1078&lt;0, RIGHT(TEXT(AL1078,"0.#"),1)&lt;&gt;"."),TRUE,FALSE)</formula>
    </cfRule>
    <cfRule type="expression" dxfId="1222" priority="2024">
      <formula>IF(AND(AL1078&lt;0, RIGHT(TEXT(AL1078,"0.#"),1)="."),TRUE,FALSE)</formula>
    </cfRule>
  </conditionalFormatting>
  <conditionalFormatting sqref="Y1078:Y1105">
    <cfRule type="expression" dxfId="1221" priority="2019">
      <formula>IF(RIGHT(TEXT(Y1078,"0.#"),1)=".",FALSE,TRUE)</formula>
    </cfRule>
    <cfRule type="expression" dxfId="1220" priority="2020">
      <formula>IF(RIGHT(TEXT(Y1078,"0.#"),1)=".",TRUE,FALSE)</formula>
    </cfRule>
  </conditionalFormatting>
  <conditionalFormatting sqref="AL1076:AO1077">
    <cfRule type="expression" dxfId="1219" priority="2015">
      <formula>IF(AND(AL1076&gt;=0, RIGHT(TEXT(AL1076,"0.#"),1)&lt;&gt;"."),TRUE,FALSE)</formula>
    </cfRule>
    <cfRule type="expression" dxfId="1218" priority="2016">
      <formula>IF(AND(AL1076&gt;=0, RIGHT(TEXT(AL1076,"0.#"),1)="."),TRUE,FALSE)</formula>
    </cfRule>
    <cfRule type="expression" dxfId="1217" priority="2017">
      <formula>IF(AND(AL1076&lt;0, RIGHT(TEXT(AL1076,"0.#"),1)&lt;&gt;"."),TRUE,FALSE)</formula>
    </cfRule>
    <cfRule type="expression" dxfId="1216" priority="2018">
      <formula>IF(AND(AL1076&lt;0, RIGHT(TEXT(AL1076,"0.#"),1)="."),TRUE,FALSE)</formula>
    </cfRule>
  </conditionalFormatting>
  <conditionalFormatting sqref="Y1076:Y1077">
    <cfRule type="expression" dxfId="1215" priority="2013">
      <formula>IF(RIGHT(TEXT(Y1076,"0.#"),1)=".",FALSE,TRUE)</formula>
    </cfRule>
    <cfRule type="expression" dxfId="1214" priority="2014">
      <formula>IF(RIGHT(TEXT(Y1076,"0.#"),1)=".",TRUE,FALSE)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AM33">
    <cfRule type="expression" dxfId="19" priority="21">
      <formula>IF(RIGHT(TEXT(AM33,"0.#"),1)=".",FALSE,TRUE)</formula>
    </cfRule>
    <cfRule type="expression" dxfId="18" priority="22">
      <formula>IF(RIGHT(TEXT(AM33,"0.#"),1)=".",TRUE,FALSE)</formula>
    </cfRule>
  </conditionalFormatting>
  <conditionalFormatting sqref="AE34 AI34 AM34">
    <cfRule type="expression" dxfId="17" priority="17">
      <formula>IF(RIGHT(TEXT(AE34,"0.#"),1)=".",FALSE,TRUE)</formula>
    </cfRule>
    <cfRule type="expression" dxfId="16" priority="18">
      <formula>IF(RIGHT(TEXT(AE34,"0.#"),1)=".",TRUE,FALSE)</formula>
    </cfRule>
  </conditionalFormatting>
  <conditionalFormatting sqref="AL846:AO848">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Y880:Y884">
    <cfRule type="expression" dxfId="11" priority="7">
      <formula>IF(RIGHT(TEXT(Y880,"0.#"),1)=".",FALSE,TRUE)</formula>
    </cfRule>
    <cfRule type="expression" dxfId="10" priority="8">
      <formula>IF(RIGHT(TEXT(Y880,"0.#"),1)=".",TRUE,FALSE)</formula>
    </cfRule>
  </conditionalFormatting>
  <conditionalFormatting sqref="Y878:Y879">
    <cfRule type="expression" dxfId="9" priority="1">
      <formula>IF(RIGHT(TEXT(Y878,"0.#"),1)=".",FALSE,TRUE)</formula>
    </cfRule>
    <cfRule type="expression" dxfId="8" priority="2">
      <formula>IF(RIGHT(TEXT(Y878,"0.#"),1)=".",TRUE,FALSE)</formula>
    </cfRule>
  </conditionalFormatting>
  <conditionalFormatting sqref="AL880:AO884">
    <cfRule type="expression" dxfId="7" priority="9">
      <formula>IF(AND(AL880&gt;=0, RIGHT(TEXT(AL880,"0.#"),1)&lt;&gt;"."),TRUE,FALSE)</formula>
    </cfRule>
    <cfRule type="expression" dxfId="6" priority="10">
      <formula>IF(AND(AL880&gt;=0, RIGHT(TEXT(AL880,"0.#"),1)="."),TRUE,FALSE)</formula>
    </cfRule>
    <cfRule type="expression" dxfId="5" priority="11">
      <formula>IF(AND(AL880&lt;0, RIGHT(TEXT(AL880,"0.#"),1)&lt;&gt;"."),TRUE,FALSE)</formula>
    </cfRule>
    <cfRule type="expression" dxfId="4" priority="12">
      <formula>IF(AND(AL880&lt;0, RIGHT(TEXT(AL880,"0.#"),1)="."),TRUE,FALSE)</formula>
    </cfRule>
  </conditionalFormatting>
  <conditionalFormatting sqref="AL878:AO879">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634</v>
      </c>
      <c r="M11" s="13" t="str">
        <f t="shared" si="2"/>
        <v>その他の事項経費</v>
      </c>
      <c r="N11" s="13" t="str">
        <f t="shared" si="6"/>
        <v>社会保障、その他の事項経費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一般会計、労働保険特別会計雇用勘定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2021-05-18T07:35:27Z</cp:lastPrinted>
  <dcterms:created xsi:type="dcterms:W3CDTF">2012-03-13T00:50:25Z</dcterms:created>
  <dcterms:modified xsi:type="dcterms:W3CDTF">2021-06-28T07:04:26Z</dcterms:modified>
</cp:coreProperties>
</file>