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_xlnm.Print_Area" localSheetId="1">入力規則等!$A$1:$AQ$41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M41" i="3" l="1"/>
  <c r="AM34" i="3"/>
  <c r="AI41" i="3" l="1"/>
  <c r="AE41" i="3"/>
  <c r="AI34" i="3"/>
  <c r="AE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134" i="3"/>
  <c r="AY271" i="3"/>
  <c r="AY459" i="3"/>
  <c r="AY50"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<sst xmlns="http://schemas.openxmlformats.org/spreadsheetml/2006/main" count="2352" uniqueCount="713">
  <si>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</si>
  <si>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</si>
  <si>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</si>
  <si>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</si>
  <si>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</si>
  <si>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</si>
  <si>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</si>
  <si>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</si>
  <si>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</si>
  <si>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</si>
  <si>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</si>
  <si>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</si>
  <si>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</si>
  <si>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</si>
  <si>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</si>
  <si>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</si>
  <si>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</si>
  <si>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</si>
  <si>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</si>
  <si>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</si>
  <si>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</si>
  <si>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</si>
  <si>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</si>
  <si>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</si>
  <si>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</si>
  <si>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</si>
  <si>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</si>
  <si>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</si>
  <si>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</si>
  <si>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</si>
  <si>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</si>
  <si>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</si>
  <si>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</si>
  <si>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</si>
  <si>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</si>
  <si>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</si>
  <si>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</si>
  <si>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</si>
  <si>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</si>
  <si>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</si>
  <si>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</si>
  <si>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</si>
  <si>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</si>
  <si>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</si>
  <si>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</si>
  <si>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</si>
  <si>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</si>
  <si>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</si>
  <si>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</si>
  <si>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</si>
  <si>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</si>
  <si>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</si>
  <si>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</si>
  <si>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</si>
  <si>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</si>
  <si>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</si>
  <si>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</si>
  <si>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</si>
  <si>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</si>
  <si>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</si>
  <si>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</si>
  <si>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</si>
  <si>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</si>
  <si>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</si>
  <si>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</si>
  <si>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</si>
  <si>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</si>
  <si>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</si>
  <si>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</si>
  <si>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</si>
  <si>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</si>
  <si>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</si>
  <si>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</si>
  <si>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</si>
  <si>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</si>
  <si>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</si>
  <si>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</si>
  <si>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</si>
  <si>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</si>
  <si>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</si>
  <si>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</si>
  <si>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</si>
  <si>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</si>
  <si>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</si>
  <si>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</si>
  <si>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</si>
  <si>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</si>
  <si>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</si>
  <si>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</si>
  <si>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</si>
  <si>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</si>
  <si>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</si>
  <si>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</si>
  <si>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</si>
  <si>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</si>
  <si>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</si>
  <si>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</si>
  <si>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</si>
  <si>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</si>
  <si>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</si>
  <si>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</si>
  <si>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</si>
  <si>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</si>
  <si>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</si>
  <si>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</si>
  <si>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</si>
  <si>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</si>
  <si>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</si>
  <si>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</si>
  <si>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</si>
  <si>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</si>
  <si>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</si>
  <si>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</si>
  <si>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</si>
  <si>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</si>
  <si>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</si>
  <si>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</si>
  <si>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</si>
  <si>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</si>
  <si>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</si>
  <si>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</si>
  <si>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</si>
  <si>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</si>
  <si>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</si>
  <si>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</si>
  <si>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</si>
  <si>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</si>
  <si>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</si>
  <si>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</si>
  <si>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</si>
  <si>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</si>
  <si>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</si>
  <si>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</si>
  <si>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</si>
  <si>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</si>
  <si>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</si>
  <si>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</si>
  <si>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</si>
  <si>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</si>
  <si>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</si>
  <si>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</si>
  <si>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</si>
  <si>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</si>
  <si>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</si>
  <si>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</si>
  <si>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</si>
  <si>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</si>
  <si>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</si>
  <si>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</si>
  <si>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</si>
  <si>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</si>
  <si>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</si>
  <si>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</si>
  <si>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</si>
  <si>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</si>
  <si>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</si>
  <si>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</si>
  <si>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</si>
  <si>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</si>
  <si>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</si>
  <si>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</si>
  <si>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</si>
  <si>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</si>
  <si>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</si>
  <si>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</si>
  <si>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</si>
  <si>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</si>
  <si>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</si>
  <si>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</si>
  <si>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</si>
  <si>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</si>
  <si>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</si>
  <si>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</si>
  <si>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</si>
  <si>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</si>
  <si>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</si>
  <si>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</si>
  <si>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</si>
  <si>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</si>
  <si>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</si>
  <si>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</si>
  <si>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</si>
  <si>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</si>
  <si>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</si>
  <si>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</si>
  <si>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</si>
  <si>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</si>
  <si>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</si>
  <si>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</si>
  <si>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</si>
  <si>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</si>
  <si>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</si>
  <si>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</si>
  <si>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</si>
  <si>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</si>
  <si>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</si>
  <si>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</si>
  <si>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</si>
  <si>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</si>
  <si>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</si>
  <si>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</si>
  <si>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</si>
  <si>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</si>
  <si>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</si>
  <si>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</si>
  <si>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</si>
  <si>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</si>
  <si>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</si>
  <si>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</si>
  <si>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</si>
  <si>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</si>
  <si>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</si>
  <si>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</si>
  <si>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</si>
  <si>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</si>
  <si>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</si>
  <si>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</si>
  <si>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</si>
  <si>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</si>
  <si>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</si>
  <si>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</si>
  <si>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</si>
  <si>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</si>
  <si>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</si>
  <si>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</si>
  <si>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</si>
  <si>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</si>
  <si>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</si>
  <si>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</si>
  <si>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</si>
  <si>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</si>
  <si>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</si>
  <si>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</si>
  <si>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</si>
  <si>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</si>
  <si>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</si>
  <si>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</si>
  <si>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</si>
  <si>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</si>
  <si>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</si>
  <si>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</si>
  <si>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</si>
  <si>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</si>
  <si>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</si>
  <si>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</si>
  <si>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</si>
  <si>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</si>
  <si>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</si>
  <si>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</si>
  <si>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</si>
  <si>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</si>
  <si>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</si>
  <si>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</si>
  <si>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</si>
  <si>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</si>
  <si>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</si>
  <si>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</si>
  <si>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</si>
  <si>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</si>
  <si>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</si>
  <si>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</si>
  <si>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</si>
  <si>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</si>
  <si>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</si>
  <si>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</si>
  <si>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</si>
  <si>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</si>
  <si>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</si>
  <si>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</si>
  <si>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</si>
  <si>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</si>
  <si>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</si>
  <si>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</si>
  <si>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</si>
  <si>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</si>
  <si>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</si>
  <si>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</si>
  <si>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</si>
  <si>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</si>
  <si>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</si>
  <si>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</si>
  <si>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</si>
  <si>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</si>
  <si>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</si>
  <si>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</si>
  <si>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</si>
  <si>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</si>
  <si>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</si>
  <si>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</si>
  <si>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</si>
  <si>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</si>
  <si>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</si>
  <si>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</si>
  <si>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</si>
  <si>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</si>
  <si>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</si>
  <si>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</si>
  <si>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</si>
  <si>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</si>
  <si>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</si>
  <si>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</si>
  <si>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</si>
  <si>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</si>
  <si>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</si>
  <si>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</si>
  <si>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</si>
  <si>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</si>
  <si>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</si>
  <si>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</si>
  <si>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</si>
  <si>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</si>
  <si>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</si>
  <si>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</si>
  <si>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</si>
  <si>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</si>
  <si>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</si>
  <si>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</si>
  <si>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</si>
  <si>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</si>
  <si>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</si>
  <si>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</si>
  <si>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</si>
  <si>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</si>
  <si>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</si>
  <si>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</si>
  <si>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</si>
  <si>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</si>
  <si>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</si>
  <si>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</si>
  <si>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</si>
  <si>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</si>
  <si>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</si>
  <si>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</si>
  <si>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</si>
  <si>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</si>
  <si>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</si>
  <si>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</si>
  <si>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</si>
  <si>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</si>
  <si>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</si>
  <si>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</si>
  <si>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</si>
  <si>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</si>
  <si>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</si>
  <si>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</si>
  <si>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</si>
  <si>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</si>
  <si>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</si>
  <si>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</si>
  <si>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</si>
  <si>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</si>
  <si>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</si>
  <si>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</si>
  <si>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</si>
  <si>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</si>
  <si>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</si>
  <si>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</si>
  <si>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</si>
  <si>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</si>
  <si>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</si>
  <si>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</si>
  <si>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</si>
  <si>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</si>
  <si>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</si>
  <si>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</si>
  <si>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</si>
  <si>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</si>
  <si>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</si>
  <si>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</si>
  <si>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</si>
  <si>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</si>
  <si>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</si>
  <si>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</si>
  <si>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</si>
  <si>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</si>
  <si>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</si>
  <si>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</si>
  <si>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</si>
  <si>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</si>
  <si>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</si>
  <si>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</si>
  <si>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</si>
  <si>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</si>
  <si>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</si>
  <si>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</si>
  <si>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</si>
  <si>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</si>
  <si>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</si>
  <si>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</si>
  <si>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</si>
  <si>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</si>
  <si>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</si>
  <si>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</si>
  <si>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</si>
  <si>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</si>
  <si>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</si>
  <si>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</si>
  <si>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</si>
  <si>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</si>
  <si>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</si>
  <si>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</si>
  <si>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</si>
  <si>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</si>
  <si>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</si>
  <si>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</si>
  <si>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</si>
  <si>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</si>
  <si>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</si>
  <si>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</si>
  <si>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</si>
  <si>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</si>
  <si>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</si>
  <si>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</si>
  <si>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</si>
  <si>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</si>
  <si>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</si>
  <si>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</si>
  <si>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</si>
  <si>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</si>
  <si>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</si>
  <si>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</si>
  <si>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</si>
  <si>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</si>
  <si>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</si>
  <si>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</si>
  <si>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</si>
  <si>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</si>
  <si>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</si>
  <si>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</si>
  <si>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</si>
  <si>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</si>
  <si>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</si>
  <si>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</si>
  <si>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</si>
  <si>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</si>
  <si>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</si>
  <si>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</si>
  <si>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</si>
  <si>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</si>
  <si>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</si>
  <si>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</si>
  <si>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</si>
  <si>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</si>
  <si>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</si>
  <si>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</si>
  <si>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</si>
  <si>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</si>
  <si>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</si>
  <si>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</si>
  <si>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</si>
  <si>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</si>
  <si>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</si>
  <si>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</si>
  <si>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</si>
  <si>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</si>
  <si>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</si>
  <si>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</si>
  <si>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</si>
  <si>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</si>
  <si>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</si>
  <si>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</si>
  <si>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</si>
  <si>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</si>
  <si>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</si>
  <si>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</si>
  <si>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</si>
  <si>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</si>
  <si>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</si>
  <si>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</si>
  <si>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</si>
  <si>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</si>
  <si>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</si>
  <si>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</si>
  <si>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</si>
  <si>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</si>
  <si>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</si>
  <si>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</si>
  <si>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</si>
  <si>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</si>
  <si>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</si>
  <si>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</si>
  <si>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</si>
  <si>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</si>
  <si>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</si>
  <si>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</si>
  <si>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</si>
  <si>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</si>
  <si>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</si>
  <si>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</si>
  <si>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</si>
  <si>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</si>
  <si>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</si>
  <si>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</si>
  <si>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</si>
  <si>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</si>
  <si>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</si>
  <si>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</si>
  <si>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</si>
  <si>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</si>
  <si>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</si>
  <si>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</si>
  <si>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</si>
  <si>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</si>
  <si>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</si>
  <si>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</si>
  <si>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</si>
  <si>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</si>
  <si>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</si>
  <si>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</si>
  <si>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</si>
  <si>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</si>
  <si>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</si>
  <si>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</si>
  <si>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</si>
  <si>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</si>
  <si>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</si>
  <si>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</si>
  <si>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</si>
  <si>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</si>
  <si>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</si>
  <si>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</si>
  <si>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</si>
  <si>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</si>
  <si>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</si>
  <si>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</si>
  <si>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</si>
  <si>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</si>
  <si>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</si>
  <si>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</si>
  <si>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</si>
  <si>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</si>
  <si>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</si>
  <si>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</si>
  <si>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</si>
  <si>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</si>
  <si>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</si>
  <si>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</si>
  <si>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</si>
  <si>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</si>
  <si>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</si>
  <si>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</si>
  <si>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</si>
  <si>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</si>
  <si>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</si>
  <si>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</si>
  <si>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</si>
  <si>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</si>
  <si>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</si>
  <si>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</si>
  <si>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</si>
  <si>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</si>
  <si>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</si>
  <si>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</si>
  <si>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</si>
  <si>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</si>
  <si>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</si>
  <si>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</si>
  <si>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</si>
  <si>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</si>
  <si>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</si>
  <si>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</si>
  <si>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</si>
  <si>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</si>
  <si>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</si>
  <si>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</si>
  <si>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</si>
  <si>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</si>
  <si>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</si>
  <si>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</si>
  <si>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</si>
  <si>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</si>
  <si>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</si>
  <si>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</si>
  <si>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</si>
  <si>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</si>
  <si>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</si>
  <si>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</si>
  <si>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</si>
  <si>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</si>
  <si>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</si>
  <si>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</si>
  <si>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</si>
  <si>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</si>
  <si>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</si>
  <si>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</si>
  <si>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</si>
  <si>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</si>
  <si>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</si>
  <si>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</si>
  <si>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</si>
  <si>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</si>
  <si>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</si>
  <si>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</si>
  <si>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</si>
  <si>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</si>
  <si>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</si>
  <si>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</si>
  <si>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</si>
  <si>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</si>
  <si>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</si>
  <si>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</si>
  <si>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</si>
  <si>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</si>
  <si>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</si>
  <si>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</si>
  <si>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</si>
  <si>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</si>
  <si>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</si>
  <si>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</si>
  <si>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</si>
  <si>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</si>
  <si>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</si>
  <si>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</si>
  <si>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</si>
  <si>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</si>
  <si>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</si>
  <si>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</si>
  <si>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</si>
  <si>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</si>
  <si>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</si>
  <si>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</si>
  <si>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</si>
  <si>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</si>
  <si>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</si>
  <si>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</si>
  <si>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</si>
  <si>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</si>
  <si>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</si>
  <si>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</si>
  <si>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</si>
  <si>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</si>
  <si>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</si>
  <si>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</si>
  <si>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</si>
  <si>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 xml:space="preserve">日雇労働者等技能講習事業                 </t>
    <phoneticPr fontId="5"/>
  </si>
  <si>
    <t xml:space="preserve">職業安定局           </t>
    <phoneticPr fontId="5"/>
  </si>
  <si>
    <t xml:space="preserve">雇用開発企画課就労支援室           </t>
    <phoneticPr fontId="5"/>
  </si>
  <si>
    <t xml:space="preserve">雇用保険法第63条第１項第８号                 </t>
    <phoneticPr fontId="5"/>
  </si>
  <si>
    <t xml:space="preserve">ホームレスの自立の支援等に関する基本方針（平成30年厚生労働省・国土交通省第２号）                   </t>
    <phoneticPr fontId="5"/>
  </si>
  <si>
    <t>○</t>
  </si>
  <si>
    <t xml:space="preserve">　日雇労働者、ホームレス及びホームレスとなることを余儀なくされるおそれのある者（住居喪失不安定就労者）に対して、技能労働者として必要な知識・技能を習得又は向上させ、これらの者の就業機会等の確保を図ることを目的とする。                   </t>
    <phoneticPr fontId="5"/>
  </si>
  <si>
    <t xml:space="preserve">　日雇労働者等の就業機会の確保を図るため、技能を有しない日雇労働者等を対象に、技能労働者として必要な技能の習得や資格・免許の取得等を目的とした技能講習等を実施する。                                           </t>
    <phoneticPr fontId="5"/>
  </si>
  <si>
    <t>就労支援室長
佐藤 広道</t>
    <phoneticPr fontId="5"/>
  </si>
  <si>
    <t>-</t>
  </si>
  <si>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</si>
  <si>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</si>
  <si>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職員旅費</t>
    <rPh sb="0" eb="2">
      <t>ショクイン</t>
    </rPh>
    <rPh sb="2" eb="4">
      <t>リョヒ</t>
    </rPh>
    <phoneticPr fontId="5"/>
  </si>
  <si>
    <t>日雇労働者等の講習受講後の就職率
（就職者数／受講修了者数）</t>
  </si>
  <si>
    <t>日雇労働者等の講習受講後の就職率を60％以上とする。</t>
  </si>
  <si>
    <t>厚生労働省職業安定局調べ</t>
  </si>
  <si>
    <t>講習受講者から、就職に必要な能力の向上に役立ったとの評価を受ける割合を90%以上とする。</t>
  </si>
  <si>
    <t>日雇労働者等技能講習受講者数</t>
  </si>
  <si>
    <t>人</t>
    <rPh sb="0" eb="1">
      <t>ヒト</t>
    </rPh>
    <phoneticPr fontId="5"/>
  </si>
  <si>
    <t>円</t>
    <rPh sb="0" eb="1">
      <t>エン</t>
    </rPh>
    <phoneticPr fontId="5"/>
  </si>
  <si>
    <t>　Ｘ/Ｙ</t>
  </si>
  <si>
    <t>労働者等の特性に応じた雇用の安定・促進を図ること（Ⅴ-3）</t>
  </si>
  <si>
    <t>高齢者・障害者・若年者等の雇用の安定・促進を図ること（Ⅴ-3-1）</t>
  </si>
  <si>
    <t>－</t>
    <phoneticPr fontId="5"/>
  </si>
  <si>
    <t>有</t>
  </si>
  <si>
    <t>無</t>
  </si>
  <si>
    <t>‐</t>
  </si>
  <si>
    <t>△</t>
  </si>
  <si>
    <t>総合評価落札方式により委託先の選定を行っており、価格競争の要素を入れている。</t>
  </si>
  <si>
    <t>ホームレス等に対する就労支援事業</t>
  </si>
  <si>
    <t>当事業で実施する技能講習の受講者に対して、就労支援事業における職業相談・職業紹介等の実施により、ホームレスや日雇労働者に対する就業機会の確保等を図る。</t>
  </si>
  <si>
    <t>924</t>
    <phoneticPr fontId="5"/>
  </si>
  <si>
    <t xml:space="preserve">796        </t>
    <phoneticPr fontId="5"/>
  </si>
  <si>
    <t xml:space="preserve">546        </t>
    <phoneticPr fontId="5"/>
  </si>
  <si>
    <t xml:space="preserve">546      </t>
    <phoneticPr fontId="5"/>
  </si>
  <si>
    <t xml:space="preserve">543        </t>
    <phoneticPr fontId="5"/>
  </si>
  <si>
    <t xml:space="preserve">551        </t>
    <phoneticPr fontId="5"/>
  </si>
  <si>
    <t xml:space="preserve">545        </t>
    <phoneticPr fontId="5"/>
  </si>
  <si>
    <t xml:space="preserve">0540      </t>
    <phoneticPr fontId="5"/>
  </si>
  <si>
    <t xml:space="preserve">558        </t>
    <phoneticPr fontId="5"/>
  </si>
  <si>
    <t>日雇労働者等の就労環境や就労ニーズに精通した民間団体に委託することで、効果的な事業の実施が行えている。</t>
    <rPh sb="0" eb="2">
      <t>ヒヤトイ</t>
    </rPh>
    <rPh sb="2" eb="5">
      <t>ロウドウシャ</t>
    </rPh>
    <rPh sb="5" eb="6">
      <t>トウ</t>
    </rPh>
    <rPh sb="7" eb="9">
      <t>シュウロウ</t>
    </rPh>
    <rPh sb="9" eb="11">
      <t>カンキョウ</t>
    </rPh>
    <rPh sb="12" eb="14">
      <t>シュウロウ</t>
    </rPh>
    <rPh sb="18" eb="20">
      <t>セイツウ</t>
    </rPh>
    <rPh sb="22" eb="24">
      <t>ミンカン</t>
    </rPh>
    <rPh sb="24" eb="26">
      <t>ダンタイ</t>
    </rPh>
    <rPh sb="27" eb="29">
      <t>イタク</t>
    </rPh>
    <rPh sb="35" eb="38">
      <t>コウカテキ</t>
    </rPh>
    <rPh sb="39" eb="41">
      <t>ジギョウ</t>
    </rPh>
    <rPh sb="42" eb="44">
      <t>ジッシ</t>
    </rPh>
    <rPh sb="45" eb="46">
      <t>オコナ</t>
    </rPh>
    <phoneticPr fontId="5"/>
  </si>
  <si>
    <t>公益財団法人西成労働福祉センター</t>
    <rPh sb="0" eb="2">
      <t>コウエキ</t>
    </rPh>
    <rPh sb="2" eb="6">
      <t>ザイダンホウジン</t>
    </rPh>
    <rPh sb="6" eb="8">
      <t>ニシナリ</t>
    </rPh>
    <rPh sb="8" eb="10">
      <t>ロウドウ</t>
    </rPh>
    <rPh sb="10" eb="12">
      <t>フクシ</t>
    </rPh>
    <phoneticPr fontId="5"/>
  </si>
  <si>
    <t>特定非営利活動法人抱樸</t>
    <rPh sb="0" eb="2">
      <t>トクテイ</t>
    </rPh>
    <rPh sb="2" eb="5">
      <t>ヒエイリ</t>
    </rPh>
    <rPh sb="5" eb="7">
      <t>カツドウ</t>
    </rPh>
    <rPh sb="7" eb="9">
      <t>ホウジン</t>
    </rPh>
    <rPh sb="9" eb="10">
      <t>ダ</t>
    </rPh>
    <rPh sb="10" eb="11">
      <t>ボク</t>
    </rPh>
    <phoneticPr fontId="5"/>
  </si>
  <si>
    <t>公益財団法人神奈川県労働福祉センター</t>
    <rPh sb="0" eb="2">
      <t>コウエキ</t>
    </rPh>
    <rPh sb="2" eb="6">
      <t>ザイダンホウジン</t>
    </rPh>
    <rPh sb="6" eb="9">
      <t>カナガワ</t>
    </rPh>
    <rPh sb="9" eb="10">
      <t>ケン</t>
    </rPh>
    <rPh sb="10" eb="12">
      <t>ロウドウ</t>
    </rPh>
    <rPh sb="12" eb="14">
      <t>フクシ</t>
    </rPh>
    <phoneticPr fontId="5"/>
  </si>
  <si>
    <t>株式会社テクノ経営総合研究所</t>
    <rPh sb="0" eb="4">
      <t>カブシキガイシャ</t>
    </rPh>
    <rPh sb="7" eb="9">
      <t>ケイエイ</t>
    </rPh>
    <rPh sb="9" eb="11">
      <t>ソウゴウ</t>
    </rPh>
    <rPh sb="11" eb="14">
      <t>ケンキュウショ</t>
    </rPh>
    <phoneticPr fontId="5"/>
  </si>
  <si>
    <t>特定非営利活動法人いきいきライフサポート・あいち</t>
    <rPh sb="0" eb="2">
      <t>トクテイ</t>
    </rPh>
    <rPh sb="2" eb="5">
      <t>ヒエイリ</t>
    </rPh>
    <rPh sb="5" eb="7">
      <t>カツドウ</t>
    </rPh>
    <rPh sb="7" eb="9">
      <t>ホウジン</t>
    </rPh>
    <phoneticPr fontId="5"/>
  </si>
  <si>
    <t>公益財団法人城北労働・福祉センター</t>
    <rPh sb="0" eb="2">
      <t>コウエキ</t>
    </rPh>
    <rPh sb="2" eb="6">
      <t>ザイダンホウジン</t>
    </rPh>
    <rPh sb="6" eb="8">
      <t>ジョウホク</t>
    </rPh>
    <rPh sb="8" eb="10">
      <t>ロウドウ</t>
    </rPh>
    <rPh sb="11" eb="13">
      <t>フクシ</t>
    </rPh>
    <phoneticPr fontId="5"/>
  </si>
  <si>
    <t>東京地域におけるホームレス及び住居喪失不安定就労者の就業機会等の確保を図るため、技能・資格の取得、再教育等を目的とした技能講習事業等を実施する。</t>
    <rPh sb="0" eb="2">
      <t>トウキョウ</t>
    </rPh>
    <rPh sb="2" eb="4">
      <t>チイキ</t>
    </rPh>
    <rPh sb="13" eb="14">
      <t>オヨ</t>
    </rPh>
    <rPh sb="15" eb="17">
      <t>ジュウキョ</t>
    </rPh>
    <rPh sb="17" eb="19">
      <t>ソウシツ</t>
    </rPh>
    <rPh sb="19" eb="22">
      <t>フアンテイ</t>
    </rPh>
    <rPh sb="22" eb="25">
      <t>シュウロウシャ</t>
    </rPh>
    <rPh sb="26" eb="28">
      <t>シュウギョウ</t>
    </rPh>
    <rPh sb="28" eb="30">
      <t>キカイ</t>
    </rPh>
    <rPh sb="30" eb="31">
      <t>トウ</t>
    </rPh>
    <rPh sb="32" eb="34">
      <t>カクホ</t>
    </rPh>
    <rPh sb="35" eb="36">
      <t>ハカ</t>
    </rPh>
    <rPh sb="40" eb="42">
      <t>ギノウ</t>
    </rPh>
    <rPh sb="43" eb="45">
      <t>シカク</t>
    </rPh>
    <rPh sb="46" eb="48">
      <t>シュトク</t>
    </rPh>
    <rPh sb="49" eb="52">
      <t>サイキョウイク</t>
    </rPh>
    <rPh sb="52" eb="53">
      <t>トウ</t>
    </rPh>
    <rPh sb="54" eb="56">
      <t>モクテキ</t>
    </rPh>
    <rPh sb="59" eb="61">
      <t>ギノウ</t>
    </rPh>
    <rPh sb="61" eb="63">
      <t>コウシュウ</t>
    </rPh>
    <rPh sb="63" eb="65">
      <t>ジギョウ</t>
    </rPh>
    <rPh sb="65" eb="66">
      <t>トウ</t>
    </rPh>
    <rPh sb="67" eb="69">
      <t>ジッシ</t>
    </rPh>
    <phoneticPr fontId="5"/>
  </si>
  <si>
    <t>大阪地域における日雇労働者の就業機会等の確保を図るため、技能・資格の取得、再教育等を目的とした技能講習事業等を実施する。</t>
    <rPh sb="0" eb="2">
      <t>オオサカ</t>
    </rPh>
    <phoneticPr fontId="5"/>
  </si>
  <si>
    <t>福岡地域におけるホームレス及び住居喪失不安定就労者及び日雇労働者の就業機会等の確保を図るため、技能・資格の取得、再教育等を目的とした技能講習事業等を実施する。</t>
    <rPh sb="0" eb="2">
      <t>フクオカ</t>
    </rPh>
    <rPh sb="25" eb="26">
      <t>オヨ</t>
    </rPh>
    <rPh sb="27" eb="29">
      <t>ヒヤト</t>
    </rPh>
    <rPh sb="29" eb="32">
      <t>ロウドウシャ</t>
    </rPh>
    <phoneticPr fontId="5"/>
  </si>
  <si>
    <t>神奈川地域におけるホームレス及び住居喪失不安定就労者及び日雇労働者の就業機会等の確保を図るため、技能・資格の取得、再教育等を目的とした技能講習事業等を実施する。</t>
    <rPh sb="0" eb="3">
      <t>カナガワ</t>
    </rPh>
    <phoneticPr fontId="5"/>
  </si>
  <si>
    <t>大阪地域におけるホームレス及び住居喪失不安定就労者の就業機会等の確保を図るため、技能・資格の取得、再教育等を目的とした技能講習事業等を実施する。</t>
    <rPh sb="0" eb="2">
      <t>オオサカ</t>
    </rPh>
    <phoneticPr fontId="5"/>
  </si>
  <si>
    <t>愛知地域におけるホームレス及び住居喪失不安定就労者及び日雇労働者の就業機会等の確保を図るため、技能・資格の取得、再教育等を目的とした技能講習事業等を実施する。</t>
    <rPh sb="0" eb="2">
      <t>アイチ</t>
    </rPh>
    <phoneticPr fontId="5"/>
  </si>
  <si>
    <t>東京地域における日雇労働者の就業機会等の確保を図るため、技能・資格の取得、再教育等を目的とした技能講習事業等を実施する。</t>
    <rPh sb="0" eb="2">
      <t>トウキョウ</t>
    </rPh>
    <rPh sb="2" eb="4">
      <t>チイキ</t>
    </rPh>
    <rPh sb="8" eb="10">
      <t>ヒヤト</t>
    </rPh>
    <rPh sb="10" eb="13">
      <t>ロウドウシャ</t>
    </rPh>
    <rPh sb="14" eb="16">
      <t>シュウギョウ</t>
    </rPh>
    <rPh sb="16" eb="18">
      <t>キカイ</t>
    </rPh>
    <rPh sb="18" eb="19">
      <t>トウ</t>
    </rPh>
    <rPh sb="20" eb="22">
      <t>カクホ</t>
    </rPh>
    <rPh sb="23" eb="24">
      <t>ハカ</t>
    </rPh>
    <rPh sb="28" eb="30">
      <t>ギノウ</t>
    </rPh>
    <rPh sb="31" eb="33">
      <t>シカク</t>
    </rPh>
    <rPh sb="34" eb="36">
      <t>シュトク</t>
    </rPh>
    <rPh sb="37" eb="40">
      <t>サイキョウイク</t>
    </rPh>
    <rPh sb="40" eb="41">
      <t>トウ</t>
    </rPh>
    <rPh sb="42" eb="44">
      <t>モクテキ</t>
    </rPh>
    <rPh sb="47" eb="49">
      <t>ギノウ</t>
    </rPh>
    <rPh sb="49" eb="51">
      <t>コウシュウ</t>
    </rPh>
    <rPh sb="51" eb="53">
      <t>ジギョウ</t>
    </rPh>
    <rPh sb="53" eb="54">
      <t>トウ</t>
    </rPh>
    <rPh sb="55" eb="57">
      <t>ジッシ</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</si>
  <si>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</si>
  <si>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</si>
  <si>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</si>
  <si>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</si>
  <si>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技能講習に必要な経費</t>
    <rPh sb="0" eb="2">
      <t>ギノウ</t>
    </rPh>
    <rPh sb="2" eb="4">
      <t>コウシュウ</t>
    </rPh>
    <rPh sb="5" eb="7">
      <t>ヒツヨウ</t>
    </rPh>
    <rPh sb="8" eb="10">
      <t>ケイヒ</t>
    </rPh>
    <phoneticPr fontId="5"/>
  </si>
  <si>
    <t>事業に必要な管理経費等</t>
    <rPh sb="0" eb="2">
      <t>ジギョウ</t>
    </rPh>
    <rPh sb="3" eb="5">
      <t>ヒツヨウ</t>
    </rPh>
    <rPh sb="6" eb="8">
      <t>カンリ</t>
    </rPh>
    <rPh sb="8" eb="10">
      <t>ケイヒ</t>
    </rPh>
    <rPh sb="10" eb="11">
      <t>トウ</t>
    </rPh>
    <phoneticPr fontId="5"/>
  </si>
  <si>
    <t xml:space="preserve">東京ホームレス就業支援事業推進協議会  </t>
    <phoneticPr fontId="5"/>
  </si>
  <si>
    <t xml:space="preserve">A.東京ホームレス就業支援事業推進協議会 </t>
    <phoneticPr fontId="5"/>
  </si>
  <si>
    <t>講習受講者から、就職に必要な能力の向上に役立ったとの評価を受ける割合
（役立ったと回答した者数／受講者数）</t>
    <rPh sb="37" eb="38">
      <t>ダ</t>
    </rPh>
    <phoneticPr fontId="5"/>
  </si>
  <si>
    <t>×</t>
  </si>
  <si>
    <t xml:space="preserve">成果目標を上回った実績を上げている。  </t>
    <phoneticPr fontId="5"/>
  </si>
  <si>
    <t>委員等旅費</t>
    <rPh sb="0" eb="2">
      <t>イイン</t>
    </rPh>
    <rPh sb="2" eb="3">
      <t>トウ</t>
    </rPh>
    <rPh sb="3" eb="5">
      <t>リョヒ</t>
    </rPh>
    <phoneticPr fontId="5"/>
  </si>
  <si>
    <t>諸謝金</t>
    <rPh sb="0" eb="1">
      <t>ショ</t>
    </rPh>
    <rPh sb="1" eb="3">
      <t>シャキン</t>
    </rPh>
    <phoneticPr fontId="5"/>
  </si>
  <si>
    <t>242百万円
／2,019人</t>
    <rPh sb="3" eb="5">
      <t>ヒャクマン</t>
    </rPh>
    <rPh sb="5" eb="6">
      <t>エン</t>
    </rPh>
    <rPh sb="13" eb="14">
      <t>ニン</t>
    </rPh>
    <phoneticPr fontId="5"/>
  </si>
  <si>
    <t>186百万円
／804人</t>
    <rPh sb="3" eb="5">
      <t>ヒャクマン</t>
    </rPh>
    <rPh sb="5" eb="6">
      <t>エン</t>
    </rPh>
    <rPh sb="11" eb="12">
      <t>ニン</t>
    </rPh>
    <phoneticPr fontId="5"/>
  </si>
  <si>
    <t>単位当たりコスト＝Ｘ／Ｙ
Ｘ：「事業全体の執行額（百万円）」
Ｙ：「技能講習の受講者数（人）」　　　　　　　　　　　　　　　　　　　　　　　</t>
    <rPh sb="26" eb="28">
      <t>ヒャクマン</t>
    </rPh>
    <phoneticPr fontId="5"/>
  </si>
  <si>
    <t>技能を有せず就職が困難な日雇労働者等について、技能労働者として必要な技能の習得や資格・免許の取得等を目的とした技能講習等を実施することにより、日雇労働者等の雇用の安定・促進に寄与する。</t>
    <rPh sb="6" eb="8">
      <t>シュウショク</t>
    </rPh>
    <rPh sb="9" eb="11">
      <t>コンナン</t>
    </rPh>
    <rPh sb="78" eb="80">
      <t>コヨウ</t>
    </rPh>
    <rPh sb="81" eb="83">
      <t>アンテイ</t>
    </rPh>
    <rPh sb="84" eb="86">
      <t>ソクシン</t>
    </rPh>
    <rPh sb="87" eb="89">
      <t>キヨ</t>
    </rPh>
    <phoneticPr fontId="5"/>
  </si>
  <si>
    <t>－</t>
    <phoneticPr fontId="5"/>
  </si>
  <si>
    <t>「ホームレスの自立の支援等に関する特別措置法」に基づき策定された「ホームレスの自立の支援等に関する基本方針」により、日雇労働者等に対しては、技能講習により技術革新に対応した新たな技能や複合的な技能を付与することとされており、優先度の高い事業である。</t>
    <phoneticPr fontId="5"/>
  </si>
  <si>
    <t>ホームレス等の就労支援を行っている事業者に応札勧奨を行った上で、総合評価落札方式により支出先の選定を行っており、競争性が確保されている。なお、平成28年度に官民入札等監理委員会とも調整した入札参加資格の見直し等により、競争性を高めることができるよう改善を行っている。</t>
    <rPh sb="5" eb="6">
      <t>トウ</t>
    </rPh>
    <rPh sb="7" eb="9">
      <t>シュウロウ</t>
    </rPh>
    <rPh sb="9" eb="11">
      <t>シエン</t>
    </rPh>
    <rPh sb="12" eb="13">
      <t>オコナ</t>
    </rPh>
    <rPh sb="17" eb="20">
      <t>ジギョウシャ</t>
    </rPh>
    <rPh sb="21" eb="23">
      <t>オウサツ</t>
    </rPh>
    <rPh sb="23" eb="25">
      <t>カンショウ</t>
    </rPh>
    <rPh sb="26" eb="27">
      <t>オコナ</t>
    </rPh>
    <rPh sb="29" eb="30">
      <t>ウエ</t>
    </rPh>
    <phoneticPr fontId="5"/>
  </si>
  <si>
    <t>委託費は、事業目的に沿った支出となっているか、真に必要なものに限定されているか精査している。</t>
    <rPh sb="10" eb="11">
      <t>ソ</t>
    </rPh>
    <rPh sb="13" eb="15">
      <t>シシュツ</t>
    </rPh>
    <rPh sb="23" eb="24">
      <t>シン</t>
    </rPh>
    <rPh sb="25" eb="27">
      <t>ヒツヨウ</t>
    </rPh>
    <rPh sb="31" eb="33">
      <t>ゲンテイ</t>
    </rPh>
    <rPh sb="39" eb="41">
      <t>セイサ</t>
    </rPh>
    <phoneticPr fontId="5"/>
  </si>
  <si>
    <t>新型コロナウイルス感染症の影響により、講習の開催が困難な時期があり、見込みを下回ったもの。</t>
    <rPh sb="0" eb="2">
      <t>シンガタ</t>
    </rPh>
    <rPh sb="9" eb="12">
      <t>カンセンショウ</t>
    </rPh>
    <rPh sb="13" eb="15">
      <t>エイキョウ</t>
    </rPh>
    <rPh sb="19" eb="21">
      <t>コウシュウ</t>
    </rPh>
    <rPh sb="22" eb="24">
      <t>カイサイ</t>
    </rPh>
    <rPh sb="25" eb="27">
      <t>コンナン</t>
    </rPh>
    <rPh sb="28" eb="30">
      <t>ジキ</t>
    </rPh>
    <rPh sb="34" eb="36">
      <t>ミコ</t>
    </rPh>
    <rPh sb="38" eb="40">
      <t>シタマワ</t>
    </rPh>
    <phoneticPr fontId="5"/>
  </si>
  <si>
    <t>234百万円/1,110人</t>
    <rPh sb="3" eb="5">
      <t>ヒャクマン</t>
    </rPh>
    <rPh sb="5" eb="6">
      <t>エン</t>
    </rPh>
    <rPh sb="12" eb="13">
      <t>ニン</t>
    </rPh>
    <phoneticPr fontId="5"/>
  </si>
  <si>
    <t>ホームレスや日雇労働者の数は減少傾向にあるものの、今後も引き続きホームレスの自立の支援等に関する施策を計画的かつ着実に推進する必要があるとして、「ホームレスの自立の支援等に関する特別措置法の一部を改正する法律」（平成29年法律第68号）により、「ホームレスの自立の支援等に関する特別措置法」の有効期限が2027年まで延長されたところであり、職業能力の開発等による就業機会の確保施策等を国が実施するものとされている。また、ホームレス等は就職に向けた適応力が不足しているなど、一般の求職者に比べ就職が困難な状況にある。以上から、これらの者に対する就労支援施策を推進することは、社会のニーズを的確に反映している。</t>
    <rPh sb="6" eb="8">
      <t>ヒヤトイ</t>
    </rPh>
    <rPh sb="8" eb="11">
      <t>ロウドウシャ</t>
    </rPh>
    <rPh sb="170" eb="172">
      <t>ショクギョウ</t>
    </rPh>
    <rPh sb="172" eb="174">
      <t>ノウリョク</t>
    </rPh>
    <rPh sb="175" eb="177">
      <t>カイハツ</t>
    </rPh>
    <rPh sb="177" eb="178">
      <t>トウ</t>
    </rPh>
    <rPh sb="181" eb="183">
      <t>シュウギョウ</t>
    </rPh>
    <rPh sb="183" eb="185">
      <t>キカイ</t>
    </rPh>
    <rPh sb="186" eb="188">
      <t>カクホ</t>
    </rPh>
    <rPh sb="188" eb="190">
      <t>セサク</t>
    </rPh>
    <rPh sb="190" eb="191">
      <t>トウ</t>
    </rPh>
    <rPh sb="192" eb="193">
      <t>クニ</t>
    </rPh>
    <rPh sb="194" eb="196">
      <t>ジッシ</t>
    </rPh>
    <rPh sb="239" eb="242">
      <t>キュウショクシャ</t>
    </rPh>
    <rPh sb="243" eb="244">
      <t>クラ</t>
    </rPh>
    <rPh sb="268" eb="269">
      <t>タイ</t>
    </rPh>
    <rPh sb="286" eb="288">
      <t>シャカイ</t>
    </rPh>
    <rPh sb="293" eb="295">
      <t>テキカク</t>
    </rPh>
    <rPh sb="296" eb="298">
      <t>ハンエイ</t>
    </rPh>
    <phoneticPr fontId="5"/>
  </si>
  <si>
    <t>「ホームレスの自立の支援等に関する特別措置法」により、ホームレス等に対して職業能力の開発等による就業機会の確保施策等を実施することは国の責務とされており、本事業は国から民間機関への委託により実施している。</t>
    <rPh sb="34" eb="35">
      <t>タイ</t>
    </rPh>
    <rPh sb="37" eb="39">
      <t>ショクギョウ</t>
    </rPh>
    <rPh sb="39" eb="41">
      <t>ノウリョク</t>
    </rPh>
    <rPh sb="42" eb="44">
      <t>カイハツ</t>
    </rPh>
    <rPh sb="44" eb="45">
      <t>トウ</t>
    </rPh>
    <rPh sb="48" eb="50">
      <t>シュウギョウ</t>
    </rPh>
    <rPh sb="50" eb="52">
      <t>キカイ</t>
    </rPh>
    <rPh sb="53" eb="55">
      <t>カクホ</t>
    </rPh>
    <rPh sb="55" eb="57">
      <t>セサク</t>
    </rPh>
    <rPh sb="57" eb="58">
      <t>トウ</t>
    </rPh>
    <rPh sb="59" eb="61">
      <t>ジッシ</t>
    </rPh>
    <rPh sb="66" eb="67">
      <t>クニ</t>
    </rPh>
    <rPh sb="68" eb="70">
      <t>セキム</t>
    </rPh>
    <rPh sb="77" eb="78">
      <t>ホン</t>
    </rPh>
    <rPh sb="78" eb="80">
      <t>ジギョウ</t>
    </rPh>
    <rPh sb="81" eb="82">
      <t>クニ</t>
    </rPh>
    <rPh sb="84" eb="86">
      <t>ミンカン</t>
    </rPh>
    <rPh sb="86" eb="88">
      <t>キカン</t>
    </rPh>
    <rPh sb="90" eb="92">
      <t>イタク</t>
    </rPh>
    <rPh sb="95" eb="9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</si>
</sst>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27215</xdr:colOff>
      <xdr:row>18</xdr:row>
      <xdr:rowOff>0</xdr:rowOff>
    </xdr:from>
    <xdr:to>
      <xdr:col>34</xdr:col>
      <xdr:colOff>104812</xdr:colOff>
      <xdr:row>18</xdr:row>
      <xdr:rowOff>298622</xdr:rowOff>
    </xdr:to>
    <xdr:sp macro="" textlink="">
      <xdr:nvSpPr>
        <xdr:cNvPr id="2" name="正方形/長方形 1"/>
        <xdr:cNvSpPr/>
      </xdr:nvSpPr>
      <xdr:spPr>
        <a:xfrm>
          <a:off x="6354536" y="7620000"/>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25</xdr:col>
      <xdr:colOff>122748</xdr:colOff>
      <xdr:row>756</xdr:row>
      <xdr:rowOff>72235</xdr:rowOff>
    </xdr:from>
    <xdr:to>
      <xdr:col>25</xdr:col>
      <xdr:colOff>132896</xdr:colOff>
      <xdr:row>759</xdr:row>
      <xdr:rowOff>123046</xdr:rowOff>
    </xdr:to>
    <xdr:cxnSp macro="">
      <xdr:nvCxnSpPr>
        <xdr:cNvPr id="4" name="直線矢印コネクタ 3"/>
        <xdr:cNvCxnSpPr/>
      </xdr:nvCxnSpPr>
      <xdr:spPr bwMode="auto">
        <a:xfrm>
          <a:off x="5323398" y="43277635"/>
          <a:ext cx="10148" cy="110808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159093</xdr:colOff>
      <xdr:row>759</xdr:row>
      <xdr:rowOff>167753</xdr:rowOff>
    </xdr:from>
    <xdr:to>
      <xdr:col>31</xdr:col>
      <xdr:colOff>152394</xdr:colOff>
      <xdr:row>760</xdr:row>
      <xdr:rowOff>136072</xdr:rowOff>
    </xdr:to>
    <xdr:sp macro="" textlink="">
      <xdr:nvSpPr>
        <xdr:cNvPr id="5" name="テキスト ボックス 4"/>
        <xdr:cNvSpPr txBox="1"/>
      </xdr:nvSpPr>
      <xdr:spPr bwMode="auto">
        <a:xfrm>
          <a:off x="3959568" y="44430428"/>
          <a:ext cx="2593626" cy="320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sz="1100">
              <a:solidFill>
                <a:schemeClr val="dk1"/>
              </a:solidFill>
              <a:latin typeface="+mn-lt"/>
              <a:ea typeface="+mn-ea"/>
              <a:cs typeface="+mn-cs"/>
            </a:rPr>
            <a:t>】</a:t>
          </a:r>
          <a:endParaRPr kumimoji="1" lang="ja-JP" altLang="en-US" sz="1200"/>
        </a:p>
      </xdr:txBody>
    </xdr:sp>
    <xdr:clientData/>
  </xdr:twoCellAnchor>
  <xdr:twoCellAnchor>
    <xdr:from>
      <xdr:col>19</xdr:col>
      <xdr:colOff>16437</xdr:colOff>
      <xdr:row>751</xdr:row>
      <xdr:rowOff>209722</xdr:rowOff>
    </xdr:from>
    <xdr:to>
      <xdr:col>31</xdr:col>
      <xdr:colOff>98611</xdr:colOff>
      <xdr:row>754</xdr:row>
      <xdr:rowOff>45801</xdr:rowOff>
    </xdr:to>
    <xdr:sp macro="" textlink="">
      <xdr:nvSpPr>
        <xdr:cNvPr id="6" name="テキスト ボックス 5"/>
        <xdr:cNvSpPr txBox="1"/>
      </xdr:nvSpPr>
      <xdr:spPr bwMode="auto">
        <a:xfrm>
          <a:off x="4016937" y="41652997"/>
          <a:ext cx="2482474" cy="8933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厚生労働省</a:t>
          </a:r>
        </a:p>
        <a:p>
          <a:pPr algn="ctr">
            <a:lnSpc>
              <a:spcPts val="1500"/>
            </a:lnSpc>
          </a:pPr>
          <a:r>
            <a:rPr kumimoji="1" lang="ja-JP" altLang="en-US" sz="1200">
              <a:solidFill>
                <a:schemeClr val="tx1"/>
              </a:solidFill>
            </a:rPr>
            <a:t>●百万円（精査中）</a:t>
          </a:r>
        </a:p>
        <a:p>
          <a:pPr algn="ctr">
            <a:lnSpc>
              <a:spcPts val="1500"/>
            </a:lnSpc>
          </a:pPr>
          <a:r>
            <a:rPr kumimoji="1" lang="ja-JP" altLang="en-US" sz="1200">
              <a:solidFill>
                <a:schemeClr val="tx1"/>
              </a:solidFill>
            </a:rPr>
            <a:t>うち事務費●百万円（精査中）</a:t>
          </a:r>
        </a:p>
      </xdr:txBody>
    </xdr:sp>
    <xdr:clientData/>
  </xdr:twoCellAnchor>
  <xdr:twoCellAnchor>
    <xdr:from>
      <xdr:col>19</xdr:col>
      <xdr:colOff>73607</xdr:colOff>
      <xdr:row>760</xdr:row>
      <xdr:rowOff>164238</xdr:rowOff>
    </xdr:from>
    <xdr:to>
      <xdr:col>31</xdr:col>
      <xdr:colOff>69481</xdr:colOff>
      <xdr:row>763</xdr:row>
      <xdr:rowOff>227135</xdr:rowOff>
    </xdr:to>
    <xdr:sp macro="" textlink="">
      <xdr:nvSpPr>
        <xdr:cNvPr id="7" name="テキスト ボックス 6"/>
        <xdr:cNvSpPr txBox="1"/>
      </xdr:nvSpPr>
      <xdr:spPr bwMode="auto">
        <a:xfrm>
          <a:off x="3832319" y="50800603"/>
          <a:ext cx="2369797" cy="11179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solidFill>
                <a:schemeClr val="tx1"/>
              </a:solidFill>
            </a:rPr>
            <a:t>Ａ．</a:t>
          </a:r>
          <a:r>
            <a:rPr lang="ja-JP" altLang="en-US" sz="1100" b="0" i="0" u="none" strike="noStrike">
              <a:solidFill>
                <a:schemeClr val="dk1"/>
              </a:solidFill>
              <a:effectLst/>
              <a:latin typeface="+mn-lt"/>
              <a:ea typeface="+mn-ea"/>
              <a:cs typeface="+mn-cs"/>
            </a:rPr>
            <a:t>東京ホームレス就業支援事業推進協議会</a:t>
          </a:r>
          <a:endParaRPr lang="en-US" altLang="ja-JP" sz="1100" b="0" i="0" u="none" strike="noStrike">
            <a:solidFill>
              <a:schemeClr val="dk1"/>
            </a:solidFill>
            <a:effectLst/>
            <a:latin typeface="+mn-lt"/>
            <a:ea typeface="+mn-ea"/>
            <a:cs typeface="+mn-cs"/>
          </a:endParaRPr>
        </a:p>
        <a:p>
          <a:pPr algn="l"/>
          <a:r>
            <a:rPr kumimoji="1" lang="ja-JP" altLang="en-US" sz="1200">
              <a:solidFill>
                <a:schemeClr val="tx1"/>
              </a:solidFill>
            </a:rPr>
            <a:t>　ほか６団体　●百万円（精査中）</a:t>
          </a:r>
        </a:p>
      </xdr:txBody>
    </xdr:sp>
    <xdr:clientData/>
  </xdr:twoCellAnchor>
  <xdr:twoCellAnchor>
    <xdr:from>
      <xdr:col>19</xdr:col>
      <xdr:colOff>169858</xdr:colOff>
      <xdr:row>754</xdr:row>
      <xdr:rowOff>108413</xdr:rowOff>
    </xdr:from>
    <xdr:to>
      <xdr:col>31</xdr:col>
      <xdr:colOff>79432</xdr:colOff>
      <xdr:row>756</xdr:row>
      <xdr:rowOff>214796</xdr:rowOff>
    </xdr:to>
    <xdr:sp macro="" textlink="">
      <xdr:nvSpPr>
        <xdr:cNvPr id="8" name="大かっこ 7"/>
        <xdr:cNvSpPr/>
      </xdr:nvSpPr>
      <xdr:spPr bwMode="auto">
        <a:xfrm>
          <a:off x="4170358" y="42608963"/>
          <a:ext cx="2309874" cy="811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・関係部局等との調整。</a:t>
          </a:r>
          <a:endParaRPr kumimoji="1" lang="en-US" altLang="ja-JP" sz="900"/>
        </a:p>
        <a:p>
          <a:pPr algn="l"/>
          <a:r>
            <a:rPr kumimoji="1" lang="ja-JP" altLang="en-US" sz="900"/>
            <a:t>・施策の企画・立案、都道府県労働局及び委託団体に対する指導等</a:t>
          </a:r>
        </a:p>
      </xdr:txBody>
    </xdr:sp>
    <xdr:clientData/>
  </xdr:twoCellAnchor>
  <xdr:twoCellAnchor>
    <xdr:from>
      <xdr:col>20</xdr:col>
      <xdr:colOff>32511</xdr:colOff>
      <xdr:row>763</xdr:row>
      <xdr:rowOff>336915</xdr:rowOff>
    </xdr:from>
    <xdr:to>
      <xdr:col>30</xdr:col>
      <xdr:colOff>187289</xdr:colOff>
      <xdr:row>765</xdr:row>
      <xdr:rowOff>224156</xdr:rowOff>
    </xdr:to>
    <xdr:sp macro="" textlink="">
      <xdr:nvSpPr>
        <xdr:cNvPr id="9" name="大かっこ 8"/>
        <xdr:cNvSpPr/>
      </xdr:nvSpPr>
      <xdr:spPr bwMode="auto">
        <a:xfrm>
          <a:off x="3989049" y="52028357"/>
          <a:ext cx="2133048" cy="9056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・講習の企画、対象者の募集・人選、技能講習実施機関の選定・調整等</a:t>
          </a:r>
        </a:p>
      </xdr:txBody>
    </xdr:sp>
    <xdr:clientData/>
  </xdr:twoCellAnchor>
  <xdr:twoCellAnchor>
    <xdr:from>
      <xdr:col>18</xdr:col>
      <xdr:colOff>11141</xdr:colOff>
      <xdr:row>749</xdr:row>
      <xdr:rowOff>146368</xdr:rowOff>
    </xdr:from>
    <xdr:to>
      <xdr:col>32</xdr:col>
      <xdr:colOff>78244</xdr:colOff>
      <xdr:row>765</xdr:row>
      <xdr:rowOff>461049</xdr:rowOff>
    </xdr:to>
    <xdr:sp macro="" textlink="">
      <xdr:nvSpPr>
        <xdr:cNvPr id="10" name="正方形/長方形 9"/>
        <xdr:cNvSpPr/>
      </xdr:nvSpPr>
      <xdr:spPr bwMode="auto">
        <a:xfrm>
          <a:off x="3685070" y="46451475"/>
          <a:ext cx="2924603" cy="6288217"/>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18</xdr:col>
      <xdr:colOff>0</xdr:colOff>
      <xdr:row>750</xdr:row>
      <xdr:rowOff>20870</xdr:rowOff>
    </xdr:from>
    <xdr:to>
      <xdr:col>20</xdr:col>
      <xdr:colOff>157529</xdr:colOff>
      <xdr:row>751</xdr:row>
      <xdr:rowOff>63627</xdr:rowOff>
    </xdr:to>
    <xdr:sp macro="" textlink="">
      <xdr:nvSpPr>
        <xdr:cNvPr id="11" name="テキスト ボックス 10"/>
        <xdr:cNvSpPr txBox="1"/>
      </xdr:nvSpPr>
      <xdr:spPr bwMode="auto">
        <a:xfrm>
          <a:off x="3800475" y="41111720"/>
          <a:ext cx="557579" cy="395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国</a:t>
          </a:r>
        </a:p>
      </xdr:txBody>
    </xdr:sp>
    <xdr:clientData/>
  </xdr:twoCellAnchor>
  <xdr:twoCellAnchor>
    <xdr:from>
      <xdr:col>38</xdr:col>
      <xdr:colOff>27214</xdr:colOff>
      <xdr:row>115</xdr:row>
      <xdr:rowOff>163286</xdr:rowOff>
    </xdr:from>
    <xdr:to>
      <xdr:col>41</xdr:col>
      <xdr:colOff>104811</xdr:colOff>
      <xdr:row>116</xdr:row>
      <xdr:rowOff>162551</xdr:rowOff>
    </xdr:to>
    <xdr:sp macro="" textlink="">
      <xdr:nvSpPr>
        <xdr:cNvPr id="15" name="正方形/長方形 14"/>
        <xdr:cNvSpPr/>
      </xdr:nvSpPr>
      <xdr:spPr>
        <a:xfrm>
          <a:off x="7783285" y="14818179"/>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28</xdr:col>
      <xdr:colOff>149678</xdr:colOff>
      <xdr:row>711</xdr:row>
      <xdr:rowOff>40822</xdr:rowOff>
    </xdr:from>
    <xdr:to>
      <xdr:col>32</xdr:col>
      <xdr:colOff>23168</xdr:colOff>
      <xdr:row>711</xdr:row>
      <xdr:rowOff>339444</xdr:rowOff>
    </xdr:to>
    <xdr:sp macro="" textlink="">
      <xdr:nvSpPr>
        <xdr:cNvPr id="16" name="正方形/長方形 15"/>
        <xdr:cNvSpPr/>
      </xdr:nvSpPr>
      <xdr:spPr>
        <a:xfrm>
          <a:off x="5864678" y="31935965"/>
          <a:ext cx="689919" cy="2986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844</xdr:row>
      <xdr:rowOff>0</xdr:rowOff>
    </xdr:from>
    <xdr:to>
      <xdr:col>27</xdr:col>
      <xdr:colOff>77597</xdr:colOff>
      <xdr:row>844</xdr:row>
      <xdr:rowOff>260522</xdr:rowOff>
    </xdr:to>
    <xdr:sp macro="" textlink="">
      <xdr:nvSpPr>
        <xdr:cNvPr id="21" name="正方形/長方形 20"/>
        <xdr:cNvSpPr/>
      </xdr:nvSpPr>
      <xdr:spPr>
        <a:xfrm>
          <a:off x="4898571" y="72879857"/>
          <a:ext cx="689919" cy="2605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845</xdr:row>
      <xdr:rowOff>0</xdr:rowOff>
    </xdr:from>
    <xdr:to>
      <xdr:col>27</xdr:col>
      <xdr:colOff>77597</xdr:colOff>
      <xdr:row>845</xdr:row>
      <xdr:rowOff>260522</xdr:rowOff>
    </xdr:to>
    <xdr:sp macro="" textlink="">
      <xdr:nvSpPr>
        <xdr:cNvPr id="22" name="正方形/長方形 21"/>
        <xdr:cNvSpPr/>
      </xdr:nvSpPr>
      <xdr:spPr>
        <a:xfrm>
          <a:off x="4898571" y="73260857"/>
          <a:ext cx="689919" cy="2605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846</xdr:row>
      <xdr:rowOff>0</xdr:rowOff>
    </xdr:from>
    <xdr:to>
      <xdr:col>27</xdr:col>
      <xdr:colOff>77597</xdr:colOff>
      <xdr:row>846</xdr:row>
      <xdr:rowOff>260522</xdr:rowOff>
    </xdr:to>
    <xdr:sp macro="" textlink="">
      <xdr:nvSpPr>
        <xdr:cNvPr id="23" name="正方形/長方形 22"/>
        <xdr:cNvSpPr/>
      </xdr:nvSpPr>
      <xdr:spPr>
        <a:xfrm>
          <a:off x="4898571" y="73641857"/>
          <a:ext cx="689919" cy="2605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847</xdr:row>
      <xdr:rowOff>0</xdr:rowOff>
    </xdr:from>
    <xdr:to>
      <xdr:col>27</xdr:col>
      <xdr:colOff>77597</xdr:colOff>
      <xdr:row>847</xdr:row>
      <xdr:rowOff>260522</xdr:rowOff>
    </xdr:to>
    <xdr:sp macro="" textlink="">
      <xdr:nvSpPr>
        <xdr:cNvPr id="24" name="正方形/長方形 23"/>
        <xdr:cNvSpPr/>
      </xdr:nvSpPr>
      <xdr:spPr>
        <a:xfrm>
          <a:off x="4898571" y="74022857"/>
          <a:ext cx="689919" cy="2605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850</xdr:row>
      <xdr:rowOff>0</xdr:rowOff>
    </xdr:from>
    <xdr:to>
      <xdr:col>27</xdr:col>
      <xdr:colOff>77597</xdr:colOff>
      <xdr:row>850</xdr:row>
      <xdr:rowOff>260522</xdr:rowOff>
    </xdr:to>
    <xdr:sp macro="" textlink="">
      <xdr:nvSpPr>
        <xdr:cNvPr id="26" name="正方形/長方形 25"/>
        <xdr:cNvSpPr/>
      </xdr:nvSpPr>
      <xdr:spPr>
        <a:xfrm>
          <a:off x="4898571" y="75165857"/>
          <a:ext cx="689919" cy="2605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849</xdr:row>
      <xdr:rowOff>0</xdr:rowOff>
    </xdr:from>
    <xdr:to>
      <xdr:col>27</xdr:col>
      <xdr:colOff>77597</xdr:colOff>
      <xdr:row>849</xdr:row>
      <xdr:rowOff>260522</xdr:rowOff>
    </xdr:to>
    <xdr:sp macro="" textlink="">
      <xdr:nvSpPr>
        <xdr:cNvPr id="27" name="正方形/長方形 26"/>
        <xdr:cNvSpPr/>
      </xdr:nvSpPr>
      <xdr:spPr>
        <a:xfrm>
          <a:off x="4898571" y="74784857"/>
          <a:ext cx="689919" cy="2605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24</xdr:col>
      <xdr:colOff>0</xdr:colOff>
      <xdr:row>788</xdr:row>
      <xdr:rowOff>0</xdr:rowOff>
    </xdr:from>
    <xdr:to>
      <xdr:col>27</xdr:col>
      <xdr:colOff>77597</xdr:colOff>
      <xdr:row>788</xdr:row>
      <xdr:rowOff>260522</xdr:rowOff>
    </xdr:to>
    <xdr:sp macro="" textlink="">
      <xdr:nvSpPr>
        <xdr:cNvPr id="28" name="正方形/長方形 27"/>
        <xdr:cNvSpPr/>
      </xdr:nvSpPr>
      <xdr:spPr>
        <a:xfrm>
          <a:off x="4898571" y="54918429"/>
          <a:ext cx="689919" cy="26052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28</xdr:col>
      <xdr:colOff>105716</xdr:colOff>
      <xdr:row>708</xdr:row>
      <xdr:rowOff>210388</xdr:rowOff>
    </xdr:from>
    <xdr:to>
      <xdr:col>31</xdr:col>
      <xdr:colOff>177033</xdr:colOff>
      <xdr:row>708</xdr:row>
      <xdr:rowOff>499485</xdr:rowOff>
    </xdr:to>
    <xdr:sp macro="" textlink="">
      <xdr:nvSpPr>
        <xdr:cNvPr id="25" name="正方形/長方形 24"/>
        <xdr:cNvSpPr/>
      </xdr:nvSpPr>
      <xdr:spPr>
        <a:xfrm>
          <a:off x="5644870" y="30836926"/>
          <a:ext cx="664798" cy="28909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21</xdr:col>
      <xdr:colOff>73270</xdr:colOff>
      <xdr:row>725</xdr:row>
      <xdr:rowOff>271096</xdr:rowOff>
    </xdr:from>
    <xdr:to>
      <xdr:col>24</xdr:col>
      <xdr:colOff>144587</xdr:colOff>
      <xdr:row>725</xdr:row>
      <xdr:rowOff>560193</xdr:rowOff>
    </xdr:to>
    <xdr:sp macro="" textlink="">
      <xdr:nvSpPr>
        <xdr:cNvPr id="30" name="正方形/長方形 29"/>
        <xdr:cNvSpPr/>
      </xdr:nvSpPr>
      <xdr:spPr>
        <a:xfrm>
          <a:off x="4227635" y="36180346"/>
          <a:ext cx="664798" cy="28909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twoCellAnchor>
    <xdr:from>
      <xdr:col>21</xdr:col>
      <xdr:colOff>123093</xdr:colOff>
      <xdr:row>726</xdr:row>
      <xdr:rowOff>232996</xdr:rowOff>
    </xdr:from>
    <xdr:to>
      <xdr:col>24</xdr:col>
      <xdr:colOff>194410</xdr:colOff>
      <xdr:row>726</xdr:row>
      <xdr:rowOff>522093</xdr:rowOff>
    </xdr:to>
    <xdr:sp macro="" textlink="">
      <xdr:nvSpPr>
        <xdr:cNvPr id="31" name="正方形/長方形 30"/>
        <xdr:cNvSpPr/>
      </xdr:nvSpPr>
      <xdr:spPr>
        <a:xfrm>
          <a:off x="4277458" y="36999496"/>
          <a:ext cx="664798" cy="28909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noFill/>
              </a:ln>
              <a:solidFill>
                <a:sysClr val="windowText" lastClr="000000"/>
              </a:solidFill>
              <a:effectLst>
                <a:outerShdw blurRad="38100" dist="19050" dir="2700000" algn="tl" rotWithShape="0">
                  <a:schemeClr val="dk1">
                    <a:alpha val="40000"/>
                  </a:schemeClr>
                </a:outerShdw>
              </a:effectLst>
            </a:rPr>
            <a:t>精査中</a:t>
          </a:r>
          <a:endParaRPr kumimoji="1" lang="ja-JP" altLang="en-US" sz="1100">
            <a:ln w="0">
              <a:noFill/>
            </a:ln>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F707" sqref="BF7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639</v>
      </c>
      <c r="AT2" s="192"/>
      <c r="AU2" s="192"/>
      <c r="AV2" s="83" t="str">
        <f>IF(AW2="","","-")</f>
        <v/>
      </c>
      <c r="AW2" s="384"/>
      <c r="AX2" s="384"/>
    </row>
    <row r="3" spans="1:50" ht="21" customHeight="1" thickBot="1" x14ac:dyDescent="0.2">
      <c r="A3" s="510" t="s">
        <v>624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633</v>
      </c>
      <c r="AK3" s="512"/>
      <c r="AL3" s="512"/>
      <c r="AM3" s="512"/>
      <c r="AN3" s="512"/>
      <c r="AO3" s="512"/>
      <c r="AP3" s="512"/>
      <c r="AQ3" s="512"/>
      <c r="AR3" s="512"/>
      <c r="AS3" s="512"/>
      <c r="AT3" s="512"/>
      <c r="AU3" s="512"/>
      <c r="AV3" s="512"/>
      <c r="AW3" s="512"/>
      <c r="AX3" s="24" t="s">
        <v>64</v>
      </c>
    </row>
    <row r="4" spans="1:50" ht="24.75" customHeight="1" x14ac:dyDescent="0.15">
      <c r="A4" s="714" t="s">
        <v>25</v>
      </c>
      <c r="B4" s="715"/>
      <c r="C4" s="715"/>
      <c r="D4" s="715"/>
      <c r="E4" s="715"/>
      <c r="F4" s="715"/>
      <c r="G4" s="689" t="s">
        <v>634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635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411</v>
      </c>
      <c r="H5" s="546"/>
      <c r="I5" s="546"/>
      <c r="J5" s="546"/>
      <c r="K5" s="546"/>
      <c r="L5" s="546"/>
      <c r="M5" s="547" t="s">
        <v>65</v>
      </c>
      <c r="N5" s="548"/>
      <c r="O5" s="548"/>
      <c r="P5" s="548"/>
      <c r="Q5" s="548"/>
      <c r="R5" s="549"/>
      <c r="S5" s="550" t="s">
        <v>69</v>
      </c>
      <c r="T5" s="546"/>
      <c r="U5" s="546"/>
      <c r="V5" s="546"/>
      <c r="W5" s="546"/>
      <c r="X5" s="551"/>
      <c r="Y5" s="705" t="s">
        <v>3</v>
      </c>
      <c r="Z5" s="706"/>
      <c r="AA5" s="706"/>
      <c r="AB5" s="706"/>
      <c r="AC5" s="706"/>
      <c r="AD5" s="707"/>
      <c r="AE5" s="708" t="s">
        <v>636</v>
      </c>
      <c r="AF5" s="709"/>
      <c r="AG5" s="709"/>
      <c r="AH5" s="709"/>
      <c r="AI5" s="709"/>
      <c r="AJ5" s="709"/>
      <c r="AK5" s="709"/>
      <c r="AL5" s="709"/>
      <c r="AM5" s="709"/>
      <c r="AN5" s="709"/>
      <c r="AO5" s="709"/>
      <c r="AP5" s="710"/>
      <c r="AQ5" s="711" t="s">
        <v>642</v>
      </c>
      <c r="AR5" s="712"/>
      <c r="AS5" s="712"/>
      <c r="AT5" s="712"/>
      <c r="AU5" s="712"/>
      <c r="AV5" s="712"/>
      <c r="AW5" s="712"/>
      <c r="AX5" s="713"/>
    </row>
    <row r="6" spans="1:50" ht="39" customHeight="1" x14ac:dyDescent="0.15">
      <c r="A6" s="716" t="s">
        <v>4</v>
      </c>
      <c r="B6" s="717"/>
      <c r="C6" s="717"/>
      <c r="D6" s="717"/>
      <c r="E6" s="717"/>
      <c r="F6" s="717"/>
      <c r="G6" s="864" t="str">
        <f>入力規則等!F39</f>
        <v>労働保険特別会計雇用勘定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637</v>
      </c>
      <c r="H7" s="817"/>
      <c r="I7" s="817"/>
      <c r="J7" s="817"/>
      <c r="K7" s="817"/>
      <c r="L7" s="817"/>
      <c r="M7" s="817"/>
      <c r="N7" s="817"/>
      <c r="O7" s="817"/>
      <c r="P7" s="817"/>
      <c r="Q7" s="817"/>
      <c r="R7" s="817"/>
      <c r="S7" s="817"/>
      <c r="T7" s="817"/>
      <c r="U7" s="817"/>
      <c r="V7" s="817"/>
      <c r="W7" s="817"/>
      <c r="X7" s="818"/>
      <c r="Y7" s="382" t="s">
        <v>309</v>
      </c>
      <c r="Z7" s="281"/>
      <c r="AA7" s="281"/>
      <c r="AB7" s="281"/>
      <c r="AC7" s="281"/>
      <c r="AD7" s="383"/>
      <c r="AE7" s="369" t="s">
        <v>638</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3" t="s">
        <v>208</v>
      </c>
      <c r="B8" s="814"/>
      <c r="C8" s="814"/>
      <c r="D8" s="814"/>
      <c r="E8" s="814"/>
      <c r="F8" s="815"/>
      <c r="G8" s="203" t="str">
        <f>入力規則等!A27</f>
        <v>-</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9" t="str">
        <f>入力規則等!K13</f>
        <v>社会保障</v>
      </c>
      <c r="AF8" s="204"/>
      <c r="AG8" s="204"/>
      <c r="AH8" s="204"/>
      <c r="AI8" s="204"/>
      <c r="AJ8" s="204"/>
      <c r="AK8" s="204"/>
      <c r="AL8" s="204"/>
      <c r="AM8" s="204"/>
      <c r="AN8" s="204"/>
      <c r="AO8" s="204"/>
      <c r="AP8" s="204"/>
      <c r="AQ8" s="204"/>
      <c r="AR8" s="204"/>
      <c r="AS8" s="204"/>
      <c r="AT8" s="204"/>
      <c r="AU8" s="204"/>
      <c r="AV8" s="204"/>
      <c r="AW8" s="204"/>
      <c r="AX8" s="730"/>
    </row>
    <row r="9" spans="1:50" ht="58.5" customHeight="1" x14ac:dyDescent="0.15">
      <c r="A9" s="108" t="s">
        <v>23</v>
      </c>
      <c r="B9" s="109"/>
      <c r="C9" s="109"/>
      <c r="D9" s="109"/>
      <c r="E9" s="109"/>
      <c r="F9" s="109"/>
      <c r="G9" s="559" t="s">
        <v>640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48" customHeight="1" x14ac:dyDescent="0.15">
      <c r="A10" s="731" t="s">
        <v>29</v>
      </c>
      <c r="B10" s="732"/>
      <c r="C10" s="732"/>
      <c r="D10" s="732"/>
      <c r="E10" s="732"/>
      <c r="F10" s="732"/>
      <c r="G10" s="663" t="s">
        <v>641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1" t="s">
        <v>5</v>
      </c>
      <c r="B11" s="732"/>
      <c r="C11" s="732"/>
      <c r="D11" s="732"/>
      <c r="E11" s="732"/>
      <c r="F11" s="74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2" t="s">
        <v>24</v>
      </c>
      <c r="B12" s="103"/>
      <c r="C12" s="103"/>
      <c r="D12" s="103"/>
      <c r="E12" s="103"/>
      <c r="F12" s="104"/>
      <c r="G12" s="669"/>
      <c r="H12" s="670"/>
      <c r="I12" s="670"/>
      <c r="J12" s="670"/>
      <c r="K12" s="670"/>
      <c r="L12" s="670"/>
      <c r="M12" s="670"/>
      <c r="N12" s="670"/>
      <c r="O12" s="670"/>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33"/>
    </row>
    <row r="13" spans="1:50" ht="21" customHeight="1" x14ac:dyDescent="0.15">
      <c r="A13" s="105"/>
      <c r="B13" s="106"/>
      <c r="C13" s="106"/>
      <c r="D13" s="106"/>
      <c r="E13" s="106"/>
      <c r="F13" s="107"/>
      <c r="G13" s="734" t="s">
        <v>6</v>
      </c>
      <c r="H13" s="735"/>
      <c r="I13" s="626" t="s">
        <v>7</v>
      </c>
      <c r="J13" s="627"/>
      <c r="K13" s="627"/>
      <c r="L13" s="627"/>
      <c r="M13" s="627"/>
      <c r="N13" s="627"/>
      <c r="O13" s="628"/>
      <c r="P13" s="148">
        <v>308</v>
      </c>
      <c r="Q13" s="149"/>
      <c r="R13" s="149"/>
      <c r="S13" s="149"/>
      <c r="T13" s="149"/>
      <c r="U13" s="149"/>
      <c r="V13" s="150"/>
      <c r="W13" s="148">
        <v>303</v>
      </c>
      <c r="X13" s="149"/>
      <c r="Y13" s="149"/>
      <c r="Z13" s="149"/>
      <c r="AA13" s="149"/>
      <c r="AB13" s="149"/>
      <c r="AC13" s="150"/>
      <c r="AD13" s="148">
        <v>302</v>
      </c>
      <c r="AE13" s="149"/>
      <c r="AF13" s="149"/>
      <c r="AG13" s="149"/>
      <c r="AH13" s="149"/>
      <c r="AI13" s="149"/>
      <c r="AJ13" s="150"/>
      <c r="AK13" s="148">
        <v>254</v>
      </c>
      <c r="AL13" s="149"/>
      <c r="AM13" s="149"/>
      <c r="AN13" s="149"/>
      <c r="AO13" s="149"/>
      <c r="AP13" s="149"/>
      <c r="AQ13" s="150"/>
      <c r="AR13" s="145"/>
      <c r="AS13" s="146"/>
      <c r="AT13" s="146"/>
      <c r="AU13" s="146"/>
      <c r="AV13" s="146"/>
      <c r="AW13" s="146"/>
      <c r="AX13" s="381"/>
    </row>
    <row r="14" spans="1:50" ht="21" customHeight="1" x14ac:dyDescent="0.15">
      <c r="A14" s="105"/>
      <c r="B14" s="106"/>
      <c r="C14" s="106"/>
      <c r="D14" s="106"/>
      <c r="E14" s="106"/>
      <c r="F14" s="107"/>
      <c r="G14" s="736"/>
      <c r="H14" s="737"/>
      <c r="I14" s="562" t="s">
        <v>8</v>
      </c>
      <c r="J14" s="617"/>
      <c r="K14" s="617"/>
      <c r="L14" s="617"/>
      <c r="M14" s="617"/>
      <c r="N14" s="617"/>
      <c r="O14" s="618"/>
      <c r="P14" s="148" t="s">
        <v>644</v>
      </c>
      <c r="Q14" s="149"/>
      <c r="R14" s="149"/>
      <c r="S14" s="149"/>
      <c r="T14" s="149"/>
      <c r="U14" s="149"/>
      <c r="V14" s="150"/>
      <c r="W14" s="148" t="s">
        <v>643</v>
      </c>
      <c r="X14" s="149"/>
      <c r="Y14" s="149"/>
      <c r="Z14" s="149"/>
      <c r="AA14" s="149"/>
      <c r="AB14" s="149"/>
      <c r="AC14" s="150"/>
      <c r="AD14" s="148" t="s">
        <v>643</v>
      </c>
      <c r="AE14" s="149"/>
      <c r="AF14" s="149"/>
      <c r="AG14" s="149"/>
      <c r="AH14" s="149"/>
      <c r="AI14" s="149"/>
      <c r="AJ14" s="150"/>
      <c r="AK14" s="148" t="s">
        <v>643</v>
      </c>
      <c r="AL14" s="149"/>
      <c r="AM14" s="149"/>
      <c r="AN14" s="149"/>
      <c r="AO14" s="149"/>
      <c r="AP14" s="149"/>
      <c r="AQ14" s="150"/>
      <c r="AR14" s="653"/>
      <c r="AS14" s="653"/>
      <c r="AT14" s="653"/>
      <c r="AU14" s="653"/>
      <c r="AV14" s="653"/>
      <c r="AW14" s="653"/>
      <c r="AX14" s="654"/>
    </row>
    <row r="15" spans="1:50" ht="21" customHeight="1" x14ac:dyDescent="0.15">
      <c r="A15" s="105"/>
      <c r="B15" s="106"/>
      <c r="C15" s="106"/>
      <c r="D15" s="106"/>
      <c r="E15" s="106"/>
      <c r="F15" s="107"/>
      <c r="G15" s="736"/>
      <c r="H15" s="737"/>
      <c r="I15" s="562" t="s">
        <v>50</v>
      </c>
      <c r="J15" s="563"/>
      <c r="K15" s="563"/>
      <c r="L15" s="563"/>
      <c r="M15" s="563"/>
      <c r="N15" s="563"/>
      <c r="O15" s="564"/>
      <c r="P15" s="148" t="s">
        <v>643</v>
      </c>
      <c r="Q15" s="149"/>
      <c r="R15" s="149"/>
      <c r="S15" s="149"/>
      <c r="T15" s="149"/>
      <c r="U15" s="149"/>
      <c r="V15" s="150"/>
      <c r="W15" s="148" t="s">
        <v>643</v>
      </c>
      <c r="X15" s="149"/>
      <c r="Y15" s="149"/>
      <c r="Z15" s="149"/>
      <c r="AA15" s="149"/>
      <c r="AB15" s="149"/>
      <c r="AC15" s="150"/>
      <c r="AD15" s="148" t="s">
        <v>643</v>
      </c>
      <c r="AE15" s="149"/>
      <c r="AF15" s="149"/>
      <c r="AG15" s="149"/>
      <c r="AH15" s="149"/>
      <c r="AI15" s="149"/>
      <c r="AJ15" s="150"/>
      <c r="AK15" s="148" t="s">
        <v>643</v>
      </c>
      <c r="AL15" s="149"/>
      <c r="AM15" s="149"/>
      <c r="AN15" s="149"/>
      <c r="AO15" s="149"/>
      <c r="AP15" s="149"/>
      <c r="AQ15" s="150"/>
      <c r="AR15" s="148"/>
      <c r="AS15" s="149"/>
      <c r="AT15" s="149"/>
      <c r="AU15" s="149"/>
      <c r="AV15" s="149"/>
      <c r="AW15" s="149"/>
      <c r="AX15" s="616"/>
    </row>
    <row r="16" spans="1:50" ht="21" customHeight="1" x14ac:dyDescent="0.15">
      <c r="A16" s="105"/>
      <c r="B16" s="106"/>
      <c r="C16" s="106"/>
      <c r="D16" s="106"/>
      <c r="E16" s="106"/>
      <c r="F16" s="107"/>
      <c r="G16" s="736"/>
      <c r="H16" s="737"/>
      <c r="I16" s="562" t="s">
        <v>51</v>
      </c>
      <c r="J16" s="563"/>
      <c r="K16" s="563"/>
      <c r="L16" s="563"/>
      <c r="M16" s="563"/>
      <c r="N16" s="563"/>
      <c r="O16" s="564"/>
      <c r="P16" s="148" t="s">
        <v>643</v>
      </c>
      <c r="Q16" s="149"/>
      <c r="R16" s="149"/>
      <c r="S16" s="149"/>
      <c r="T16" s="149"/>
      <c r="U16" s="149"/>
      <c r="V16" s="150"/>
      <c r="W16" s="148" t="s">
        <v>643</v>
      </c>
      <c r="X16" s="149"/>
      <c r="Y16" s="149"/>
      <c r="Z16" s="149"/>
      <c r="AA16" s="149"/>
      <c r="AB16" s="149"/>
      <c r="AC16" s="150"/>
      <c r="AD16" s="148" t="s">
        <v>643</v>
      </c>
      <c r="AE16" s="149"/>
      <c r="AF16" s="149"/>
      <c r="AG16" s="149"/>
      <c r="AH16" s="149"/>
      <c r="AI16" s="149"/>
      <c r="AJ16" s="150"/>
      <c r="AK16" s="148" t="s">
        <v>643</v>
      </c>
      <c r="AL16" s="149"/>
      <c r="AM16" s="149"/>
      <c r="AN16" s="149"/>
      <c r="AO16" s="149"/>
      <c r="AP16" s="149"/>
      <c r="AQ16" s="150"/>
      <c r="AR16" s="666"/>
      <c r="AS16" s="667"/>
      <c r="AT16" s="667"/>
      <c r="AU16" s="667"/>
      <c r="AV16" s="667"/>
      <c r="AW16" s="667"/>
      <c r="AX16" s="668"/>
    </row>
    <row r="17" spans="1:50" ht="24.75" customHeight="1" x14ac:dyDescent="0.15">
      <c r="A17" s="105"/>
      <c r="B17" s="106"/>
      <c r="C17" s="106"/>
      <c r="D17" s="106"/>
      <c r="E17" s="106"/>
      <c r="F17" s="107"/>
      <c r="G17" s="736"/>
      <c r="H17" s="737"/>
      <c r="I17" s="562" t="s">
        <v>49</v>
      </c>
      <c r="J17" s="617"/>
      <c r="K17" s="617"/>
      <c r="L17" s="617"/>
      <c r="M17" s="617"/>
      <c r="N17" s="617"/>
      <c r="O17" s="618"/>
      <c r="P17" s="148" t="s">
        <v>643</v>
      </c>
      <c r="Q17" s="149"/>
      <c r="R17" s="149"/>
      <c r="S17" s="149"/>
      <c r="T17" s="149"/>
      <c r="U17" s="149"/>
      <c r="V17" s="150"/>
      <c r="W17" s="148" t="s">
        <v>643</v>
      </c>
      <c r="X17" s="149"/>
      <c r="Y17" s="149"/>
      <c r="Z17" s="149"/>
      <c r="AA17" s="149"/>
      <c r="AB17" s="149"/>
      <c r="AC17" s="150"/>
      <c r="AD17" s="148">
        <v>-79</v>
      </c>
      <c r="AE17" s="149"/>
      <c r="AF17" s="149"/>
      <c r="AG17" s="149"/>
      <c r="AH17" s="149"/>
      <c r="AI17" s="149"/>
      <c r="AJ17" s="150"/>
      <c r="AK17" s="148" t="s">
        <v>643</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38"/>
      <c r="H18" s="739"/>
      <c r="I18" s="726" t="s">
        <v>20</v>
      </c>
      <c r="J18" s="727"/>
      <c r="K18" s="727"/>
      <c r="L18" s="727"/>
      <c r="M18" s="727"/>
      <c r="N18" s="727"/>
      <c r="O18" s="728"/>
      <c r="P18" s="154">
        <f>SUM(P13:V17)</f>
        <v>308</v>
      </c>
      <c r="Q18" s="155"/>
      <c r="R18" s="155"/>
      <c r="S18" s="155"/>
      <c r="T18" s="155"/>
      <c r="U18" s="155"/>
      <c r="V18" s="156"/>
      <c r="W18" s="154">
        <f>SUM(W13:AC17)</f>
        <v>303</v>
      </c>
      <c r="X18" s="155"/>
      <c r="Y18" s="155"/>
      <c r="Z18" s="155"/>
      <c r="AA18" s="155"/>
      <c r="AB18" s="155"/>
      <c r="AC18" s="156"/>
      <c r="AD18" s="154">
        <f>SUM(AD13:AJ17)</f>
        <v>223</v>
      </c>
      <c r="AE18" s="155"/>
      <c r="AF18" s="155"/>
      <c r="AG18" s="155"/>
      <c r="AH18" s="155"/>
      <c r="AI18" s="155"/>
      <c r="AJ18" s="156"/>
      <c r="AK18" s="154">
        <f>SUM(AK13:AQ17)</f>
        <v>254</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242</v>
      </c>
      <c r="Q19" s="149"/>
      <c r="R19" s="149"/>
      <c r="S19" s="149"/>
      <c r="T19" s="149"/>
      <c r="U19" s="149"/>
      <c r="V19" s="150"/>
      <c r="W19" s="148">
        <v>186</v>
      </c>
      <c r="X19" s="149"/>
      <c r="Y19" s="149"/>
      <c r="Z19" s="149"/>
      <c r="AA19" s="149"/>
      <c r="AB19" s="149"/>
      <c r="AC19" s="150"/>
      <c r="AD19" s="148"/>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0.7857142857142857</v>
      </c>
      <c r="Q20" s="526"/>
      <c r="R20" s="526"/>
      <c r="S20" s="526"/>
      <c r="T20" s="526"/>
      <c r="U20" s="526"/>
      <c r="V20" s="526"/>
      <c r="W20" s="526">
        <f t="shared" ref="W20" si="0">IF(W18=0, "-", SUM(W19)/W18)</f>
        <v>0.61386138613861385</v>
      </c>
      <c r="X20" s="526"/>
      <c r="Y20" s="526"/>
      <c r="Z20" s="526"/>
      <c r="AA20" s="526"/>
      <c r="AB20" s="526"/>
      <c r="AC20" s="526"/>
      <c r="AD20" s="526">
        <f t="shared" ref="AD20" si="1">IF(AD18=0, "-", SUM(AD19)/AD18)</f>
        <v>0</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1" t="s">
        <v>274</v>
      </c>
      <c r="H21" s="912"/>
      <c r="I21" s="912"/>
      <c r="J21" s="912"/>
      <c r="K21" s="912"/>
      <c r="L21" s="912"/>
      <c r="M21" s="912"/>
      <c r="N21" s="912"/>
      <c r="O21" s="912"/>
      <c r="P21" s="526">
        <f>IF(P19=0, "-", SUM(P19)/SUM(P13,P14))</f>
        <v>0.7857142857142857</v>
      </c>
      <c r="Q21" s="526"/>
      <c r="R21" s="526"/>
      <c r="S21" s="526"/>
      <c r="T21" s="526"/>
      <c r="U21" s="526"/>
      <c r="V21" s="526"/>
      <c r="W21" s="526">
        <f t="shared" ref="W21" si="2">IF(W19=0, "-", SUM(W19)/SUM(W13,W14))</f>
        <v>0.61386138613861385</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9.75" customHeight="1" x14ac:dyDescent="0.15">
      <c r="A23" s="126"/>
      <c r="B23" s="127"/>
      <c r="C23" s="127"/>
      <c r="D23" s="127"/>
      <c r="E23" s="127"/>
      <c r="F23" s="128"/>
      <c r="G23" s="117" t="s">
        <v>645</v>
      </c>
      <c r="H23" s="118"/>
      <c r="I23" s="118"/>
      <c r="J23" s="118"/>
      <c r="K23" s="118"/>
      <c r="L23" s="118"/>
      <c r="M23" s="118"/>
      <c r="N23" s="118"/>
      <c r="O23" s="119"/>
      <c r="P23" s="145">
        <v>253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646</v>
      </c>
      <c r="H24" s="121"/>
      <c r="I24" s="121"/>
      <c r="J24" s="121"/>
      <c r="K24" s="121"/>
      <c r="L24" s="121"/>
      <c r="M24" s="121"/>
      <c r="N24" s="121"/>
      <c r="O24" s="122"/>
      <c r="P24" s="148">
        <v>0.372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699</v>
      </c>
      <c r="H25" s="121"/>
      <c r="I25" s="121"/>
      <c r="J25" s="121"/>
      <c r="K25" s="121"/>
      <c r="L25" s="121"/>
      <c r="M25" s="121"/>
      <c r="N25" s="121"/>
      <c r="O25" s="122"/>
      <c r="P25" s="148">
        <v>0.16600000000000001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700</v>
      </c>
      <c r="H26" s="121"/>
      <c r="I26" s="121"/>
      <c r="J26" s="121"/>
      <c r="K26" s="121"/>
      <c r="L26" s="121"/>
      <c r="M26" s="121"/>
      <c r="N26" s="121"/>
      <c r="O26" s="122"/>
      <c r="P26" s="148">
        <v>4.1000000000000002E-2</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0.42099999999999227</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254</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8" t="s">
        <v>145</v>
      </c>
      <c r="H30" s="377"/>
      <c r="I30" s="377"/>
      <c r="J30" s="377"/>
      <c r="K30" s="377"/>
      <c r="L30" s="377"/>
      <c r="M30" s="377"/>
      <c r="N30" s="377"/>
      <c r="O30" s="566"/>
      <c r="P30" s="565" t="s">
        <v>58</v>
      </c>
      <c r="Q30" s="377"/>
      <c r="R30" s="377"/>
      <c r="S30" s="377"/>
      <c r="T30" s="377"/>
      <c r="U30" s="377"/>
      <c r="V30" s="377"/>
      <c r="W30" s="377"/>
      <c r="X30" s="566"/>
      <c r="Y30" s="452"/>
      <c r="Z30" s="453"/>
      <c r="AA30" s="454"/>
      <c r="AB30" s="372" t="s">
        <v>11</v>
      </c>
      <c r="AC30" s="373"/>
      <c r="AD30" s="374"/>
      <c r="AE30" s="372" t="s">
        <v>310</v>
      </c>
      <c r="AF30" s="373"/>
      <c r="AG30" s="373"/>
      <c r="AH30" s="374"/>
      <c r="AI30" s="375" t="s">
        <v>332</v>
      </c>
      <c r="AJ30" s="375"/>
      <c r="AK30" s="375"/>
      <c r="AL30" s="372"/>
      <c r="AM30" s="375" t="s">
        <v>429</v>
      </c>
      <c r="AN30" s="375"/>
      <c r="AO30" s="375"/>
      <c r="AP30" s="372"/>
      <c r="AQ30" s="629" t="s">
        <v>184</v>
      </c>
      <c r="AR30" s="630"/>
      <c r="AS30" s="630"/>
      <c r="AT30" s="631"/>
      <c r="AU30" s="377" t="s">
        <v>133</v>
      </c>
      <c r="AV30" s="377"/>
      <c r="AW30" s="377"/>
      <c r="AX30" s="378"/>
    </row>
    <row r="31" spans="1:50" ht="18.75" customHeight="1" x14ac:dyDescent="0.15">
      <c r="A31" s="499"/>
      <c r="B31" s="500"/>
      <c r="C31" s="500"/>
      <c r="D31" s="500"/>
      <c r="E31" s="500"/>
      <c r="F31" s="501"/>
      <c r="G31" s="554"/>
      <c r="H31" s="365"/>
      <c r="I31" s="365"/>
      <c r="J31" s="365"/>
      <c r="K31" s="365"/>
      <c r="L31" s="365"/>
      <c r="M31" s="365"/>
      <c r="N31" s="365"/>
      <c r="O31" s="555"/>
      <c r="P31" s="567"/>
      <c r="Q31" s="365"/>
      <c r="R31" s="365"/>
      <c r="S31" s="365"/>
      <c r="T31" s="365"/>
      <c r="U31" s="365"/>
      <c r="V31" s="365"/>
      <c r="W31" s="365"/>
      <c r="X31" s="555"/>
      <c r="Y31" s="455"/>
      <c r="Z31" s="456"/>
      <c r="AA31" s="457"/>
      <c r="AB31" s="317"/>
      <c r="AC31" s="318"/>
      <c r="AD31" s="319"/>
      <c r="AE31" s="317"/>
      <c r="AF31" s="318"/>
      <c r="AG31" s="318"/>
      <c r="AH31" s="319"/>
      <c r="AI31" s="376"/>
      <c r="AJ31" s="376"/>
      <c r="AK31" s="376"/>
      <c r="AL31" s="317"/>
      <c r="AM31" s="376"/>
      <c r="AN31" s="376"/>
      <c r="AO31" s="376"/>
      <c r="AP31" s="317"/>
      <c r="AQ31" s="216" t="s">
        <v>644</v>
      </c>
      <c r="AR31" s="163"/>
      <c r="AS31" s="164" t="s">
        <v>185</v>
      </c>
      <c r="AT31" s="187"/>
      <c r="AU31" s="256">
        <v>3</v>
      </c>
      <c r="AV31" s="256"/>
      <c r="AW31" s="365" t="s">
        <v>175</v>
      </c>
      <c r="AX31" s="366"/>
    </row>
    <row r="32" spans="1:50" ht="23.25" customHeight="1" x14ac:dyDescent="0.15">
      <c r="A32" s="502"/>
      <c r="B32" s="500"/>
      <c r="C32" s="500"/>
      <c r="D32" s="500"/>
      <c r="E32" s="500"/>
      <c r="F32" s="501"/>
      <c r="G32" s="527" t="s">
        <v>648</v>
      </c>
      <c r="H32" s="528"/>
      <c r="I32" s="528"/>
      <c r="J32" s="528"/>
      <c r="K32" s="528"/>
      <c r="L32" s="528"/>
      <c r="M32" s="528"/>
      <c r="N32" s="528"/>
      <c r="O32" s="529"/>
      <c r="P32" s="176" t="s">
        <v>647</v>
      </c>
      <c r="Q32" s="176"/>
      <c r="R32" s="176"/>
      <c r="S32" s="176"/>
      <c r="T32" s="176"/>
      <c r="U32" s="176"/>
      <c r="V32" s="176"/>
      <c r="W32" s="176"/>
      <c r="X32" s="218"/>
      <c r="Y32" s="324" t="s">
        <v>12</v>
      </c>
      <c r="Z32" s="536"/>
      <c r="AA32" s="537"/>
      <c r="AB32" s="538" t="s">
        <v>291</v>
      </c>
      <c r="AC32" s="538"/>
      <c r="AD32" s="538"/>
      <c r="AE32" s="353">
        <v>67.2</v>
      </c>
      <c r="AF32" s="354"/>
      <c r="AG32" s="354"/>
      <c r="AH32" s="354"/>
      <c r="AI32" s="353">
        <v>61.9</v>
      </c>
      <c r="AJ32" s="354"/>
      <c r="AK32" s="354"/>
      <c r="AL32" s="354"/>
      <c r="AM32" s="353">
        <v>60.6</v>
      </c>
      <c r="AN32" s="354"/>
      <c r="AO32" s="354"/>
      <c r="AP32" s="354"/>
      <c r="AQ32" s="151" t="s">
        <v>326</v>
      </c>
      <c r="AR32" s="152"/>
      <c r="AS32" s="152"/>
      <c r="AT32" s="153"/>
      <c r="AU32" s="354" t="s">
        <v>326</v>
      </c>
      <c r="AV32" s="354"/>
      <c r="AW32" s="354"/>
      <c r="AX32" s="355"/>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291</v>
      </c>
      <c r="AC33" s="509"/>
      <c r="AD33" s="509"/>
      <c r="AE33" s="353">
        <v>60</v>
      </c>
      <c r="AF33" s="354"/>
      <c r="AG33" s="354"/>
      <c r="AH33" s="354"/>
      <c r="AI33" s="353">
        <v>60</v>
      </c>
      <c r="AJ33" s="354"/>
      <c r="AK33" s="354"/>
      <c r="AL33" s="354"/>
      <c r="AM33" s="353">
        <v>60</v>
      </c>
      <c r="AN33" s="354"/>
      <c r="AO33" s="354"/>
      <c r="AP33" s="354"/>
      <c r="AQ33" s="151" t="s">
        <v>326</v>
      </c>
      <c r="AR33" s="152"/>
      <c r="AS33" s="152"/>
      <c r="AT33" s="153"/>
      <c r="AU33" s="354">
        <v>60</v>
      </c>
      <c r="AV33" s="354"/>
      <c r="AW33" s="354"/>
      <c r="AX33" s="355"/>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3">
        <f t="shared" ref="AE34" si="4">ROUND(AE32/AE33*100,0)</f>
        <v>112</v>
      </c>
      <c r="AF34" s="354"/>
      <c r="AG34" s="354"/>
      <c r="AH34" s="354"/>
      <c r="AI34" s="353">
        <f t="shared" ref="AI34" si="5">ROUND(AI32/AI33*100,0)</f>
        <v>103</v>
      </c>
      <c r="AJ34" s="354"/>
      <c r="AK34" s="354"/>
      <c r="AL34" s="354"/>
      <c r="AM34" s="353">
        <f>ROUND(AM32/AM33*100,0)</f>
        <v>101</v>
      </c>
      <c r="AN34" s="354"/>
      <c r="AO34" s="354"/>
      <c r="AP34" s="354"/>
      <c r="AQ34" s="151" t="s">
        <v>326</v>
      </c>
      <c r="AR34" s="152"/>
      <c r="AS34" s="152"/>
      <c r="AT34" s="153"/>
      <c r="AU34" s="354" t="s">
        <v>326</v>
      </c>
      <c r="AV34" s="354"/>
      <c r="AW34" s="354"/>
      <c r="AX34" s="355"/>
    </row>
    <row r="35" spans="1:51" ht="23.25" customHeight="1" x14ac:dyDescent="0.15">
      <c r="A35" s="884" t="s">
        <v>300</v>
      </c>
      <c r="B35" s="885"/>
      <c r="C35" s="885"/>
      <c r="D35" s="885"/>
      <c r="E35" s="885"/>
      <c r="F35" s="886"/>
      <c r="G35" s="890" t="s">
        <v>649</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customHeight="1" x14ac:dyDescent="0.15">
      <c r="A37" s="632" t="s">
        <v>270</v>
      </c>
      <c r="B37" s="633"/>
      <c r="C37" s="633"/>
      <c r="D37" s="633"/>
      <c r="E37" s="633"/>
      <c r="F37" s="634"/>
      <c r="G37" s="552" t="s">
        <v>145</v>
      </c>
      <c r="H37" s="367"/>
      <c r="I37" s="367"/>
      <c r="J37" s="367"/>
      <c r="K37" s="367"/>
      <c r="L37" s="367"/>
      <c r="M37" s="367"/>
      <c r="N37" s="367"/>
      <c r="O37" s="553"/>
      <c r="P37" s="619" t="s">
        <v>58</v>
      </c>
      <c r="Q37" s="367"/>
      <c r="R37" s="367"/>
      <c r="S37" s="367"/>
      <c r="T37" s="367"/>
      <c r="U37" s="367"/>
      <c r="V37" s="367"/>
      <c r="W37" s="367"/>
      <c r="X37" s="553"/>
      <c r="Y37" s="620"/>
      <c r="Z37" s="621"/>
      <c r="AA37" s="622"/>
      <c r="AB37" s="623" t="s">
        <v>11</v>
      </c>
      <c r="AC37" s="624"/>
      <c r="AD37" s="625"/>
      <c r="AE37" s="320" t="s">
        <v>310</v>
      </c>
      <c r="AF37" s="320"/>
      <c r="AG37" s="320"/>
      <c r="AH37" s="320"/>
      <c r="AI37" s="320" t="s">
        <v>332</v>
      </c>
      <c r="AJ37" s="320"/>
      <c r="AK37" s="320"/>
      <c r="AL37" s="320"/>
      <c r="AM37" s="320" t="s">
        <v>429</v>
      </c>
      <c r="AN37" s="320"/>
      <c r="AO37" s="320"/>
      <c r="AP37" s="320"/>
      <c r="AQ37" s="252" t="s">
        <v>184</v>
      </c>
      <c r="AR37" s="253"/>
      <c r="AS37" s="253"/>
      <c r="AT37" s="254"/>
      <c r="AU37" s="367" t="s">
        <v>133</v>
      </c>
      <c r="AV37" s="367"/>
      <c r="AW37" s="367"/>
      <c r="AX37" s="368"/>
      <c r="AY37">
        <f>COUNTA($G$39)</f>
        <v>1</v>
      </c>
    </row>
    <row r="38" spans="1:51" ht="18.75" customHeight="1" x14ac:dyDescent="0.15">
      <c r="A38" s="499"/>
      <c r="B38" s="500"/>
      <c r="C38" s="500"/>
      <c r="D38" s="500"/>
      <c r="E38" s="500"/>
      <c r="F38" s="501"/>
      <c r="G38" s="554"/>
      <c r="H38" s="365"/>
      <c r="I38" s="365"/>
      <c r="J38" s="365"/>
      <c r="K38" s="365"/>
      <c r="L38" s="365"/>
      <c r="M38" s="365"/>
      <c r="N38" s="365"/>
      <c r="O38" s="555"/>
      <c r="P38" s="567"/>
      <c r="Q38" s="365"/>
      <c r="R38" s="365"/>
      <c r="S38" s="365"/>
      <c r="T38" s="365"/>
      <c r="U38" s="365"/>
      <c r="V38" s="365"/>
      <c r="W38" s="365"/>
      <c r="X38" s="555"/>
      <c r="Y38" s="455"/>
      <c r="Z38" s="456"/>
      <c r="AA38" s="457"/>
      <c r="AB38" s="317"/>
      <c r="AC38" s="318"/>
      <c r="AD38" s="319"/>
      <c r="AE38" s="320"/>
      <c r="AF38" s="320"/>
      <c r="AG38" s="320"/>
      <c r="AH38" s="320"/>
      <c r="AI38" s="320"/>
      <c r="AJ38" s="320"/>
      <c r="AK38" s="320"/>
      <c r="AL38" s="320"/>
      <c r="AM38" s="320"/>
      <c r="AN38" s="320"/>
      <c r="AO38" s="320"/>
      <c r="AP38" s="320"/>
      <c r="AQ38" s="216" t="s">
        <v>644</v>
      </c>
      <c r="AR38" s="163"/>
      <c r="AS38" s="164" t="s">
        <v>185</v>
      </c>
      <c r="AT38" s="187"/>
      <c r="AU38" s="256">
        <v>3</v>
      </c>
      <c r="AV38" s="256"/>
      <c r="AW38" s="365" t="s">
        <v>175</v>
      </c>
      <c r="AX38" s="366"/>
      <c r="AY38">
        <f>$AY$37</f>
        <v>1</v>
      </c>
    </row>
    <row r="39" spans="1:51" ht="23.25" customHeight="1" x14ac:dyDescent="0.15">
      <c r="A39" s="502"/>
      <c r="B39" s="500"/>
      <c r="C39" s="500"/>
      <c r="D39" s="500"/>
      <c r="E39" s="500"/>
      <c r="F39" s="501"/>
      <c r="G39" s="527" t="s">
        <v>650</v>
      </c>
      <c r="H39" s="528"/>
      <c r="I39" s="528"/>
      <c r="J39" s="528"/>
      <c r="K39" s="528"/>
      <c r="L39" s="528"/>
      <c r="M39" s="528"/>
      <c r="N39" s="528"/>
      <c r="O39" s="529"/>
      <c r="P39" s="176" t="s">
        <v>696</v>
      </c>
      <c r="Q39" s="176"/>
      <c r="R39" s="176"/>
      <c r="S39" s="176"/>
      <c r="T39" s="176"/>
      <c r="U39" s="176"/>
      <c r="V39" s="176"/>
      <c r="W39" s="176"/>
      <c r="X39" s="218"/>
      <c r="Y39" s="324" t="s">
        <v>12</v>
      </c>
      <c r="Z39" s="536"/>
      <c r="AA39" s="537"/>
      <c r="AB39" s="538" t="s">
        <v>291</v>
      </c>
      <c r="AC39" s="538"/>
      <c r="AD39" s="538"/>
      <c r="AE39" s="353">
        <v>97.7</v>
      </c>
      <c r="AF39" s="354"/>
      <c r="AG39" s="354"/>
      <c r="AH39" s="354"/>
      <c r="AI39" s="353">
        <v>94.1</v>
      </c>
      <c r="AJ39" s="354"/>
      <c r="AK39" s="354"/>
      <c r="AL39" s="354"/>
      <c r="AM39" s="353">
        <v>94</v>
      </c>
      <c r="AN39" s="354"/>
      <c r="AO39" s="354"/>
      <c r="AP39" s="354"/>
      <c r="AQ39" s="151" t="s">
        <v>643</v>
      </c>
      <c r="AR39" s="152"/>
      <c r="AS39" s="152"/>
      <c r="AT39" s="153"/>
      <c r="AU39" s="354" t="s">
        <v>643</v>
      </c>
      <c r="AV39" s="354"/>
      <c r="AW39" s="354"/>
      <c r="AX39" s="355"/>
      <c r="AY39">
        <f t="shared" ref="AY39:AY43" si="6">$AY$37</f>
        <v>1</v>
      </c>
    </row>
    <row r="40" spans="1:51" ht="23.2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t="s">
        <v>291</v>
      </c>
      <c r="AC40" s="509"/>
      <c r="AD40" s="509"/>
      <c r="AE40" s="353">
        <v>90</v>
      </c>
      <c r="AF40" s="354"/>
      <c r="AG40" s="354"/>
      <c r="AH40" s="354"/>
      <c r="AI40" s="353">
        <v>90</v>
      </c>
      <c r="AJ40" s="354"/>
      <c r="AK40" s="354"/>
      <c r="AL40" s="354"/>
      <c r="AM40" s="353">
        <v>90</v>
      </c>
      <c r="AN40" s="354"/>
      <c r="AO40" s="354"/>
      <c r="AP40" s="354"/>
      <c r="AQ40" s="151" t="s">
        <v>643</v>
      </c>
      <c r="AR40" s="152"/>
      <c r="AS40" s="152"/>
      <c r="AT40" s="153"/>
      <c r="AU40" s="354">
        <v>90</v>
      </c>
      <c r="AV40" s="354"/>
      <c r="AW40" s="354"/>
      <c r="AX40" s="355"/>
      <c r="AY40">
        <f t="shared" si="6"/>
        <v>1</v>
      </c>
    </row>
    <row r="41" spans="1:51" ht="23.25" customHeight="1" x14ac:dyDescent="0.15">
      <c r="A41" s="635"/>
      <c r="B41" s="636"/>
      <c r="C41" s="636"/>
      <c r="D41" s="636"/>
      <c r="E41" s="636"/>
      <c r="F41" s="637"/>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3">
        <f t="shared" ref="AE41" si="7">ROUND(AE39/AE40*100,0)</f>
        <v>109</v>
      </c>
      <c r="AF41" s="354"/>
      <c r="AG41" s="354"/>
      <c r="AH41" s="354"/>
      <c r="AI41" s="353">
        <f t="shared" ref="AI41" si="8">ROUND(AI39/AI40*100,0)</f>
        <v>105</v>
      </c>
      <c r="AJ41" s="354"/>
      <c r="AK41" s="354"/>
      <c r="AL41" s="354"/>
      <c r="AM41" s="353">
        <f t="shared" ref="AM41" si="9">ROUND(AM39/AM40*100,0)</f>
        <v>104</v>
      </c>
      <c r="AN41" s="354"/>
      <c r="AO41" s="354"/>
      <c r="AP41" s="354"/>
      <c r="AQ41" s="151" t="s">
        <v>643</v>
      </c>
      <c r="AR41" s="152"/>
      <c r="AS41" s="152"/>
      <c r="AT41" s="153"/>
      <c r="AU41" s="354" t="s">
        <v>643</v>
      </c>
      <c r="AV41" s="354"/>
      <c r="AW41" s="354"/>
      <c r="AX41" s="355"/>
      <c r="AY41">
        <f t="shared" si="6"/>
        <v>1</v>
      </c>
    </row>
    <row r="42" spans="1:51" ht="23.25" customHeight="1" x14ac:dyDescent="0.15">
      <c r="A42" s="884" t="s">
        <v>300</v>
      </c>
      <c r="B42" s="885"/>
      <c r="C42" s="885"/>
      <c r="D42" s="885"/>
      <c r="E42" s="885"/>
      <c r="F42" s="886"/>
      <c r="G42" s="890" t="s">
        <v>649</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6"/>
        <v>1</v>
      </c>
    </row>
    <row r="43" spans="1:51" ht="23.25" customHeight="1" thickBo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6"/>
        <v>1</v>
      </c>
    </row>
    <row r="44" spans="1:51" ht="18.75" hidden="1" customHeight="1" x14ac:dyDescent="0.15">
      <c r="A44" s="632" t="s">
        <v>270</v>
      </c>
      <c r="B44" s="633"/>
      <c r="C44" s="633"/>
      <c r="D44" s="633"/>
      <c r="E44" s="633"/>
      <c r="F44" s="634"/>
      <c r="G44" s="552" t="s">
        <v>145</v>
      </c>
      <c r="H44" s="367"/>
      <c r="I44" s="367"/>
      <c r="J44" s="367"/>
      <c r="K44" s="367"/>
      <c r="L44" s="367"/>
      <c r="M44" s="367"/>
      <c r="N44" s="367"/>
      <c r="O44" s="553"/>
      <c r="P44" s="619" t="s">
        <v>58</v>
      </c>
      <c r="Q44" s="367"/>
      <c r="R44" s="367"/>
      <c r="S44" s="367"/>
      <c r="T44" s="367"/>
      <c r="U44" s="367"/>
      <c r="V44" s="367"/>
      <c r="W44" s="367"/>
      <c r="X44" s="553"/>
      <c r="Y44" s="620"/>
      <c r="Z44" s="621"/>
      <c r="AA44" s="622"/>
      <c r="AB44" s="623" t="s">
        <v>11</v>
      </c>
      <c r="AC44" s="624"/>
      <c r="AD44" s="625"/>
      <c r="AE44" s="320" t="s">
        <v>310</v>
      </c>
      <c r="AF44" s="320"/>
      <c r="AG44" s="320"/>
      <c r="AH44" s="320"/>
      <c r="AI44" s="320" t="s">
        <v>332</v>
      </c>
      <c r="AJ44" s="320"/>
      <c r="AK44" s="320"/>
      <c r="AL44" s="320"/>
      <c r="AM44" s="320" t="s">
        <v>429</v>
      </c>
      <c r="AN44" s="320"/>
      <c r="AO44" s="320"/>
      <c r="AP44" s="320"/>
      <c r="AQ44" s="252" t="s">
        <v>184</v>
      </c>
      <c r="AR44" s="253"/>
      <c r="AS44" s="253"/>
      <c r="AT44" s="254"/>
      <c r="AU44" s="367" t="s">
        <v>133</v>
      </c>
      <c r="AV44" s="367"/>
      <c r="AW44" s="367"/>
      <c r="AX44" s="368"/>
      <c r="AY44">
        <f>COUNTA($G$46)</f>
        <v>0</v>
      </c>
    </row>
    <row r="45" spans="1:51" ht="18.75" hidden="1" customHeight="1" x14ac:dyDescent="0.15">
      <c r="A45" s="499"/>
      <c r="B45" s="500"/>
      <c r="C45" s="500"/>
      <c r="D45" s="500"/>
      <c r="E45" s="500"/>
      <c r="F45" s="501"/>
      <c r="G45" s="554"/>
      <c r="H45" s="365"/>
      <c r="I45" s="365"/>
      <c r="J45" s="365"/>
      <c r="K45" s="365"/>
      <c r="L45" s="365"/>
      <c r="M45" s="365"/>
      <c r="N45" s="365"/>
      <c r="O45" s="555"/>
      <c r="P45" s="567"/>
      <c r="Q45" s="365"/>
      <c r="R45" s="365"/>
      <c r="S45" s="365"/>
      <c r="T45" s="365"/>
      <c r="U45" s="365"/>
      <c r="V45" s="365"/>
      <c r="W45" s="365"/>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5" t="s">
        <v>175</v>
      </c>
      <c r="AX45" s="366"/>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4" t="s">
        <v>12</v>
      </c>
      <c r="Z46" s="536"/>
      <c r="AA46" s="537"/>
      <c r="AB46" s="538"/>
      <c r="AC46" s="538"/>
      <c r="AD46" s="538"/>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10">$AY$44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10"/>
        <v>0</v>
      </c>
    </row>
    <row r="48" spans="1:51" ht="23.25" hidden="1" customHeight="1" x14ac:dyDescent="0.15">
      <c r="A48" s="635"/>
      <c r="B48" s="636"/>
      <c r="C48" s="636"/>
      <c r="D48" s="636"/>
      <c r="E48" s="636"/>
      <c r="F48" s="637"/>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10"/>
        <v>0</v>
      </c>
    </row>
    <row r="49" spans="1:51" ht="23.25" hidden="1" customHeight="1" x14ac:dyDescent="0.15">
      <c r="A49" s="884" t="s">
        <v>300</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10"/>
        <v>0</v>
      </c>
    </row>
    <row r="50" spans="1:51"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10"/>
        <v>0</v>
      </c>
    </row>
    <row r="51" spans="1:51" ht="18.75" hidden="1" customHeight="1" x14ac:dyDescent="0.15">
      <c r="A51" s="499" t="s">
        <v>270</v>
      </c>
      <c r="B51" s="500"/>
      <c r="C51" s="500"/>
      <c r="D51" s="500"/>
      <c r="E51" s="500"/>
      <c r="F51" s="501"/>
      <c r="G51" s="552" t="s">
        <v>145</v>
      </c>
      <c r="H51" s="367"/>
      <c r="I51" s="367"/>
      <c r="J51" s="367"/>
      <c r="K51" s="367"/>
      <c r="L51" s="367"/>
      <c r="M51" s="367"/>
      <c r="N51" s="367"/>
      <c r="O51" s="553"/>
      <c r="P51" s="619" t="s">
        <v>58</v>
      </c>
      <c r="Q51" s="367"/>
      <c r="R51" s="367"/>
      <c r="S51" s="367"/>
      <c r="T51" s="367"/>
      <c r="U51" s="367"/>
      <c r="V51" s="367"/>
      <c r="W51" s="367"/>
      <c r="X51" s="553"/>
      <c r="Y51" s="620"/>
      <c r="Z51" s="621"/>
      <c r="AA51" s="622"/>
      <c r="AB51" s="623" t="s">
        <v>11</v>
      </c>
      <c r="AC51" s="624"/>
      <c r="AD51" s="625"/>
      <c r="AE51" s="320" t="s">
        <v>310</v>
      </c>
      <c r="AF51" s="320"/>
      <c r="AG51" s="320"/>
      <c r="AH51" s="320"/>
      <c r="AI51" s="320" t="s">
        <v>332</v>
      </c>
      <c r="AJ51" s="320"/>
      <c r="AK51" s="320"/>
      <c r="AL51" s="320"/>
      <c r="AM51" s="320" t="s">
        <v>429</v>
      </c>
      <c r="AN51" s="320"/>
      <c r="AO51" s="320"/>
      <c r="AP51" s="320"/>
      <c r="AQ51" s="252" t="s">
        <v>184</v>
      </c>
      <c r="AR51" s="253"/>
      <c r="AS51" s="253"/>
      <c r="AT51" s="254"/>
      <c r="AU51" s="363" t="s">
        <v>133</v>
      </c>
      <c r="AV51" s="363"/>
      <c r="AW51" s="363"/>
      <c r="AX51" s="364"/>
      <c r="AY51">
        <f>COUNTA($G$53)</f>
        <v>0</v>
      </c>
    </row>
    <row r="52" spans="1:51" ht="18.75" hidden="1" customHeight="1" x14ac:dyDescent="0.15">
      <c r="A52" s="499"/>
      <c r="B52" s="500"/>
      <c r="C52" s="500"/>
      <c r="D52" s="500"/>
      <c r="E52" s="500"/>
      <c r="F52" s="501"/>
      <c r="G52" s="554"/>
      <c r="H52" s="365"/>
      <c r="I52" s="365"/>
      <c r="J52" s="365"/>
      <c r="K52" s="365"/>
      <c r="L52" s="365"/>
      <c r="M52" s="365"/>
      <c r="N52" s="365"/>
      <c r="O52" s="555"/>
      <c r="P52" s="567"/>
      <c r="Q52" s="365"/>
      <c r="R52" s="365"/>
      <c r="S52" s="365"/>
      <c r="T52" s="365"/>
      <c r="U52" s="365"/>
      <c r="V52" s="365"/>
      <c r="W52" s="365"/>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5" t="s">
        <v>175</v>
      </c>
      <c r="AX52" s="366"/>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4" t="s">
        <v>12</v>
      </c>
      <c r="Z53" s="536"/>
      <c r="AA53" s="537"/>
      <c r="AB53" s="538"/>
      <c r="AC53" s="538"/>
      <c r="AD53" s="538"/>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11">$AY$51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11"/>
        <v>0</v>
      </c>
    </row>
    <row r="55" spans="1:51" ht="23.25" hidden="1" customHeight="1" x14ac:dyDescent="0.15">
      <c r="A55" s="635"/>
      <c r="B55" s="636"/>
      <c r="C55" s="636"/>
      <c r="D55" s="636"/>
      <c r="E55" s="636"/>
      <c r="F55" s="637"/>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11"/>
        <v>0</v>
      </c>
    </row>
    <row r="56" spans="1:51" ht="23.25" hidden="1" customHeight="1" x14ac:dyDescent="0.15">
      <c r="A56" s="884" t="s">
        <v>300</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11"/>
        <v>0</v>
      </c>
    </row>
    <row r="57" spans="1:51"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11"/>
        <v>0</v>
      </c>
    </row>
    <row r="58" spans="1:51" ht="18.75" hidden="1" customHeight="1" x14ac:dyDescent="0.15">
      <c r="A58" s="499" t="s">
        <v>270</v>
      </c>
      <c r="B58" s="500"/>
      <c r="C58" s="500"/>
      <c r="D58" s="500"/>
      <c r="E58" s="500"/>
      <c r="F58" s="501"/>
      <c r="G58" s="552" t="s">
        <v>145</v>
      </c>
      <c r="H58" s="367"/>
      <c r="I58" s="367"/>
      <c r="J58" s="367"/>
      <c r="K58" s="367"/>
      <c r="L58" s="367"/>
      <c r="M58" s="367"/>
      <c r="N58" s="367"/>
      <c r="O58" s="553"/>
      <c r="P58" s="619" t="s">
        <v>58</v>
      </c>
      <c r="Q58" s="367"/>
      <c r="R58" s="367"/>
      <c r="S58" s="367"/>
      <c r="T58" s="367"/>
      <c r="U58" s="367"/>
      <c r="V58" s="367"/>
      <c r="W58" s="367"/>
      <c r="X58" s="553"/>
      <c r="Y58" s="620"/>
      <c r="Z58" s="621"/>
      <c r="AA58" s="622"/>
      <c r="AB58" s="623" t="s">
        <v>11</v>
      </c>
      <c r="AC58" s="624"/>
      <c r="AD58" s="625"/>
      <c r="AE58" s="320" t="s">
        <v>310</v>
      </c>
      <c r="AF58" s="320"/>
      <c r="AG58" s="320"/>
      <c r="AH58" s="320"/>
      <c r="AI58" s="320" t="s">
        <v>332</v>
      </c>
      <c r="AJ58" s="320"/>
      <c r="AK58" s="320"/>
      <c r="AL58" s="320"/>
      <c r="AM58" s="320" t="s">
        <v>429</v>
      </c>
      <c r="AN58" s="320"/>
      <c r="AO58" s="320"/>
      <c r="AP58" s="320"/>
      <c r="AQ58" s="252" t="s">
        <v>184</v>
      </c>
      <c r="AR58" s="253"/>
      <c r="AS58" s="253"/>
      <c r="AT58" s="254"/>
      <c r="AU58" s="363" t="s">
        <v>133</v>
      </c>
      <c r="AV58" s="363"/>
      <c r="AW58" s="363"/>
      <c r="AX58" s="364"/>
      <c r="AY58">
        <f>COUNTA($G$60)</f>
        <v>0</v>
      </c>
    </row>
    <row r="59" spans="1:51" ht="18.75" hidden="1" customHeight="1" x14ac:dyDescent="0.15">
      <c r="A59" s="499"/>
      <c r="B59" s="500"/>
      <c r="C59" s="500"/>
      <c r="D59" s="500"/>
      <c r="E59" s="500"/>
      <c r="F59" s="501"/>
      <c r="G59" s="554"/>
      <c r="H59" s="365"/>
      <c r="I59" s="365"/>
      <c r="J59" s="365"/>
      <c r="K59" s="365"/>
      <c r="L59" s="365"/>
      <c r="M59" s="365"/>
      <c r="N59" s="365"/>
      <c r="O59" s="555"/>
      <c r="P59" s="567"/>
      <c r="Q59" s="365"/>
      <c r="R59" s="365"/>
      <c r="S59" s="365"/>
      <c r="T59" s="365"/>
      <c r="U59" s="365"/>
      <c r="V59" s="365"/>
      <c r="W59" s="365"/>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5" t="s">
        <v>175</v>
      </c>
      <c r="AX59" s="366"/>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4" t="s">
        <v>12</v>
      </c>
      <c r="Z60" s="536"/>
      <c r="AA60" s="537"/>
      <c r="AB60" s="538"/>
      <c r="AC60" s="538"/>
      <c r="AD60" s="538"/>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12">$AY$58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12"/>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12"/>
        <v>0</v>
      </c>
    </row>
    <row r="63" spans="1:51" ht="23.25" hidden="1" customHeight="1" x14ac:dyDescent="0.15">
      <c r="A63" s="884" t="s">
        <v>300</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12"/>
        <v>0</v>
      </c>
    </row>
    <row r="64" spans="1:51"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12"/>
        <v>0</v>
      </c>
    </row>
    <row r="65" spans="1:51" ht="18.75" hidden="1" customHeight="1" x14ac:dyDescent="0.15">
      <c r="A65" s="845" t="s">
        <v>271</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266</v>
      </c>
      <c r="X65" s="857"/>
      <c r="Y65" s="860"/>
      <c r="Z65" s="860"/>
      <c r="AA65" s="861"/>
      <c r="AB65" s="854" t="s">
        <v>11</v>
      </c>
      <c r="AC65" s="850"/>
      <c r="AD65" s="851"/>
      <c r="AE65" s="320" t="s">
        <v>310</v>
      </c>
      <c r="AF65" s="320"/>
      <c r="AG65" s="320"/>
      <c r="AH65" s="320"/>
      <c r="AI65" s="320" t="s">
        <v>332</v>
      </c>
      <c r="AJ65" s="320"/>
      <c r="AK65" s="320"/>
      <c r="AL65" s="320"/>
      <c r="AM65" s="320" t="s">
        <v>429</v>
      </c>
      <c r="AN65" s="320"/>
      <c r="AO65" s="320"/>
      <c r="AP65" s="320"/>
      <c r="AQ65" s="200" t="s">
        <v>184</v>
      </c>
      <c r="AR65" s="184"/>
      <c r="AS65" s="184"/>
      <c r="AT65" s="185"/>
      <c r="AU65" s="963" t="s">
        <v>133</v>
      </c>
      <c r="AV65" s="963"/>
      <c r="AW65" s="963"/>
      <c r="AX65" s="964"/>
      <c r="AY65">
        <f>COUNTA($H$67)</f>
        <v>0</v>
      </c>
    </row>
    <row r="66" spans="1:51"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0"/>
      <c r="AF66" s="320"/>
      <c r="AG66" s="320"/>
      <c r="AH66" s="320"/>
      <c r="AI66" s="320"/>
      <c r="AJ66" s="320"/>
      <c r="AK66" s="320"/>
      <c r="AL66" s="320"/>
      <c r="AM66" s="320"/>
      <c r="AN66" s="320"/>
      <c r="AO66" s="320"/>
      <c r="AP66" s="320"/>
      <c r="AQ66" s="216"/>
      <c r="AR66" s="163"/>
      <c r="AS66" s="164" t="s">
        <v>185</v>
      </c>
      <c r="AT66" s="187"/>
      <c r="AU66" s="256"/>
      <c r="AV66" s="256"/>
      <c r="AW66" s="852" t="s">
        <v>269</v>
      </c>
      <c r="AX66" s="965"/>
      <c r="AY66">
        <f>$AY$65</f>
        <v>0</v>
      </c>
    </row>
    <row r="67" spans="1:51" ht="23.25" hidden="1" customHeight="1" x14ac:dyDescent="0.15">
      <c r="A67" s="838"/>
      <c r="B67" s="839"/>
      <c r="C67" s="839"/>
      <c r="D67" s="839"/>
      <c r="E67" s="839"/>
      <c r="F67" s="840"/>
      <c r="G67" s="966" t="s">
        <v>186</v>
      </c>
      <c r="H67" s="949"/>
      <c r="I67" s="950"/>
      <c r="J67" s="950"/>
      <c r="K67" s="950"/>
      <c r="L67" s="950"/>
      <c r="M67" s="950"/>
      <c r="N67" s="950"/>
      <c r="O67" s="951"/>
      <c r="P67" s="949"/>
      <c r="Q67" s="950"/>
      <c r="R67" s="950"/>
      <c r="S67" s="950"/>
      <c r="T67" s="950"/>
      <c r="U67" s="950"/>
      <c r="V67" s="951"/>
      <c r="W67" s="955"/>
      <c r="X67" s="956"/>
      <c r="Y67" s="936" t="s">
        <v>12</v>
      </c>
      <c r="Z67" s="936"/>
      <c r="AA67" s="937"/>
      <c r="AB67" s="938" t="s">
        <v>290</v>
      </c>
      <c r="AC67" s="938"/>
      <c r="AD67" s="938"/>
      <c r="AE67" s="353"/>
      <c r="AF67" s="354"/>
      <c r="AG67" s="354"/>
      <c r="AH67" s="354"/>
      <c r="AI67" s="353"/>
      <c r="AJ67" s="354"/>
      <c r="AK67" s="354"/>
      <c r="AL67" s="354"/>
      <c r="AM67" s="353"/>
      <c r="AN67" s="354"/>
      <c r="AO67" s="354"/>
      <c r="AP67" s="354"/>
      <c r="AQ67" s="353"/>
      <c r="AR67" s="354"/>
      <c r="AS67" s="354"/>
      <c r="AT67" s="803"/>
      <c r="AU67" s="354"/>
      <c r="AV67" s="354"/>
      <c r="AW67" s="354"/>
      <c r="AX67" s="355"/>
      <c r="AY67">
        <f t="shared" ref="AY67:AY72" si="13">$AY$65</f>
        <v>0</v>
      </c>
    </row>
    <row r="68" spans="1:51"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15" t="s">
        <v>53</v>
      </c>
      <c r="Z68" s="115"/>
      <c r="AA68" s="116"/>
      <c r="AB68" s="961" t="s">
        <v>290</v>
      </c>
      <c r="AC68" s="961"/>
      <c r="AD68" s="961"/>
      <c r="AE68" s="353"/>
      <c r="AF68" s="354"/>
      <c r="AG68" s="354"/>
      <c r="AH68" s="354"/>
      <c r="AI68" s="353"/>
      <c r="AJ68" s="354"/>
      <c r="AK68" s="354"/>
      <c r="AL68" s="354"/>
      <c r="AM68" s="353"/>
      <c r="AN68" s="354"/>
      <c r="AO68" s="354"/>
      <c r="AP68" s="354"/>
      <c r="AQ68" s="353"/>
      <c r="AR68" s="354"/>
      <c r="AS68" s="354"/>
      <c r="AT68" s="803"/>
      <c r="AU68" s="354"/>
      <c r="AV68" s="354"/>
      <c r="AW68" s="354"/>
      <c r="AX68" s="355"/>
      <c r="AY68">
        <f t="shared" si="13"/>
        <v>0</v>
      </c>
    </row>
    <row r="69" spans="1:51"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15" t="s">
        <v>13</v>
      </c>
      <c r="Z69" s="115"/>
      <c r="AA69" s="116"/>
      <c r="AB69" s="962" t="s">
        <v>291</v>
      </c>
      <c r="AC69" s="962"/>
      <c r="AD69" s="962"/>
      <c r="AE69" s="361"/>
      <c r="AF69" s="362"/>
      <c r="AG69" s="362"/>
      <c r="AH69" s="362"/>
      <c r="AI69" s="361"/>
      <c r="AJ69" s="362"/>
      <c r="AK69" s="362"/>
      <c r="AL69" s="362"/>
      <c r="AM69" s="361"/>
      <c r="AN69" s="362"/>
      <c r="AO69" s="362"/>
      <c r="AP69" s="362"/>
      <c r="AQ69" s="353"/>
      <c r="AR69" s="354"/>
      <c r="AS69" s="354"/>
      <c r="AT69" s="803"/>
      <c r="AU69" s="354"/>
      <c r="AV69" s="354"/>
      <c r="AW69" s="354"/>
      <c r="AX69" s="355"/>
      <c r="AY69">
        <f t="shared" si="13"/>
        <v>0</v>
      </c>
    </row>
    <row r="70" spans="1:51" ht="23.25" hidden="1" customHeight="1" x14ac:dyDescent="0.15">
      <c r="A70" s="838" t="s">
        <v>275</v>
      </c>
      <c r="B70" s="839"/>
      <c r="C70" s="839"/>
      <c r="D70" s="839"/>
      <c r="E70" s="839"/>
      <c r="F70" s="840"/>
      <c r="G70" s="926" t="s">
        <v>187</v>
      </c>
      <c r="H70" s="927"/>
      <c r="I70" s="927"/>
      <c r="J70" s="927"/>
      <c r="K70" s="927"/>
      <c r="L70" s="927"/>
      <c r="M70" s="927"/>
      <c r="N70" s="927"/>
      <c r="O70" s="927"/>
      <c r="P70" s="927"/>
      <c r="Q70" s="927"/>
      <c r="R70" s="927"/>
      <c r="S70" s="927"/>
      <c r="T70" s="927"/>
      <c r="U70" s="927"/>
      <c r="V70" s="927"/>
      <c r="W70" s="930" t="s">
        <v>289</v>
      </c>
      <c r="X70" s="931"/>
      <c r="Y70" s="936" t="s">
        <v>12</v>
      </c>
      <c r="Z70" s="936"/>
      <c r="AA70" s="937"/>
      <c r="AB70" s="938" t="s">
        <v>290</v>
      </c>
      <c r="AC70" s="938"/>
      <c r="AD70" s="938"/>
      <c r="AE70" s="353"/>
      <c r="AF70" s="354"/>
      <c r="AG70" s="354"/>
      <c r="AH70" s="354"/>
      <c r="AI70" s="353"/>
      <c r="AJ70" s="354"/>
      <c r="AK70" s="354"/>
      <c r="AL70" s="354"/>
      <c r="AM70" s="353"/>
      <c r="AN70" s="354"/>
      <c r="AO70" s="354"/>
      <c r="AP70" s="354"/>
      <c r="AQ70" s="353"/>
      <c r="AR70" s="354"/>
      <c r="AS70" s="354"/>
      <c r="AT70" s="803"/>
      <c r="AU70" s="354"/>
      <c r="AV70" s="354"/>
      <c r="AW70" s="354"/>
      <c r="AX70" s="355"/>
      <c r="AY70">
        <f t="shared" si="13"/>
        <v>0</v>
      </c>
    </row>
    <row r="71" spans="1:51"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15" t="s">
        <v>53</v>
      </c>
      <c r="Z71" s="115"/>
      <c r="AA71" s="116"/>
      <c r="AB71" s="961" t="s">
        <v>290</v>
      </c>
      <c r="AC71" s="961"/>
      <c r="AD71" s="961"/>
      <c r="AE71" s="353"/>
      <c r="AF71" s="354"/>
      <c r="AG71" s="354"/>
      <c r="AH71" s="354"/>
      <c r="AI71" s="353"/>
      <c r="AJ71" s="354"/>
      <c r="AK71" s="354"/>
      <c r="AL71" s="354"/>
      <c r="AM71" s="353"/>
      <c r="AN71" s="354"/>
      <c r="AO71" s="354"/>
      <c r="AP71" s="354"/>
      <c r="AQ71" s="353"/>
      <c r="AR71" s="354"/>
      <c r="AS71" s="354"/>
      <c r="AT71" s="803"/>
      <c r="AU71" s="354"/>
      <c r="AV71" s="354"/>
      <c r="AW71" s="354"/>
      <c r="AX71" s="355"/>
      <c r="AY71">
        <f t="shared" si="13"/>
        <v>0</v>
      </c>
    </row>
    <row r="72" spans="1:51"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15" t="s">
        <v>13</v>
      </c>
      <c r="Z72" s="115"/>
      <c r="AA72" s="116"/>
      <c r="AB72" s="962" t="s">
        <v>291</v>
      </c>
      <c r="AC72" s="962"/>
      <c r="AD72" s="962"/>
      <c r="AE72" s="361"/>
      <c r="AF72" s="362"/>
      <c r="AG72" s="362"/>
      <c r="AH72" s="362"/>
      <c r="AI72" s="361"/>
      <c r="AJ72" s="362"/>
      <c r="AK72" s="362"/>
      <c r="AL72" s="362"/>
      <c r="AM72" s="361"/>
      <c r="AN72" s="362"/>
      <c r="AO72" s="362"/>
      <c r="AP72" s="925"/>
      <c r="AQ72" s="353"/>
      <c r="AR72" s="354"/>
      <c r="AS72" s="354"/>
      <c r="AT72" s="803"/>
      <c r="AU72" s="354"/>
      <c r="AV72" s="354"/>
      <c r="AW72" s="354"/>
      <c r="AX72" s="355"/>
      <c r="AY72">
        <f t="shared" si="13"/>
        <v>0</v>
      </c>
    </row>
    <row r="73" spans="1:51" ht="18.75" hidden="1" customHeight="1" x14ac:dyDescent="0.15">
      <c r="A73" s="824" t="s">
        <v>271</v>
      </c>
      <c r="B73" s="825"/>
      <c r="C73" s="825"/>
      <c r="D73" s="825"/>
      <c r="E73" s="825"/>
      <c r="F73" s="826"/>
      <c r="G73" s="795"/>
      <c r="H73" s="184" t="s">
        <v>145</v>
      </c>
      <c r="I73" s="184"/>
      <c r="J73" s="184"/>
      <c r="K73" s="184"/>
      <c r="L73" s="184"/>
      <c r="M73" s="184"/>
      <c r="N73" s="184"/>
      <c r="O73" s="185"/>
      <c r="P73" s="200" t="s">
        <v>58</v>
      </c>
      <c r="Q73" s="184"/>
      <c r="R73" s="184"/>
      <c r="S73" s="184"/>
      <c r="T73" s="184"/>
      <c r="U73" s="184"/>
      <c r="V73" s="184"/>
      <c r="W73" s="184"/>
      <c r="X73" s="185"/>
      <c r="Y73" s="797"/>
      <c r="Z73" s="798"/>
      <c r="AA73" s="799"/>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7"/>
      <c r="B74" s="828"/>
      <c r="C74" s="828"/>
      <c r="D74" s="828"/>
      <c r="E74" s="828"/>
      <c r="F74" s="829"/>
      <c r="G74" s="79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7"/>
      <c r="B75" s="828"/>
      <c r="C75" s="828"/>
      <c r="D75" s="828"/>
      <c r="E75" s="828"/>
      <c r="F75" s="829"/>
      <c r="G75" s="77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14">$AY$73</f>
        <v>0</v>
      </c>
    </row>
    <row r="76" spans="1:51" ht="23.25" hidden="1" customHeight="1" x14ac:dyDescent="0.15">
      <c r="A76" s="827"/>
      <c r="B76" s="828"/>
      <c r="C76" s="828"/>
      <c r="D76" s="828"/>
      <c r="E76" s="828"/>
      <c r="F76" s="829"/>
      <c r="G76" s="771"/>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14"/>
        <v>0</v>
      </c>
    </row>
    <row r="77" spans="1:51" ht="23.25" hidden="1" customHeight="1" x14ac:dyDescent="0.15">
      <c r="A77" s="827"/>
      <c r="B77" s="828"/>
      <c r="C77" s="828"/>
      <c r="D77" s="828"/>
      <c r="E77" s="828"/>
      <c r="F77" s="829"/>
      <c r="G77" s="772"/>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14"/>
        <v>0</v>
      </c>
    </row>
    <row r="78" spans="1:51" ht="69.75" hidden="1" customHeight="1" thickBot="1" x14ac:dyDescent="0.2">
      <c r="A78" s="899" t="s">
        <v>303</v>
      </c>
      <c r="B78" s="900"/>
      <c r="C78" s="900"/>
      <c r="D78" s="900"/>
      <c r="E78" s="897" t="s">
        <v>249</v>
      </c>
      <c r="F78" s="898"/>
      <c r="G78" s="45" t="s">
        <v>187</v>
      </c>
      <c r="H78" s="781"/>
      <c r="I78" s="230"/>
      <c r="J78" s="230"/>
      <c r="K78" s="230"/>
      <c r="L78" s="230"/>
      <c r="M78" s="230"/>
      <c r="N78" s="230"/>
      <c r="O78" s="782"/>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14"/>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1" t="s">
        <v>265</v>
      </c>
      <c r="AP79" s="112"/>
      <c r="AQ79" s="112"/>
      <c r="AR79" s="62"/>
      <c r="AS79" s="111"/>
      <c r="AT79" s="112"/>
      <c r="AU79" s="112"/>
      <c r="AV79" s="112"/>
      <c r="AW79" s="112"/>
      <c r="AX79" s="113"/>
      <c r="AY79">
        <f>COUNTIF($AR$79,"☑")</f>
        <v>0</v>
      </c>
    </row>
    <row r="80" spans="1:51" ht="18.75" hidden="1" customHeight="1" x14ac:dyDescent="0.15">
      <c r="A80" s="506" t="s">
        <v>146</v>
      </c>
      <c r="B80" s="833" t="s">
        <v>262</v>
      </c>
      <c r="C80" s="834"/>
      <c r="D80" s="834"/>
      <c r="E80" s="834"/>
      <c r="F80" s="835"/>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622</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69"/>
      <c r="AY80">
        <f>COUNTA($G$82)</f>
        <v>0</v>
      </c>
    </row>
    <row r="81" spans="1:60" ht="22.5" hidden="1" customHeight="1" x14ac:dyDescent="0.15">
      <c r="A81" s="507"/>
      <c r="B81" s="836"/>
      <c r="C81" s="539"/>
      <c r="D81" s="539"/>
      <c r="E81" s="539"/>
      <c r="F81" s="540"/>
      <c r="G81" s="365"/>
      <c r="H81" s="365"/>
      <c r="I81" s="365"/>
      <c r="J81" s="365"/>
      <c r="K81" s="365"/>
      <c r="L81" s="365"/>
      <c r="M81" s="365"/>
      <c r="N81" s="365"/>
      <c r="O81" s="365"/>
      <c r="P81" s="365"/>
      <c r="Q81" s="365"/>
      <c r="R81" s="365"/>
      <c r="S81" s="365"/>
      <c r="T81" s="365"/>
      <c r="U81" s="365"/>
      <c r="V81" s="365"/>
      <c r="W81" s="365"/>
      <c r="X81" s="365"/>
      <c r="Y81" s="365"/>
      <c r="Z81" s="365"/>
      <c r="AA81" s="555"/>
      <c r="AB81" s="567"/>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1"/>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5">$AY$80</f>
        <v>0</v>
      </c>
    </row>
    <row r="83" spans="1:60" ht="22.5" hidden="1" customHeight="1" x14ac:dyDescent="0.15">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2"/>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5"/>
        <v>0</v>
      </c>
    </row>
    <row r="84" spans="1:60" ht="19.5" hidden="1" customHeight="1" x14ac:dyDescent="0.15">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3"/>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5"/>
        <v>0</v>
      </c>
    </row>
    <row r="85" spans="1:60" ht="18.75" hidden="1" customHeight="1" x14ac:dyDescent="0.15">
      <c r="A85" s="507"/>
      <c r="B85" s="539" t="s">
        <v>144</v>
      </c>
      <c r="C85" s="539"/>
      <c r="D85" s="539"/>
      <c r="E85" s="539"/>
      <c r="F85" s="540"/>
      <c r="G85" s="783" t="s">
        <v>60</v>
      </c>
      <c r="H85" s="768"/>
      <c r="I85" s="768"/>
      <c r="J85" s="768"/>
      <c r="K85" s="768"/>
      <c r="L85" s="768"/>
      <c r="M85" s="768"/>
      <c r="N85" s="768"/>
      <c r="O85" s="769"/>
      <c r="P85" s="767" t="s">
        <v>62</v>
      </c>
      <c r="Q85" s="768"/>
      <c r="R85" s="768"/>
      <c r="S85" s="768"/>
      <c r="T85" s="768"/>
      <c r="U85" s="768"/>
      <c r="V85" s="768"/>
      <c r="W85" s="768"/>
      <c r="X85" s="769"/>
      <c r="Y85" s="188"/>
      <c r="Z85" s="189"/>
      <c r="AA85" s="190"/>
      <c r="AB85" s="445" t="s">
        <v>11</v>
      </c>
      <c r="AC85" s="446"/>
      <c r="AD85" s="447"/>
      <c r="AE85" s="320" t="s">
        <v>310</v>
      </c>
      <c r="AF85" s="320"/>
      <c r="AG85" s="320"/>
      <c r="AH85" s="320"/>
      <c r="AI85" s="320" t="s">
        <v>332</v>
      </c>
      <c r="AJ85" s="320"/>
      <c r="AK85" s="320"/>
      <c r="AL85" s="320"/>
      <c r="AM85" s="320" t="s">
        <v>429</v>
      </c>
      <c r="AN85" s="320"/>
      <c r="AO85" s="320"/>
      <c r="AP85" s="320"/>
      <c r="AQ85" s="200" t="s">
        <v>184</v>
      </c>
      <c r="AR85" s="184"/>
      <c r="AS85" s="184"/>
      <c r="AT85" s="185"/>
      <c r="AU85" s="359" t="s">
        <v>133</v>
      </c>
      <c r="AV85" s="359"/>
      <c r="AW85" s="359"/>
      <c r="AX85" s="360"/>
      <c r="AY85">
        <f t="shared" si="15"/>
        <v>0</v>
      </c>
      <c r="AZ85" s="10"/>
      <c r="BA85" s="10"/>
      <c r="BB85" s="10"/>
      <c r="BC85" s="10"/>
    </row>
    <row r="86" spans="1:60" ht="18.75" hidden="1" customHeight="1" x14ac:dyDescent="0.15">
      <c r="A86" s="507"/>
      <c r="B86" s="539"/>
      <c r="C86" s="539"/>
      <c r="D86" s="539"/>
      <c r="E86" s="539"/>
      <c r="F86" s="540"/>
      <c r="G86" s="554"/>
      <c r="H86" s="365"/>
      <c r="I86" s="365"/>
      <c r="J86" s="365"/>
      <c r="K86" s="365"/>
      <c r="L86" s="365"/>
      <c r="M86" s="365"/>
      <c r="N86" s="365"/>
      <c r="O86" s="555"/>
      <c r="P86" s="567"/>
      <c r="Q86" s="365"/>
      <c r="R86" s="365"/>
      <c r="S86" s="365"/>
      <c r="T86" s="365"/>
      <c r="U86" s="365"/>
      <c r="V86" s="365"/>
      <c r="W86" s="365"/>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5" t="s">
        <v>175</v>
      </c>
      <c r="AX86" s="366"/>
      <c r="AY86">
        <f t="shared" si="15"/>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8"/>
      <c r="R87" s="788"/>
      <c r="S87" s="788"/>
      <c r="T87" s="788"/>
      <c r="U87" s="788"/>
      <c r="V87" s="788"/>
      <c r="W87" s="788"/>
      <c r="X87" s="789"/>
      <c r="Y87" s="744" t="s">
        <v>61</v>
      </c>
      <c r="Z87" s="745"/>
      <c r="AA87" s="746"/>
      <c r="AB87" s="538"/>
      <c r="AC87" s="538"/>
      <c r="AD87" s="538"/>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5"/>
        <v>0</v>
      </c>
    </row>
    <row r="88" spans="1:60" ht="23.25" hidden="1" customHeight="1" x14ac:dyDescent="0.15">
      <c r="A88" s="507"/>
      <c r="B88" s="539"/>
      <c r="C88" s="539"/>
      <c r="D88" s="539"/>
      <c r="E88" s="539"/>
      <c r="F88" s="540"/>
      <c r="G88" s="219"/>
      <c r="H88" s="220"/>
      <c r="I88" s="220"/>
      <c r="J88" s="220"/>
      <c r="K88" s="220"/>
      <c r="L88" s="220"/>
      <c r="M88" s="220"/>
      <c r="N88" s="220"/>
      <c r="O88" s="221"/>
      <c r="P88" s="790"/>
      <c r="Q88" s="790"/>
      <c r="R88" s="790"/>
      <c r="S88" s="790"/>
      <c r="T88" s="790"/>
      <c r="U88" s="790"/>
      <c r="V88" s="790"/>
      <c r="W88" s="790"/>
      <c r="X88" s="791"/>
      <c r="Y88" s="721" t="s">
        <v>53</v>
      </c>
      <c r="Z88" s="722"/>
      <c r="AA88" s="723"/>
      <c r="AB88" s="509"/>
      <c r="AC88" s="509"/>
      <c r="AD88" s="509"/>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5"/>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2"/>
      <c r="Y89" s="721" t="s">
        <v>13</v>
      </c>
      <c r="Z89" s="722"/>
      <c r="AA89" s="723"/>
      <c r="AB89" s="448" t="s">
        <v>14</v>
      </c>
      <c r="AC89" s="448"/>
      <c r="AD89" s="448"/>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5"/>
        <v>0</v>
      </c>
      <c r="AZ89" s="10"/>
      <c r="BA89" s="10"/>
      <c r="BB89" s="10"/>
      <c r="BC89" s="10"/>
      <c r="BD89" s="10"/>
      <c r="BE89" s="10"/>
      <c r="BF89" s="10"/>
      <c r="BG89" s="10"/>
      <c r="BH89" s="10"/>
    </row>
    <row r="90" spans="1:60" ht="18.75" hidden="1" customHeight="1" x14ac:dyDescent="0.15">
      <c r="A90" s="507"/>
      <c r="B90" s="539" t="s">
        <v>144</v>
      </c>
      <c r="C90" s="539"/>
      <c r="D90" s="539"/>
      <c r="E90" s="539"/>
      <c r="F90" s="540"/>
      <c r="G90" s="783" t="s">
        <v>60</v>
      </c>
      <c r="H90" s="768"/>
      <c r="I90" s="768"/>
      <c r="J90" s="768"/>
      <c r="K90" s="768"/>
      <c r="L90" s="768"/>
      <c r="M90" s="768"/>
      <c r="N90" s="768"/>
      <c r="O90" s="769"/>
      <c r="P90" s="767" t="s">
        <v>62</v>
      </c>
      <c r="Q90" s="768"/>
      <c r="R90" s="768"/>
      <c r="S90" s="768"/>
      <c r="T90" s="768"/>
      <c r="U90" s="768"/>
      <c r="V90" s="768"/>
      <c r="W90" s="768"/>
      <c r="X90" s="769"/>
      <c r="Y90" s="188"/>
      <c r="Z90" s="189"/>
      <c r="AA90" s="190"/>
      <c r="AB90" s="445" t="s">
        <v>11</v>
      </c>
      <c r="AC90" s="446"/>
      <c r="AD90" s="447"/>
      <c r="AE90" s="320" t="s">
        <v>310</v>
      </c>
      <c r="AF90" s="320"/>
      <c r="AG90" s="320"/>
      <c r="AH90" s="320"/>
      <c r="AI90" s="320" t="s">
        <v>332</v>
      </c>
      <c r="AJ90" s="320"/>
      <c r="AK90" s="320"/>
      <c r="AL90" s="320"/>
      <c r="AM90" s="320" t="s">
        <v>429</v>
      </c>
      <c r="AN90" s="320"/>
      <c r="AO90" s="320"/>
      <c r="AP90" s="320"/>
      <c r="AQ90" s="200" t="s">
        <v>184</v>
      </c>
      <c r="AR90" s="184"/>
      <c r="AS90" s="184"/>
      <c r="AT90" s="185"/>
      <c r="AU90" s="359" t="s">
        <v>133</v>
      </c>
      <c r="AV90" s="359"/>
      <c r="AW90" s="359"/>
      <c r="AX90" s="360"/>
      <c r="AY90">
        <f>COUNTA($G$92)</f>
        <v>0</v>
      </c>
    </row>
    <row r="91" spans="1:60" ht="18.75" hidden="1" customHeight="1" x14ac:dyDescent="0.15">
      <c r="A91" s="507"/>
      <c r="B91" s="539"/>
      <c r="C91" s="539"/>
      <c r="D91" s="539"/>
      <c r="E91" s="539"/>
      <c r="F91" s="540"/>
      <c r="G91" s="554"/>
      <c r="H91" s="365"/>
      <c r="I91" s="365"/>
      <c r="J91" s="365"/>
      <c r="K91" s="365"/>
      <c r="L91" s="365"/>
      <c r="M91" s="365"/>
      <c r="N91" s="365"/>
      <c r="O91" s="555"/>
      <c r="P91" s="567"/>
      <c r="Q91" s="365"/>
      <c r="R91" s="365"/>
      <c r="S91" s="365"/>
      <c r="T91" s="365"/>
      <c r="U91" s="365"/>
      <c r="V91" s="365"/>
      <c r="W91" s="365"/>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5" t="s">
        <v>175</v>
      </c>
      <c r="AX91" s="366"/>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8"/>
      <c r="R92" s="788"/>
      <c r="S92" s="788"/>
      <c r="T92" s="788"/>
      <c r="U92" s="788"/>
      <c r="V92" s="788"/>
      <c r="W92" s="788"/>
      <c r="X92" s="789"/>
      <c r="Y92" s="744" t="s">
        <v>61</v>
      </c>
      <c r="Z92" s="745"/>
      <c r="AA92" s="746"/>
      <c r="AB92" s="538"/>
      <c r="AC92" s="538"/>
      <c r="AD92" s="538"/>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6">$AY$90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90"/>
      <c r="Q93" s="790"/>
      <c r="R93" s="790"/>
      <c r="S93" s="790"/>
      <c r="T93" s="790"/>
      <c r="U93" s="790"/>
      <c r="V93" s="790"/>
      <c r="W93" s="790"/>
      <c r="X93" s="791"/>
      <c r="Y93" s="721" t="s">
        <v>53</v>
      </c>
      <c r="Z93" s="722"/>
      <c r="AA93" s="723"/>
      <c r="AB93" s="509"/>
      <c r="AC93" s="509"/>
      <c r="AD93" s="509"/>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6"/>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2"/>
      <c r="Y94" s="721" t="s">
        <v>13</v>
      </c>
      <c r="Z94" s="722"/>
      <c r="AA94" s="723"/>
      <c r="AB94" s="448" t="s">
        <v>14</v>
      </c>
      <c r="AC94" s="448"/>
      <c r="AD94" s="448"/>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6"/>
        <v>0</v>
      </c>
      <c r="AZ94" s="10"/>
      <c r="BA94" s="10"/>
      <c r="BB94" s="10"/>
      <c r="BC94" s="10"/>
    </row>
    <row r="95" spans="1:60" ht="18.75" hidden="1" customHeight="1" x14ac:dyDescent="0.15">
      <c r="A95" s="507"/>
      <c r="B95" s="539" t="s">
        <v>144</v>
      </c>
      <c r="C95" s="539"/>
      <c r="D95" s="539"/>
      <c r="E95" s="539"/>
      <c r="F95" s="540"/>
      <c r="G95" s="783" t="s">
        <v>60</v>
      </c>
      <c r="H95" s="768"/>
      <c r="I95" s="768"/>
      <c r="J95" s="768"/>
      <c r="K95" s="768"/>
      <c r="L95" s="768"/>
      <c r="M95" s="768"/>
      <c r="N95" s="768"/>
      <c r="O95" s="769"/>
      <c r="P95" s="767" t="s">
        <v>62</v>
      </c>
      <c r="Q95" s="768"/>
      <c r="R95" s="768"/>
      <c r="S95" s="768"/>
      <c r="T95" s="768"/>
      <c r="U95" s="768"/>
      <c r="V95" s="768"/>
      <c r="W95" s="768"/>
      <c r="X95" s="769"/>
      <c r="Y95" s="188"/>
      <c r="Z95" s="189"/>
      <c r="AA95" s="190"/>
      <c r="AB95" s="445" t="s">
        <v>11</v>
      </c>
      <c r="AC95" s="446"/>
      <c r="AD95" s="447"/>
      <c r="AE95" s="320" t="s">
        <v>310</v>
      </c>
      <c r="AF95" s="320"/>
      <c r="AG95" s="320"/>
      <c r="AH95" s="320"/>
      <c r="AI95" s="320" t="s">
        <v>332</v>
      </c>
      <c r="AJ95" s="320"/>
      <c r="AK95" s="320"/>
      <c r="AL95" s="320"/>
      <c r="AM95" s="320" t="s">
        <v>429</v>
      </c>
      <c r="AN95" s="320"/>
      <c r="AO95" s="320"/>
      <c r="AP95" s="320"/>
      <c r="AQ95" s="200" t="s">
        <v>184</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5"/>
      <c r="I96" s="365"/>
      <c r="J96" s="365"/>
      <c r="K96" s="365"/>
      <c r="L96" s="365"/>
      <c r="M96" s="365"/>
      <c r="N96" s="365"/>
      <c r="O96" s="555"/>
      <c r="P96" s="567"/>
      <c r="Q96" s="365"/>
      <c r="R96" s="365"/>
      <c r="S96" s="365"/>
      <c r="T96" s="365"/>
      <c r="U96" s="365"/>
      <c r="V96" s="365"/>
      <c r="W96" s="365"/>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5" t="s">
        <v>175</v>
      </c>
      <c r="AX96" s="366"/>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8"/>
      <c r="R97" s="788"/>
      <c r="S97" s="788"/>
      <c r="T97" s="788"/>
      <c r="U97" s="788"/>
      <c r="V97" s="788"/>
      <c r="W97" s="788"/>
      <c r="X97" s="789"/>
      <c r="Y97" s="744" t="s">
        <v>61</v>
      </c>
      <c r="Z97" s="745"/>
      <c r="AA97" s="746"/>
      <c r="AB97" s="393"/>
      <c r="AC97" s="394"/>
      <c r="AD97" s="395"/>
      <c r="AE97" s="353"/>
      <c r="AF97" s="354"/>
      <c r="AG97" s="354"/>
      <c r="AH97" s="803"/>
      <c r="AI97" s="353"/>
      <c r="AJ97" s="354"/>
      <c r="AK97" s="354"/>
      <c r="AL97" s="803"/>
      <c r="AM97" s="353"/>
      <c r="AN97" s="354"/>
      <c r="AO97" s="354"/>
      <c r="AP97" s="354"/>
      <c r="AQ97" s="151"/>
      <c r="AR97" s="152"/>
      <c r="AS97" s="152"/>
      <c r="AT97" s="153"/>
      <c r="AU97" s="354"/>
      <c r="AV97" s="354"/>
      <c r="AW97" s="354"/>
      <c r="AX97" s="355"/>
      <c r="AY97">
        <f t="shared" ref="AY97:AY99" si="17">$AY$95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90"/>
      <c r="Q98" s="790"/>
      <c r="R98" s="790"/>
      <c r="S98" s="790"/>
      <c r="T98" s="790"/>
      <c r="U98" s="790"/>
      <c r="V98" s="790"/>
      <c r="W98" s="790"/>
      <c r="X98" s="791"/>
      <c r="Y98" s="721" t="s">
        <v>53</v>
      </c>
      <c r="Z98" s="722"/>
      <c r="AA98" s="723"/>
      <c r="AB98" s="285"/>
      <c r="AC98" s="286"/>
      <c r="AD98" s="287"/>
      <c r="AE98" s="353"/>
      <c r="AF98" s="354"/>
      <c r="AG98" s="354"/>
      <c r="AH98" s="803"/>
      <c r="AI98" s="353"/>
      <c r="AJ98" s="354"/>
      <c r="AK98" s="354"/>
      <c r="AL98" s="803"/>
      <c r="AM98" s="353"/>
      <c r="AN98" s="354"/>
      <c r="AO98" s="354"/>
      <c r="AP98" s="354"/>
      <c r="AQ98" s="151"/>
      <c r="AR98" s="152"/>
      <c r="AS98" s="152"/>
      <c r="AT98" s="153"/>
      <c r="AU98" s="354"/>
      <c r="AV98" s="354"/>
      <c r="AW98" s="354"/>
      <c r="AX98" s="355"/>
      <c r="AY98">
        <f t="shared" si="17"/>
        <v>0</v>
      </c>
      <c r="AZ98" s="10"/>
      <c r="BA98" s="10"/>
      <c r="BB98" s="10"/>
      <c r="BC98" s="10"/>
      <c r="BD98" s="10"/>
      <c r="BE98" s="10"/>
      <c r="BF98" s="10"/>
      <c r="BG98" s="10"/>
      <c r="BH98" s="10"/>
    </row>
    <row r="99" spans="1:60" ht="23.25" hidden="1" customHeight="1" thickBot="1" x14ac:dyDescent="0.2">
      <c r="A99" s="508"/>
      <c r="B99" s="867"/>
      <c r="C99" s="867"/>
      <c r="D99" s="867"/>
      <c r="E99" s="867"/>
      <c r="F99" s="868"/>
      <c r="G99" s="793"/>
      <c r="H99" s="233"/>
      <c r="I99" s="233"/>
      <c r="J99" s="233"/>
      <c r="K99" s="233"/>
      <c r="L99" s="233"/>
      <c r="M99" s="233"/>
      <c r="N99" s="233"/>
      <c r="O99" s="794"/>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7"/>
        <v>0</v>
      </c>
    </row>
    <row r="100" spans="1:60" ht="31.5" customHeight="1" x14ac:dyDescent="0.15">
      <c r="A100" s="819" t="s">
        <v>272</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310</v>
      </c>
      <c r="AF100" s="811"/>
      <c r="AG100" s="811"/>
      <c r="AH100" s="812"/>
      <c r="AI100" s="810" t="s">
        <v>332</v>
      </c>
      <c r="AJ100" s="811"/>
      <c r="AK100" s="811"/>
      <c r="AL100" s="812"/>
      <c r="AM100" s="810" t="s">
        <v>429</v>
      </c>
      <c r="AN100" s="811"/>
      <c r="AO100" s="811"/>
      <c r="AP100" s="812"/>
      <c r="AQ100" s="913" t="s">
        <v>337</v>
      </c>
      <c r="AR100" s="914"/>
      <c r="AS100" s="914"/>
      <c r="AT100" s="915"/>
      <c r="AU100" s="913" t="s">
        <v>463</v>
      </c>
      <c r="AV100" s="914"/>
      <c r="AW100" s="914"/>
      <c r="AX100" s="916"/>
    </row>
    <row r="101" spans="1:60" ht="23.25" customHeight="1" x14ac:dyDescent="0.15">
      <c r="A101" s="478"/>
      <c r="B101" s="479"/>
      <c r="C101" s="479"/>
      <c r="D101" s="479"/>
      <c r="E101" s="479"/>
      <c r="F101" s="480"/>
      <c r="G101" s="176" t="s">
        <v>651</v>
      </c>
      <c r="H101" s="176"/>
      <c r="I101" s="176"/>
      <c r="J101" s="176"/>
      <c r="K101" s="176"/>
      <c r="L101" s="176"/>
      <c r="M101" s="176"/>
      <c r="N101" s="176"/>
      <c r="O101" s="176"/>
      <c r="P101" s="176"/>
      <c r="Q101" s="176"/>
      <c r="R101" s="176"/>
      <c r="S101" s="176"/>
      <c r="T101" s="176"/>
      <c r="U101" s="176"/>
      <c r="V101" s="176"/>
      <c r="W101" s="176"/>
      <c r="X101" s="218"/>
      <c r="Y101" s="802" t="s">
        <v>54</v>
      </c>
      <c r="Z101" s="706"/>
      <c r="AA101" s="707"/>
      <c r="AB101" s="538" t="s">
        <v>652</v>
      </c>
      <c r="AC101" s="538"/>
      <c r="AD101" s="538"/>
      <c r="AE101" s="348">
        <v>2019</v>
      </c>
      <c r="AF101" s="348"/>
      <c r="AG101" s="348"/>
      <c r="AH101" s="348"/>
      <c r="AI101" s="348">
        <v>804</v>
      </c>
      <c r="AJ101" s="348"/>
      <c r="AK101" s="348"/>
      <c r="AL101" s="348"/>
      <c r="AM101" s="348">
        <v>869</v>
      </c>
      <c r="AN101" s="348"/>
      <c r="AO101" s="348"/>
      <c r="AP101" s="348"/>
      <c r="AQ101" s="348" t="s">
        <v>644</v>
      </c>
      <c r="AR101" s="348"/>
      <c r="AS101" s="348"/>
      <c r="AT101" s="348"/>
      <c r="AU101" s="353"/>
      <c r="AV101" s="354"/>
      <c r="AW101" s="354"/>
      <c r="AX101" s="355"/>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652</v>
      </c>
      <c r="AC102" s="538"/>
      <c r="AD102" s="538"/>
      <c r="AE102" s="348">
        <v>1900</v>
      </c>
      <c r="AF102" s="348"/>
      <c r="AG102" s="348"/>
      <c r="AH102" s="348"/>
      <c r="AI102" s="348">
        <v>1020</v>
      </c>
      <c r="AJ102" s="348"/>
      <c r="AK102" s="348"/>
      <c r="AL102" s="348"/>
      <c r="AM102" s="348">
        <v>1520</v>
      </c>
      <c r="AN102" s="348"/>
      <c r="AO102" s="348"/>
      <c r="AP102" s="348"/>
      <c r="AQ102" s="348">
        <v>1110</v>
      </c>
      <c r="AR102" s="348"/>
      <c r="AS102" s="348"/>
      <c r="AT102" s="348"/>
      <c r="AU102" s="361"/>
      <c r="AV102" s="362"/>
      <c r="AW102" s="362"/>
      <c r="AX102" s="917"/>
    </row>
    <row r="103" spans="1:60" ht="31.5" hidden="1" customHeight="1" x14ac:dyDescent="0.15">
      <c r="A103" s="475" t="s">
        <v>272</v>
      </c>
      <c r="B103" s="476"/>
      <c r="C103" s="476"/>
      <c r="D103" s="476"/>
      <c r="E103" s="476"/>
      <c r="F103" s="477"/>
      <c r="G103" s="722" t="s">
        <v>59</v>
      </c>
      <c r="H103" s="722"/>
      <c r="I103" s="722"/>
      <c r="J103" s="722"/>
      <c r="K103" s="722"/>
      <c r="L103" s="722"/>
      <c r="M103" s="722"/>
      <c r="N103" s="722"/>
      <c r="O103" s="722"/>
      <c r="P103" s="722"/>
      <c r="Q103" s="722"/>
      <c r="R103" s="722"/>
      <c r="S103" s="722"/>
      <c r="T103" s="722"/>
      <c r="U103" s="722"/>
      <c r="V103" s="722"/>
      <c r="W103" s="722"/>
      <c r="X103" s="723"/>
      <c r="Y103" s="455"/>
      <c r="Z103" s="456"/>
      <c r="AA103" s="457"/>
      <c r="AB103" s="288" t="s">
        <v>11</v>
      </c>
      <c r="AC103" s="283"/>
      <c r="AD103" s="284"/>
      <c r="AE103" s="320" t="s">
        <v>310</v>
      </c>
      <c r="AF103" s="320"/>
      <c r="AG103" s="320"/>
      <c r="AH103" s="320"/>
      <c r="AI103" s="320" t="s">
        <v>332</v>
      </c>
      <c r="AJ103" s="320"/>
      <c r="AK103" s="320"/>
      <c r="AL103" s="320"/>
      <c r="AM103" s="320" t="s">
        <v>429</v>
      </c>
      <c r="AN103" s="320"/>
      <c r="AO103" s="320"/>
      <c r="AP103" s="320"/>
      <c r="AQ103" s="350" t="s">
        <v>337</v>
      </c>
      <c r="AR103" s="351"/>
      <c r="AS103" s="351"/>
      <c r="AT103" s="351"/>
      <c r="AU103" s="350" t="s">
        <v>463</v>
      </c>
      <c r="AV103" s="351"/>
      <c r="AW103" s="351"/>
      <c r="AX103" s="352"/>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3"/>
      <c r="AC105" s="394"/>
      <c r="AD105" s="395"/>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75" t="s">
        <v>272</v>
      </c>
      <c r="B106" s="476"/>
      <c r="C106" s="476"/>
      <c r="D106" s="476"/>
      <c r="E106" s="476"/>
      <c r="F106" s="477"/>
      <c r="G106" s="722" t="s">
        <v>59</v>
      </c>
      <c r="H106" s="722"/>
      <c r="I106" s="722"/>
      <c r="J106" s="722"/>
      <c r="K106" s="722"/>
      <c r="L106" s="722"/>
      <c r="M106" s="722"/>
      <c r="N106" s="722"/>
      <c r="O106" s="722"/>
      <c r="P106" s="722"/>
      <c r="Q106" s="722"/>
      <c r="R106" s="722"/>
      <c r="S106" s="722"/>
      <c r="T106" s="722"/>
      <c r="U106" s="722"/>
      <c r="V106" s="722"/>
      <c r="W106" s="722"/>
      <c r="X106" s="723"/>
      <c r="Y106" s="455"/>
      <c r="Z106" s="456"/>
      <c r="AA106" s="457"/>
      <c r="AB106" s="288" t="s">
        <v>11</v>
      </c>
      <c r="AC106" s="283"/>
      <c r="AD106" s="284"/>
      <c r="AE106" s="320" t="s">
        <v>310</v>
      </c>
      <c r="AF106" s="320"/>
      <c r="AG106" s="320"/>
      <c r="AH106" s="320"/>
      <c r="AI106" s="320" t="s">
        <v>332</v>
      </c>
      <c r="AJ106" s="320"/>
      <c r="AK106" s="320"/>
      <c r="AL106" s="320"/>
      <c r="AM106" s="320" t="s">
        <v>429</v>
      </c>
      <c r="AN106" s="320"/>
      <c r="AO106" s="320"/>
      <c r="AP106" s="320"/>
      <c r="AQ106" s="350" t="s">
        <v>337</v>
      </c>
      <c r="AR106" s="351"/>
      <c r="AS106" s="351"/>
      <c r="AT106" s="351"/>
      <c r="AU106" s="350" t="s">
        <v>463</v>
      </c>
      <c r="AV106" s="351"/>
      <c r="AW106" s="351"/>
      <c r="AX106" s="352"/>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3"/>
      <c r="AC108" s="394"/>
      <c r="AD108" s="395"/>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5" t="s">
        <v>272</v>
      </c>
      <c r="B109" s="476"/>
      <c r="C109" s="476"/>
      <c r="D109" s="476"/>
      <c r="E109" s="476"/>
      <c r="F109" s="477"/>
      <c r="G109" s="722" t="s">
        <v>59</v>
      </c>
      <c r="H109" s="722"/>
      <c r="I109" s="722"/>
      <c r="J109" s="722"/>
      <c r="K109" s="722"/>
      <c r="L109" s="722"/>
      <c r="M109" s="722"/>
      <c r="N109" s="722"/>
      <c r="O109" s="722"/>
      <c r="P109" s="722"/>
      <c r="Q109" s="722"/>
      <c r="R109" s="722"/>
      <c r="S109" s="722"/>
      <c r="T109" s="722"/>
      <c r="U109" s="722"/>
      <c r="V109" s="722"/>
      <c r="W109" s="722"/>
      <c r="X109" s="723"/>
      <c r="Y109" s="455"/>
      <c r="Z109" s="456"/>
      <c r="AA109" s="457"/>
      <c r="AB109" s="288" t="s">
        <v>11</v>
      </c>
      <c r="AC109" s="283"/>
      <c r="AD109" s="284"/>
      <c r="AE109" s="320" t="s">
        <v>310</v>
      </c>
      <c r="AF109" s="320"/>
      <c r="AG109" s="320"/>
      <c r="AH109" s="320"/>
      <c r="AI109" s="320" t="s">
        <v>332</v>
      </c>
      <c r="AJ109" s="320"/>
      <c r="AK109" s="320"/>
      <c r="AL109" s="320"/>
      <c r="AM109" s="320" t="s">
        <v>429</v>
      </c>
      <c r="AN109" s="320"/>
      <c r="AO109" s="320"/>
      <c r="AP109" s="320"/>
      <c r="AQ109" s="350" t="s">
        <v>337</v>
      </c>
      <c r="AR109" s="351"/>
      <c r="AS109" s="351"/>
      <c r="AT109" s="351"/>
      <c r="AU109" s="350" t="s">
        <v>463</v>
      </c>
      <c r="AV109" s="351"/>
      <c r="AW109" s="351"/>
      <c r="AX109" s="352"/>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3"/>
      <c r="AC111" s="394"/>
      <c r="AD111" s="395"/>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5" t="s">
        <v>272</v>
      </c>
      <c r="B112" s="476"/>
      <c r="C112" s="476"/>
      <c r="D112" s="476"/>
      <c r="E112" s="476"/>
      <c r="F112" s="477"/>
      <c r="G112" s="722" t="s">
        <v>59</v>
      </c>
      <c r="H112" s="722"/>
      <c r="I112" s="722"/>
      <c r="J112" s="722"/>
      <c r="K112" s="722"/>
      <c r="L112" s="722"/>
      <c r="M112" s="722"/>
      <c r="N112" s="722"/>
      <c r="O112" s="722"/>
      <c r="P112" s="722"/>
      <c r="Q112" s="722"/>
      <c r="R112" s="722"/>
      <c r="S112" s="722"/>
      <c r="T112" s="722"/>
      <c r="U112" s="722"/>
      <c r="V112" s="722"/>
      <c r="W112" s="722"/>
      <c r="X112" s="723"/>
      <c r="Y112" s="455"/>
      <c r="Z112" s="456"/>
      <c r="AA112" s="457"/>
      <c r="AB112" s="288" t="s">
        <v>11</v>
      </c>
      <c r="AC112" s="283"/>
      <c r="AD112" s="284"/>
      <c r="AE112" s="320" t="s">
        <v>310</v>
      </c>
      <c r="AF112" s="320"/>
      <c r="AG112" s="320"/>
      <c r="AH112" s="320"/>
      <c r="AI112" s="320" t="s">
        <v>332</v>
      </c>
      <c r="AJ112" s="320"/>
      <c r="AK112" s="320"/>
      <c r="AL112" s="320"/>
      <c r="AM112" s="320" t="s">
        <v>429</v>
      </c>
      <c r="AN112" s="320"/>
      <c r="AO112" s="320"/>
      <c r="AP112" s="320"/>
      <c r="AQ112" s="350" t="s">
        <v>337</v>
      </c>
      <c r="AR112" s="351"/>
      <c r="AS112" s="351"/>
      <c r="AT112" s="351"/>
      <c r="AU112" s="350" t="s">
        <v>463</v>
      </c>
      <c r="AV112" s="351"/>
      <c r="AW112" s="351"/>
      <c r="AX112" s="352"/>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8"/>
      <c r="AF113" s="348"/>
      <c r="AG113" s="348"/>
      <c r="AH113" s="348"/>
      <c r="AI113" s="348"/>
      <c r="AJ113" s="348"/>
      <c r="AK113" s="348"/>
      <c r="AL113" s="348"/>
      <c r="AM113" s="348"/>
      <c r="AN113" s="348"/>
      <c r="AO113" s="348"/>
      <c r="AP113" s="348"/>
      <c r="AQ113" s="353"/>
      <c r="AR113" s="354"/>
      <c r="AS113" s="354"/>
      <c r="AT113" s="803"/>
      <c r="AU113" s="348"/>
      <c r="AV113" s="348"/>
      <c r="AW113" s="348"/>
      <c r="AX113" s="349"/>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3"/>
      <c r="AC114" s="394"/>
      <c r="AD114" s="395"/>
      <c r="AE114" s="356"/>
      <c r="AF114" s="356"/>
      <c r="AG114" s="356"/>
      <c r="AH114" s="356"/>
      <c r="AI114" s="356"/>
      <c r="AJ114" s="356"/>
      <c r="AK114" s="356"/>
      <c r="AL114" s="356"/>
      <c r="AM114" s="356"/>
      <c r="AN114" s="356"/>
      <c r="AO114" s="356"/>
      <c r="AP114" s="356"/>
      <c r="AQ114" s="353"/>
      <c r="AR114" s="354"/>
      <c r="AS114" s="354"/>
      <c r="AT114" s="803"/>
      <c r="AU114" s="353"/>
      <c r="AV114" s="354"/>
      <c r="AW114" s="354"/>
      <c r="AX114" s="35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41" t="s">
        <v>703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5" t="s">
        <v>653</v>
      </c>
      <c r="AC116" s="286"/>
      <c r="AD116" s="287"/>
      <c r="AE116" s="348">
        <v>119857</v>
      </c>
      <c r="AF116" s="348"/>
      <c r="AG116" s="348"/>
      <c r="AH116" s="348"/>
      <c r="AI116" s="348">
        <v>231833</v>
      </c>
      <c r="AJ116" s="348"/>
      <c r="AK116" s="348"/>
      <c r="AL116" s="348"/>
      <c r="AM116" s="348"/>
      <c r="AN116" s="348"/>
      <c r="AO116" s="348"/>
      <c r="AP116" s="348"/>
      <c r="AQ116" s="353">
        <v>211129</v>
      </c>
      <c r="AR116" s="354"/>
      <c r="AS116" s="354"/>
      <c r="AT116" s="354"/>
      <c r="AU116" s="354"/>
      <c r="AV116" s="354"/>
      <c r="AW116" s="354"/>
      <c r="AX116" s="355"/>
    </row>
    <row r="117" spans="1:51" ht="46.5" customHeight="1" thickBot="1" x14ac:dyDescent="0.2">
      <c r="A117" s="280"/>
      <c r="B117" s="281"/>
      <c r="C117" s="281"/>
      <c r="D117" s="281"/>
      <c r="E117" s="281"/>
      <c r="F117" s="282"/>
      <c r="G117" s="343"/>
      <c r="H117" s="343"/>
      <c r="I117" s="343"/>
      <c r="J117" s="343"/>
      <c r="K117" s="343"/>
      <c r="L117" s="343"/>
      <c r="M117" s="343"/>
      <c r="N117" s="343"/>
      <c r="O117" s="343"/>
      <c r="P117" s="343"/>
      <c r="Q117" s="343"/>
      <c r="R117" s="343"/>
      <c r="S117" s="343"/>
      <c r="T117" s="343"/>
      <c r="U117" s="343"/>
      <c r="V117" s="343"/>
      <c r="W117" s="343"/>
      <c r="X117" s="343"/>
      <c r="Y117" s="324" t="s">
        <v>48</v>
      </c>
      <c r="Z117" s="325"/>
      <c r="AA117" s="326"/>
      <c r="AB117" s="327" t="s">
        <v>654</v>
      </c>
      <c r="AC117" s="328"/>
      <c r="AD117" s="329"/>
      <c r="AE117" s="444" t="s">
        <v>701</v>
      </c>
      <c r="AF117" s="291"/>
      <c r="AG117" s="291"/>
      <c r="AH117" s="291"/>
      <c r="AI117" s="444" t="s">
        <v>702</v>
      </c>
      <c r="AJ117" s="291"/>
      <c r="AK117" s="291"/>
      <c r="AL117" s="291"/>
      <c r="AM117" s="291"/>
      <c r="AN117" s="291"/>
      <c r="AO117" s="291"/>
      <c r="AP117" s="291"/>
      <c r="AQ117" s="291" t="s">
        <v>710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5"/>
      <c r="AC119" s="286"/>
      <c r="AD119" s="287"/>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0"/>
      <c r="B120" s="281"/>
      <c r="C120" s="281"/>
      <c r="D120" s="281"/>
      <c r="E120" s="281"/>
      <c r="F120" s="282"/>
      <c r="G120" s="343"/>
      <c r="H120" s="343"/>
      <c r="I120" s="343"/>
      <c r="J120" s="343"/>
      <c r="K120" s="343"/>
      <c r="L120" s="343"/>
      <c r="M120" s="343"/>
      <c r="N120" s="343"/>
      <c r="O120" s="343"/>
      <c r="P120" s="343"/>
      <c r="Q120" s="343"/>
      <c r="R120" s="343"/>
      <c r="S120" s="343"/>
      <c r="T120" s="343"/>
      <c r="U120" s="343"/>
      <c r="V120" s="343"/>
      <c r="W120" s="343"/>
      <c r="X120" s="343"/>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5"/>
      <c r="AC122" s="286"/>
      <c r="AD122" s="287"/>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0"/>
      <c r="B123" s="281"/>
      <c r="C123" s="281"/>
      <c r="D123" s="281"/>
      <c r="E123" s="281"/>
      <c r="F123" s="282"/>
      <c r="G123" s="343"/>
      <c r="H123" s="343"/>
      <c r="I123" s="343"/>
      <c r="J123" s="343"/>
      <c r="K123" s="343"/>
      <c r="L123" s="343"/>
      <c r="M123" s="343"/>
      <c r="N123" s="343"/>
      <c r="O123" s="343"/>
      <c r="P123" s="343"/>
      <c r="Q123" s="343"/>
      <c r="R123" s="343"/>
      <c r="S123" s="343"/>
      <c r="T123" s="343"/>
      <c r="U123" s="343"/>
      <c r="V123" s="343"/>
      <c r="W123" s="343"/>
      <c r="X123" s="343"/>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41" t="s">
        <v>460</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5"/>
      <c r="AC125" s="286"/>
      <c r="AD125" s="28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0"/>
      <c r="B126" s="281"/>
      <c r="C126" s="281"/>
      <c r="D126" s="281"/>
      <c r="E126" s="281"/>
      <c r="F126" s="282"/>
      <c r="G126" s="343"/>
      <c r="H126" s="343"/>
      <c r="I126" s="343"/>
      <c r="J126" s="343"/>
      <c r="K126" s="343"/>
      <c r="L126" s="343"/>
      <c r="M126" s="343"/>
      <c r="N126" s="343"/>
      <c r="O126" s="343"/>
      <c r="P126" s="343"/>
      <c r="Q126" s="343"/>
      <c r="R126" s="343"/>
      <c r="S126" s="343"/>
      <c r="T126" s="343"/>
      <c r="U126" s="343"/>
      <c r="V126" s="343"/>
      <c r="W126" s="343"/>
      <c r="X126" s="344"/>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41" t="s">
        <v>461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5"/>
      <c r="AC128" s="286"/>
      <c r="AD128" s="28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0"/>
      <c r="B129" s="281"/>
      <c r="C129" s="281"/>
      <c r="D129" s="281"/>
      <c r="E129" s="281"/>
      <c r="F129" s="282"/>
      <c r="G129" s="343"/>
      <c r="H129" s="343"/>
      <c r="I129" s="343"/>
      <c r="J129" s="343"/>
      <c r="K129" s="343"/>
      <c r="L129" s="343"/>
      <c r="M129" s="343"/>
      <c r="N129" s="343"/>
      <c r="O129" s="343"/>
      <c r="P129" s="343"/>
      <c r="Q129" s="343"/>
      <c r="R129" s="343"/>
      <c r="S129" s="343"/>
      <c r="T129" s="343"/>
      <c r="U129" s="343"/>
      <c r="V129" s="343"/>
      <c r="W129" s="343"/>
      <c r="X129" s="343"/>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0" t="s">
        <v>325</v>
      </c>
      <c r="B130" s="978"/>
      <c r="C130" s="977" t="s">
        <v>188</v>
      </c>
      <c r="D130" s="978"/>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1"/>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644</v>
      </c>
      <c r="AR133" s="256"/>
      <c r="AS133" s="164" t="s">
        <v>185</v>
      </c>
      <c r="AT133" s="187"/>
      <c r="AU133" s="163" t="s">
        <v>644</v>
      </c>
      <c r="AV133" s="163"/>
      <c r="AW133" s="164" t="s">
        <v>175</v>
      </c>
      <c r="AX133" s="165"/>
      <c r="AY133">
        <f>$AY$132</f>
        <v>1</v>
      </c>
    </row>
    <row r="134" spans="1:51" ht="39.75" customHeight="1" x14ac:dyDescent="0.15">
      <c r="A134" s="981"/>
      <c r="B134" s="238"/>
      <c r="C134" s="237"/>
      <c r="D134" s="238"/>
      <c r="E134" s="237"/>
      <c r="F134" s="299"/>
      <c r="G134" s="217" t="s">
        <v>657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336" t="s">
        <v>657</v>
      </c>
      <c r="AC134" s="337"/>
      <c r="AD134" s="338"/>
      <c r="AE134" s="251" t="s">
        <v>644</v>
      </c>
      <c r="AF134" s="339"/>
      <c r="AG134" s="339"/>
      <c r="AH134" s="340"/>
      <c r="AI134" s="251" t="s">
        <v>643</v>
      </c>
      <c r="AJ134" s="339"/>
      <c r="AK134" s="339"/>
      <c r="AL134" s="340"/>
      <c r="AM134" s="251" t="s">
        <v>643</v>
      </c>
      <c r="AN134" s="339"/>
      <c r="AO134" s="339"/>
      <c r="AP134" s="340"/>
      <c r="AQ134" s="251" t="s">
        <v>643</v>
      </c>
      <c r="AR134" s="339"/>
      <c r="AS134" s="339"/>
      <c r="AT134" s="340"/>
      <c r="AU134" s="251" t="s">
        <v>643</v>
      </c>
      <c r="AV134" s="339"/>
      <c r="AW134" s="339"/>
      <c r="AX134" s="574"/>
      <c r="AY134">
        <f t="shared" ref="AY134:AY135" si="18">$AY$132</f>
        <v>1</v>
      </c>
    </row>
    <row r="135" spans="1:51" ht="39.75" customHeight="1" x14ac:dyDescent="0.15">
      <c r="A135" s="98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336" t="s">
        <v>657</v>
      </c>
      <c r="AC135" s="337"/>
      <c r="AD135" s="338"/>
      <c r="AE135" s="251" t="s">
        <v>643</v>
      </c>
      <c r="AF135" s="339"/>
      <c r="AG135" s="339"/>
      <c r="AH135" s="340"/>
      <c r="AI135" s="251" t="s">
        <v>643</v>
      </c>
      <c r="AJ135" s="339"/>
      <c r="AK135" s="339"/>
      <c r="AL135" s="340"/>
      <c r="AM135" s="251" t="s">
        <v>643</v>
      </c>
      <c r="AN135" s="339"/>
      <c r="AO135" s="339"/>
      <c r="AP135" s="340"/>
      <c r="AQ135" s="251" t="s">
        <v>643</v>
      </c>
      <c r="AR135" s="339"/>
      <c r="AS135" s="339"/>
      <c r="AT135" s="340"/>
      <c r="AU135" s="251" t="s">
        <v>643</v>
      </c>
      <c r="AV135" s="339"/>
      <c r="AW135" s="339"/>
      <c r="AX135" s="574"/>
      <c r="AY135">
        <f t="shared" si="18"/>
        <v>1</v>
      </c>
    </row>
    <row r="136" spans="1:51" ht="18.75" hidden="1" customHeight="1" x14ac:dyDescent="0.15">
      <c r="A136" s="98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9">$AY$136</f>
        <v>0</v>
      </c>
    </row>
    <row r="139" spans="1:51" ht="39.75" hidden="1" customHeight="1" x14ac:dyDescent="0.15">
      <c r="A139" s="98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9"/>
        <v>0</v>
      </c>
    </row>
    <row r="140" spans="1:51" ht="18.75" hidden="1" customHeight="1" x14ac:dyDescent="0.15">
      <c r="A140" s="98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20">$AY$140</f>
        <v>0</v>
      </c>
    </row>
    <row r="143" spans="1:51" ht="39.75" hidden="1" customHeight="1" x14ac:dyDescent="0.15">
      <c r="A143" s="98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20"/>
        <v>0</v>
      </c>
    </row>
    <row r="144" spans="1:51" ht="18.75" hidden="1" customHeight="1" x14ac:dyDescent="0.15">
      <c r="A144" s="98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21">$AY$144</f>
        <v>0</v>
      </c>
    </row>
    <row r="147" spans="1:51" ht="39.75" hidden="1" customHeight="1" x14ac:dyDescent="0.15">
      <c r="A147" s="98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21"/>
        <v>0</v>
      </c>
    </row>
    <row r="148" spans="1:51" ht="18.75" hidden="1" customHeight="1" x14ac:dyDescent="0.15">
      <c r="A148" s="98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22">$AY$148</f>
        <v>0</v>
      </c>
    </row>
    <row r="151" spans="1:51" ht="39.75" hidden="1" customHeight="1" x14ac:dyDescent="0.15">
      <c r="A151" s="98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22"/>
        <v>0</v>
      </c>
    </row>
    <row r="152" spans="1:51" ht="22.5" hidden="1" customHeight="1" x14ac:dyDescent="0.15">
      <c r="A152" s="981"/>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5"/>
      <c r="AY152">
        <f>COUNTA($G$154)</f>
        <v>1</v>
      </c>
    </row>
    <row r="153" spans="1:51" ht="22.5" hidden="1" customHeight="1" x14ac:dyDescent="0.15">
      <c r="A153" s="98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81"/>
      <c r="B154" s="238"/>
      <c r="C154" s="237"/>
      <c r="D154" s="238"/>
      <c r="E154" s="237"/>
      <c r="F154" s="299"/>
      <c r="G154" s="217" t="s">
        <v>657</v>
      </c>
      <c r="H154" s="176"/>
      <c r="I154" s="176"/>
      <c r="J154" s="176"/>
      <c r="K154" s="176"/>
      <c r="L154" s="176"/>
      <c r="M154" s="176"/>
      <c r="N154" s="176"/>
      <c r="O154" s="176"/>
      <c r="P154" s="218"/>
      <c r="Q154" s="175" t="s">
        <v>657</v>
      </c>
      <c r="R154" s="176"/>
      <c r="S154" s="176"/>
      <c r="T154" s="176"/>
      <c r="U154" s="176"/>
      <c r="V154" s="176"/>
      <c r="W154" s="176"/>
      <c r="X154" s="176"/>
      <c r="Y154" s="176"/>
      <c r="Z154" s="176"/>
      <c r="AA154" s="908"/>
      <c r="AB154" s="241" t="s">
        <v>644</v>
      </c>
      <c r="AC154" s="242"/>
      <c r="AD154" s="242"/>
      <c r="AE154" s="247" t="s">
        <v>644</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23">$AY$152</f>
        <v>1</v>
      </c>
    </row>
    <row r="155" spans="1:51" ht="22.5" hidden="1" customHeight="1" x14ac:dyDescent="0.15">
      <c r="A155" s="981"/>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23"/>
        <v>1</v>
      </c>
    </row>
    <row r="156" spans="1:51" ht="25.5" hidden="1" customHeight="1" x14ac:dyDescent="0.15">
      <c r="A156" s="981"/>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23"/>
        <v>1</v>
      </c>
    </row>
    <row r="157" spans="1:51" ht="22.5" hidden="1" customHeight="1" x14ac:dyDescent="0.15">
      <c r="A157" s="981"/>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9"/>
      <c r="AB157" s="243"/>
      <c r="AC157" s="244"/>
      <c r="AD157" s="244"/>
      <c r="AE157" s="175" t="s">
        <v>644</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23"/>
        <v>1</v>
      </c>
    </row>
    <row r="158" spans="1:51" ht="22.5" hidden="1" customHeight="1" x14ac:dyDescent="0.15">
      <c r="A158" s="98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23"/>
        <v>1</v>
      </c>
    </row>
    <row r="159" spans="1:51" ht="22.5" hidden="1" customHeight="1" x14ac:dyDescent="0.15">
      <c r="A159" s="981"/>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24">$AY$159</f>
        <v>0</v>
      </c>
    </row>
    <row r="162" spans="1:51" ht="22.5" hidden="1" customHeight="1" x14ac:dyDescent="0.15">
      <c r="A162" s="981"/>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24"/>
        <v>0</v>
      </c>
    </row>
    <row r="163" spans="1:51" ht="25.5" hidden="1" customHeight="1" x14ac:dyDescent="0.15">
      <c r="A163" s="981"/>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24"/>
        <v>0</v>
      </c>
    </row>
    <row r="164" spans="1:51" ht="22.5" hidden="1" customHeight="1" x14ac:dyDescent="0.15">
      <c r="A164" s="981"/>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24"/>
        <v>0</v>
      </c>
    </row>
    <row r="165" spans="1:51" ht="22.5" hidden="1" customHeight="1" x14ac:dyDescent="0.15">
      <c r="A165" s="98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24"/>
        <v>0</v>
      </c>
    </row>
    <row r="166" spans="1:51" ht="22.5" hidden="1" customHeight="1" x14ac:dyDescent="0.15">
      <c r="A166" s="981"/>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5">$AY$166</f>
        <v>0</v>
      </c>
    </row>
    <row r="169" spans="1:51" ht="22.5" hidden="1" customHeight="1" x14ac:dyDescent="0.15">
      <c r="A169" s="981"/>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5"/>
        <v>0</v>
      </c>
    </row>
    <row r="170" spans="1:51" ht="25.5" hidden="1" customHeight="1" x14ac:dyDescent="0.15">
      <c r="A170" s="981"/>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5"/>
        <v>0</v>
      </c>
    </row>
    <row r="171" spans="1:51" ht="22.5" hidden="1" customHeight="1" x14ac:dyDescent="0.15">
      <c r="A171" s="981"/>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5"/>
        <v>0</v>
      </c>
    </row>
    <row r="172" spans="1:51" ht="22.5" hidden="1" customHeight="1" x14ac:dyDescent="0.15">
      <c r="A172" s="98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5"/>
        <v>0</v>
      </c>
    </row>
    <row r="173" spans="1:51" ht="22.5" hidden="1" customHeight="1" x14ac:dyDescent="0.15">
      <c r="A173" s="981"/>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6">$AY$173</f>
        <v>0</v>
      </c>
    </row>
    <row r="176" spans="1:51" ht="22.5" hidden="1" customHeight="1" x14ac:dyDescent="0.15">
      <c r="A176" s="981"/>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6"/>
        <v>0</v>
      </c>
    </row>
    <row r="177" spans="1:51" ht="25.5" hidden="1" customHeight="1" x14ac:dyDescent="0.15">
      <c r="A177" s="981"/>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6"/>
        <v>0</v>
      </c>
    </row>
    <row r="178" spans="1:51" ht="22.5" hidden="1" customHeight="1" x14ac:dyDescent="0.15">
      <c r="A178" s="981"/>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6"/>
        <v>0</v>
      </c>
    </row>
    <row r="179" spans="1:51" ht="22.5" hidden="1" customHeight="1" x14ac:dyDescent="0.15">
      <c r="A179" s="98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6"/>
        <v>0</v>
      </c>
    </row>
    <row r="180" spans="1:51" ht="22.5" hidden="1" customHeight="1" x14ac:dyDescent="0.15">
      <c r="A180" s="981"/>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7">$AY$180</f>
        <v>0</v>
      </c>
    </row>
    <row r="183" spans="1:51" ht="22.5" hidden="1" customHeight="1" x14ac:dyDescent="0.15">
      <c r="A183" s="981"/>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7"/>
        <v>0</v>
      </c>
    </row>
    <row r="184" spans="1:51" ht="25.5" hidden="1" customHeight="1" x14ac:dyDescent="0.15">
      <c r="A184" s="981"/>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7"/>
        <v>0</v>
      </c>
    </row>
    <row r="185" spans="1:51" ht="22.5" hidden="1" customHeight="1" x14ac:dyDescent="0.15">
      <c r="A185" s="981"/>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7"/>
        <v>0</v>
      </c>
    </row>
    <row r="186" spans="1:51" ht="22.5" hidden="1" customHeight="1" x14ac:dyDescent="0.15">
      <c r="A186" s="98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7"/>
        <v>0</v>
      </c>
    </row>
    <row r="187" spans="1:51" ht="23.25" customHeight="1" x14ac:dyDescent="0.15">
      <c r="A187" s="98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1"/>
      <c r="B188" s="238"/>
      <c r="C188" s="237"/>
      <c r="D188" s="238"/>
      <c r="E188" s="175" t="s">
        <v>704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1"/>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8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8">$AY$192</f>
        <v>0</v>
      </c>
    </row>
    <row r="195" spans="1:51" ht="39.75" hidden="1" customHeight="1" x14ac:dyDescent="0.15">
      <c r="A195" s="98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8"/>
        <v>0</v>
      </c>
    </row>
    <row r="196" spans="1:51" ht="18.75" hidden="1" customHeight="1" x14ac:dyDescent="0.15">
      <c r="A196" s="98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9">$AY$196</f>
        <v>0</v>
      </c>
    </row>
    <row r="199" spans="1:51" ht="39.75" hidden="1" customHeight="1" x14ac:dyDescent="0.15">
      <c r="A199" s="98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9"/>
        <v>0</v>
      </c>
    </row>
    <row r="200" spans="1:51" ht="18.75" hidden="1" customHeight="1" x14ac:dyDescent="0.15">
      <c r="A200" s="98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30">$AY$200</f>
        <v>0</v>
      </c>
    </row>
    <row r="203" spans="1:51" ht="39.75" hidden="1" customHeight="1" x14ac:dyDescent="0.15">
      <c r="A203" s="98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30"/>
        <v>0</v>
      </c>
    </row>
    <row r="204" spans="1:51" ht="18.75" hidden="1" customHeight="1" x14ac:dyDescent="0.15">
      <c r="A204" s="98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31">$AY$204</f>
        <v>0</v>
      </c>
    </row>
    <row r="207" spans="1:51" ht="39.75" hidden="1" customHeight="1" x14ac:dyDescent="0.15">
      <c r="A207" s="98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31"/>
        <v>0</v>
      </c>
    </row>
    <row r="208" spans="1:51" ht="18.75" hidden="1" customHeight="1" x14ac:dyDescent="0.15">
      <c r="A208" s="98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32">$AY$208</f>
        <v>0</v>
      </c>
    </row>
    <row r="211" spans="1:51" ht="39.75" hidden="1" customHeight="1" x14ac:dyDescent="0.15">
      <c r="A211" s="98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32"/>
        <v>0</v>
      </c>
    </row>
    <row r="212" spans="1:51" ht="22.5" hidden="1" customHeight="1" x14ac:dyDescent="0.15">
      <c r="A212" s="981"/>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5"/>
      <c r="AY212">
        <f>COUNTA($G$214)</f>
        <v>0</v>
      </c>
    </row>
    <row r="213" spans="1:51" ht="22.5" hidden="1" customHeight="1" x14ac:dyDescent="0.15">
      <c r="A213" s="98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1"/>
      <c r="B214" s="238"/>
      <c r="C214" s="237"/>
      <c r="D214" s="238"/>
      <c r="E214" s="237"/>
      <c r="F214" s="299"/>
      <c r="G214" s="217"/>
      <c r="H214" s="176"/>
      <c r="I214" s="176"/>
      <c r="J214" s="176"/>
      <c r="K214" s="176"/>
      <c r="L214" s="176"/>
      <c r="M214" s="176"/>
      <c r="N214" s="176"/>
      <c r="O214" s="176"/>
      <c r="P214" s="218"/>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33">$AY$212</f>
        <v>0</v>
      </c>
    </row>
    <row r="215" spans="1:51" ht="22.5" hidden="1" customHeight="1" x14ac:dyDescent="0.15">
      <c r="A215" s="981"/>
      <c r="B215" s="238"/>
      <c r="C215" s="237"/>
      <c r="D215" s="238"/>
      <c r="E215" s="237"/>
      <c r="F215" s="299"/>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33"/>
        <v>0</v>
      </c>
    </row>
    <row r="216" spans="1:51" ht="25.5" hidden="1" customHeight="1" x14ac:dyDescent="0.15">
      <c r="A216" s="981"/>
      <c r="B216" s="238"/>
      <c r="C216" s="237"/>
      <c r="D216" s="238"/>
      <c r="E216" s="237"/>
      <c r="F216" s="299"/>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33"/>
        <v>0</v>
      </c>
    </row>
    <row r="217" spans="1:51" ht="22.5" hidden="1" customHeight="1" x14ac:dyDescent="0.15">
      <c r="A217" s="981"/>
      <c r="B217" s="238"/>
      <c r="C217" s="237"/>
      <c r="D217" s="238"/>
      <c r="E217" s="237"/>
      <c r="F217" s="299"/>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33"/>
        <v>0</v>
      </c>
    </row>
    <row r="218" spans="1:51" ht="22.5" hidden="1" customHeight="1" x14ac:dyDescent="0.15">
      <c r="A218" s="981"/>
      <c r="B218" s="238"/>
      <c r="C218" s="237"/>
      <c r="D218" s="238"/>
      <c r="E218" s="237"/>
      <c r="F218" s="299"/>
      <c r="G218" s="222"/>
      <c r="H218" s="179"/>
      <c r="I218" s="179"/>
      <c r="J218" s="179"/>
      <c r="K218" s="179"/>
      <c r="L218" s="179"/>
      <c r="M218" s="179"/>
      <c r="N218" s="179"/>
      <c r="O218" s="179"/>
      <c r="P218" s="223"/>
      <c r="Q218" s="974"/>
      <c r="R218" s="975"/>
      <c r="S218" s="975"/>
      <c r="T218" s="975"/>
      <c r="U218" s="975"/>
      <c r="V218" s="975"/>
      <c r="W218" s="975"/>
      <c r="X218" s="975"/>
      <c r="Y218" s="975"/>
      <c r="Z218" s="975"/>
      <c r="AA218" s="97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33"/>
        <v>0</v>
      </c>
    </row>
    <row r="219" spans="1:51" ht="22.5" hidden="1" customHeight="1" x14ac:dyDescent="0.15">
      <c r="A219" s="981"/>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1"/>
      <c r="B221" s="238"/>
      <c r="C221" s="237"/>
      <c r="D221" s="238"/>
      <c r="E221" s="237"/>
      <c r="F221" s="299"/>
      <c r="G221" s="217"/>
      <c r="H221" s="176"/>
      <c r="I221" s="176"/>
      <c r="J221" s="176"/>
      <c r="K221" s="176"/>
      <c r="L221" s="176"/>
      <c r="M221" s="176"/>
      <c r="N221" s="176"/>
      <c r="O221" s="176"/>
      <c r="P221" s="218"/>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34">$AY$219</f>
        <v>0</v>
      </c>
    </row>
    <row r="222" spans="1:51" ht="22.5" hidden="1" customHeight="1" x14ac:dyDescent="0.15">
      <c r="A222" s="981"/>
      <c r="B222" s="238"/>
      <c r="C222" s="237"/>
      <c r="D222" s="238"/>
      <c r="E222" s="237"/>
      <c r="F222" s="299"/>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34"/>
        <v>0</v>
      </c>
    </row>
    <row r="223" spans="1:51" ht="25.5" hidden="1" customHeight="1" x14ac:dyDescent="0.15">
      <c r="A223" s="981"/>
      <c r="B223" s="238"/>
      <c r="C223" s="237"/>
      <c r="D223" s="238"/>
      <c r="E223" s="237"/>
      <c r="F223" s="299"/>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34"/>
        <v>0</v>
      </c>
    </row>
    <row r="224" spans="1:51" ht="22.5" hidden="1" customHeight="1" x14ac:dyDescent="0.15">
      <c r="A224" s="981"/>
      <c r="B224" s="238"/>
      <c r="C224" s="237"/>
      <c r="D224" s="238"/>
      <c r="E224" s="237"/>
      <c r="F224" s="299"/>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34"/>
        <v>0</v>
      </c>
    </row>
    <row r="225" spans="1:51" ht="22.5" hidden="1" customHeight="1" x14ac:dyDescent="0.15">
      <c r="A225" s="981"/>
      <c r="B225" s="238"/>
      <c r="C225" s="237"/>
      <c r="D225" s="238"/>
      <c r="E225" s="237"/>
      <c r="F225" s="299"/>
      <c r="G225" s="222"/>
      <c r="H225" s="179"/>
      <c r="I225" s="179"/>
      <c r="J225" s="179"/>
      <c r="K225" s="179"/>
      <c r="L225" s="179"/>
      <c r="M225" s="179"/>
      <c r="N225" s="179"/>
      <c r="O225" s="179"/>
      <c r="P225" s="223"/>
      <c r="Q225" s="974"/>
      <c r="R225" s="975"/>
      <c r="S225" s="975"/>
      <c r="T225" s="975"/>
      <c r="U225" s="975"/>
      <c r="V225" s="975"/>
      <c r="W225" s="975"/>
      <c r="X225" s="975"/>
      <c r="Y225" s="975"/>
      <c r="Z225" s="975"/>
      <c r="AA225" s="97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34"/>
        <v>0</v>
      </c>
    </row>
    <row r="226" spans="1:51" ht="22.5" hidden="1" customHeight="1" x14ac:dyDescent="0.15">
      <c r="A226" s="981"/>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1"/>
      <c r="B228" s="238"/>
      <c r="C228" s="237"/>
      <c r="D228" s="238"/>
      <c r="E228" s="237"/>
      <c r="F228" s="299"/>
      <c r="G228" s="217"/>
      <c r="H228" s="176"/>
      <c r="I228" s="176"/>
      <c r="J228" s="176"/>
      <c r="K228" s="176"/>
      <c r="L228" s="176"/>
      <c r="M228" s="176"/>
      <c r="N228" s="176"/>
      <c r="O228" s="176"/>
      <c r="P228" s="218"/>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5">$AY$226</f>
        <v>0</v>
      </c>
    </row>
    <row r="229" spans="1:51" ht="22.5" hidden="1" customHeight="1" x14ac:dyDescent="0.15">
      <c r="A229" s="981"/>
      <c r="B229" s="238"/>
      <c r="C229" s="237"/>
      <c r="D229" s="238"/>
      <c r="E229" s="237"/>
      <c r="F229" s="299"/>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5"/>
        <v>0</v>
      </c>
    </row>
    <row r="230" spans="1:51" ht="25.5" hidden="1" customHeight="1" x14ac:dyDescent="0.15">
      <c r="A230" s="981"/>
      <c r="B230" s="238"/>
      <c r="C230" s="237"/>
      <c r="D230" s="238"/>
      <c r="E230" s="237"/>
      <c r="F230" s="299"/>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5"/>
        <v>0</v>
      </c>
    </row>
    <row r="231" spans="1:51" ht="22.5" hidden="1" customHeight="1" x14ac:dyDescent="0.15">
      <c r="A231" s="981"/>
      <c r="B231" s="238"/>
      <c r="C231" s="237"/>
      <c r="D231" s="238"/>
      <c r="E231" s="237"/>
      <c r="F231" s="299"/>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5"/>
        <v>0</v>
      </c>
    </row>
    <row r="232" spans="1:51" ht="22.5" hidden="1" customHeight="1" x14ac:dyDescent="0.15">
      <c r="A232" s="981"/>
      <c r="B232" s="238"/>
      <c r="C232" s="237"/>
      <c r="D232" s="238"/>
      <c r="E232" s="237"/>
      <c r="F232" s="299"/>
      <c r="G232" s="222"/>
      <c r="H232" s="179"/>
      <c r="I232" s="179"/>
      <c r="J232" s="179"/>
      <c r="K232" s="179"/>
      <c r="L232" s="179"/>
      <c r="M232" s="179"/>
      <c r="N232" s="179"/>
      <c r="O232" s="179"/>
      <c r="P232" s="223"/>
      <c r="Q232" s="974"/>
      <c r="R232" s="975"/>
      <c r="S232" s="975"/>
      <c r="T232" s="975"/>
      <c r="U232" s="975"/>
      <c r="V232" s="975"/>
      <c r="W232" s="975"/>
      <c r="X232" s="975"/>
      <c r="Y232" s="975"/>
      <c r="Z232" s="975"/>
      <c r="AA232" s="97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5"/>
        <v>0</v>
      </c>
    </row>
    <row r="233" spans="1:51" ht="22.5" hidden="1" customHeight="1" x14ac:dyDescent="0.15">
      <c r="A233" s="981"/>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1"/>
      <c r="B235" s="238"/>
      <c r="C235" s="237"/>
      <c r="D235" s="238"/>
      <c r="E235" s="237"/>
      <c r="F235" s="299"/>
      <c r="G235" s="217"/>
      <c r="H235" s="176"/>
      <c r="I235" s="176"/>
      <c r="J235" s="176"/>
      <c r="K235" s="176"/>
      <c r="L235" s="176"/>
      <c r="M235" s="176"/>
      <c r="N235" s="176"/>
      <c r="O235" s="176"/>
      <c r="P235" s="218"/>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6">$AY$233</f>
        <v>0</v>
      </c>
    </row>
    <row r="236" spans="1:51" ht="22.5" hidden="1" customHeight="1" x14ac:dyDescent="0.15">
      <c r="A236" s="981"/>
      <c r="B236" s="238"/>
      <c r="C236" s="237"/>
      <c r="D236" s="238"/>
      <c r="E236" s="237"/>
      <c r="F236" s="299"/>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6"/>
        <v>0</v>
      </c>
    </row>
    <row r="237" spans="1:51" ht="25.5" hidden="1" customHeight="1" x14ac:dyDescent="0.15">
      <c r="A237" s="981"/>
      <c r="B237" s="238"/>
      <c r="C237" s="237"/>
      <c r="D237" s="238"/>
      <c r="E237" s="237"/>
      <c r="F237" s="299"/>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6"/>
        <v>0</v>
      </c>
    </row>
    <row r="238" spans="1:51" ht="22.5" hidden="1" customHeight="1" x14ac:dyDescent="0.15">
      <c r="A238" s="981"/>
      <c r="B238" s="238"/>
      <c r="C238" s="237"/>
      <c r="D238" s="238"/>
      <c r="E238" s="237"/>
      <c r="F238" s="299"/>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6"/>
        <v>0</v>
      </c>
    </row>
    <row r="239" spans="1:51" ht="22.5" hidden="1" customHeight="1" x14ac:dyDescent="0.15">
      <c r="A239" s="981"/>
      <c r="B239" s="238"/>
      <c r="C239" s="237"/>
      <c r="D239" s="238"/>
      <c r="E239" s="237"/>
      <c r="F239" s="299"/>
      <c r="G239" s="222"/>
      <c r="H239" s="179"/>
      <c r="I239" s="179"/>
      <c r="J239" s="179"/>
      <c r="K239" s="179"/>
      <c r="L239" s="179"/>
      <c r="M239" s="179"/>
      <c r="N239" s="179"/>
      <c r="O239" s="179"/>
      <c r="P239" s="223"/>
      <c r="Q239" s="974"/>
      <c r="R239" s="975"/>
      <c r="S239" s="975"/>
      <c r="T239" s="975"/>
      <c r="U239" s="975"/>
      <c r="V239" s="975"/>
      <c r="W239" s="975"/>
      <c r="X239" s="975"/>
      <c r="Y239" s="975"/>
      <c r="Z239" s="975"/>
      <c r="AA239" s="97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6"/>
        <v>0</v>
      </c>
    </row>
    <row r="240" spans="1:51" ht="22.5" hidden="1" customHeight="1" x14ac:dyDescent="0.15">
      <c r="A240" s="981"/>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1"/>
      <c r="B242" s="238"/>
      <c r="C242" s="237"/>
      <c r="D242" s="238"/>
      <c r="E242" s="237"/>
      <c r="F242" s="299"/>
      <c r="G242" s="217"/>
      <c r="H242" s="176"/>
      <c r="I242" s="176"/>
      <c r="J242" s="176"/>
      <c r="K242" s="176"/>
      <c r="L242" s="176"/>
      <c r="M242" s="176"/>
      <c r="N242" s="176"/>
      <c r="O242" s="176"/>
      <c r="P242" s="218"/>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7">$AY$240</f>
        <v>0</v>
      </c>
    </row>
    <row r="243" spans="1:51" ht="22.5" hidden="1" customHeight="1" x14ac:dyDescent="0.15">
      <c r="A243" s="981"/>
      <c r="B243" s="238"/>
      <c r="C243" s="237"/>
      <c r="D243" s="238"/>
      <c r="E243" s="237"/>
      <c r="F243" s="299"/>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7"/>
        <v>0</v>
      </c>
    </row>
    <row r="244" spans="1:51" ht="25.5" hidden="1" customHeight="1" x14ac:dyDescent="0.15">
      <c r="A244" s="981"/>
      <c r="B244" s="238"/>
      <c r="C244" s="237"/>
      <c r="D244" s="238"/>
      <c r="E244" s="237"/>
      <c r="F244" s="299"/>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7"/>
        <v>0</v>
      </c>
    </row>
    <row r="245" spans="1:51" ht="22.5" hidden="1" customHeight="1" x14ac:dyDescent="0.15">
      <c r="A245" s="981"/>
      <c r="B245" s="238"/>
      <c r="C245" s="237"/>
      <c r="D245" s="238"/>
      <c r="E245" s="237"/>
      <c r="F245" s="299"/>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7"/>
        <v>0</v>
      </c>
    </row>
    <row r="246" spans="1:51" ht="22.5" hidden="1" customHeight="1" x14ac:dyDescent="0.15">
      <c r="A246" s="981"/>
      <c r="B246" s="238"/>
      <c r="C246" s="237"/>
      <c r="D246" s="238"/>
      <c r="E246" s="300"/>
      <c r="F246" s="301"/>
      <c r="G246" s="222"/>
      <c r="H246" s="179"/>
      <c r="I246" s="179"/>
      <c r="J246" s="179"/>
      <c r="K246" s="179"/>
      <c r="L246" s="179"/>
      <c r="M246" s="179"/>
      <c r="N246" s="179"/>
      <c r="O246" s="179"/>
      <c r="P246" s="223"/>
      <c r="Q246" s="974"/>
      <c r="R246" s="975"/>
      <c r="S246" s="975"/>
      <c r="T246" s="975"/>
      <c r="U246" s="975"/>
      <c r="V246" s="975"/>
      <c r="W246" s="975"/>
      <c r="X246" s="975"/>
      <c r="Y246" s="975"/>
      <c r="Z246" s="975"/>
      <c r="AA246" s="97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7"/>
        <v>0</v>
      </c>
    </row>
    <row r="247" spans="1:51" ht="23.25" hidden="1" customHeight="1" x14ac:dyDescent="0.15">
      <c r="A247" s="98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1"/>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8">$AY$252</f>
        <v>0</v>
      </c>
    </row>
    <row r="255" spans="1:51" ht="39.75" hidden="1" customHeight="1" x14ac:dyDescent="0.15">
      <c r="A255" s="98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8"/>
        <v>0</v>
      </c>
    </row>
    <row r="256" spans="1:51" ht="18.75" hidden="1" customHeight="1" x14ac:dyDescent="0.15">
      <c r="A256" s="98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9">$AY$256</f>
        <v>0</v>
      </c>
    </row>
    <row r="259" spans="1:51" ht="39.75" hidden="1" customHeight="1" x14ac:dyDescent="0.15">
      <c r="A259" s="98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9"/>
        <v>0</v>
      </c>
    </row>
    <row r="260" spans="1:51" ht="18.75" hidden="1" customHeight="1" x14ac:dyDescent="0.15">
      <c r="A260" s="98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40">$AY$260</f>
        <v>0</v>
      </c>
    </row>
    <row r="263" spans="1:51" ht="39.75" hidden="1" customHeight="1" x14ac:dyDescent="0.15">
      <c r="A263" s="98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40"/>
        <v>0</v>
      </c>
    </row>
    <row r="264" spans="1:51" ht="18.75" hidden="1" customHeight="1" x14ac:dyDescent="0.15">
      <c r="A264" s="98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41">$AY$264</f>
        <v>0</v>
      </c>
    </row>
    <row r="267" spans="1:51" ht="39.75" hidden="1" customHeight="1" x14ac:dyDescent="0.15">
      <c r="A267" s="98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41"/>
        <v>0</v>
      </c>
    </row>
    <row r="268" spans="1:51" ht="18.75" hidden="1" customHeight="1" x14ac:dyDescent="0.15">
      <c r="A268" s="98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42">$AY$268</f>
        <v>0</v>
      </c>
    </row>
    <row r="271" spans="1:51" ht="39.75" hidden="1" customHeight="1" x14ac:dyDescent="0.15">
      <c r="A271" s="98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42"/>
        <v>0</v>
      </c>
    </row>
    <row r="272" spans="1:51" ht="22.5" hidden="1" customHeight="1" x14ac:dyDescent="0.15">
      <c r="A272" s="981"/>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5"/>
      <c r="AY272">
        <f>COUNTA($G$274)</f>
        <v>0</v>
      </c>
    </row>
    <row r="273" spans="1:51" ht="22.5" hidden="1" customHeight="1" x14ac:dyDescent="0.15">
      <c r="A273" s="98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1"/>
      <c r="B274" s="238"/>
      <c r="C274" s="237"/>
      <c r="D274" s="238"/>
      <c r="E274" s="237"/>
      <c r="F274" s="299"/>
      <c r="G274" s="217"/>
      <c r="H274" s="176"/>
      <c r="I274" s="176"/>
      <c r="J274" s="176"/>
      <c r="K274" s="176"/>
      <c r="L274" s="176"/>
      <c r="M274" s="176"/>
      <c r="N274" s="176"/>
      <c r="O274" s="176"/>
      <c r="P274" s="218"/>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43">$AY$272</f>
        <v>0</v>
      </c>
    </row>
    <row r="275" spans="1:51" ht="22.5" hidden="1" customHeight="1" x14ac:dyDescent="0.15">
      <c r="A275" s="981"/>
      <c r="B275" s="238"/>
      <c r="C275" s="237"/>
      <c r="D275" s="238"/>
      <c r="E275" s="237"/>
      <c r="F275" s="299"/>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43"/>
        <v>0</v>
      </c>
    </row>
    <row r="276" spans="1:51" ht="25.5" hidden="1" customHeight="1" x14ac:dyDescent="0.15">
      <c r="A276" s="981"/>
      <c r="B276" s="238"/>
      <c r="C276" s="237"/>
      <c r="D276" s="238"/>
      <c r="E276" s="237"/>
      <c r="F276" s="299"/>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43"/>
        <v>0</v>
      </c>
    </row>
    <row r="277" spans="1:51" ht="22.5" hidden="1" customHeight="1" x14ac:dyDescent="0.15">
      <c r="A277" s="981"/>
      <c r="B277" s="238"/>
      <c r="C277" s="237"/>
      <c r="D277" s="238"/>
      <c r="E277" s="237"/>
      <c r="F277" s="299"/>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43"/>
        <v>0</v>
      </c>
    </row>
    <row r="278" spans="1:51" ht="22.5" hidden="1" customHeight="1" x14ac:dyDescent="0.15">
      <c r="A278" s="981"/>
      <c r="B278" s="238"/>
      <c r="C278" s="237"/>
      <c r="D278" s="238"/>
      <c r="E278" s="237"/>
      <c r="F278" s="299"/>
      <c r="G278" s="222"/>
      <c r="H278" s="179"/>
      <c r="I278" s="179"/>
      <c r="J278" s="179"/>
      <c r="K278" s="179"/>
      <c r="L278" s="179"/>
      <c r="M278" s="179"/>
      <c r="N278" s="179"/>
      <c r="O278" s="179"/>
      <c r="P278" s="223"/>
      <c r="Q278" s="974"/>
      <c r="R278" s="975"/>
      <c r="S278" s="975"/>
      <c r="T278" s="975"/>
      <c r="U278" s="975"/>
      <c r="V278" s="975"/>
      <c r="W278" s="975"/>
      <c r="X278" s="975"/>
      <c r="Y278" s="975"/>
      <c r="Z278" s="975"/>
      <c r="AA278" s="97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43"/>
        <v>0</v>
      </c>
    </row>
    <row r="279" spans="1:51" ht="22.5" hidden="1" customHeight="1" x14ac:dyDescent="0.15">
      <c r="A279" s="981"/>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1"/>
      <c r="B281" s="238"/>
      <c r="C281" s="237"/>
      <c r="D281" s="238"/>
      <c r="E281" s="237"/>
      <c r="F281" s="299"/>
      <c r="G281" s="217"/>
      <c r="H281" s="176"/>
      <c r="I281" s="176"/>
      <c r="J281" s="176"/>
      <c r="K281" s="176"/>
      <c r="L281" s="176"/>
      <c r="M281" s="176"/>
      <c r="N281" s="176"/>
      <c r="O281" s="176"/>
      <c r="P281" s="218"/>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44">$AY$279</f>
        <v>0</v>
      </c>
    </row>
    <row r="282" spans="1:51" ht="22.5" hidden="1" customHeight="1" x14ac:dyDescent="0.15">
      <c r="A282" s="981"/>
      <c r="B282" s="238"/>
      <c r="C282" s="237"/>
      <c r="D282" s="238"/>
      <c r="E282" s="237"/>
      <c r="F282" s="299"/>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44"/>
        <v>0</v>
      </c>
    </row>
    <row r="283" spans="1:51" ht="25.5" hidden="1" customHeight="1" x14ac:dyDescent="0.15">
      <c r="A283" s="981"/>
      <c r="B283" s="238"/>
      <c r="C283" s="237"/>
      <c r="D283" s="238"/>
      <c r="E283" s="237"/>
      <c r="F283" s="299"/>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44"/>
        <v>0</v>
      </c>
    </row>
    <row r="284" spans="1:51" ht="22.5" hidden="1" customHeight="1" x14ac:dyDescent="0.15">
      <c r="A284" s="981"/>
      <c r="B284" s="238"/>
      <c r="C284" s="237"/>
      <c r="D284" s="238"/>
      <c r="E284" s="237"/>
      <c r="F284" s="299"/>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44"/>
        <v>0</v>
      </c>
    </row>
    <row r="285" spans="1:51" ht="22.5" hidden="1" customHeight="1" x14ac:dyDescent="0.15">
      <c r="A285" s="981"/>
      <c r="B285" s="238"/>
      <c r="C285" s="237"/>
      <c r="D285" s="238"/>
      <c r="E285" s="237"/>
      <c r="F285" s="299"/>
      <c r="G285" s="222"/>
      <c r="H285" s="179"/>
      <c r="I285" s="179"/>
      <c r="J285" s="179"/>
      <c r="K285" s="179"/>
      <c r="L285" s="179"/>
      <c r="M285" s="179"/>
      <c r="N285" s="179"/>
      <c r="O285" s="179"/>
      <c r="P285" s="223"/>
      <c r="Q285" s="974"/>
      <c r="R285" s="975"/>
      <c r="S285" s="975"/>
      <c r="T285" s="975"/>
      <c r="U285" s="975"/>
      <c r="V285" s="975"/>
      <c r="W285" s="975"/>
      <c r="X285" s="975"/>
      <c r="Y285" s="975"/>
      <c r="Z285" s="975"/>
      <c r="AA285" s="97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44"/>
        <v>0</v>
      </c>
    </row>
    <row r="286" spans="1:51" ht="22.5" hidden="1" customHeight="1" x14ac:dyDescent="0.15">
      <c r="A286" s="981"/>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1"/>
      <c r="B288" s="238"/>
      <c r="C288" s="237"/>
      <c r="D288" s="238"/>
      <c r="E288" s="237"/>
      <c r="F288" s="299"/>
      <c r="G288" s="217"/>
      <c r="H288" s="176"/>
      <c r="I288" s="176"/>
      <c r="J288" s="176"/>
      <c r="K288" s="176"/>
      <c r="L288" s="176"/>
      <c r="M288" s="176"/>
      <c r="N288" s="176"/>
      <c r="O288" s="176"/>
      <c r="P288" s="218"/>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5">$AY$286</f>
        <v>0</v>
      </c>
    </row>
    <row r="289" spans="1:51" ht="22.5" hidden="1" customHeight="1" x14ac:dyDescent="0.15">
      <c r="A289" s="981"/>
      <c r="B289" s="238"/>
      <c r="C289" s="237"/>
      <c r="D289" s="238"/>
      <c r="E289" s="237"/>
      <c r="F289" s="299"/>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5"/>
        <v>0</v>
      </c>
    </row>
    <row r="290" spans="1:51" ht="25.5" hidden="1" customHeight="1" x14ac:dyDescent="0.15">
      <c r="A290" s="981"/>
      <c r="B290" s="238"/>
      <c r="C290" s="237"/>
      <c r="D290" s="238"/>
      <c r="E290" s="237"/>
      <c r="F290" s="299"/>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5"/>
        <v>0</v>
      </c>
    </row>
    <row r="291" spans="1:51" ht="22.5" hidden="1" customHeight="1" x14ac:dyDescent="0.15">
      <c r="A291" s="981"/>
      <c r="B291" s="238"/>
      <c r="C291" s="237"/>
      <c r="D291" s="238"/>
      <c r="E291" s="237"/>
      <c r="F291" s="299"/>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5"/>
        <v>0</v>
      </c>
    </row>
    <row r="292" spans="1:51" ht="22.5" hidden="1" customHeight="1" x14ac:dyDescent="0.15">
      <c r="A292" s="981"/>
      <c r="B292" s="238"/>
      <c r="C292" s="237"/>
      <c r="D292" s="238"/>
      <c r="E292" s="237"/>
      <c r="F292" s="299"/>
      <c r="G292" s="222"/>
      <c r="H292" s="179"/>
      <c r="I292" s="179"/>
      <c r="J292" s="179"/>
      <c r="K292" s="179"/>
      <c r="L292" s="179"/>
      <c r="M292" s="179"/>
      <c r="N292" s="179"/>
      <c r="O292" s="179"/>
      <c r="P292" s="223"/>
      <c r="Q292" s="974"/>
      <c r="R292" s="975"/>
      <c r="S292" s="975"/>
      <c r="T292" s="975"/>
      <c r="U292" s="975"/>
      <c r="V292" s="975"/>
      <c r="W292" s="975"/>
      <c r="X292" s="975"/>
      <c r="Y292" s="975"/>
      <c r="Z292" s="975"/>
      <c r="AA292" s="97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5"/>
        <v>0</v>
      </c>
    </row>
    <row r="293" spans="1:51" ht="22.5" hidden="1" customHeight="1" x14ac:dyDescent="0.15">
      <c r="A293" s="981"/>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1"/>
      <c r="B295" s="238"/>
      <c r="C295" s="237"/>
      <c r="D295" s="238"/>
      <c r="E295" s="237"/>
      <c r="F295" s="299"/>
      <c r="G295" s="217"/>
      <c r="H295" s="176"/>
      <c r="I295" s="176"/>
      <c r="J295" s="176"/>
      <c r="K295" s="176"/>
      <c r="L295" s="176"/>
      <c r="M295" s="176"/>
      <c r="N295" s="176"/>
      <c r="O295" s="176"/>
      <c r="P295" s="218"/>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6">$AY$293</f>
        <v>0</v>
      </c>
    </row>
    <row r="296" spans="1:51" ht="22.5" hidden="1" customHeight="1" x14ac:dyDescent="0.15">
      <c r="A296" s="981"/>
      <c r="B296" s="238"/>
      <c r="C296" s="237"/>
      <c r="D296" s="238"/>
      <c r="E296" s="237"/>
      <c r="F296" s="299"/>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6"/>
        <v>0</v>
      </c>
    </row>
    <row r="297" spans="1:51" ht="25.5" hidden="1" customHeight="1" x14ac:dyDescent="0.15">
      <c r="A297" s="981"/>
      <c r="B297" s="238"/>
      <c r="C297" s="237"/>
      <c r="D297" s="238"/>
      <c r="E297" s="237"/>
      <c r="F297" s="299"/>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6"/>
        <v>0</v>
      </c>
    </row>
    <row r="298" spans="1:51" ht="22.5" hidden="1" customHeight="1" x14ac:dyDescent="0.15">
      <c r="A298" s="981"/>
      <c r="B298" s="238"/>
      <c r="C298" s="237"/>
      <c r="D298" s="238"/>
      <c r="E298" s="237"/>
      <c r="F298" s="299"/>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6"/>
        <v>0</v>
      </c>
    </row>
    <row r="299" spans="1:51" ht="22.5" hidden="1" customHeight="1" x14ac:dyDescent="0.15">
      <c r="A299" s="981"/>
      <c r="B299" s="238"/>
      <c r="C299" s="237"/>
      <c r="D299" s="238"/>
      <c r="E299" s="237"/>
      <c r="F299" s="299"/>
      <c r="G299" s="222"/>
      <c r="H299" s="179"/>
      <c r="I299" s="179"/>
      <c r="J299" s="179"/>
      <c r="K299" s="179"/>
      <c r="L299" s="179"/>
      <c r="M299" s="179"/>
      <c r="N299" s="179"/>
      <c r="O299" s="179"/>
      <c r="P299" s="223"/>
      <c r="Q299" s="974"/>
      <c r="R299" s="975"/>
      <c r="S299" s="975"/>
      <c r="T299" s="975"/>
      <c r="U299" s="975"/>
      <c r="V299" s="975"/>
      <c r="W299" s="975"/>
      <c r="X299" s="975"/>
      <c r="Y299" s="975"/>
      <c r="Z299" s="975"/>
      <c r="AA299" s="97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6"/>
        <v>0</v>
      </c>
    </row>
    <row r="300" spans="1:51" ht="22.5" hidden="1" customHeight="1" x14ac:dyDescent="0.15">
      <c r="A300" s="981"/>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1"/>
      <c r="B302" s="238"/>
      <c r="C302" s="237"/>
      <c r="D302" s="238"/>
      <c r="E302" s="237"/>
      <c r="F302" s="299"/>
      <c r="G302" s="217"/>
      <c r="H302" s="176"/>
      <c r="I302" s="176"/>
      <c r="J302" s="176"/>
      <c r="K302" s="176"/>
      <c r="L302" s="176"/>
      <c r="M302" s="176"/>
      <c r="N302" s="176"/>
      <c r="O302" s="176"/>
      <c r="P302" s="218"/>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7">$AY$300</f>
        <v>0</v>
      </c>
    </row>
    <row r="303" spans="1:51" ht="22.5" hidden="1" customHeight="1" x14ac:dyDescent="0.15">
      <c r="A303" s="981"/>
      <c r="B303" s="238"/>
      <c r="C303" s="237"/>
      <c r="D303" s="238"/>
      <c r="E303" s="237"/>
      <c r="F303" s="299"/>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7"/>
        <v>0</v>
      </c>
    </row>
    <row r="304" spans="1:51" ht="25.5" hidden="1" customHeight="1" x14ac:dyDescent="0.15">
      <c r="A304" s="981"/>
      <c r="B304" s="238"/>
      <c r="C304" s="237"/>
      <c r="D304" s="238"/>
      <c r="E304" s="237"/>
      <c r="F304" s="299"/>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7"/>
        <v>0</v>
      </c>
    </row>
    <row r="305" spans="1:51" ht="22.5" hidden="1" customHeight="1" x14ac:dyDescent="0.15">
      <c r="A305" s="981"/>
      <c r="B305" s="238"/>
      <c r="C305" s="237"/>
      <c r="D305" s="238"/>
      <c r="E305" s="237"/>
      <c r="F305" s="299"/>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7"/>
        <v>0</v>
      </c>
    </row>
    <row r="306" spans="1:51" ht="22.5" hidden="1" customHeight="1" x14ac:dyDescent="0.15">
      <c r="A306" s="981"/>
      <c r="B306" s="238"/>
      <c r="C306" s="237"/>
      <c r="D306" s="238"/>
      <c r="E306" s="300"/>
      <c r="F306" s="301"/>
      <c r="G306" s="222"/>
      <c r="H306" s="179"/>
      <c r="I306" s="179"/>
      <c r="J306" s="179"/>
      <c r="K306" s="179"/>
      <c r="L306" s="179"/>
      <c r="M306" s="179"/>
      <c r="N306" s="179"/>
      <c r="O306" s="179"/>
      <c r="P306" s="223"/>
      <c r="Q306" s="974"/>
      <c r="R306" s="975"/>
      <c r="S306" s="975"/>
      <c r="T306" s="975"/>
      <c r="U306" s="975"/>
      <c r="V306" s="975"/>
      <c r="W306" s="975"/>
      <c r="X306" s="975"/>
      <c r="Y306" s="975"/>
      <c r="Z306" s="975"/>
      <c r="AA306" s="97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7"/>
        <v>0</v>
      </c>
    </row>
    <row r="307" spans="1:51" ht="23.25" hidden="1" customHeight="1" x14ac:dyDescent="0.15">
      <c r="A307" s="98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8">$AY$312</f>
        <v>0</v>
      </c>
    </row>
    <row r="315" spans="1:51" ht="39.75" hidden="1" customHeight="1" x14ac:dyDescent="0.15">
      <c r="A315" s="98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8"/>
        <v>0</v>
      </c>
    </row>
    <row r="316" spans="1:51" ht="18.75" hidden="1" customHeight="1" x14ac:dyDescent="0.15">
      <c r="A316" s="98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9">$AY$316</f>
        <v>0</v>
      </c>
    </row>
    <row r="319" spans="1:51" ht="39.75" hidden="1" customHeight="1" x14ac:dyDescent="0.15">
      <c r="A319" s="98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9"/>
        <v>0</v>
      </c>
    </row>
    <row r="320" spans="1:51" ht="18.75" hidden="1" customHeight="1" x14ac:dyDescent="0.15">
      <c r="A320" s="98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50">$AY$320</f>
        <v>0</v>
      </c>
    </row>
    <row r="323" spans="1:51" ht="39.75" hidden="1" customHeight="1" x14ac:dyDescent="0.15">
      <c r="A323" s="98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50"/>
        <v>0</v>
      </c>
    </row>
    <row r="324" spans="1:51" ht="18.75" hidden="1" customHeight="1" x14ac:dyDescent="0.15">
      <c r="A324" s="98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51">$AY$324</f>
        <v>0</v>
      </c>
    </row>
    <row r="327" spans="1:51" ht="39.75" hidden="1" customHeight="1" x14ac:dyDescent="0.15">
      <c r="A327" s="98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51"/>
        <v>0</v>
      </c>
    </row>
    <row r="328" spans="1:51" ht="18.75" hidden="1" customHeight="1" x14ac:dyDescent="0.15">
      <c r="A328" s="98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52">$AY$328</f>
        <v>0</v>
      </c>
    </row>
    <row r="331" spans="1:51" ht="39.75" hidden="1" customHeight="1" x14ac:dyDescent="0.15">
      <c r="A331" s="98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52"/>
        <v>0</v>
      </c>
    </row>
    <row r="332" spans="1:51" ht="22.5" hidden="1" customHeight="1" x14ac:dyDescent="0.15">
      <c r="A332" s="981"/>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5"/>
      <c r="AY332">
        <f>COUNTA($G$334)</f>
        <v>0</v>
      </c>
    </row>
    <row r="333" spans="1:51" ht="22.5" hidden="1" customHeight="1" x14ac:dyDescent="0.15">
      <c r="A333" s="98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1"/>
      <c r="B334" s="238"/>
      <c r="C334" s="237"/>
      <c r="D334" s="238"/>
      <c r="E334" s="237"/>
      <c r="F334" s="299"/>
      <c r="G334" s="217"/>
      <c r="H334" s="176"/>
      <c r="I334" s="176"/>
      <c r="J334" s="176"/>
      <c r="K334" s="176"/>
      <c r="L334" s="176"/>
      <c r="M334" s="176"/>
      <c r="N334" s="176"/>
      <c r="O334" s="176"/>
      <c r="P334" s="218"/>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53">$AY$332</f>
        <v>0</v>
      </c>
    </row>
    <row r="335" spans="1:51" ht="22.5" hidden="1" customHeight="1" x14ac:dyDescent="0.15">
      <c r="A335" s="981"/>
      <c r="B335" s="238"/>
      <c r="C335" s="237"/>
      <c r="D335" s="238"/>
      <c r="E335" s="237"/>
      <c r="F335" s="299"/>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53"/>
        <v>0</v>
      </c>
    </row>
    <row r="336" spans="1:51" ht="25.5" hidden="1" customHeight="1" x14ac:dyDescent="0.15">
      <c r="A336" s="981"/>
      <c r="B336" s="238"/>
      <c r="C336" s="237"/>
      <c r="D336" s="238"/>
      <c r="E336" s="237"/>
      <c r="F336" s="299"/>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53"/>
        <v>0</v>
      </c>
    </row>
    <row r="337" spans="1:51" ht="22.5" hidden="1" customHeight="1" x14ac:dyDescent="0.15">
      <c r="A337" s="981"/>
      <c r="B337" s="238"/>
      <c r="C337" s="237"/>
      <c r="D337" s="238"/>
      <c r="E337" s="237"/>
      <c r="F337" s="299"/>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53"/>
        <v>0</v>
      </c>
    </row>
    <row r="338" spans="1:51" ht="22.5" hidden="1" customHeight="1" x14ac:dyDescent="0.15">
      <c r="A338" s="981"/>
      <c r="B338" s="238"/>
      <c r="C338" s="237"/>
      <c r="D338" s="238"/>
      <c r="E338" s="237"/>
      <c r="F338" s="299"/>
      <c r="G338" s="222"/>
      <c r="H338" s="179"/>
      <c r="I338" s="179"/>
      <c r="J338" s="179"/>
      <c r="K338" s="179"/>
      <c r="L338" s="179"/>
      <c r="M338" s="179"/>
      <c r="N338" s="179"/>
      <c r="O338" s="179"/>
      <c r="P338" s="223"/>
      <c r="Q338" s="974"/>
      <c r="R338" s="975"/>
      <c r="S338" s="975"/>
      <c r="T338" s="975"/>
      <c r="U338" s="975"/>
      <c r="V338" s="975"/>
      <c r="W338" s="975"/>
      <c r="X338" s="975"/>
      <c r="Y338" s="975"/>
      <c r="Z338" s="975"/>
      <c r="AA338" s="97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53"/>
        <v>0</v>
      </c>
    </row>
    <row r="339" spans="1:51" ht="22.5" hidden="1" customHeight="1" x14ac:dyDescent="0.15">
      <c r="A339" s="981"/>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1"/>
      <c r="B341" s="238"/>
      <c r="C341" s="237"/>
      <c r="D341" s="238"/>
      <c r="E341" s="237"/>
      <c r="F341" s="299"/>
      <c r="G341" s="217"/>
      <c r="H341" s="176"/>
      <c r="I341" s="176"/>
      <c r="J341" s="176"/>
      <c r="K341" s="176"/>
      <c r="L341" s="176"/>
      <c r="M341" s="176"/>
      <c r="N341" s="176"/>
      <c r="O341" s="176"/>
      <c r="P341" s="218"/>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54">$AY$339</f>
        <v>0</v>
      </c>
    </row>
    <row r="342" spans="1:51" ht="22.5" hidden="1" customHeight="1" x14ac:dyDescent="0.15">
      <c r="A342" s="981"/>
      <c r="B342" s="238"/>
      <c r="C342" s="237"/>
      <c r="D342" s="238"/>
      <c r="E342" s="237"/>
      <c r="F342" s="299"/>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54"/>
        <v>0</v>
      </c>
    </row>
    <row r="343" spans="1:51" ht="25.5" hidden="1" customHeight="1" x14ac:dyDescent="0.15">
      <c r="A343" s="981"/>
      <c r="B343" s="238"/>
      <c r="C343" s="237"/>
      <c r="D343" s="238"/>
      <c r="E343" s="237"/>
      <c r="F343" s="299"/>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54"/>
        <v>0</v>
      </c>
    </row>
    <row r="344" spans="1:51" ht="22.5" hidden="1" customHeight="1" x14ac:dyDescent="0.15">
      <c r="A344" s="981"/>
      <c r="B344" s="238"/>
      <c r="C344" s="237"/>
      <c r="D344" s="238"/>
      <c r="E344" s="237"/>
      <c r="F344" s="299"/>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54"/>
        <v>0</v>
      </c>
    </row>
    <row r="345" spans="1:51" ht="22.5" hidden="1" customHeight="1" x14ac:dyDescent="0.15">
      <c r="A345" s="981"/>
      <c r="B345" s="238"/>
      <c r="C345" s="237"/>
      <c r="D345" s="238"/>
      <c r="E345" s="237"/>
      <c r="F345" s="299"/>
      <c r="G345" s="222"/>
      <c r="H345" s="179"/>
      <c r="I345" s="179"/>
      <c r="J345" s="179"/>
      <c r="K345" s="179"/>
      <c r="L345" s="179"/>
      <c r="M345" s="179"/>
      <c r="N345" s="179"/>
      <c r="O345" s="179"/>
      <c r="P345" s="223"/>
      <c r="Q345" s="974"/>
      <c r="R345" s="975"/>
      <c r="S345" s="975"/>
      <c r="T345" s="975"/>
      <c r="U345" s="975"/>
      <c r="V345" s="975"/>
      <c r="W345" s="975"/>
      <c r="X345" s="975"/>
      <c r="Y345" s="975"/>
      <c r="Z345" s="975"/>
      <c r="AA345" s="97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54"/>
        <v>0</v>
      </c>
    </row>
    <row r="346" spans="1:51" ht="22.5" hidden="1" customHeight="1" x14ac:dyDescent="0.15">
      <c r="A346" s="981"/>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1"/>
      <c r="B348" s="238"/>
      <c r="C348" s="237"/>
      <c r="D348" s="238"/>
      <c r="E348" s="237"/>
      <c r="F348" s="299"/>
      <c r="G348" s="217"/>
      <c r="H348" s="176"/>
      <c r="I348" s="176"/>
      <c r="J348" s="176"/>
      <c r="K348" s="176"/>
      <c r="L348" s="176"/>
      <c r="M348" s="176"/>
      <c r="N348" s="176"/>
      <c r="O348" s="176"/>
      <c r="P348" s="218"/>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5">$AY$346</f>
        <v>0</v>
      </c>
    </row>
    <row r="349" spans="1:51" ht="22.5" hidden="1" customHeight="1" x14ac:dyDescent="0.15">
      <c r="A349" s="981"/>
      <c r="B349" s="238"/>
      <c r="C349" s="237"/>
      <c r="D349" s="238"/>
      <c r="E349" s="237"/>
      <c r="F349" s="299"/>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5"/>
        <v>0</v>
      </c>
    </row>
    <row r="350" spans="1:51" ht="25.5" hidden="1" customHeight="1" x14ac:dyDescent="0.15">
      <c r="A350" s="981"/>
      <c r="B350" s="238"/>
      <c r="C350" s="237"/>
      <c r="D350" s="238"/>
      <c r="E350" s="237"/>
      <c r="F350" s="299"/>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5"/>
        <v>0</v>
      </c>
    </row>
    <row r="351" spans="1:51" ht="22.5" hidden="1" customHeight="1" x14ac:dyDescent="0.15">
      <c r="A351" s="981"/>
      <c r="B351" s="238"/>
      <c r="C351" s="237"/>
      <c r="D351" s="238"/>
      <c r="E351" s="237"/>
      <c r="F351" s="299"/>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5"/>
        <v>0</v>
      </c>
    </row>
    <row r="352" spans="1:51" ht="22.5" hidden="1" customHeight="1" x14ac:dyDescent="0.15">
      <c r="A352" s="981"/>
      <c r="B352" s="238"/>
      <c r="C352" s="237"/>
      <c r="D352" s="238"/>
      <c r="E352" s="237"/>
      <c r="F352" s="299"/>
      <c r="G352" s="222"/>
      <c r="H352" s="179"/>
      <c r="I352" s="179"/>
      <c r="J352" s="179"/>
      <c r="K352" s="179"/>
      <c r="L352" s="179"/>
      <c r="M352" s="179"/>
      <c r="N352" s="179"/>
      <c r="O352" s="179"/>
      <c r="P352" s="223"/>
      <c r="Q352" s="974"/>
      <c r="R352" s="975"/>
      <c r="S352" s="975"/>
      <c r="T352" s="975"/>
      <c r="U352" s="975"/>
      <c r="V352" s="975"/>
      <c r="W352" s="975"/>
      <c r="X352" s="975"/>
      <c r="Y352" s="975"/>
      <c r="Z352" s="975"/>
      <c r="AA352" s="97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5"/>
        <v>0</v>
      </c>
    </row>
    <row r="353" spans="1:51" ht="22.5" hidden="1" customHeight="1" x14ac:dyDescent="0.15">
      <c r="A353" s="981"/>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1"/>
      <c r="B355" s="238"/>
      <c r="C355" s="237"/>
      <c r="D355" s="238"/>
      <c r="E355" s="237"/>
      <c r="F355" s="299"/>
      <c r="G355" s="217"/>
      <c r="H355" s="176"/>
      <c r="I355" s="176"/>
      <c r="J355" s="176"/>
      <c r="K355" s="176"/>
      <c r="L355" s="176"/>
      <c r="M355" s="176"/>
      <c r="N355" s="176"/>
      <c r="O355" s="176"/>
      <c r="P355" s="218"/>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6">$AY$353</f>
        <v>0</v>
      </c>
    </row>
    <row r="356" spans="1:51" ht="22.5" hidden="1" customHeight="1" x14ac:dyDescent="0.15">
      <c r="A356" s="981"/>
      <c r="B356" s="238"/>
      <c r="C356" s="237"/>
      <c r="D356" s="238"/>
      <c r="E356" s="237"/>
      <c r="F356" s="299"/>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6"/>
        <v>0</v>
      </c>
    </row>
    <row r="357" spans="1:51" ht="25.5" hidden="1" customHeight="1" x14ac:dyDescent="0.15">
      <c r="A357" s="981"/>
      <c r="B357" s="238"/>
      <c r="C357" s="237"/>
      <c r="D357" s="238"/>
      <c r="E357" s="237"/>
      <c r="F357" s="299"/>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6"/>
        <v>0</v>
      </c>
    </row>
    <row r="358" spans="1:51" ht="22.5" hidden="1" customHeight="1" x14ac:dyDescent="0.15">
      <c r="A358" s="981"/>
      <c r="B358" s="238"/>
      <c r="C358" s="237"/>
      <c r="D358" s="238"/>
      <c r="E358" s="237"/>
      <c r="F358" s="299"/>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6"/>
        <v>0</v>
      </c>
    </row>
    <row r="359" spans="1:51" ht="22.5" hidden="1" customHeight="1" x14ac:dyDescent="0.15">
      <c r="A359" s="981"/>
      <c r="B359" s="238"/>
      <c r="C359" s="237"/>
      <c r="D359" s="238"/>
      <c r="E359" s="237"/>
      <c r="F359" s="299"/>
      <c r="G359" s="222"/>
      <c r="H359" s="179"/>
      <c r="I359" s="179"/>
      <c r="J359" s="179"/>
      <c r="K359" s="179"/>
      <c r="L359" s="179"/>
      <c r="M359" s="179"/>
      <c r="N359" s="179"/>
      <c r="O359" s="179"/>
      <c r="P359" s="223"/>
      <c r="Q359" s="974"/>
      <c r="R359" s="975"/>
      <c r="S359" s="975"/>
      <c r="T359" s="975"/>
      <c r="U359" s="975"/>
      <c r="V359" s="975"/>
      <c r="W359" s="975"/>
      <c r="X359" s="975"/>
      <c r="Y359" s="975"/>
      <c r="Z359" s="975"/>
      <c r="AA359" s="97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6"/>
        <v>0</v>
      </c>
    </row>
    <row r="360" spans="1:51" ht="22.5" hidden="1" customHeight="1" x14ac:dyDescent="0.15">
      <c r="A360" s="981"/>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1"/>
      <c r="B362" s="238"/>
      <c r="C362" s="237"/>
      <c r="D362" s="238"/>
      <c r="E362" s="237"/>
      <c r="F362" s="299"/>
      <c r="G362" s="217"/>
      <c r="H362" s="176"/>
      <c r="I362" s="176"/>
      <c r="J362" s="176"/>
      <c r="K362" s="176"/>
      <c r="L362" s="176"/>
      <c r="M362" s="176"/>
      <c r="N362" s="176"/>
      <c r="O362" s="176"/>
      <c r="P362" s="218"/>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7">$AY$360</f>
        <v>0</v>
      </c>
    </row>
    <row r="363" spans="1:51" ht="22.5" hidden="1" customHeight="1" x14ac:dyDescent="0.15">
      <c r="A363" s="981"/>
      <c r="B363" s="238"/>
      <c r="C363" s="237"/>
      <c r="D363" s="238"/>
      <c r="E363" s="237"/>
      <c r="F363" s="299"/>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7"/>
        <v>0</v>
      </c>
    </row>
    <row r="364" spans="1:51" ht="25.5" hidden="1" customHeight="1" x14ac:dyDescent="0.15">
      <c r="A364" s="981"/>
      <c r="B364" s="238"/>
      <c r="C364" s="237"/>
      <c r="D364" s="238"/>
      <c r="E364" s="237"/>
      <c r="F364" s="299"/>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7"/>
        <v>0</v>
      </c>
    </row>
    <row r="365" spans="1:51" ht="22.5" hidden="1" customHeight="1" x14ac:dyDescent="0.15">
      <c r="A365" s="981"/>
      <c r="B365" s="238"/>
      <c r="C365" s="237"/>
      <c r="D365" s="238"/>
      <c r="E365" s="237"/>
      <c r="F365" s="299"/>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7"/>
        <v>0</v>
      </c>
    </row>
    <row r="366" spans="1:51" ht="22.5" hidden="1" customHeight="1" x14ac:dyDescent="0.15">
      <c r="A366" s="981"/>
      <c r="B366" s="238"/>
      <c r="C366" s="237"/>
      <c r="D366" s="238"/>
      <c r="E366" s="300"/>
      <c r="F366" s="301"/>
      <c r="G366" s="222"/>
      <c r="H366" s="179"/>
      <c r="I366" s="179"/>
      <c r="J366" s="179"/>
      <c r="K366" s="179"/>
      <c r="L366" s="179"/>
      <c r="M366" s="179"/>
      <c r="N366" s="179"/>
      <c r="O366" s="179"/>
      <c r="P366" s="223"/>
      <c r="Q366" s="974"/>
      <c r="R366" s="975"/>
      <c r="S366" s="975"/>
      <c r="T366" s="975"/>
      <c r="U366" s="975"/>
      <c r="V366" s="975"/>
      <c r="W366" s="975"/>
      <c r="X366" s="975"/>
      <c r="Y366" s="975"/>
      <c r="Z366" s="975"/>
      <c r="AA366" s="97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7"/>
        <v>0</v>
      </c>
    </row>
    <row r="367" spans="1:51" ht="23.25" hidden="1" customHeight="1" x14ac:dyDescent="0.15">
      <c r="A367" s="98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1"/>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8">$AY$372</f>
        <v>0</v>
      </c>
    </row>
    <row r="375" spans="1:51" ht="39.75" hidden="1" customHeight="1" x14ac:dyDescent="0.15">
      <c r="A375" s="98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8"/>
        <v>0</v>
      </c>
    </row>
    <row r="376" spans="1:51" ht="18.75" hidden="1" customHeight="1" x14ac:dyDescent="0.15">
      <c r="A376" s="98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9">$AY$376</f>
        <v>0</v>
      </c>
    </row>
    <row r="379" spans="1:51" ht="39.75" hidden="1" customHeight="1" x14ac:dyDescent="0.15">
      <c r="A379" s="98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9"/>
        <v>0</v>
      </c>
    </row>
    <row r="380" spans="1:51" ht="18.75" hidden="1" customHeight="1" x14ac:dyDescent="0.15">
      <c r="A380" s="98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60">$AY$380</f>
        <v>0</v>
      </c>
    </row>
    <row r="383" spans="1:51" ht="39.75" hidden="1" customHeight="1" x14ac:dyDescent="0.15">
      <c r="A383" s="98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60"/>
        <v>0</v>
      </c>
    </row>
    <row r="384" spans="1:51" ht="18.75" hidden="1" customHeight="1" x14ac:dyDescent="0.15">
      <c r="A384" s="98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61">$AY$384</f>
        <v>0</v>
      </c>
    </row>
    <row r="387" spans="1:51" ht="39.75" hidden="1" customHeight="1" x14ac:dyDescent="0.15">
      <c r="A387" s="98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61"/>
        <v>0</v>
      </c>
    </row>
    <row r="388" spans="1:51" ht="18.75" hidden="1" customHeight="1" x14ac:dyDescent="0.15">
      <c r="A388" s="98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62">$AY$388</f>
        <v>0</v>
      </c>
    </row>
    <row r="391" spans="1:51" ht="39.75" hidden="1" customHeight="1" x14ac:dyDescent="0.15">
      <c r="A391" s="98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62"/>
        <v>0</v>
      </c>
    </row>
    <row r="392" spans="1:51" ht="22.5" hidden="1" customHeight="1" x14ac:dyDescent="0.15">
      <c r="A392" s="981"/>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5"/>
      <c r="AY392">
        <f>COUNTA($G$394)</f>
        <v>0</v>
      </c>
    </row>
    <row r="393" spans="1:51" ht="22.5" hidden="1" customHeight="1" x14ac:dyDescent="0.15">
      <c r="A393" s="98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1"/>
      <c r="B394" s="238"/>
      <c r="C394" s="237"/>
      <c r="D394" s="238"/>
      <c r="E394" s="237"/>
      <c r="F394" s="299"/>
      <c r="G394" s="217"/>
      <c r="H394" s="176"/>
      <c r="I394" s="176"/>
      <c r="J394" s="176"/>
      <c r="K394" s="176"/>
      <c r="L394" s="176"/>
      <c r="M394" s="176"/>
      <c r="N394" s="176"/>
      <c r="O394" s="176"/>
      <c r="P394" s="218"/>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63">$AY$392</f>
        <v>0</v>
      </c>
    </row>
    <row r="395" spans="1:51" ht="22.5" hidden="1" customHeight="1" x14ac:dyDescent="0.15">
      <c r="A395" s="981"/>
      <c r="B395" s="238"/>
      <c r="C395" s="237"/>
      <c r="D395" s="238"/>
      <c r="E395" s="237"/>
      <c r="F395" s="299"/>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63"/>
        <v>0</v>
      </c>
    </row>
    <row r="396" spans="1:51" ht="25.5" hidden="1" customHeight="1" x14ac:dyDescent="0.15">
      <c r="A396" s="981"/>
      <c r="B396" s="238"/>
      <c r="C396" s="237"/>
      <c r="D396" s="238"/>
      <c r="E396" s="237"/>
      <c r="F396" s="299"/>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63"/>
        <v>0</v>
      </c>
    </row>
    <row r="397" spans="1:51" ht="22.5" hidden="1" customHeight="1" x14ac:dyDescent="0.15">
      <c r="A397" s="981"/>
      <c r="B397" s="238"/>
      <c r="C397" s="237"/>
      <c r="D397" s="238"/>
      <c r="E397" s="237"/>
      <c r="F397" s="299"/>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63"/>
        <v>0</v>
      </c>
    </row>
    <row r="398" spans="1:51" ht="22.5" hidden="1" customHeight="1" x14ac:dyDescent="0.15">
      <c r="A398" s="981"/>
      <c r="B398" s="238"/>
      <c r="C398" s="237"/>
      <c r="D398" s="238"/>
      <c r="E398" s="237"/>
      <c r="F398" s="299"/>
      <c r="G398" s="222"/>
      <c r="H398" s="179"/>
      <c r="I398" s="179"/>
      <c r="J398" s="179"/>
      <c r="K398" s="179"/>
      <c r="L398" s="179"/>
      <c r="M398" s="179"/>
      <c r="N398" s="179"/>
      <c r="O398" s="179"/>
      <c r="P398" s="223"/>
      <c r="Q398" s="974"/>
      <c r="R398" s="975"/>
      <c r="S398" s="975"/>
      <c r="T398" s="975"/>
      <c r="U398" s="975"/>
      <c r="V398" s="975"/>
      <c r="W398" s="975"/>
      <c r="X398" s="975"/>
      <c r="Y398" s="975"/>
      <c r="Z398" s="975"/>
      <c r="AA398" s="97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63"/>
        <v>0</v>
      </c>
    </row>
    <row r="399" spans="1:51" ht="22.5" hidden="1" customHeight="1" x14ac:dyDescent="0.15">
      <c r="A399" s="981"/>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1"/>
      <c r="B401" s="238"/>
      <c r="C401" s="237"/>
      <c r="D401" s="238"/>
      <c r="E401" s="237"/>
      <c r="F401" s="299"/>
      <c r="G401" s="217"/>
      <c r="H401" s="176"/>
      <c r="I401" s="176"/>
      <c r="J401" s="176"/>
      <c r="K401" s="176"/>
      <c r="L401" s="176"/>
      <c r="M401" s="176"/>
      <c r="N401" s="176"/>
      <c r="O401" s="176"/>
      <c r="P401" s="218"/>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64">$AY$399</f>
        <v>0</v>
      </c>
    </row>
    <row r="402" spans="1:51" ht="22.5" hidden="1" customHeight="1" x14ac:dyDescent="0.15">
      <c r="A402" s="981"/>
      <c r="B402" s="238"/>
      <c r="C402" s="237"/>
      <c r="D402" s="238"/>
      <c r="E402" s="237"/>
      <c r="F402" s="299"/>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64"/>
        <v>0</v>
      </c>
    </row>
    <row r="403" spans="1:51" ht="25.5" hidden="1" customHeight="1" x14ac:dyDescent="0.15">
      <c r="A403" s="981"/>
      <c r="B403" s="238"/>
      <c r="C403" s="237"/>
      <c r="D403" s="238"/>
      <c r="E403" s="237"/>
      <c r="F403" s="299"/>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64"/>
        <v>0</v>
      </c>
    </row>
    <row r="404" spans="1:51" ht="22.5" hidden="1" customHeight="1" x14ac:dyDescent="0.15">
      <c r="A404" s="981"/>
      <c r="B404" s="238"/>
      <c r="C404" s="237"/>
      <c r="D404" s="238"/>
      <c r="E404" s="237"/>
      <c r="F404" s="299"/>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64"/>
        <v>0</v>
      </c>
    </row>
    <row r="405" spans="1:51" ht="22.5" hidden="1" customHeight="1" x14ac:dyDescent="0.15">
      <c r="A405" s="981"/>
      <c r="B405" s="238"/>
      <c r="C405" s="237"/>
      <c r="D405" s="238"/>
      <c r="E405" s="237"/>
      <c r="F405" s="299"/>
      <c r="G405" s="222"/>
      <c r="H405" s="179"/>
      <c r="I405" s="179"/>
      <c r="J405" s="179"/>
      <c r="K405" s="179"/>
      <c r="L405" s="179"/>
      <c r="M405" s="179"/>
      <c r="N405" s="179"/>
      <c r="O405" s="179"/>
      <c r="P405" s="223"/>
      <c r="Q405" s="974"/>
      <c r="R405" s="975"/>
      <c r="S405" s="975"/>
      <c r="T405" s="975"/>
      <c r="U405" s="975"/>
      <c r="V405" s="975"/>
      <c r="W405" s="975"/>
      <c r="X405" s="975"/>
      <c r="Y405" s="975"/>
      <c r="Z405" s="975"/>
      <c r="AA405" s="97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64"/>
        <v>0</v>
      </c>
    </row>
    <row r="406" spans="1:51" ht="22.5" hidden="1" customHeight="1" x14ac:dyDescent="0.15">
      <c r="A406" s="981"/>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1"/>
      <c r="B408" s="238"/>
      <c r="C408" s="237"/>
      <c r="D408" s="238"/>
      <c r="E408" s="237"/>
      <c r="F408" s="299"/>
      <c r="G408" s="217"/>
      <c r="H408" s="176"/>
      <c r="I408" s="176"/>
      <c r="J408" s="176"/>
      <c r="K408" s="176"/>
      <c r="L408" s="176"/>
      <c r="M408" s="176"/>
      <c r="N408" s="176"/>
      <c r="O408" s="176"/>
      <c r="P408" s="218"/>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5">$AY$406</f>
        <v>0</v>
      </c>
    </row>
    <row r="409" spans="1:51" ht="22.5" hidden="1" customHeight="1" x14ac:dyDescent="0.15">
      <c r="A409" s="981"/>
      <c r="B409" s="238"/>
      <c r="C409" s="237"/>
      <c r="D409" s="238"/>
      <c r="E409" s="237"/>
      <c r="F409" s="299"/>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5"/>
        <v>0</v>
      </c>
    </row>
    <row r="410" spans="1:51" ht="25.5" hidden="1" customHeight="1" x14ac:dyDescent="0.15">
      <c r="A410" s="981"/>
      <c r="B410" s="238"/>
      <c r="C410" s="237"/>
      <c r="D410" s="238"/>
      <c r="E410" s="237"/>
      <c r="F410" s="299"/>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5"/>
        <v>0</v>
      </c>
    </row>
    <row r="411" spans="1:51" ht="22.5" hidden="1" customHeight="1" x14ac:dyDescent="0.15">
      <c r="A411" s="981"/>
      <c r="B411" s="238"/>
      <c r="C411" s="237"/>
      <c r="D411" s="238"/>
      <c r="E411" s="237"/>
      <c r="F411" s="299"/>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5"/>
        <v>0</v>
      </c>
    </row>
    <row r="412" spans="1:51" ht="22.5" hidden="1" customHeight="1" x14ac:dyDescent="0.15">
      <c r="A412" s="981"/>
      <c r="B412" s="238"/>
      <c r="C412" s="237"/>
      <c r="D412" s="238"/>
      <c r="E412" s="237"/>
      <c r="F412" s="299"/>
      <c r="G412" s="222"/>
      <c r="H412" s="179"/>
      <c r="I412" s="179"/>
      <c r="J412" s="179"/>
      <c r="K412" s="179"/>
      <c r="L412" s="179"/>
      <c r="M412" s="179"/>
      <c r="N412" s="179"/>
      <c r="O412" s="179"/>
      <c r="P412" s="223"/>
      <c r="Q412" s="974"/>
      <c r="R412" s="975"/>
      <c r="S412" s="975"/>
      <c r="T412" s="975"/>
      <c r="U412" s="975"/>
      <c r="V412" s="975"/>
      <c r="W412" s="975"/>
      <c r="X412" s="975"/>
      <c r="Y412" s="975"/>
      <c r="Z412" s="975"/>
      <c r="AA412" s="97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5"/>
        <v>0</v>
      </c>
    </row>
    <row r="413" spans="1:51" ht="22.5" hidden="1" customHeight="1" x14ac:dyDescent="0.15">
      <c r="A413" s="981"/>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1"/>
      <c r="B415" s="238"/>
      <c r="C415" s="237"/>
      <c r="D415" s="238"/>
      <c r="E415" s="237"/>
      <c r="F415" s="299"/>
      <c r="G415" s="217"/>
      <c r="H415" s="176"/>
      <c r="I415" s="176"/>
      <c r="J415" s="176"/>
      <c r="K415" s="176"/>
      <c r="L415" s="176"/>
      <c r="M415" s="176"/>
      <c r="N415" s="176"/>
      <c r="O415" s="176"/>
      <c r="P415" s="218"/>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6">$AY$413</f>
        <v>0</v>
      </c>
    </row>
    <row r="416" spans="1:51" ht="22.5" hidden="1" customHeight="1" x14ac:dyDescent="0.15">
      <c r="A416" s="981"/>
      <c r="B416" s="238"/>
      <c r="C416" s="237"/>
      <c r="D416" s="238"/>
      <c r="E416" s="237"/>
      <c r="F416" s="299"/>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6"/>
        <v>0</v>
      </c>
    </row>
    <row r="417" spans="1:51" ht="25.5" hidden="1" customHeight="1" x14ac:dyDescent="0.15">
      <c r="A417" s="981"/>
      <c r="B417" s="238"/>
      <c r="C417" s="237"/>
      <c r="D417" s="238"/>
      <c r="E417" s="237"/>
      <c r="F417" s="299"/>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6"/>
        <v>0</v>
      </c>
    </row>
    <row r="418" spans="1:51" ht="22.5" hidden="1" customHeight="1" x14ac:dyDescent="0.15">
      <c r="A418" s="981"/>
      <c r="B418" s="238"/>
      <c r="C418" s="237"/>
      <c r="D418" s="238"/>
      <c r="E418" s="237"/>
      <c r="F418" s="299"/>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6"/>
        <v>0</v>
      </c>
    </row>
    <row r="419" spans="1:51" ht="22.5" hidden="1" customHeight="1" x14ac:dyDescent="0.15">
      <c r="A419" s="981"/>
      <c r="B419" s="238"/>
      <c r="C419" s="237"/>
      <c r="D419" s="238"/>
      <c r="E419" s="237"/>
      <c r="F419" s="299"/>
      <c r="G419" s="222"/>
      <c r="H419" s="179"/>
      <c r="I419" s="179"/>
      <c r="J419" s="179"/>
      <c r="K419" s="179"/>
      <c r="L419" s="179"/>
      <c r="M419" s="179"/>
      <c r="N419" s="179"/>
      <c r="O419" s="179"/>
      <c r="P419" s="223"/>
      <c r="Q419" s="974"/>
      <c r="R419" s="975"/>
      <c r="S419" s="975"/>
      <c r="T419" s="975"/>
      <c r="U419" s="975"/>
      <c r="V419" s="975"/>
      <c r="W419" s="975"/>
      <c r="X419" s="975"/>
      <c r="Y419" s="975"/>
      <c r="Z419" s="975"/>
      <c r="AA419" s="97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6"/>
        <v>0</v>
      </c>
    </row>
    <row r="420" spans="1:51" ht="22.5" hidden="1" customHeight="1" x14ac:dyDescent="0.15">
      <c r="A420" s="981"/>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1"/>
      <c r="B422" s="238"/>
      <c r="C422" s="237"/>
      <c r="D422" s="238"/>
      <c r="E422" s="237"/>
      <c r="F422" s="299"/>
      <c r="G422" s="217"/>
      <c r="H422" s="176"/>
      <c r="I422" s="176"/>
      <c r="J422" s="176"/>
      <c r="K422" s="176"/>
      <c r="L422" s="176"/>
      <c r="M422" s="176"/>
      <c r="N422" s="176"/>
      <c r="O422" s="176"/>
      <c r="P422" s="218"/>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7">$AY$420</f>
        <v>0</v>
      </c>
    </row>
    <row r="423" spans="1:51" ht="22.5" hidden="1" customHeight="1" x14ac:dyDescent="0.15">
      <c r="A423" s="981"/>
      <c r="B423" s="238"/>
      <c r="C423" s="237"/>
      <c r="D423" s="238"/>
      <c r="E423" s="237"/>
      <c r="F423" s="299"/>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7"/>
        <v>0</v>
      </c>
    </row>
    <row r="424" spans="1:51" ht="25.5" hidden="1" customHeight="1" x14ac:dyDescent="0.15">
      <c r="A424" s="981"/>
      <c r="B424" s="238"/>
      <c r="C424" s="237"/>
      <c r="D424" s="238"/>
      <c r="E424" s="237"/>
      <c r="F424" s="299"/>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7"/>
        <v>0</v>
      </c>
    </row>
    <row r="425" spans="1:51" ht="22.5" hidden="1" customHeight="1" x14ac:dyDescent="0.15">
      <c r="A425" s="981"/>
      <c r="B425" s="238"/>
      <c r="C425" s="237"/>
      <c r="D425" s="238"/>
      <c r="E425" s="237"/>
      <c r="F425" s="299"/>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7"/>
        <v>0</v>
      </c>
    </row>
    <row r="426" spans="1:51" ht="22.5" hidden="1" customHeight="1" x14ac:dyDescent="0.15">
      <c r="A426" s="981"/>
      <c r="B426" s="238"/>
      <c r="C426" s="237"/>
      <c r="D426" s="238"/>
      <c r="E426" s="300"/>
      <c r="F426" s="301"/>
      <c r="G426" s="222"/>
      <c r="H426" s="179"/>
      <c r="I426" s="179"/>
      <c r="J426" s="179"/>
      <c r="K426" s="179"/>
      <c r="L426" s="179"/>
      <c r="M426" s="179"/>
      <c r="N426" s="179"/>
      <c r="O426" s="179"/>
      <c r="P426" s="223"/>
      <c r="Q426" s="974"/>
      <c r="R426" s="975"/>
      <c r="S426" s="975"/>
      <c r="T426" s="975"/>
      <c r="U426" s="975"/>
      <c r="V426" s="975"/>
      <c r="W426" s="975"/>
      <c r="X426" s="975"/>
      <c r="Y426" s="975"/>
      <c r="Z426" s="975"/>
      <c r="AA426" s="97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7"/>
        <v>0</v>
      </c>
    </row>
    <row r="427" spans="1:51" ht="23.25" hidden="1" customHeight="1" x14ac:dyDescent="0.15">
      <c r="A427" s="98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1"/>
      <c r="B429" s="238"/>
      <c r="C429" s="300"/>
      <c r="D429" s="97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1"/>
      <c r="B430" s="238"/>
      <c r="C430" s="235" t="s">
        <v>593</v>
      </c>
      <c r="D430" s="236"/>
      <c r="E430" s="224" t="s">
        <v>319</v>
      </c>
      <c r="F430" s="434"/>
      <c r="G430" s="226" t="s">
        <v>204</v>
      </c>
      <c r="H430" s="173"/>
      <c r="I430" s="173"/>
      <c r="J430" s="227" t="s">
        <v>643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644</v>
      </c>
      <c r="AF432" s="163"/>
      <c r="AG432" s="164" t="s">
        <v>185</v>
      </c>
      <c r="AH432" s="187"/>
      <c r="AI432" s="201"/>
      <c r="AJ432" s="201"/>
      <c r="AK432" s="201"/>
      <c r="AL432" s="202"/>
      <c r="AM432" s="201"/>
      <c r="AN432" s="201"/>
      <c r="AO432" s="201"/>
      <c r="AP432" s="202"/>
      <c r="AQ432" s="216" t="s">
        <v>644</v>
      </c>
      <c r="AR432" s="163"/>
      <c r="AS432" s="164" t="s">
        <v>185</v>
      </c>
      <c r="AT432" s="187"/>
      <c r="AU432" s="163" t="s">
        <v>644</v>
      </c>
      <c r="AV432" s="163"/>
      <c r="AW432" s="164" t="s">
        <v>175</v>
      </c>
      <c r="AX432" s="165"/>
      <c r="AY432">
        <f>$AY$431</f>
        <v>1</v>
      </c>
    </row>
    <row r="433" spans="1:51" ht="23.25" customHeight="1" x14ac:dyDescent="0.15">
      <c r="A433" s="981"/>
      <c r="B433" s="238"/>
      <c r="C433" s="237"/>
      <c r="D433" s="238"/>
      <c r="E433" s="181"/>
      <c r="F433" s="182"/>
      <c r="G433" s="217" t="s">
        <v>644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644</v>
      </c>
      <c r="AC433" s="160"/>
      <c r="AD433" s="160"/>
      <c r="AE433" s="151" t="s">
        <v>644</v>
      </c>
      <c r="AF433" s="152"/>
      <c r="AG433" s="152"/>
      <c r="AH433" s="152"/>
      <c r="AI433" s="151" t="s">
        <v>643</v>
      </c>
      <c r="AJ433" s="152"/>
      <c r="AK433" s="152"/>
      <c r="AL433" s="152"/>
      <c r="AM433" s="151" t="s">
        <v>643</v>
      </c>
      <c r="AN433" s="152"/>
      <c r="AO433" s="152"/>
      <c r="AP433" s="153"/>
      <c r="AQ433" s="151" t="s">
        <v>643</v>
      </c>
      <c r="AR433" s="152"/>
      <c r="AS433" s="152"/>
      <c r="AT433" s="153"/>
      <c r="AU433" s="152" t="s">
        <v>643</v>
      </c>
      <c r="AV433" s="152"/>
      <c r="AW433" s="152"/>
      <c r="AX433" s="193"/>
      <c r="AY433">
        <f t="shared" ref="AY433:AY435" si="68">$AY$431</f>
        <v>1</v>
      </c>
    </row>
    <row r="434" spans="1:51" ht="23.25" customHeight="1" x14ac:dyDescent="0.15">
      <c r="A434" s="98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644</v>
      </c>
      <c r="AC434" s="209"/>
      <c r="AD434" s="209"/>
      <c r="AE434" s="151" t="s">
        <v>643</v>
      </c>
      <c r="AF434" s="152"/>
      <c r="AG434" s="152"/>
      <c r="AH434" s="153"/>
      <c r="AI434" s="151" t="s">
        <v>643</v>
      </c>
      <c r="AJ434" s="152"/>
      <c r="AK434" s="152"/>
      <c r="AL434" s="152"/>
      <c r="AM434" s="151" t="s">
        <v>643</v>
      </c>
      <c r="AN434" s="152"/>
      <c r="AO434" s="152"/>
      <c r="AP434" s="153"/>
      <c r="AQ434" s="151" t="s">
        <v>643</v>
      </c>
      <c r="AR434" s="152"/>
      <c r="AS434" s="152"/>
      <c r="AT434" s="153"/>
      <c r="AU434" s="152" t="s">
        <v>643</v>
      </c>
      <c r="AV434" s="152"/>
      <c r="AW434" s="152"/>
      <c r="AX434" s="193"/>
      <c r="AY434">
        <f t="shared" si="68"/>
        <v>1</v>
      </c>
    </row>
    <row r="435" spans="1:51" ht="23.25" customHeight="1" x14ac:dyDescent="0.15">
      <c r="A435" s="98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643</v>
      </c>
      <c r="AF435" s="152"/>
      <c r="AG435" s="152"/>
      <c r="AH435" s="153"/>
      <c r="AI435" s="151" t="s">
        <v>643</v>
      </c>
      <c r="AJ435" s="152"/>
      <c r="AK435" s="152"/>
      <c r="AL435" s="152"/>
      <c r="AM435" s="151" t="s">
        <v>643</v>
      </c>
      <c r="AN435" s="152"/>
      <c r="AO435" s="152"/>
      <c r="AP435" s="153"/>
      <c r="AQ435" s="151" t="s">
        <v>643</v>
      </c>
      <c r="AR435" s="152"/>
      <c r="AS435" s="152"/>
      <c r="AT435" s="153"/>
      <c r="AU435" s="152" t="s">
        <v>643</v>
      </c>
      <c r="AV435" s="152"/>
      <c r="AW435" s="152"/>
      <c r="AX435" s="193"/>
      <c r="AY435">
        <f t="shared" si="68"/>
        <v>1</v>
      </c>
    </row>
    <row r="436" spans="1:51" ht="18.75" hidden="1" customHeight="1" x14ac:dyDescent="0.15">
      <c r="A436" s="98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9">$AY$436</f>
        <v>0</v>
      </c>
    </row>
    <row r="439" spans="1:51" ht="23.25" hidden="1" customHeight="1" x14ac:dyDescent="0.15">
      <c r="A439" s="98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9"/>
        <v>0</v>
      </c>
    </row>
    <row r="440" spans="1:51" ht="23.25" hidden="1" customHeight="1" x14ac:dyDescent="0.15">
      <c r="A440" s="98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9"/>
        <v>0</v>
      </c>
    </row>
    <row r="441" spans="1:51" ht="18.75" hidden="1" customHeight="1" x14ac:dyDescent="0.15">
      <c r="A441" s="98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70">$AY$441</f>
        <v>0</v>
      </c>
    </row>
    <row r="444" spans="1:51" ht="23.25" hidden="1" customHeight="1" x14ac:dyDescent="0.15">
      <c r="A444" s="98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70"/>
        <v>0</v>
      </c>
    </row>
    <row r="445" spans="1:51" ht="23.25" hidden="1" customHeight="1" x14ac:dyDescent="0.15">
      <c r="A445" s="98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70"/>
        <v>0</v>
      </c>
    </row>
    <row r="446" spans="1:51" ht="18.75" hidden="1" customHeight="1" x14ac:dyDescent="0.15">
      <c r="A446" s="98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71">$AY$446</f>
        <v>0</v>
      </c>
    </row>
    <row r="449" spans="1:51" ht="23.25" hidden="1" customHeight="1" x14ac:dyDescent="0.15">
      <c r="A449" s="98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71"/>
        <v>0</v>
      </c>
    </row>
    <row r="450" spans="1:51" ht="23.25" hidden="1" customHeight="1" x14ac:dyDescent="0.15">
      <c r="A450" s="98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71"/>
        <v>0</v>
      </c>
    </row>
    <row r="451" spans="1:51" ht="18.75" hidden="1" customHeight="1" x14ac:dyDescent="0.15">
      <c r="A451" s="98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72">$AY$451</f>
        <v>0</v>
      </c>
    </row>
    <row r="454" spans="1:51" ht="23.25" hidden="1" customHeight="1" x14ac:dyDescent="0.15">
      <c r="A454" s="98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72"/>
        <v>0</v>
      </c>
    </row>
    <row r="455" spans="1:51" ht="23.25" hidden="1" customHeight="1" x14ac:dyDescent="0.15">
      <c r="A455" s="98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72"/>
        <v>0</v>
      </c>
    </row>
    <row r="456" spans="1:51" ht="18.75" customHeight="1" x14ac:dyDescent="0.15">
      <c r="A456" s="98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643</v>
      </c>
      <c r="AF457" s="163"/>
      <c r="AG457" s="164" t="s">
        <v>185</v>
      </c>
      <c r="AH457" s="187"/>
      <c r="AI457" s="201"/>
      <c r="AJ457" s="201"/>
      <c r="AK457" s="201"/>
      <c r="AL457" s="202"/>
      <c r="AM457" s="201"/>
      <c r="AN457" s="201"/>
      <c r="AO457" s="201"/>
      <c r="AP457" s="202"/>
      <c r="AQ457" s="216" t="s">
        <v>643</v>
      </c>
      <c r="AR457" s="163"/>
      <c r="AS457" s="164" t="s">
        <v>185</v>
      </c>
      <c r="AT457" s="187"/>
      <c r="AU457" s="163" t="s">
        <v>643</v>
      </c>
      <c r="AV457" s="163"/>
      <c r="AW457" s="164" t="s">
        <v>175</v>
      </c>
      <c r="AX457" s="165"/>
      <c r="AY457">
        <f>$AY$456</f>
        <v>1</v>
      </c>
    </row>
    <row r="458" spans="1:51" ht="23.25" customHeight="1" x14ac:dyDescent="0.15">
      <c r="A458" s="981"/>
      <c r="B458" s="238"/>
      <c r="C458" s="237"/>
      <c r="D458" s="238"/>
      <c r="E458" s="181"/>
      <c r="F458" s="182"/>
      <c r="G458" s="217" t="s">
        <v>644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644</v>
      </c>
      <c r="AC458" s="160"/>
      <c r="AD458" s="160"/>
      <c r="AE458" s="151" t="s">
        <v>643</v>
      </c>
      <c r="AF458" s="152"/>
      <c r="AG458" s="152"/>
      <c r="AH458" s="152"/>
      <c r="AI458" s="151" t="s">
        <v>643</v>
      </c>
      <c r="AJ458" s="152"/>
      <c r="AK458" s="152"/>
      <c r="AL458" s="152"/>
      <c r="AM458" s="151" t="s">
        <v>643</v>
      </c>
      <c r="AN458" s="152"/>
      <c r="AO458" s="152"/>
      <c r="AP458" s="153"/>
      <c r="AQ458" s="151" t="s">
        <v>643</v>
      </c>
      <c r="AR458" s="152"/>
      <c r="AS458" s="152"/>
      <c r="AT458" s="153"/>
      <c r="AU458" s="152" t="s">
        <v>643</v>
      </c>
      <c r="AV458" s="152"/>
      <c r="AW458" s="152"/>
      <c r="AX458" s="193"/>
      <c r="AY458">
        <f t="shared" ref="AY458:AY460" si="73">$AY$456</f>
        <v>1</v>
      </c>
    </row>
    <row r="459" spans="1:51" ht="23.25" customHeight="1" x14ac:dyDescent="0.15">
      <c r="A459" s="98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644</v>
      </c>
      <c r="AC459" s="209"/>
      <c r="AD459" s="209"/>
      <c r="AE459" s="151" t="s">
        <v>643</v>
      </c>
      <c r="AF459" s="152"/>
      <c r="AG459" s="152"/>
      <c r="AH459" s="153"/>
      <c r="AI459" s="151" t="s">
        <v>643</v>
      </c>
      <c r="AJ459" s="152"/>
      <c r="AK459" s="152"/>
      <c r="AL459" s="152"/>
      <c r="AM459" s="151" t="s">
        <v>643</v>
      </c>
      <c r="AN459" s="152"/>
      <c r="AO459" s="152"/>
      <c r="AP459" s="153"/>
      <c r="AQ459" s="151" t="s">
        <v>643</v>
      </c>
      <c r="AR459" s="152"/>
      <c r="AS459" s="152"/>
      <c r="AT459" s="153"/>
      <c r="AU459" s="152" t="s">
        <v>643</v>
      </c>
      <c r="AV459" s="152"/>
      <c r="AW459" s="152"/>
      <c r="AX459" s="193"/>
      <c r="AY459">
        <f t="shared" si="73"/>
        <v>1</v>
      </c>
    </row>
    <row r="460" spans="1:51" ht="23.25" customHeight="1" x14ac:dyDescent="0.15">
      <c r="A460" s="98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643</v>
      </c>
      <c r="AF460" s="152"/>
      <c r="AG460" s="152"/>
      <c r="AH460" s="153"/>
      <c r="AI460" s="151" t="s">
        <v>643</v>
      </c>
      <c r="AJ460" s="152"/>
      <c r="AK460" s="152"/>
      <c r="AL460" s="152"/>
      <c r="AM460" s="151" t="s">
        <v>643</v>
      </c>
      <c r="AN460" s="152"/>
      <c r="AO460" s="152"/>
      <c r="AP460" s="153"/>
      <c r="AQ460" s="151" t="s">
        <v>643</v>
      </c>
      <c r="AR460" s="152"/>
      <c r="AS460" s="152"/>
      <c r="AT460" s="153"/>
      <c r="AU460" s="152" t="s">
        <v>643</v>
      </c>
      <c r="AV460" s="152"/>
      <c r="AW460" s="152"/>
      <c r="AX460" s="193"/>
      <c r="AY460">
        <f t="shared" si="73"/>
        <v>1</v>
      </c>
    </row>
    <row r="461" spans="1:51" ht="19.5" hidden="1" customHeight="1" x14ac:dyDescent="0.15">
      <c r="A461" s="98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74">$AY$461</f>
        <v>0</v>
      </c>
    </row>
    <row r="464" spans="1:51" ht="23.25" hidden="1" customHeight="1" x14ac:dyDescent="0.15">
      <c r="A464" s="98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74"/>
        <v>0</v>
      </c>
    </row>
    <row r="465" spans="1:51" ht="23.25" hidden="1" customHeight="1" x14ac:dyDescent="0.15">
      <c r="A465" s="98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74"/>
        <v>0</v>
      </c>
    </row>
    <row r="466" spans="1:51" ht="18.75" hidden="1" customHeight="1" x14ac:dyDescent="0.15">
      <c r="A466" s="98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5">$AY$466</f>
        <v>0</v>
      </c>
    </row>
    <row r="469" spans="1:51" ht="23.25" hidden="1" customHeight="1" x14ac:dyDescent="0.15">
      <c r="A469" s="98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5"/>
        <v>0</v>
      </c>
    </row>
    <row r="470" spans="1:51" ht="23.25" hidden="1" customHeight="1" x14ac:dyDescent="0.15">
      <c r="A470" s="98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5"/>
        <v>0</v>
      </c>
    </row>
    <row r="471" spans="1:51" ht="18.75" hidden="1" customHeight="1" x14ac:dyDescent="0.15">
      <c r="A471" s="98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6">$AY$471</f>
        <v>0</v>
      </c>
    </row>
    <row r="474" spans="1:51" ht="23.25" hidden="1" customHeight="1" x14ac:dyDescent="0.15">
      <c r="A474" s="98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6"/>
        <v>0</v>
      </c>
    </row>
    <row r="475" spans="1:51" ht="23.25" hidden="1" customHeight="1" x14ac:dyDescent="0.15">
      <c r="A475" s="98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6"/>
        <v>0</v>
      </c>
    </row>
    <row r="476" spans="1:51" ht="18.75" hidden="1" customHeight="1" x14ac:dyDescent="0.15">
      <c r="A476" s="98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7">$AY$476</f>
        <v>0</v>
      </c>
    </row>
    <row r="479" spans="1:51" ht="23.25" hidden="1" customHeight="1" x14ac:dyDescent="0.15">
      <c r="A479" s="98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7"/>
        <v>0</v>
      </c>
    </row>
    <row r="480" spans="1:51" ht="23.25" hidden="1" customHeight="1" x14ac:dyDescent="0.15">
      <c r="A480" s="98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7"/>
        <v>0</v>
      </c>
    </row>
    <row r="481" spans="1:51" ht="23.85" customHeight="1" x14ac:dyDescent="0.15">
      <c r="A481" s="981"/>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1"/>
      <c r="B482" s="238"/>
      <c r="C482" s="237"/>
      <c r="D482" s="238"/>
      <c r="E482" s="175" t="s">
        <v>705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1"/>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8">$AY$485</f>
        <v>0</v>
      </c>
    </row>
    <row r="488" spans="1:51" ht="23.25" hidden="1" customHeight="1" x14ac:dyDescent="0.15">
      <c r="A488" s="98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8"/>
        <v>0</v>
      </c>
    </row>
    <row r="489" spans="1:51" ht="23.25" hidden="1" customHeight="1" x14ac:dyDescent="0.15">
      <c r="A489" s="98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8"/>
        <v>0</v>
      </c>
    </row>
    <row r="490" spans="1:51" ht="18.75" hidden="1" customHeight="1" x14ac:dyDescent="0.15">
      <c r="A490" s="98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9">$AY$490</f>
        <v>0</v>
      </c>
    </row>
    <row r="493" spans="1:51" ht="23.25" hidden="1" customHeight="1" x14ac:dyDescent="0.15">
      <c r="A493" s="98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9"/>
        <v>0</v>
      </c>
    </row>
    <row r="494" spans="1:51" ht="23.25" hidden="1" customHeight="1" x14ac:dyDescent="0.15">
      <c r="A494" s="98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9"/>
        <v>0</v>
      </c>
    </row>
    <row r="495" spans="1:51" ht="18.75" hidden="1" customHeight="1" x14ac:dyDescent="0.15">
      <c r="A495" s="98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80">$AY$495</f>
        <v>0</v>
      </c>
    </row>
    <row r="498" spans="1:51" ht="23.25" hidden="1" customHeight="1" x14ac:dyDescent="0.15">
      <c r="A498" s="98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80"/>
        <v>0</v>
      </c>
    </row>
    <row r="499" spans="1:51" ht="23.25" hidden="1" customHeight="1" x14ac:dyDescent="0.15">
      <c r="A499" s="98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80"/>
        <v>0</v>
      </c>
    </row>
    <row r="500" spans="1:51" ht="18.75" hidden="1" customHeight="1" x14ac:dyDescent="0.15">
      <c r="A500" s="98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81">$AY$500</f>
        <v>0</v>
      </c>
    </row>
    <row r="503" spans="1:51" ht="23.25" hidden="1" customHeight="1" x14ac:dyDescent="0.15">
      <c r="A503" s="98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81"/>
        <v>0</v>
      </c>
    </row>
    <row r="504" spans="1:51" ht="23.25" hidden="1" customHeight="1" x14ac:dyDescent="0.15">
      <c r="A504" s="98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81"/>
        <v>0</v>
      </c>
    </row>
    <row r="505" spans="1:51" ht="18.75" hidden="1" customHeight="1" x14ac:dyDescent="0.15">
      <c r="A505" s="98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82">$AY$505</f>
        <v>0</v>
      </c>
    </row>
    <row r="508" spans="1:51" ht="23.25" hidden="1" customHeight="1" x14ac:dyDescent="0.15">
      <c r="A508" s="98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82"/>
        <v>0</v>
      </c>
    </row>
    <row r="509" spans="1:51" ht="23.25" hidden="1" customHeight="1" x14ac:dyDescent="0.15">
      <c r="A509" s="98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82"/>
        <v>0</v>
      </c>
    </row>
    <row r="510" spans="1:51" ht="18.75" hidden="1" customHeight="1" x14ac:dyDescent="0.15">
      <c r="A510" s="98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83">$AY$510</f>
        <v>0</v>
      </c>
    </row>
    <row r="513" spans="1:51" ht="23.25" hidden="1" customHeight="1" x14ac:dyDescent="0.15">
      <c r="A513" s="98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83"/>
        <v>0</v>
      </c>
    </row>
    <row r="514" spans="1:51" ht="23.25" hidden="1" customHeight="1" x14ac:dyDescent="0.15">
      <c r="A514" s="98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83"/>
        <v>0</v>
      </c>
    </row>
    <row r="515" spans="1:51" ht="18.75" hidden="1" customHeight="1" x14ac:dyDescent="0.15">
      <c r="A515" s="98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84">$AY$515</f>
        <v>0</v>
      </c>
    </row>
    <row r="518" spans="1:51" ht="23.25" hidden="1" customHeight="1" x14ac:dyDescent="0.15">
      <c r="A518" s="98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84"/>
        <v>0</v>
      </c>
    </row>
    <row r="519" spans="1:51" ht="23.25" hidden="1" customHeight="1" x14ac:dyDescent="0.15">
      <c r="A519" s="98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84"/>
        <v>0</v>
      </c>
    </row>
    <row r="520" spans="1:51" ht="18.75" hidden="1" customHeight="1" x14ac:dyDescent="0.15">
      <c r="A520" s="98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5">$AY$520</f>
        <v>0</v>
      </c>
    </row>
    <row r="523" spans="1:51" ht="23.25" hidden="1" customHeight="1" x14ac:dyDescent="0.15">
      <c r="A523" s="98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5"/>
        <v>0</v>
      </c>
    </row>
    <row r="524" spans="1:51" ht="23.25" hidden="1" customHeight="1" x14ac:dyDescent="0.15">
      <c r="A524" s="98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5"/>
        <v>0</v>
      </c>
    </row>
    <row r="525" spans="1:51" ht="18.75" hidden="1" customHeight="1" x14ac:dyDescent="0.15">
      <c r="A525" s="98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6">$AY$525</f>
        <v>0</v>
      </c>
    </row>
    <row r="528" spans="1:51" ht="23.25" hidden="1" customHeight="1" x14ac:dyDescent="0.15">
      <c r="A528" s="98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6"/>
        <v>0</v>
      </c>
    </row>
    <row r="529" spans="1:51" ht="23.25" hidden="1" customHeight="1" x14ac:dyDescent="0.15">
      <c r="A529" s="98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6"/>
        <v>0</v>
      </c>
    </row>
    <row r="530" spans="1:51" ht="18.75" hidden="1" customHeight="1" x14ac:dyDescent="0.15">
      <c r="A530" s="98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7">$AY$530</f>
        <v>0</v>
      </c>
    </row>
    <row r="533" spans="1:51" ht="23.25" hidden="1" customHeight="1" x14ac:dyDescent="0.15">
      <c r="A533" s="98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7"/>
        <v>0</v>
      </c>
    </row>
    <row r="534" spans="1:51" ht="23.25" hidden="1" customHeight="1" x14ac:dyDescent="0.15">
      <c r="A534" s="98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7"/>
        <v>0</v>
      </c>
    </row>
    <row r="535" spans="1:51" ht="23.85" hidden="1" customHeight="1" x14ac:dyDescent="0.15">
      <c r="A535" s="981"/>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1"/>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8">$AY$539</f>
        <v>0</v>
      </c>
    </row>
    <row r="542" spans="1:51" ht="23.25" hidden="1" customHeight="1" x14ac:dyDescent="0.15">
      <c r="A542" s="98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8"/>
        <v>0</v>
      </c>
    </row>
    <row r="543" spans="1:51" ht="23.25" hidden="1" customHeight="1" x14ac:dyDescent="0.15">
      <c r="A543" s="98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8"/>
        <v>0</v>
      </c>
    </row>
    <row r="544" spans="1:51" ht="18.75" hidden="1" customHeight="1" x14ac:dyDescent="0.15">
      <c r="A544" s="98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9">$AY$544</f>
        <v>0</v>
      </c>
    </row>
    <row r="547" spans="1:51" ht="23.25" hidden="1" customHeight="1" x14ac:dyDescent="0.15">
      <c r="A547" s="98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9"/>
        <v>0</v>
      </c>
    </row>
    <row r="548" spans="1:51" ht="23.25" hidden="1" customHeight="1" x14ac:dyDescent="0.15">
      <c r="A548" s="98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9"/>
        <v>0</v>
      </c>
    </row>
    <row r="549" spans="1:51" ht="18.75" hidden="1" customHeight="1" x14ac:dyDescent="0.15">
      <c r="A549" s="98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90">$AY$549</f>
        <v>0</v>
      </c>
    </row>
    <row r="552" spans="1:51" ht="23.25" hidden="1" customHeight="1" x14ac:dyDescent="0.15">
      <c r="A552" s="98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90"/>
        <v>0</v>
      </c>
    </row>
    <row r="553" spans="1:51" ht="23.25" hidden="1" customHeight="1" x14ac:dyDescent="0.15">
      <c r="A553" s="98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90"/>
        <v>0</v>
      </c>
    </row>
    <row r="554" spans="1:51" ht="18.75" hidden="1" customHeight="1" x14ac:dyDescent="0.15">
      <c r="A554" s="98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91">$AY$554</f>
        <v>0</v>
      </c>
    </row>
    <row r="557" spans="1:51" ht="23.25" hidden="1" customHeight="1" x14ac:dyDescent="0.15">
      <c r="A557" s="98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91"/>
        <v>0</v>
      </c>
    </row>
    <row r="558" spans="1:51" ht="23.25" hidden="1" customHeight="1" x14ac:dyDescent="0.15">
      <c r="A558" s="98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91"/>
        <v>0</v>
      </c>
    </row>
    <row r="559" spans="1:51" ht="18.75" hidden="1" customHeight="1" x14ac:dyDescent="0.15">
      <c r="A559" s="98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92">$AY$559</f>
        <v>0</v>
      </c>
    </row>
    <row r="562" spans="1:51" ht="23.25" hidden="1" customHeight="1" x14ac:dyDescent="0.15">
      <c r="A562" s="98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92"/>
        <v>0</v>
      </c>
    </row>
    <row r="563" spans="1:51" ht="23.25" hidden="1" customHeight="1" x14ac:dyDescent="0.15">
      <c r="A563" s="98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92"/>
        <v>0</v>
      </c>
    </row>
    <row r="564" spans="1:51" ht="18.75" hidden="1" customHeight="1" x14ac:dyDescent="0.15">
      <c r="A564" s="98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93">$AY$564</f>
        <v>0</v>
      </c>
    </row>
    <row r="567" spans="1:51" ht="23.25" hidden="1" customHeight="1" x14ac:dyDescent="0.15">
      <c r="A567" s="98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93"/>
        <v>0</v>
      </c>
    </row>
    <row r="568" spans="1:51" ht="23.25" hidden="1" customHeight="1" x14ac:dyDescent="0.15">
      <c r="A568" s="98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93"/>
        <v>0</v>
      </c>
    </row>
    <row r="569" spans="1:51" ht="18.75" hidden="1" customHeight="1" x14ac:dyDescent="0.15">
      <c r="A569" s="98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94">$AY$569</f>
        <v>0</v>
      </c>
    </row>
    <row r="572" spans="1:51" ht="23.25" hidden="1" customHeight="1" x14ac:dyDescent="0.15">
      <c r="A572" s="98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94"/>
        <v>0</v>
      </c>
    </row>
    <row r="573" spans="1:51" ht="23.25" hidden="1" customHeight="1" x14ac:dyDescent="0.15">
      <c r="A573" s="98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94"/>
        <v>0</v>
      </c>
    </row>
    <row r="574" spans="1:51" ht="18.75" hidden="1" customHeight="1" x14ac:dyDescent="0.15">
      <c r="A574" s="98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5">$AY$574</f>
        <v>0</v>
      </c>
    </row>
    <row r="577" spans="1:51" ht="23.25" hidden="1" customHeight="1" x14ac:dyDescent="0.15">
      <c r="A577" s="98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5"/>
        <v>0</v>
      </c>
    </row>
    <row r="578" spans="1:51" ht="23.25" hidden="1" customHeight="1" x14ac:dyDescent="0.15">
      <c r="A578" s="98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5"/>
        <v>0</v>
      </c>
    </row>
    <row r="579" spans="1:51" ht="18.75" hidden="1" customHeight="1" x14ac:dyDescent="0.15">
      <c r="A579" s="98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6">$AY$579</f>
        <v>0</v>
      </c>
    </row>
    <row r="582" spans="1:51" ht="23.25" hidden="1" customHeight="1" x14ac:dyDescent="0.15">
      <c r="A582" s="98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6"/>
        <v>0</v>
      </c>
    </row>
    <row r="583" spans="1:51" ht="23.25" hidden="1" customHeight="1" x14ac:dyDescent="0.15">
      <c r="A583" s="98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6"/>
        <v>0</v>
      </c>
    </row>
    <row r="584" spans="1:51" ht="18.75" hidden="1" customHeight="1" x14ac:dyDescent="0.15">
      <c r="A584" s="98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7">$AY$584</f>
        <v>0</v>
      </c>
    </row>
    <row r="587" spans="1:51" ht="23.25" hidden="1" customHeight="1" x14ac:dyDescent="0.15">
      <c r="A587" s="98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7"/>
        <v>0</v>
      </c>
    </row>
    <row r="588" spans="1:51" ht="23.25" hidden="1" customHeight="1" x14ac:dyDescent="0.15">
      <c r="A588" s="98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7"/>
        <v>0</v>
      </c>
    </row>
    <row r="589" spans="1:51" ht="23.85" hidden="1" customHeight="1" x14ac:dyDescent="0.15">
      <c r="A589" s="981"/>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1"/>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8">$AY$593</f>
        <v>0</v>
      </c>
    </row>
    <row r="596" spans="1:51" ht="23.25" hidden="1" customHeight="1" x14ac:dyDescent="0.15">
      <c r="A596" s="98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8"/>
        <v>0</v>
      </c>
    </row>
    <row r="597" spans="1:51" ht="23.25" hidden="1" customHeight="1" x14ac:dyDescent="0.15">
      <c r="A597" s="98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8"/>
        <v>0</v>
      </c>
    </row>
    <row r="598" spans="1:51" ht="18.75" hidden="1" customHeight="1" x14ac:dyDescent="0.15">
      <c r="A598" s="98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9">$AY$598</f>
        <v>0</v>
      </c>
    </row>
    <row r="601" spans="1:51" ht="23.25" hidden="1" customHeight="1" x14ac:dyDescent="0.15">
      <c r="A601" s="98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9"/>
        <v>0</v>
      </c>
    </row>
    <row r="602" spans="1:51" ht="23.25" hidden="1" customHeight="1" x14ac:dyDescent="0.15">
      <c r="A602" s="98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9"/>
        <v>0</v>
      </c>
    </row>
    <row r="603" spans="1:51" ht="18.75" hidden="1" customHeight="1" x14ac:dyDescent="0.15">
      <c r="A603" s="98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100">$AY$603</f>
        <v>0</v>
      </c>
    </row>
    <row r="606" spans="1:51" ht="23.25" hidden="1" customHeight="1" x14ac:dyDescent="0.15">
      <c r="A606" s="98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100"/>
        <v>0</v>
      </c>
    </row>
    <row r="607" spans="1:51" ht="23.25" hidden="1" customHeight="1" x14ac:dyDescent="0.15">
      <c r="A607" s="98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100"/>
        <v>0</v>
      </c>
    </row>
    <row r="608" spans="1:51" ht="18.75" hidden="1" customHeight="1" x14ac:dyDescent="0.15">
      <c r="A608" s="98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101">$AY$608</f>
        <v>0</v>
      </c>
    </row>
    <row r="611" spans="1:51" ht="23.25" hidden="1" customHeight="1" x14ac:dyDescent="0.15">
      <c r="A611" s="98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101"/>
        <v>0</v>
      </c>
    </row>
    <row r="612" spans="1:51" ht="23.25" hidden="1" customHeight="1" x14ac:dyDescent="0.15">
      <c r="A612" s="98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101"/>
        <v>0</v>
      </c>
    </row>
    <row r="613" spans="1:51" ht="18.75" hidden="1" customHeight="1" x14ac:dyDescent="0.15">
      <c r="A613" s="98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102">$AY$613</f>
        <v>0</v>
      </c>
    </row>
    <row r="616" spans="1:51" ht="23.25" hidden="1" customHeight="1" x14ac:dyDescent="0.15">
      <c r="A616" s="98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102"/>
        <v>0</v>
      </c>
    </row>
    <row r="617" spans="1:51" ht="23.25" hidden="1" customHeight="1" x14ac:dyDescent="0.15">
      <c r="A617" s="98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102"/>
        <v>0</v>
      </c>
    </row>
    <row r="618" spans="1:51" ht="18.75" hidden="1" customHeight="1" x14ac:dyDescent="0.15">
      <c r="A618" s="98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103">$AY$618</f>
        <v>0</v>
      </c>
    </row>
    <row r="621" spans="1:51" ht="23.25" hidden="1" customHeight="1" x14ac:dyDescent="0.15">
      <c r="A621" s="98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103"/>
        <v>0</v>
      </c>
    </row>
    <row r="622" spans="1:51" ht="23.25" hidden="1" customHeight="1" x14ac:dyDescent="0.15">
      <c r="A622" s="98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103"/>
        <v>0</v>
      </c>
    </row>
    <row r="623" spans="1:51" ht="18.75" hidden="1" customHeight="1" x14ac:dyDescent="0.15">
      <c r="A623" s="98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104">$AY$623</f>
        <v>0</v>
      </c>
    </row>
    <row r="626" spans="1:51" ht="23.25" hidden="1" customHeight="1" x14ac:dyDescent="0.15">
      <c r="A626" s="98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104"/>
        <v>0</v>
      </c>
    </row>
    <row r="627" spans="1:51" ht="23.25" hidden="1" customHeight="1" x14ac:dyDescent="0.15">
      <c r="A627" s="98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104"/>
        <v>0</v>
      </c>
    </row>
    <row r="628" spans="1:51" ht="18.75" hidden="1" customHeight="1" x14ac:dyDescent="0.15">
      <c r="A628" s="98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5">$AY$628</f>
        <v>0</v>
      </c>
    </row>
    <row r="631" spans="1:51" ht="23.25" hidden="1" customHeight="1" x14ac:dyDescent="0.15">
      <c r="A631" s="98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5"/>
        <v>0</v>
      </c>
    </row>
    <row r="632" spans="1:51" ht="23.25" hidden="1" customHeight="1" x14ac:dyDescent="0.15">
      <c r="A632" s="98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5"/>
        <v>0</v>
      </c>
    </row>
    <row r="633" spans="1:51" ht="18.75" hidden="1" customHeight="1" x14ac:dyDescent="0.15">
      <c r="A633" s="98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6">$AY$633</f>
        <v>0</v>
      </c>
    </row>
    <row r="636" spans="1:51" ht="23.25" hidden="1" customHeight="1" x14ac:dyDescent="0.15">
      <c r="A636" s="98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6"/>
        <v>0</v>
      </c>
    </row>
    <row r="637" spans="1:51" ht="23.25" hidden="1" customHeight="1" x14ac:dyDescent="0.15">
      <c r="A637" s="98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6"/>
        <v>0</v>
      </c>
    </row>
    <row r="638" spans="1:51" ht="18.75" hidden="1" customHeight="1" x14ac:dyDescent="0.15">
      <c r="A638" s="98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7">$AY$638</f>
        <v>0</v>
      </c>
    </row>
    <row r="641" spans="1:51" ht="23.25" hidden="1" customHeight="1" x14ac:dyDescent="0.15">
      <c r="A641" s="98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7"/>
        <v>0</v>
      </c>
    </row>
    <row r="642" spans="1:51" ht="23.25" hidden="1" customHeight="1" x14ac:dyDescent="0.15">
      <c r="A642" s="98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7"/>
        <v>0</v>
      </c>
    </row>
    <row r="643" spans="1:51" ht="23.85" hidden="1" customHeight="1" x14ac:dyDescent="0.15">
      <c r="A643" s="981"/>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1"/>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8">$AY$647</f>
        <v>0</v>
      </c>
    </row>
    <row r="650" spans="1:51" ht="23.25" hidden="1" customHeight="1" x14ac:dyDescent="0.15">
      <c r="A650" s="98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8"/>
        <v>0</v>
      </c>
    </row>
    <row r="651" spans="1:51" ht="23.25" hidden="1" customHeight="1" x14ac:dyDescent="0.15">
      <c r="A651" s="98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8"/>
        <v>0</v>
      </c>
    </row>
    <row r="652" spans="1:51" ht="18.75" hidden="1" customHeight="1" x14ac:dyDescent="0.15">
      <c r="A652" s="98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9">$AY$652</f>
        <v>0</v>
      </c>
    </row>
    <row r="655" spans="1:51" ht="23.25" hidden="1" customHeight="1" x14ac:dyDescent="0.15">
      <c r="A655" s="98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9"/>
        <v>0</v>
      </c>
    </row>
    <row r="656" spans="1:51" ht="23.25" hidden="1" customHeight="1" x14ac:dyDescent="0.15">
      <c r="A656" s="98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9"/>
        <v>0</v>
      </c>
    </row>
    <row r="657" spans="1:51" ht="18.75" hidden="1" customHeight="1" x14ac:dyDescent="0.15">
      <c r="A657" s="98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10">$AY$657</f>
        <v>0</v>
      </c>
    </row>
    <row r="660" spans="1:51" ht="23.25" hidden="1" customHeight="1" x14ac:dyDescent="0.15">
      <c r="A660" s="98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10"/>
        <v>0</v>
      </c>
    </row>
    <row r="661" spans="1:51" ht="23.25" hidden="1" customHeight="1" x14ac:dyDescent="0.15">
      <c r="A661" s="98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10"/>
        <v>0</v>
      </c>
    </row>
    <row r="662" spans="1:51" ht="18.75" hidden="1" customHeight="1" x14ac:dyDescent="0.15">
      <c r="A662" s="98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11">$AY$662</f>
        <v>0</v>
      </c>
    </row>
    <row r="665" spans="1:51" ht="23.25" hidden="1" customHeight="1" x14ac:dyDescent="0.15">
      <c r="A665" s="98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11"/>
        <v>0</v>
      </c>
    </row>
    <row r="666" spans="1:51" ht="23.25" hidden="1" customHeight="1" x14ac:dyDescent="0.15">
      <c r="A666" s="98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11"/>
        <v>0</v>
      </c>
    </row>
    <row r="667" spans="1:51" ht="18.75" hidden="1" customHeight="1" x14ac:dyDescent="0.15">
      <c r="A667" s="98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12">$AY$667</f>
        <v>0</v>
      </c>
    </row>
    <row r="670" spans="1:51" ht="23.25" hidden="1" customHeight="1" x14ac:dyDescent="0.15">
      <c r="A670" s="98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12"/>
        <v>0</v>
      </c>
    </row>
    <row r="671" spans="1:51" ht="23.25" hidden="1" customHeight="1" x14ac:dyDescent="0.15">
      <c r="A671" s="98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12"/>
        <v>0</v>
      </c>
    </row>
    <row r="672" spans="1:51" ht="18.75" hidden="1" customHeight="1" x14ac:dyDescent="0.15">
      <c r="A672" s="98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13">$AY$672</f>
        <v>0</v>
      </c>
    </row>
    <row r="675" spans="1:51" ht="23.25" hidden="1" customHeight="1" x14ac:dyDescent="0.15">
      <c r="A675" s="98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13"/>
        <v>0</v>
      </c>
    </row>
    <row r="676" spans="1:51" ht="23.25" hidden="1" customHeight="1" x14ac:dyDescent="0.15">
      <c r="A676" s="98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13"/>
        <v>0</v>
      </c>
    </row>
    <row r="677" spans="1:51" ht="18.75" hidden="1" customHeight="1" x14ac:dyDescent="0.15">
      <c r="A677" s="98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14">$AY$677</f>
        <v>0</v>
      </c>
    </row>
    <row r="680" spans="1:51" ht="23.25" hidden="1" customHeight="1" x14ac:dyDescent="0.15">
      <c r="A680" s="98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14"/>
        <v>0</v>
      </c>
    </row>
    <row r="681" spans="1:51" ht="23.25" hidden="1" customHeight="1" x14ac:dyDescent="0.15">
      <c r="A681" s="98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14"/>
        <v>0</v>
      </c>
    </row>
    <row r="682" spans="1:51" ht="18.75" hidden="1" customHeight="1" x14ac:dyDescent="0.15">
      <c r="A682" s="98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5">$AY$682</f>
        <v>0</v>
      </c>
    </row>
    <row r="685" spans="1:51" ht="23.25" hidden="1" customHeight="1" x14ac:dyDescent="0.15">
      <c r="A685" s="98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5"/>
        <v>0</v>
      </c>
    </row>
    <row r="686" spans="1:51" ht="23.25" hidden="1" customHeight="1" x14ac:dyDescent="0.15">
      <c r="A686" s="98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5"/>
        <v>0</v>
      </c>
    </row>
    <row r="687" spans="1:51" ht="18.75" hidden="1" customHeight="1" x14ac:dyDescent="0.15">
      <c r="A687" s="98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6">$AY$687</f>
        <v>0</v>
      </c>
    </row>
    <row r="690" spans="1:51" ht="23.25" hidden="1" customHeight="1" x14ac:dyDescent="0.15">
      <c r="A690" s="98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6"/>
        <v>0</v>
      </c>
    </row>
    <row r="691" spans="1:51" ht="23.25" hidden="1" customHeight="1" x14ac:dyDescent="0.15">
      <c r="A691" s="98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6"/>
        <v>0</v>
      </c>
    </row>
    <row r="692" spans="1:51" ht="18.75" hidden="1" customHeight="1" x14ac:dyDescent="0.15">
      <c r="A692" s="98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7">$AY$692</f>
        <v>0</v>
      </c>
    </row>
    <row r="695" spans="1:51" ht="23.25" hidden="1" customHeight="1" x14ac:dyDescent="0.15">
      <c r="A695" s="98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7"/>
        <v>0</v>
      </c>
    </row>
    <row r="696" spans="1:51" ht="23.25" hidden="1" customHeight="1" x14ac:dyDescent="0.15">
      <c r="A696" s="98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7"/>
        <v>0</v>
      </c>
    </row>
    <row r="697" spans="1:51" ht="23.85" hidden="1" customHeight="1" x14ac:dyDescent="0.15">
      <c r="A697" s="981"/>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0"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1"/>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176.25" customHeight="1" x14ac:dyDescent="0.15">
      <c r="A702" s="516" t="s">
        <v>139</v>
      </c>
      <c r="B702" s="51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2" t="s">
        <v>639</v>
      </c>
      <c r="AE702" s="883"/>
      <c r="AF702" s="883"/>
      <c r="AG702" s="872" t="s">
        <v>711</v>
      </c>
      <c r="AH702" s="873"/>
      <c r="AI702" s="873"/>
      <c r="AJ702" s="873"/>
      <c r="AK702" s="873"/>
      <c r="AL702" s="873"/>
      <c r="AM702" s="873"/>
      <c r="AN702" s="873"/>
      <c r="AO702" s="873"/>
      <c r="AP702" s="873"/>
      <c r="AQ702" s="873"/>
      <c r="AR702" s="873"/>
      <c r="AS702" s="873"/>
      <c r="AT702" s="873"/>
      <c r="AU702" s="873"/>
      <c r="AV702" s="873"/>
      <c r="AW702" s="873"/>
      <c r="AX702" s="874"/>
    </row>
    <row r="703" spans="1:51" ht="69" customHeight="1" x14ac:dyDescent="0.15">
      <c r="A703" s="518"/>
      <c r="B703" s="519"/>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69" t="s">
        <v>639</v>
      </c>
      <c r="AE703" s="170"/>
      <c r="AF703" s="170"/>
      <c r="AG703" s="655" t="s">
        <v>712</v>
      </c>
      <c r="AH703" s="656"/>
      <c r="AI703" s="656"/>
      <c r="AJ703" s="656"/>
      <c r="AK703" s="656"/>
      <c r="AL703" s="656"/>
      <c r="AM703" s="656"/>
      <c r="AN703" s="656"/>
      <c r="AO703" s="656"/>
      <c r="AP703" s="656"/>
      <c r="AQ703" s="656"/>
      <c r="AR703" s="656"/>
      <c r="AS703" s="656"/>
      <c r="AT703" s="656"/>
      <c r="AU703" s="656"/>
      <c r="AV703" s="656"/>
      <c r="AW703" s="656"/>
      <c r="AX703" s="657"/>
    </row>
    <row r="704" spans="1:51" ht="108.75" customHeight="1" x14ac:dyDescent="0.15">
      <c r="A704" s="520"/>
      <c r="B704" s="521"/>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2" t="s">
        <v>639</v>
      </c>
      <c r="AE704" s="573"/>
      <c r="AF704" s="573"/>
      <c r="AG704" s="414" t="s">
        <v>706</v>
      </c>
      <c r="AH704" s="220"/>
      <c r="AI704" s="220"/>
      <c r="AJ704" s="220"/>
      <c r="AK704" s="220"/>
      <c r="AL704" s="220"/>
      <c r="AM704" s="220"/>
      <c r="AN704" s="220"/>
      <c r="AO704" s="220"/>
      <c r="AP704" s="220"/>
      <c r="AQ704" s="220"/>
      <c r="AR704" s="220"/>
      <c r="AS704" s="220"/>
      <c r="AT704" s="220"/>
      <c r="AU704" s="220"/>
      <c r="AV704" s="220"/>
      <c r="AW704" s="220"/>
      <c r="AX704" s="415"/>
    </row>
    <row r="705" spans="1:50" ht="34.5" customHeight="1" x14ac:dyDescent="0.15">
      <c r="A705" s="609" t="s">
        <v>38</v>
      </c>
      <c r="B705" s="758"/>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4" t="s">
        <v>661</v>
      </c>
      <c r="AE705" s="725"/>
      <c r="AF705" s="725"/>
      <c r="AG705" s="175" t="s">
        <v>707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6"/>
      <c r="B706" s="759"/>
      <c r="C706" s="602"/>
      <c r="D706" s="603"/>
      <c r="E706" s="674" t="s">
        <v>301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9" t="s">
        <v>658</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6"/>
      <c r="B707" s="759"/>
      <c r="C707" s="604"/>
      <c r="D707" s="605"/>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t="s">
        <v>659</v>
      </c>
      <c r="AE707" s="571"/>
      <c r="AF707" s="571"/>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660</v>
      </c>
      <c r="AE708" s="659"/>
      <c r="AF708" s="659"/>
      <c r="AG708" s="513"/>
      <c r="AH708" s="514"/>
      <c r="AI708" s="514"/>
      <c r="AJ708" s="514"/>
      <c r="AK708" s="514"/>
      <c r="AL708" s="514"/>
      <c r="AM708" s="514"/>
      <c r="AN708" s="514"/>
      <c r="AO708" s="514"/>
      <c r="AP708" s="514"/>
      <c r="AQ708" s="514"/>
      <c r="AR708" s="514"/>
      <c r="AS708" s="514"/>
      <c r="AT708" s="514"/>
      <c r="AU708" s="514"/>
      <c r="AV708" s="514"/>
      <c r="AW708" s="514"/>
      <c r="AX708" s="515"/>
    </row>
    <row r="709" spans="1:50" ht="60.7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69"/>
      <c r="AE709" s="170"/>
      <c r="AF709" s="170"/>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69" t="s">
        <v>660</v>
      </c>
      <c r="AE710" s="170"/>
      <c r="AF710" s="170"/>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69" t="s">
        <v>639</v>
      </c>
      <c r="AE711" s="170"/>
      <c r="AF711" s="170"/>
      <c r="AG711" s="655" t="s">
        <v>708</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2"/>
      <c r="AE712" s="573"/>
      <c r="AF712" s="573"/>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0" t="s">
        <v>246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9" t="s">
        <v>639</v>
      </c>
      <c r="AE714" s="580"/>
      <c r="AF714" s="581"/>
      <c r="AG714" s="680" t="s">
        <v>662</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639</v>
      </c>
      <c r="AE715" s="659"/>
      <c r="AF715" s="766"/>
      <c r="AG715" s="513" t="s">
        <v>698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6"/>
      <c r="B716" s="647"/>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639</v>
      </c>
      <c r="AE716" s="748"/>
      <c r="AF716" s="748"/>
      <c r="AG716" s="655" t="s">
        <v>674</v>
      </c>
      <c r="AH716" s="656"/>
      <c r="AI716" s="656"/>
      <c r="AJ716" s="656"/>
      <c r="AK716" s="656"/>
      <c r="AL716" s="656"/>
      <c r="AM716" s="656"/>
      <c r="AN716" s="656"/>
      <c r="AO716" s="656"/>
      <c r="AP716" s="656"/>
      <c r="AQ716" s="656"/>
      <c r="AR716" s="656"/>
      <c r="AS716" s="656"/>
      <c r="AT716" s="656"/>
      <c r="AU716" s="656"/>
      <c r="AV716" s="656"/>
      <c r="AW716" s="656"/>
      <c r="AX716" s="657"/>
    </row>
    <row r="717" spans="1:50" ht="47.25" customHeight="1" x14ac:dyDescent="0.15">
      <c r="A717" s="646"/>
      <c r="B717" s="647"/>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69" t="s">
        <v>697</v>
      </c>
      <c r="AE717" s="170"/>
      <c r="AF717" s="170"/>
      <c r="AG717" s="655" t="s">
        <v>709</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69" t="s">
        <v>660</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9" t="s">
        <v>57</v>
      </c>
      <c r="B719" s="640"/>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4"/>
      <c r="AD719" s="658" t="s">
        <v>639</v>
      </c>
      <c r="AE719" s="659"/>
      <c r="AF719" s="659"/>
      <c r="AG719" s="175" t="s">
        <v>664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1"/>
      <c r="B720" s="642"/>
      <c r="C720" s="921" t="s">
        <v>260</v>
      </c>
      <c r="D720" s="919"/>
      <c r="E720" s="919"/>
      <c r="F720" s="922"/>
      <c r="G720" s="918" t="s">
        <v>261</v>
      </c>
      <c r="H720" s="919"/>
      <c r="I720" s="919"/>
      <c r="J720" s="919"/>
      <c r="K720" s="919"/>
      <c r="L720" s="919"/>
      <c r="M720" s="919"/>
      <c r="N720" s="918" t="s">
        <v>264</v>
      </c>
      <c r="O720" s="919"/>
      <c r="P720" s="919"/>
      <c r="Q720" s="919"/>
      <c r="R720" s="919"/>
      <c r="S720" s="919"/>
      <c r="T720" s="919"/>
      <c r="U720" s="919"/>
      <c r="V720" s="919"/>
      <c r="W720" s="919"/>
      <c r="X720" s="919"/>
      <c r="Y720" s="919"/>
      <c r="Z720" s="919"/>
      <c r="AA720" s="919"/>
      <c r="AB720" s="919"/>
      <c r="AC720" s="919"/>
      <c r="AD720" s="919"/>
      <c r="AE720" s="919"/>
      <c r="AF720" s="920"/>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41"/>
      <c r="B721" s="642"/>
      <c r="C721" s="905" t="s">
        <v>633</v>
      </c>
      <c r="D721" s="906"/>
      <c r="E721" s="906"/>
      <c r="F721" s="907"/>
      <c r="G721" s="923"/>
      <c r="H721" s="924"/>
      <c r="I721" s="63" t="str">
        <f>IF(OR(G721="　", G721=""), "", "-")</f>
        <v/>
      </c>
      <c r="J721" s="904">
        <v>648</v>
      </c>
      <c r="K721" s="904"/>
      <c r="L721" s="63" t="str">
        <f>IF(M721="","","-")</f>
        <v/>
      </c>
      <c r="M721" s="64"/>
      <c r="N721" s="901" t="s">
        <v>663</v>
      </c>
      <c r="O721" s="902"/>
      <c r="P721" s="902"/>
      <c r="Q721" s="902"/>
      <c r="R721" s="902"/>
      <c r="S721" s="902"/>
      <c r="T721" s="902"/>
      <c r="U721" s="902"/>
      <c r="V721" s="902"/>
      <c r="W721" s="902"/>
      <c r="X721" s="902"/>
      <c r="Y721" s="902"/>
      <c r="Z721" s="902"/>
      <c r="AA721" s="902"/>
      <c r="AB721" s="902"/>
      <c r="AC721" s="902"/>
      <c r="AD721" s="902"/>
      <c r="AE721" s="902"/>
      <c r="AF721" s="903"/>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41"/>
      <c r="B722" s="642"/>
      <c r="C722" s="905"/>
      <c r="D722" s="906"/>
      <c r="E722" s="906"/>
      <c r="F722" s="907"/>
      <c r="G722" s="923"/>
      <c r="H722" s="924"/>
      <c r="I722" s="63" t="str">
        <f t="shared" ref="I722:I725" si="118">IF(OR(G722="　", G722=""), "", "-")</f>
        <v/>
      </c>
      <c r="J722" s="904"/>
      <c r="K722" s="904"/>
      <c r="L722" s="63" t="str">
        <f t="shared" ref="L722:L725" si="119">IF(M722="","","-")</f>
        <v/>
      </c>
      <c r="M722" s="64"/>
      <c r="N722" s="901"/>
      <c r="O722" s="902"/>
      <c r="P722" s="902"/>
      <c r="Q722" s="902"/>
      <c r="R722" s="902"/>
      <c r="S722" s="902"/>
      <c r="T722" s="902"/>
      <c r="U722" s="902"/>
      <c r="V722" s="902"/>
      <c r="W722" s="902"/>
      <c r="X722" s="902"/>
      <c r="Y722" s="902"/>
      <c r="Z722" s="902"/>
      <c r="AA722" s="902"/>
      <c r="AB722" s="902"/>
      <c r="AC722" s="902"/>
      <c r="AD722" s="902"/>
      <c r="AE722" s="902"/>
      <c r="AF722" s="903"/>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41"/>
      <c r="B723" s="642"/>
      <c r="C723" s="905"/>
      <c r="D723" s="906"/>
      <c r="E723" s="906"/>
      <c r="F723" s="907"/>
      <c r="G723" s="923"/>
      <c r="H723" s="924"/>
      <c r="I723" s="63" t="str">
        <f t="shared" si="118"/>
        <v/>
      </c>
      <c r="J723" s="904"/>
      <c r="K723" s="904"/>
      <c r="L723" s="63" t="str">
        <f t="shared" si="119"/>
        <v/>
      </c>
      <c r="M723" s="64"/>
      <c r="N723" s="901"/>
      <c r="O723" s="902"/>
      <c r="P723" s="902"/>
      <c r="Q723" s="902"/>
      <c r="R723" s="902"/>
      <c r="S723" s="902"/>
      <c r="T723" s="902"/>
      <c r="U723" s="902"/>
      <c r="V723" s="902"/>
      <c r="W723" s="902"/>
      <c r="X723" s="902"/>
      <c r="Y723" s="902"/>
      <c r="Z723" s="902"/>
      <c r="AA723" s="902"/>
      <c r="AB723" s="902"/>
      <c r="AC723" s="902"/>
      <c r="AD723" s="902"/>
      <c r="AE723" s="902"/>
      <c r="AF723" s="903"/>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41"/>
      <c r="B724" s="642"/>
      <c r="C724" s="905"/>
      <c r="D724" s="906"/>
      <c r="E724" s="906"/>
      <c r="F724" s="907"/>
      <c r="G724" s="923"/>
      <c r="H724" s="924"/>
      <c r="I724" s="63" t="str">
        <f t="shared" si="118"/>
        <v/>
      </c>
      <c r="J724" s="904"/>
      <c r="K724" s="904"/>
      <c r="L724" s="63" t="str">
        <f t="shared" si="119"/>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x14ac:dyDescent="0.15">
      <c r="A725" s="643"/>
      <c r="B725" s="644"/>
      <c r="C725" s="905"/>
      <c r="D725" s="906"/>
      <c r="E725" s="906"/>
      <c r="F725" s="907"/>
      <c r="G725" s="946"/>
      <c r="H725" s="947"/>
      <c r="I725" s="65" t="str">
        <f t="shared" si="118"/>
        <v/>
      </c>
      <c r="J725" s="948"/>
      <c r="K725" s="948"/>
      <c r="L725" s="65" t="str">
        <f t="shared" si="119"/>
        <v/>
      </c>
      <c r="M725" s="66"/>
      <c r="N725" s="939"/>
      <c r="O725" s="940"/>
      <c r="P725" s="940"/>
      <c r="Q725" s="940"/>
      <c r="R725" s="940"/>
      <c r="S725" s="940"/>
      <c r="T725" s="940"/>
      <c r="U725" s="940"/>
      <c r="V725" s="940"/>
      <c r="W725" s="940"/>
      <c r="X725" s="940"/>
      <c r="Y725" s="940"/>
      <c r="Z725" s="940"/>
      <c r="AA725" s="940"/>
      <c r="AB725" s="940"/>
      <c r="AC725" s="940"/>
      <c r="AD725" s="940"/>
      <c r="AE725" s="940"/>
      <c r="AF725" s="94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9" t="s">
        <v>47</v>
      </c>
      <c r="B726" s="610"/>
      <c r="C726" s="429" t="s">
        <v>52</v>
      </c>
      <c r="D726" s="568"/>
      <c r="E726" s="568"/>
      <c r="F726" s="569"/>
      <c r="G726" s="786"/>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67.5" customHeight="1" thickBot="1" x14ac:dyDescent="0.2">
      <c r="A727" s="611"/>
      <c r="B727" s="612"/>
      <c r="C727" s="686" t="s">
        <v>56</v>
      </c>
      <c r="D727" s="687"/>
      <c r="E727" s="687"/>
      <c r="F727" s="688"/>
      <c r="G727" s="784"/>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67.5" customHeight="1" thickBot="1" x14ac:dyDescent="0.2">
      <c r="A729" s="754"/>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66" customHeight="1" thickBot="1" x14ac:dyDescent="0.2">
      <c r="A733" s="606"/>
      <c r="B733" s="607"/>
      <c r="C733" s="607"/>
      <c r="D733" s="607"/>
      <c r="E733" s="608"/>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customHeight="1" x14ac:dyDescent="0.15">
      <c r="A736" s="763" t="s">
        <v>273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42" t="s">
        <v>594</v>
      </c>
      <c r="B737" s="143"/>
      <c r="C737" s="143"/>
      <c r="D737" s="144"/>
      <c r="E737" s="90" t="s">
        <v>665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668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669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670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671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633</v>
      </c>
      <c r="F746" s="98"/>
      <c r="G746" s="98"/>
      <c r="H746" s="85" t="str">
        <f>IF(E746="","","-")</f>
        <v>-</v>
      </c>
      <c r="I746" s="98"/>
      <c r="J746" s="98"/>
      <c r="K746" s="85" t="str">
        <f>IF(I746="","","-")</f>
        <v/>
      </c>
      <c r="L746" s="89">
        <v>573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633</v>
      </c>
      <c r="F747" s="98"/>
      <c r="G747" s="98"/>
      <c r="H747" s="85" t="str">
        <f>IF(E747="","","-")</f>
        <v>-</v>
      </c>
      <c r="I747" s="98"/>
      <c r="J747" s="98"/>
      <c r="K747" s="85" t="str">
        <f>IF(I747="","","-")</f>
        <v/>
      </c>
      <c r="L747" s="89">
        <v>581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3"/>
      <c r="B786" s="774"/>
      <c r="C786" s="774"/>
      <c r="D786" s="774"/>
      <c r="E786" s="774"/>
      <c r="F786" s="77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306</v>
      </c>
      <c r="B787" s="750"/>
      <c r="C787" s="750"/>
      <c r="D787" s="750"/>
      <c r="E787" s="750"/>
      <c r="F787" s="751"/>
      <c r="G787" s="425" t="s">
        <v>695</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283</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3"/>
      <c r="B788" s="752"/>
      <c r="C788" s="752"/>
      <c r="D788" s="752"/>
      <c r="E788" s="752"/>
      <c r="F788" s="753"/>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3"/>
      <c r="B789" s="752"/>
      <c r="C789" s="752"/>
      <c r="D789" s="752"/>
      <c r="E789" s="752"/>
      <c r="F789" s="753"/>
      <c r="G789" s="435" t="s">
        <v>688</v>
      </c>
      <c r="H789" s="436"/>
      <c r="I789" s="436"/>
      <c r="J789" s="436"/>
      <c r="K789" s="437"/>
      <c r="L789" s="438" t="s">
        <v>692</v>
      </c>
      <c r="M789" s="439"/>
      <c r="N789" s="439"/>
      <c r="O789" s="439"/>
      <c r="P789" s="439"/>
      <c r="Q789" s="439"/>
      <c r="R789" s="439"/>
      <c r="S789" s="439"/>
      <c r="T789" s="439"/>
      <c r="U789" s="439"/>
      <c r="V789" s="439"/>
      <c r="W789" s="439"/>
      <c r="X789" s="440"/>
      <c r="Y789" s="441"/>
      <c r="Z789" s="442"/>
      <c r="AA789" s="442"/>
      <c r="AB789" s="544"/>
      <c r="AC789" s="435"/>
      <c r="AD789" s="436"/>
      <c r="AE789" s="436"/>
      <c r="AF789" s="436"/>
      <c r="AG789" s="437"/>
      <c r="AH789" s="438"/>
      <c r="AI789" s="439"/>
      <c r="AJ789" s="439"/>
      <c r="AK789" s="439"/>
      <c r="AL789" s="439"/>
      <c r="AM789" s="439"/>
      <c r="AN789" s="439"/>
      <c r="AO789" s="439"/>
      <c r="AP789" s="439"/>
      <c r="AQ789" s="439"/>
      <c r="AR789" s="439"/>
      <c r="AS789" s="439"/>
      <c r="AT789" s="440"/>
      <c r="AU789" s="441"/>
      <c r="AV789" s="442"/>
      <c r="AW789" s="442"/>
      <c r="AX789" s="443"/>
    </row>
    <row r="790" spans="1:51" ht="24.75" customHeight="1" x14ac:dyDescent="0.15">
      <c r="A790" s="543"/>
      <c r="B790" s="752"/>
      <c r="C790" s="752"/>
      <c r="D790" s="752"/>
      <c r="E790" s="752"/>
      <c r="F790" s="753"/>
      <c r="G790" s="333" t="s">
        <v>689</v>
      </c>
      <c r="H790" s="334"/>
      <c r="I790" s="334"/>
      <c r="J790" s="334"/>
      <c r="K790" s="335"/>
      <c r="L790" s="388"/>
      <c r="M790" s="389"/>
      <c r="N790" s="389"/>
      <c r="O790" s="389"/>
      <c r="P790" s="389"/>
      <c r="Q790" s="389"/>
      <c r="R790" s="389"/>
      <c r="S790" s="389"/>
      <c r="T790" s="389"/>
      <c r="U790" s="389"/>
      <c r="V790" s="389"/>
      <c r="W790" s="389"/>
      <c r="X790" s="390"/>
      <c r="Y790" s="385"/>
      <c r="Z790" s="386"/>
      <c r="AA790" s="386"/>
      <c r="AB790" s="392"/>
      <c r="AC790" s="333"/>
      <c r="AD790" s="334"/>
      <c r="AE790" s="334"/>
      <c r="AF790" s="334"/>
      <c r="AG790" s="335"/>
      <c r="AH790" s="388"/>
      <c r="AI790" s="389"/>
      <c r="AJ790" s="389"/>
      <c r="AK790" s="389"/>
      <c r="AL790" s="389"/>
      <c r="AM790" s="389"/>
      <c r="AN790" s="389"/>
      <c r="AO790" s="389"/>
      <c r="AP790" s="389"/>
      <c r="AQ790" s="389"/>
      <c r="AR790" s="389"/>
      <c r="AS790" s="389"/>
      <c r="AT790" s="390"/>
      <c r="AU790" s="385"/>
      <c r="AV790" s="386"/>
      <c r="AW790" s="386"/>
      <c r="AX790" s="387"/>
    </row>
    <row r="791" spans="1:51" ht="24.75" customHeight="1" x14ac:dyDescent="0.15">
      <c r="A791" s="543"/>
      <c r="B791" s="752"/>
      <c r="C791" s="752"/>
      <c r="D791" s="752"/>
      <c r="E791" s="752"/>
      <c r="F791" s="753"/>
      <c r="G791" s="333" t="s">
        <v>690</v>
      </c>
      <c r="H791" s="334"/>
      <c r="I791" s="334"/>
      <c r="J791" s="334"/>
      <c r="K791" s="335"/>
      <c r="L791" s="388" t="s">
        <v>693</v>
      </c>
      <c r="M791" s="389"/>
      <c r="N791" s="389"/>
      <c r="O791" s="389"/>
      <c r="P791" s="389"/>
      <c r="Q791" s="389"/>
      <c r="R791" s="389"/>
      <c r="S791" s="389"/>
      <c r="T791" s="389"/>
      <c r="U791" s="389"/>
      <c r="V791" s="389"/>
      <c r="W791" s="389"/>
      <c r="X791" s="390"/>
      <c r="Y791" s="385"/>
      <c r="Z791" s="386"/>
      <c r="AA791" s="386"/>
      <c r="AB791" s="392"/>
      <c r="AC791" s="333"/>
      <c r="AD791" s="334"/>
      <c r="AE791" s="334"/>
      <c r="AF791" s="334"/>
      <c r="AG791" s="335"/>
      <c r="AH791" s="388"/>
      <c r="AI791" s="389"/>
      <c r="AJ791" s="389"/>
      <c r="AK791" s="389"/>
      <c r="AL791" s="389"/>
      <c r="AM791" s="389"/>
      <c r="AN791" s="389"/>
      <c r="AO791" s="389"/>
      <c r="AP791" s="389"/>
      <c r="AQ791" s="389"/>
      <c r="AR791" s="389"/>
      <c r="AS791" s="389"/>
      <c r="AT791" s="390"/>
      <c r="AU791" s="385"/>
      <c r="AV791" s="386"/>
      <c r="AW791" s="386"/>
      <c r="AX791" s="387"/>
    </row>
    <row r="792" spans="1:51" ht="24.75" customHeight="1" x14ac:dyDescent="0.15">
      <c r="A792" s="543"/>
      <c r="B792" s="752"/>
      <c r="C792" s="752"/>
      <c r="D792" s="752"/>
      <c r="E792" s="752"/>
      <c r="F792" s="753"/>
      <c r="G792" s="333" t="s">
        <v>691</v>
      </c>
      <c r="H792" s="334"/>
      <c r="I792" s="334"/>
      <c r="J792" s="334"/>
      <c r="K792" s="335"/>
      <c r="L792" s="388"/>
      <c r="M792" s="389"/>
      <c r="N792" s="389"/>
      <c r="O792" s="389"/>
      <c r="P792" s="389"/>
      <c r="Q792" s="389"/>
      <c r="R792" s="389"/>
      <c r="S792" s="389"/>
      <c r="T792" s="389"/>
      <c r="U792" s="389"/>
      <c r="V792" s="389"/>
      <c r="W792" s="389"/>
      <c r="X792" s="390"/>
      <c r="Y792" s="385"/>
      <c r="Z792" s="386"/>
      <c r="AA792" s="386"/>
      <c r="AB792" s="392"/>
      <c r="AC792" s="333"/>
      <c r="AD792" s="334"/>
      <c r="AE792" s="334"/>
      <c r="AF792" s="334"/>
      <c r="AG792" s="335"/>
      <c r="AH792" s="388"/>
      <c r="AI792" s="389"/>
      <c r="AJ792" s="389"/>
      <c r="AK792" s="389"/>
      <c r="AL792" s="389"/>
      <c r="AM792" s="389"/>
      <c r="AN792" s="389"/>
      <c r="AO792" s="389"/>
      <c r="AP792" s="389"/>
      <c r="AQ792" s="389"/>
      <c r="AR792" s="389"/>
      <c r="AS792" s="389"/>
      <c r="AT792" s="390"/>
      <c r="AU792" s="385"/>
      <c r="AV792" s="386"/>
      <c r="AW792" s="386"/>
      <c r="AX792" s="387"/>
    </row>
    <row r="793" spans="1:51" ht="24.75" hidden="1" customHeight="1" x14ac:dyDescent="0.15">
      <c r="A793" s="543"/>
      <c r="B793" s="752"/>
      <c r="C793" s="752"/>
      <c r="D793" s="752"/>
      <c r="E793" s="752"/>
      <c r="F793" s="753"/>
      <c r="G793" s="333"/>
      <c r="H793" s="334"/>
      <c r="I793" s="334"/>
      <c r="J793" s="334"/>
      <c r="K793" s="335"/>
      <c r="L793" s="388"/>
      <c r="M793" s="389"/>
      <c r="N793" s="389"/>
      <c r="O793" s="389"/>
      <c r="P793" s="389"/>
      <c r="Q793" s="389"/>
      <c r="R793" s="389"/>
      <c r="S793" s="389"/>
      <c r="T793" s="389"/>
      <c r="U793" s="389"/>
      <c r="V793" s="389"/>
      <c r="W793" s="389"/>
      <c r="X793" s="390"/>
      <c r="Y793" s="385"/>
      <c r="Z793" s="386"/>
      <c r="AA793" s="386"/>
      <c r="AB793" s="392"/>
      <c r="AC793" s="333"/>
      <c r="AD793" s="334"/>
      <c r="AE793" s="334"/>
      <c r="AF793" s="334"/>
      <c r="AG793" s="335"/>
      <c r="AH793" s="388"/>
      <c r="AI793" s="389"/>
      <c r="AJ793" s="389"/>
      <c r="AK793" s="389"/>
      <c r="AL793" s="389"/>
      <c r="AM793" s="389"/>
      <c r="AN793" s="389"/>
      <c r="AO793" s="389"/>
      <c r="AP793" s="389"/>
      <c r="AQ793" s="389"/>
      <c r="AR793" s="389"/>
      <c r="AS793" s="389"/>
      <c r="AT793" s="390"/>
      <c r="AU793" s="385"/>
      <c r="AV793" s="386"/>
      <c r="AW793" s="386"/>
      <c r="AX793" s="387"/>
    </row>
    <row r="794" spans="1:51" ht="24.75" hidden="1" customHeight="1" x14ac:dyDescent="0.15">
      <c r="A794" s="543"/>
      <c r="B794" s="752"/>
      <c r="C794" s="752"/>
      <c r="D794" s="752"/>
      <c r="E794" s="752"/>
      <c r="F794" s="753"/>
      <c r="G794" s="333"/>
      <c r="H794" s="334"/>
      <c r="I794" s="334"/>
      <c r="J794" s="334"/>
      <c r="K794" s="335"/>
      <c r="L794" s="388"/>
      <c r="M794" s="389"/>
      <c r="N794" s="389"/>
      <c r="O794" s="389"/>
      <c r="P794" s="389"/>
      <c r="Q794" s="389"/>
      <c r="R794" s="389"/>
      <c r="S794" s="389"/>
      <c r="T794" s="389"/>
      <c r="U794" s="389"/>
      <c r="V794" s="389"/>
      <c r="W794" s="389"/>
      <c r="X794" s="390"/>
      <c r="Y794" s="385"/>
      <c r="Z794" s="386"/>
      <c r="AA794" s="386"/>
      <c r="AB794" s="392"/>
      <c r="AC794" s="333"/>
      <c r="AD794" s="334"/>
      <c r="AE794" s="334"/>
      <c r="AF794" s="334"/>
      <c r="AG794" s="335"/>
      <c r="AH794" s="388"/>
      <c r="AI794" s="389"/>
      <c r="AJ794" s="389"/>
      <c r="AK794" s="389"/>
      <c r="AL794" s="389"/>
      <c r="AM794" s="389"/>
      <c r="AN794" s="389"/>
      <c r="AO794" s="389"/>
      <c r="AP794" s="389"/>
      <c r="AQ794" s="389"/>
      <c r="AR794" s="389"/>
      <c r="AS794" s="389"/>
      <c r="AT794" s="390"/>
      <c r="AU794" s="385"/>
      <c r="AV794" s="386"/>
      <c r="AW794" s="386"/>
      <c r="AX794" s="387"/>
    </row>
    <row r="795" spans="1:51" ht="24.75" hidden="1" customHeight="1" x14ac:dyDescent="0.15">
      <c r="A795" s="543"/>
      <c r="B795" s="752"/>
      <c r="C795" s="752"/>
      <c r="D795" s="752"/>
      <c r="E795" s="752"/>
      <c r="F795" s="753"/>
      <c r="G795" s="333"/>
      <c r="H795" s="334"/>
      <c r="I795" s="334"/>
      <c r="J795" s="334"/>
      <c r="K795" s="335"/>
      <c r="L795" s="388"/>
      <c r="M795" s="389"/>
      <c r="N795" s="389"/>
      <c r="O795" s="389"/>
      <c r="P795" s="389"/>
      <c r="Q795" s="389"/>
      <c r="R795" s="389"/>
      <c r="S795" s="389"/>
      <c r="T795" s="389"/>
      <c r="U795" s="389"/>
      <c r="V795" s="389"/>
      <c r="W795" s="389"/>
      <c r="X795" s="390"/>
      <c r="Y795" s="385"/>
      <c r="Z795" s="386"/>
      <c r="AA795" s="386"/>
      <c r="AB795" s="392"/>
      <c r="AC795" s="333"/>
      <c r="AD795" s="334"/>
      <c r="AE795" s="334"/>
      <c r="AF795" s="334"/>
      <c r="AG795" s="335"/>
      <c r="AH795" s="388"/>
      <c r="AI795" s="389"/>
      <c r="AJ795" s="389"/>
      <c r="AK795" s="389"/>
      <c r="AL795" s="389"/>
      <c r="AM795" s="389"/>
      <c r="AN795" s="389"/>
      <c r="AO795" s="389"/>
      <c r="AP795" s="389"/>
      <c r="AQ795" s="389"/>
      <c r="AR795" s="389"/>
      <c r="AS795" s="389"/>
      <c r="AT795" s="390"/>
      <c r="AU795" s="385"/>
      <c r="AV795" s="386"/>
      <c r="AW795" s="386"/>
      <c r="AX795" s="387"/>
    </row>
    <row r="796" spans="1:51" ht="24.75" hidden="1" customHeight="1" x14ac:dyDescent="0.15">
      <c r="A796" s="543"/>
      <c r="B796" s="752"/>
      <c r="C796" s="752"/>
      <c r="D796" s="752"/>
      <c r="E796" s="752"/>
      <c r="F796" s="753"/>
      <c r="G796" s="333"/>
      <c r="H796" s="334"/>
      <c r="I796" s="334"/>
      <c r="J796" s="334"/>
      <c r="K796" s="335"/>
      <c r="L796" s="388"/>
      <c r="M796" s="389"/>
      <c r="N796" s="389"/>
      <c r="O796" s="389"/>
      <c r="P796" s="389"/>
      <c r="Q796" s="389"/>
      <c r="R796" s="389"/>
      <c r="S796" s="389"/>
      <c r="T796" s="389"/>
      <c r="U796" s="389"/>
      <c r="V796" s="389"/>
      <c r="W796" s="389"/>
      <c r="X796" s="390"/>
      <c r="Y796" s="385"/>
      <c r="Z796" s="386"/>
      <c r="AA796" s="386"/>
      <c r="AB796" s="392"/>
      <c r="AC796" s="333"/>
      <c r="AD796" s="334"/>
      <c r="AE796" s="334"/>
      <c r="AF796" s="334"/>
      <c r="AG796" s="335"/>
      <c r="AH796" s="388"/>
      <c r="AI796" s="389"/>
      <c r="AJ796" s="389"/>
      <c r="AK796" s="389"/>
      <c r="AL796" s="389"/>
      <c r="AM796" s="389"/>
      <c r="AN796" s="389"/>
      <c r="AO796" s="389"/>
      <c r="AP796" s="389"/>
      <c r="AQ796" s="389"/>
      <c r="AR796" s="389"/>
      <c r="AS796" s="389"/>
      <c r="AT796" s="390"/>
      <c r="AU796" s="385"/>
      <c r="AV796" s="386"/>
      <c r="AW796" s="386"/>
      <c r="AX796" s="387"/>
    </row>
    <row r="797" spans="1:51" ht="24.75" hidden="1" customHeight="1" x14ac:dyDescent="0.15">
      <c r="A797" s="543"/>
      <c r="B797" s="752"/>
      <c r="C797" s="752"/>
      <c r="D797" s="752"/>
      <c r="E797" s="752"/>
      <c r="F797" s="753"/>
      <c r="G797" s="333"/>
      <c r="H797" s="334"/>
      <c r="I797" s="334"/>
      <c r="J797" s="334"/>
      <c r="K797" s="335"/>
      <c r="L797" s="388"/>
      <c r="M797" s="389"/>
      <c r="N797" s="389"/>
      <c r="O797" s="389"/>
      <c r="P797" s="389"/>
      <c r="Q797" s="389"/>
      <c r="R797" s="389"/>
      <c r="S797" s="389"/>
      <c r="T797" s="389"/>
      <c r="U797" s="389"/>
      <c r="V797" s="389"/>
      <c r="W797" s="389"/>
      <c r="X797" s="390"/>
      <c r="Y797" s="385"/>
      <c r="Z797" s="386"/>
      <c r="AA797" s="386"/>
      <c r="AB797" s="392"/>
      <c r="AC797" s="333"/>
      <c r="AD797" s="334"/>
      <c r="AE797" s="334"/>
      <c r="AF797" s="334"/>
      <c r="AG797" s="335"/>
      <c r="AH797" s="388"/>
      <c r="AI797" s="389"/>
      <c r="AJ797" s="389"/>
      <c r="AK797" s="389"/>
      <c r="AL797" s="389"/>
      <c r="AM797" s="389"/>
      <c r="AN797" s="389"/>
      <c r="AO797" s="389"/>
      <c r="AP797" s="389"/>
      <c r="AQ797" s="389"/>
      <c r="AR797" s="389"/>
      <c r="AS797" s="389"/>
      <c r="AT797" s="390"/>
      <c r="AU797" s="385"/>
      <c r="AV797" s="386"/>
      <c r="AW797" s="386"/>
      <c r="AX797" s="387"/>
    </row>
    <row r="798" spans="1:51" ht="24.75" hidden="1" customHeight="1" x14ac:dyDescent="0.15">
      <c r="A798" s="543"/>
      <c r="B798" s="752"/>
      <c r="C798" s="752"/>
      <c r="D798" s="752"/>
      <c r="E798" s="752"/>
      <c r="F798" s="753"/>
      <c r="G798" s="333"/>
      <c r="H798" s="334"/>
      <c r="I798" s="334"/>
      <c r="J798" s="334"/>
      <c r="K798" s="335"/>
      <c r="L798" s="388"/>
      <c r="M798" s="389"/>
      <c r="N798" s="389"/>
      <c r="O798" s="389"/>
      <c r="P798" s="389"/>
      <c r="Q798" s="389"/>
      <c r="R798" s="389"/>
      <c r="S798" s="389"/>
      <c r="T798" s="389"/>
      <c r="U798" s="389"/>
      <c r="V798" s="389"/>
      <c r="W798" s="389"/>
      <c r="X798" s="390"/>
      <c r="Y798" s="385"/>
      <c r="Z798" s="386"/>
      <c r="AA798" s="386"/>
      <c r="AB798" s="392"/>
      <c r="AC798" s="333"/>
      <c r="AD798" s="334"/>
      <c r="AE798" s="334"/>
      <c r="AF798" s="334"/>
      <c r="AG798" s="335"/>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x14ac:dyDescent="0.15">
      <c r="A799" s="543"/>
      <c r="B799" s="752"/>
      <c r="C799" s="752"/>
      <c r="D799" s="752"/>
      <c r="E799" s="752"/>
      <c r="F799" s="753"/>
      <c r="G799" s="396" t="s">
        <v>20</v>
      </c>
      <c r="H799" s="397"/>
      <c r="I799" s="397"/>
      <c r="J799" s="397"/>
      <c r="K799" s="397"/>
      <c r="L799" s="398"/>
      <c r="M799" s="399"/>
      <c r="N799" s="399"/>
      <c r="O799" s="399"/>
      <c r="P799" s="399"/>
      <c r="Q799" s="399"/>
      <c r="R799" s="399"/>
      <c r="S799" s="399"/>
      <c r="T799" s="399"/>
      <c r="U799" s="399"/>
      <c r="V799" s="399"/>
      <c r="W799" s="399"/>
      <c r="X799" s="400"/>
      <c r="Y799" s="401">
        <f>SUM(Y789:AB798)</f>
        <v>0</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0</v>
      </c>
      <c r="AV799" s="402"/>
      <c r="AW799" s="402"/>
      <c r="AX799" s="404"/>
    </row>
    <row r="800" spans="1:51" ht="24.75" hidden="1" customHeight="1" x14ac:dyDescent="0.15">
      <c r="A800" s="543"/>
      <c r="B800" s="752"/>
      <c r="C800" s="752"/>
      <c r="D800" s="752"/>
      <c r="E800" s="752"/>
      <c r="F800" s="753"/>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3"/>
      <c r="B801" s="752"/>
      <c r="C801" s="752"/>
      <c r="D801" s="752"/>
      <c r="E801" s="752"/>
      <c r="F801" s="753"/>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3"/>
      <c r="B802" s="752"/>
      <c r="C802" s="752"/>
      <c r="D802" s="752"/>
      <c r="E802" s="752"/>
      <c r="F802" s="753"/>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4"/>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20">$AY$800</f>
        <v>0</v>
      </c>
    </row>
    <row r="803" spans="1:51" ht="24.75" hidden="1" customHeight="1" x14ac:dyDescent="0.15">
      <c r="A803" s="543"/>
      <c r="B803" s="752"/>
      <c r="C803" s="752"/>
      <c r="D803" s="752"/>
      <c r="E803" s="752"/>
      <c r="F803" s="753"/>
      <c r="G803" s="333"/>
      <c r="H803" s="334"/>
      <c r="I803" s="334"/>
      <c r="J803" s="334"/>
      <c r="K803" s="335"/>
      <c r="L803" s="388"/>
      <c r="M803" s="389"/>
      <c r="N803" s="389"/>
      <c r="O803" s="389"/>
      <c r="P803" s="389"/>
      <c r="Q803" s="389"/>
      <c r="R803" s="389"/>
      <c r="S803" s="389"/>
      <c r="T803" s="389"/>
      <c r="U803" s="389"/>
      <c r="V803" s="389"/>
      <c r="W803" s="389"/>
      <c r="X803" s="390"/>
      <c r="Y803" s="385"/>
      <c r="Z803" s="386"/>
      <c r="AA803" s="386"/>
      <c r="AB803" s="392"/>
      <c r="AC803" s="333"/>
      <c r="AD803" s="334"/>
      <c r="AE803" s="334"/>
      <c r="AF803" s="334"/>
      <c r="AG803" s="335"/>
      <c r="AH803" s="388"/>
      <c r="AI803" s="389"/>
      <c r="AJ803" s="389"/>
      <c r="AK803" s="389"/>
      <c r="AL803" s="389"/>
      <c r="AM803" s="389"/>
      <c r="AN803" s="389"/>
      <c r="AO803" s="389"/>
      <c r="AP803" s="389"/>
      <c r="AQ803" s="389"/>
      <c r="AR803" s="389"/>
      <c r="AS803" s="389"/>
      <c r="AT803" s="390"/>
      <c r="AU803" s="385"/>
      <c r="AV803" s="386"/>
      <c r="AW803" s="386"/>
      <c r="AX803" s="387"/>
      <c r="AY803">
        <f t="shared" si="120"/>
        <v>0</v>
      </c>
    </row>
    <row r="804" spans="1:51" ht="24.75" hidden="1" customHeight="1" x14ac:dyDescent="0.15">
      <c r="A804" s="543"/>
      <c r="B804" s="752"/>
      <c r="C804" s="752"/>
      <c r="D804" s="752"/>
      <c r="E804" s="752"/>
      <c r="F804" s="753"/>
      <c r="G804" s="333"/>
      <c r="H804" s="334"/>
      <c r="I804" s="334"/>
      <c r="J804" s="334"/>
      <c r="K804" s="335"/>
      <c r="L804" s="388"/>
      <c r="M804" s="389"/>
      <c r="N804" s="389"/>
      <c r="O804" s="389"/>
      <c r="P804" s="389"/>
      <c r="Q804" s="389"/>
      <c r="R804" s="389"/>
      <c r="S804" s="389"/>
      <c r="T804" s="389"/>
      <c r="U804" s="389"/>
      <c r="V804" s="389"/>
      <c r="W804" s="389"/>
      <c r="X804" s="390"/>
      <c r="Y804" s="385"/>
      <c r="Z804" s="386"/>
      <c r="AA804" s="386"/>
      <c r="AB804" s="392"/>
      <c r="AC804" s="333"/>
      <c r="AD804" s="334"/>
      <c r="AE804" s="334"/>
      <c r="AF804" s="334"/>
      <c r="AG804" s="335"/>
      <c r="AH804" s="388"/>
      <c r="AI804" s="389"/>
      <c r="AJ804" s="389"/>
      <c r="AK804" s="389"/>
      <c r="AL804" s="389"/>
      <c r="AM804" s="389"/>
      <c r="AN804" s="389"/>
      <c r="AO804" s="389"/>
      <c r="AP804" s="389"/>
      <c r="AQ804" s="389"/>
      <c r="AR804" s="389"/>
      <c r="AS804" s="389"/>
      <c r="AT804" s="390"/>
      <c r="AU804" s="385"/>
      <c r="AV804" s="386"/>
      <c r="AW804" s="386"/>
      <c r="AX804" s="387"/>
      <c r="AY804">
        <f t="shared" si="120"/>
        <v>0</v>
      </c>
    </row>
    <row r="805" spans="1:51" ht="24.75" hidden="1" customHeight="1" x14ac:dyDescent="0.15">
      <c r="A805" s="543"/>
      <c r="B805" s="752"/>
      <c r="C805" s="752"/>
      <c r="D805" s="752"/>
      <c r="E805" s="752"/>
      <c r="F805" s="753"/>
      <c r="G805" s="333"/>
      <c r="H805" s="334"/>
      <c r="I805" s="334"/>
      <c r="J805" s="334"/>
      <c r="K805" s="335"/>
      <c r="L805" s="388"/>
      <c r="M805" s="389"/>
      <c r="N805" s="389"/>
      <c r="O805" s="389"/>
      <c r="P805" s="389"/>
      <c r="Q805" s="389"/>
      <c r="R805" s="389"/>
      <c r="S805" s="389"/>
      <c r="T805" s="389"/>
      <c r="U805" s="389"/>
      <c r="V805" s="389"/>
      <c r="W805" s="389"/>
      <c r="X805" s="390"/>
      <c r="Y805" s="385"/>
      <c r="Z805" s="386"/>
      <c r="AA805" s="386"/>
      <c r="AB805" s="392"/>
      <c r="AC805" s="333"/>
      <c r="AD805" s="334"/>
      <c r="AE805" s="334"/>
      <c r="AF805" s="334"/>
      <c r="AG805" s="335"/>
      <c r="AH805" s="388"/>
      <c r="AI805" s="389"/>
      <c r="AJ805" s="389"/>
      <c r="AK805" s="389"/>
      <c r="AL805" s="389"/>
      <c r="AM805" s="389"/>
      <c r="AN805" s="389"/>
      <c r="AO805" s="389"/>
      <c r="AP805" s="389"/>
      <c r="AQ805" s="389"/>
      <c r="AR805" s="389"/>
      <c r="AS805" s="389"/>
      <c r="AT805" s="390"/>
      <c r="AU805" s="385"/>
      <c r="AV805" s="386"/>
      <c r="AW805" s="386"/>
      <c r="AX805" s="387"/>
      <c r="AY805">
        <f t="shared" si="120"/>
        <v>0</v>
      </c>
    </row>
    <row r="806" spans="1:51" ht="24.75" hidden="1" customHeight="1" x14ac:dyDescent="0.15">
      <c r="A806" s="543"/>
      <c r="B806" s="752"/>
      <c r="C806" s="752"/>
      <c r="D806" s="752"/>
      <c r="E806" s="752"/>
      <c r="F806" s="753"/>
      <c r="G806" s="333"/>
      <c r="H806" s="334"/>
      <c r="I806" s="334"/>
      <c r="J806" s="334"/>
      <c r="K806" s="335"/>
      <c r="L806" s="388"/>
      <c r="M806" s="389"/>
      <c r="N806" s="389"/>
      <c r="O806" s="389"/>
      <c r="P806" s="389"/>
      <c r="Q806" s="389"/>
      <c r="R806" s="389"/>
      <c r="S806" s="389"/>
      <c r="T806" s="389"/>
      <c r="U806" s="389"/>
      <c r="V806" s="389"/>
      <c r="W806" s="389"/>
      <c r="X806" s="390"/>
      <c r="Y806" s="385"/>
      <c r="Z806" s="386"/>
      <c r="AA806" s="386"/>
      <c r="AB806" s="392"/>
      <c r="AC806" s="333"/>
      <c r="AD806" s="334"/>
      <c r="AE806" s="334"/>
      <c r="AF806" s="334"/>
      <c r="AG806" s="335"/>
      <c r="AH806" s="388"/>
      <c r="AI806" s="389"/>
      <c r="AJ806" s="389"/>
      <c r="AK806" s="389"/>
      <c r="AL806" s="389"/>
      <c r="AM806" s="389"/>
      <c r="AN806" s="389"/>
      <c r="AO806" s="389"/>
      <c r="AP806" s="389"/>
      <c r="AQ806" s="389"/>
      <c r="AR806" s="389"/>
      <c r="AS806" s="389"/>
      <c r="AT806" s="390"/>
      <c r="AU806" s="385"/>
      <c r="AV806" s="386"/>
      <c r="AW806" s="386"/>
      <c r="AX806" s="387"/>
      <c r="AY806">
        <f t="shared" si="120"/>
        <v>0</v>
      </c>
    </row>
    <row r="807" spans="1:51" ht="24.75" hidden="1" customHeight="1" x14ac:dyDescent="0.15">
      <c r="A807" s="543"/>
      <c r="B807" s="752"/>
      <c r="C807" s="752"/>
      <c r="D807" s="752"/>
      <c r="E807" s="752"/>
      <c r="F807" s="753"/>
      <c r="G807" s="333"/>
      <c r="H807" s="334"/>
      <c r="I807" s="334"/>
      <c r="J807" s="334"/>
      <c r="K807" s="335"/>
      <c r="L807" s="388"/>
      <c r="M807" s="389"/>
      <c r="N807" s="389"/>
      <c r="O807" s="389"/>
      <c r="P807" s="389"/>
      <c r="Q807" s="389"/>
      <c r="R807" s="389"/>
      <c r="S807" s="389"/>
      <c r="T807" s="389"/>
      <c r="U807" s="389"/>
      <c r="V807" s="389"/>
      <c r="W807" s="389"/>
      <c r="X807" s="390"/>
      <c r="Y807" s="385"/>
      <c r="Z807" s="386"/>
      <c r="AA807" s="386"/>
      <c r="AB807" s="392"/>
      <c r="AC807" s="333"/>
      <c r="AD807" s="334"/>
      <c r="AE807" s="334"/>
      <c r="AF807" s="334"/>
      <c r="AG807" s="335"/>
      <c r="AH807" s="388"/>
      <c r="AI807" s="389"/>
      <c r="AJ807" s="389"/>
      <c r="AK807" s="389"/>
      <c r="AL807" s="389"/>
      <c r="AM807" s="389"/>
      <c r="AN807" s="389"/>
      <c r="AO807" s="389"/>
      <c r="AP807" s="389"/>
      <c r="AQ807" s="389"/>
      <c r="AR807" s="389"/>
      <c r="AS807" s="389"/>
      <c r="AT807" s="390"/>
      <c r="AU807" s="385"/>
      <c r="AV807" s="386"/>
      <c r="AW807" s="386"/>
      <c r="AX807" s="387"/>
      <c r="AY807">
        <f t="shared" si="120"/>
        <v>0</v>
      </c>
    </row>
    <row r="808" spans="1:51" ht="24.75" hidden="1" customHeight="1" x14ac:dyDescent="0.15">
      <c r="A808" s="543"/>
      <c r="B808" s="752"/>
      <c r="C808" s="752"/>
      <c r="D808" s="752"/>
      <c r="E808" s="752"/>
      <c r="F808" s="753"/>
      <c r="G808" s="333"/>
      <c r="H808" s="334"/>
      <c r="I808" s="334"/>
      <c r="J808" s="334"/>
      <c r="K808" s="335"/>
      <c r="L808" s="388"/>
      <c r="M808" s="389"/>
      <c r="N808" s="389"/>
      <c r="O808" s="389"/>
      <c r="P808" s="389"/>
      <c r="Q808" s="389"/>
      <c r="R808" s="389"/>
      <c r="S808" s="389"/>
      <c r="T808" s="389"/>
      <c r="U808" s="389"/>
      <c r="V808" s="389"/>
      <c r="W808" s="389"/>
      <c r="X808" s="390"/>
      <c r="Y808" s="385"/>
      <c r="Z808" s="386"/>
      <c r="AA808" s="386"/>
      <c r="AB808" s="392"/>
      <c r="AC808" s="333"/>
      <c r="AD808" s="334"/>
      <c r="AE808" s="334"/>
      <c r="AF808" s="334"/>
      <c r="AG808" s="335"/>
      <c r="AH808" s="388"/>
      <c r="AI808" s="389"/>
      <c r="AJ808" s="389"/>
      <c r="AK808" s="389"/>
      <c r="AL808" s="389"/>
      <c r="AM808" s="389"/>
      <c r="AN808" s="389"/>
      <c r="AO808" s="389"/>
      <c r="AP808" s="389"/>
      <c r="AQ808" s="389"/>
      <c r="AR808" s="389"/>
      <c r="AS808" s="389"/>
      <c r="AT808" s="390"/>
      <c r="AU808" s="385"/>
      <c r="AV808" s="386"/>
      <c r="AW808" s="386"/>
      <c r="AX808" s="387"/>
      <c r="AY808">
        <f t="shared" si="120"/>
        <v>0</v>
      </c>
    </row>
    <row r="809" spans="1:51" ht="24.75" hidden="1" customHeight="1" x14ac:dyDescent="0.15">
      <c r="A809" s="543"/>
      <c r="B809" s="752"/>
      <c r="C809" s="752"/>
      <c r="D809" s="752"/>
      <c r="E809" s="752"/>
      <c r="F809" s="753"/>
      <c r="G809" s="333"/>
      <c r="H809" s="334"/>
      <c r="I809" s="334"/>
      <c r="J809" s="334"/>
      <c r="K809" s="335"/>
      <c r="L809" s="388"/>
      <c r="M809" s="389"/>
      <c r="N809" s="389"/>
      <c r="O809" s="389"/>
      <c r="P809" s="389"/>
      <c r="Q809" s="389"/>
      <c r="R809" s="389"/>
      <c r="S809" s="389"/>
      <c r="T809" s="389"/>
      <c r="U809" s="389"/>
      <c r="V809" s="389"/>
      <c r="W809" s="389"/>
      <c r="X809" s="390"/>
      <c r="Y809" s="385"/>
      <c r="Z809" s="386"/>
      <c r="AA809" s="386"/>
      <c r="AB809" s="392"/>
      <c r="AC809" s="333"/>
      <c r="AD809" s="334"/>
      <c r="AE809" s="334"/>
      <c r="AF809" s="334"/>
      <c r="AG809" s="335"/>
      <c r="AH809" s="388"/>
      <c r="AI809" s="389"/>
      <c r="AJ809" s="389"/>
      <c r="AK809" s="389"/>
      <c r="AL809" s="389"/>
      <c r="AM809" s="389"/>
      <c r="AN809" s="389"/>
      <c r="AO809" s="389"/>
      <c r="AP809" s="389"/>
      <c r="AQ809" s="389"/>
      <c r="AR809" s="389"/>
      <c r="AS809" s="389"/>
      <c r="AT809" s="390"/>
      <c r="AU809" s="385"/>
      <c r="AV809" s="386"/>
      <c r="AW809" s="386"/>
      <c r="AX809" s="387"/>
      <c r="AY809">
        <f t="shared" si="120"/>
        <v>0</v>
      </c>
    </row>
    <row r="810" spans="1:51" ht="24.75" hidden="1" customHeight="1" x14ac:dyDescent="0.15">
      <c r="A810" s="543"/>
      <c r="B810" s="752"/>
      <c r="C810" s="752"/>
      <c r="D810" s="752"/>
      <c r="E810" s="752"/>
      <c r="F810" s="753"/>
      <c r="G810" s="333"/>
      <c r="H810" s="334"/>
      <c r="I810" s="334"/>
      <c r="J810" s="334"/>
      <c r="K810" s="335"/>
      <c r="L810" s="388"/>
      <c r="M810" s="389"/>
      <c r="N810" s="389"/>
      <c r="O810" s="389"/>
      <c r="P810" s="389"/>
      <c r="Q810" s="389"/>
      <c r="R810" s="389"/>
      <c r="S810" s="389"/>
      <c r="T810" s="389"/>
      <c r="U810" s="389"/>
      <c r="V810" s="389"/>
      <c r="W810" s="389"/>
      <c r="X810" s="390"/>
      <c r="Y810" s="385"/>
      <c r="Z810" s="386"/>
      <c r="AA810" s="386"/>
      <c r="AB810" s="392"/>
      <c r="AC810" s="333"/>
      <c r="AD810" s="334"/>
      <c r="AE810" s="334"/>
      <c r="AF810" s="334"/>
      <c r="AG810" s="335"/>
      <c r="AH810" s="388"/>
      <c r="AI810" s="389"/>
      <c r="AJ810" s="389"/>
      <c r="AK810" s="389"/>
      <c r="AL810" s="389"/>
      <c r="AM810" s="389"/>
      <c r="AN810" s="389"/>
      <c r="AO810" s="389"/>
      <c r="AP810" s="389"/>
      <c r="AQ810" s="389"/>
      <c r="AR810" s="389"/>
      <c r="AS810" s="389"/>
      <c r="AT810" s="390"/>
      <c r="AU810" s="385"/>
      <c r="AV810" s="386"/>
      <c r="AW810" s="386"/>
      <c r="AX810" s="387"/>
      <c r="AY810">
        <f t="shared" si="120"/>
        <v>0</v>
      </c>
    </row>
    <row r="811" spans="1:51" ht="24.75" hidden="1" customHeight="1" x14ac:dyDescent="0.15">
      <c r="A811" s="543"/>
      <c r="B811" s="752"/>
      <c r="C811" s="752"/>
      <c r="D811" s="752"/>
      <c r="E811" s="752"/>
      <c r="F811" s="753"/>
      <c r="G811" s="333"/>
      <c r="H811" s="334"/>
      <c r="I811" s="334"/>
      <c r="J811" s="334"/>
      <c r="K811" s="335"/>
      <c r="L811" s="388"/>
      <c r="M811" s="389"/>
      <c r="N811" s="389"/>
      <c r="O811" s="389"/>
      <c r="P811" s="389"/>
      <c r="Q811" s="389"/>
      <c r="R811" s="389"/>
      <c r="S811" s="389"/>
      <c r="T811" s="389"/>
      <c r="U811" s="389"/>
      <c r="V811" s="389"/>
      <c r="W811" s="389"/>
      <c r="X811" s="390"/>
      <c r="Y811" s="385"/>
      <c r="Z811" s="386"/>
      <c r="AA811" s="386"/>
      <c r="AB811" s="392"/>
      <c r="AC811" s="333"/>
      <c r="AD811" s="334"/>
      <c r="AE811" s="334"/>
      <c r="AF811" s="334"/>
      <c r="AG811" s="335"/>
      <c r="AH811" s="388"/>
      <c r="AI811" s="389"/>
      <c r="AJ811" s="389"/>
      <c r="AK811" s="389"/>
      <c r="AL811" s="389"/>
      <c r="AM811" s="389"/>
      <c r="AN811" s="389"/>
      <c r="AO811" s="389"/>
      <c r="AP811" s="389"/>
      <c r="AQ811" s="389"/>
      <c r="AR811" s="389"/>
      <c r="AS811" s="389"/>
      <c r="AT811" s="390"/>
      <c r="AU811" s="385"/>
      <c r="AV811" s="386"/>
      <c r="AW811" s="386"/>
      <c r="AX811" s="387"/>
      <c r="AY811">
        <f t="shared" si="120"/>
        <v>0</v>
      </c>
    </row>
    <row r="812" spans="1:51" ht="24.75" hidden="1" customHeight="1" thickBot="1" x14ac:dyDescent="0.2">
      <c r="A812" s="543"/>
      <c r="B812" s="752"/>
      <c r="C812" s="752"/>
      <c r="D812" s="752"/>
      <c r="E812" s="752"/>
      <c r="F812" s="753"/>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20"/>
        <v>0</v>
      </c>
    </row>
    <row r="813" spans="1:51" ht="24.75" hidden="1" customHeight="1" x14ac:dyDescent="0.15">
      <c r="A813" s="543"/>
      <c r="B813" s="752"/>
      <c r="C813" s="752"/>
      <c r="D813" s="752"/>
      <c r="E813" s="752"/>
      <c r="F813" s="753"/>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3"/>
      <c r="B814" s="752"/>
      <c r="C814" s="752"/>
      <c r="D814" s="752"/>
      <c r="E814" s="752"/>
      <c r="F814" s="753"/>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3"/>
      <c r="B815" s="752"/>
      <c r="C815" s="752"/>
      <c r="D815" s="752"/>
      <c r="E815" s="752"/>
      <c r="F815" s="753"/>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4"/>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21">$AY$813</f>
        <v>0</v>
      </c>
    </row>
    <row r="816" spans="1:51" ht="24.75" hidden="1" customHeight="1" x14ac:dyDescent="0.15">
      <c r="A816" s="543"/>
      <c r="B816" s="752"/>
      <c r="C816" s="752"/>
      <c r="D816" s="752"/>
      <c r="E816" s="752"/>
      <c r="F816" s="753"/>
      <c r="G816" s="333"/>
      <c r="H816" s="334"/>
      <c r="I816" s="334"/>
      <c r="J816" s="334"/>
      <c r="K816" s="335"/>
      <c r="L816" s="388"/>
      <c r="M816" s="389"/>
      <c r="N816" s="389"/>
      <c r="O816" s="389"/>
      <c r="P816" s="389"/>
      <c r="Q816" s="389"/>
      <c r="R816" s="389"/>
      <c r="S816" s="389"/>
      <c r="T816" s="389"/>
      <c r="U816" s="389"/>
      <c r="V816" s="389"/>
      <c r="W816" s="389"/>
      <c r="X816" s="390"/>
      <c r="Y816" s="385"/>
      <c r="Z816" s="386"/>
      <c r="AA816" s="386"/>
      <c r="AB816" s="392"/>
      <c r="AC816" s="333"/>
      <c r="AD816" s="334"/>
      <c r="AE816" s="334"/>
      <c r="AF816" s="334"/>
      <c r="AG816" s="335"/>
      <c r="AH816" s="388"/>
      <c r="AI816" s="389"/>
      <c r="AJ816" s="389"/>
      <c r="AK816" s="389"/>
      <c r="AL816" s="389"/>
      <c r="AM816" s="389"/>
      <c r="AN816" s="389"/>
      <c r="AO816" s="389"/>
      <c r="AP816" s="389"/>
      <c r="AQ816" s="389"/>
      <c r="AR816" s="389"/>
      <c r="AS816" s="389"/>
      <c r="AT816" s="390"/>
      <c r="AU816" s="385"/>
      <c r="AV816" s="386"/>
      <c r="AW816" s="386"/>
      <c r="AX816" s="387"/>
      <c r="AY816">
        <f t="shared" si="121"/>
        <v>0</v>
      </c>
    </row>
    <row r="817" spans="1:51" ht="24.75" hidden="1" customHeight="1" x14ac:dyDescent="0.15">
      <c r="A817" s="543"/>
      <c r="B817" s="752"/>
      <c r="C817" s="752"/>
      <c r="D817" s="752"/>
      <c r="E817" s="752"/>
      <c r="F817" s="753"/>
      <c r="G817" s="333"/>
      <c r="H817" s="334"/>
      <c r="I817" s="334"/>
      <c r="J817" s="334"/>
      <c r="K817" s="335"/>
      <c r="L817" s="388"/>
      <c r="M817" s="389"/>
      <c r="N817" s="389"/>
      <c r="O817" s="389"/>
      <c r="P817" s="389"/>
      <c r="Q817" s="389"/>
      <c r="R817" s="389"/>
      <c r="S817" s="389"/>
      <c r="T817" s="389"/>
      <c r="U817" s="389"/>
      <c r="V817" s="389"/>
      <c r="W817" s="389"/>
      <c r="X817" s="390"/>
      <c r="Y817" s="385"/>
      <c r="Z817" s="386"/>
      <c r="AA817" s="386"/>
      <c r="AB817" s="392"/>
      <c r="AC817" s="333"/>
      <c r="AD817" s="334"/>
      <c r="AE817" s="334"/>
      <c r="AF817" s="334"/>
      <c r="AG817" s="335"/>
      <c r="AH817" s="388"/>
      <c r="AI817" s="389"/>
      <c r="AJ817" s="389"/>
      <c r="AK817" s="389"/>
      <c r="AL817" s="389"/>
      <c r="AM817" s="389"/>
      <c r="AN817" s="389"/>
      <c r="AO817" s="389"/>
      <c r="AP817" s="389"/>
      <c r="AQ817" s="389"/>
      <c r="AR817" s="389"/>
      <c r="AS817" s="389"/>
      <c r="AT817" s="390"/>
      <c r="AU817" s="385"/>
      <c r="AV817" s="386"/>
      <c r="AW817" s="386"/>
      <c r="AX817" s="387"/>
      <c r="AY817">
        <f t="shared" si="121"/>
        <v>0</v>
      </c>
    </row>
    <row r="818" spans="1:51" ht="24.75" hidden="1" customHeight="1" x14ac:dyDescent="0.15">
      <c r="A818" s="543"/>
      <c r="B818" s="752"/>
      <c r="C818" s="752"/>
      <c r="D818" s="752"/>
      <c r="E818" s="752"/>
      <c r="F818" s="753"/>
      <c r="G818" s="333"/>
      <c r="H818" s="334"/>
      <c r="I818" s="334"/>
      <c r="J818" s="334"/>
      <c r="K818" s="335"/>
      <c r="L818" s="388"/>
      <c r="M818" s="389"/>
      <c r="N818" s="389"/>
      <c r="O818" s="389"/>
      <c r="P818" s="389"/>
      <c r="Q818" s="389"/>
      <c r="R818" s="389"/>
      <c r="S818" s="389"/>
      <c r="T818" s="389"/>
      <c r="U818" s="389"/>
      <c r="V818" s="389"/>
      <c r="W818" s="389"/>
      <c r="X818" s="390"/>
      <c r="Y818" s="385"/>
      <c r="Z818" s="386"/>
      <c r="AA818" s="386"/>
      <c r="AB818" s="392"/>
      <c r="AC818" s="333"/>
      <c r="AD818" s="334"/>
      <c r="AE818" s="334"/>
      <c r="AF818" s="334"/>
      <c r="AG818" s="335"/>
      <c r="AH818" s="388"/>
      <c r="AI818" s="389"/>
      <c r="AJ818" s="389"/>
      <c r="AK818" s="389"/>
      <c r="AL818" s="389"/>
      <c r="AM818" s="389"/>
      <c r="AN818" s="389"/>
      <c r="AO818" s="389"/>
      <c r="AP818" s="389"/>
      <c r="AQ818" s="389"/>
      <c r="AR818" s="389"/>
      <c r="AS818" s="389"/>
      <c r="AT818" s="390"/>
      <c r="AU818" s="385"/>
      <c r="AV818" s="386"/>
      <c r="AW818" s="386"/>
      <c r="AX818" s="387"/>
      <c r="AY818">
        <f t="shared" si="121"/>
        <v>0</v>
      </c>
    </row>
    <row r="819" spans="1:51" ht="24.75" hidden="1" customHeight="1" x14ac:dyDescent="0.15">
      <c r="A819" s="543"/>
      <c r="B819" s="752"/>
      <c r="C819" s="752"/>
      <c r="D819" s="752"/>
      <c r="E819" s="752"/>
      <c r="F819" s="753"/>
      <c r="G819" s="333"/>
      <c r="H819" s="334"/>
      <c r="I819" s="334"/>
      <c r="J819" s="334"/>
      <c r="K819" s="335"/>
      <c r="L819" s="388"/>
      <c r="M819" s="389"/>
      <c r="N819" s="389"/>
      <c r="O819" s="389"/>
      <c r="P819" s="389"/>
      <c r="Q819" s="389"/>
      <c r="R819" s="389"/>
      <c r="S819" s="389"/>
      <c r="T819" s="389"/>
      <c r="U819" s="389"/>
      <c r="V819" s="389"/>
      <c r="W819" s="389"/>
      <c r="X819" s="390"/>
      <c r="Y819" s="385"/>
      <c r="Z819" s="386"/>
      <c r="AA819" s="386"/>
      <c r="AB819" s="392"/>
      <c r="AC819" s="333"/>
      <c r="AD819" s="334"/>
      <c r="AE819" s="334"/>
      <c r="AF819" s="334"/>
      <c r="AG819" s="335"/>
      <c r="AH819" s="388"/>
      <c r="AI819" s="389"/>
      <c r="AJ819" s="389"/>
      <c r="AK819" s="389"/>
      <c r="AL819" s="389"/>
      <c r="AM819" s="389"/>
      <c r="AN819" s="389"/>
      <c r="AO819" s="389"/>
      <c r="AP819" s="389"/>
      <c r="AQ819" s="389"/>
      <c r="AR819" s="389"/>
      <c r="AS819" s="389"/>
      <c r="AT819" s="390"/>
      <c r="AU819" s="385"/>
      <c r="AV819" s="386"/>
      <c r="AW819" s="386"/>
      <c r="AX819" s="387"/>
      <c r="AY819">
        <f t="shared" si="121"/>
        <v>0</v>
      </c>
    </row>
    <row r="820" spans="1:51" ht="24.75" hidden="1" customHeight="1" x14ac:dyDescent="0.15">
      <c r="A820" s="543"/>
      <c r="B820" s="752"/>
      <c r="C820" s="752"/>
      <c r="D820" s="752"/>
      <c r="E820" s="752"/>
      <c r="F820" s="753"/>
      <c r="G820" s="333"/>
      <c r="H820" s="334"/>
      <c r="I820" s="334"/>
      <c r="J820" s="334"/>
      <c r="K820" s="335"/>
      <c r="L820" s="388"/>
      <c r="M820" s="389"/>
      <c r="N820" s="389"/>
      <c r="O820" s="389"/>
      <c r="P820" s="389"/>
      <c r="Q820" s="389"/>
      <c r="R820" s="389"/>
      <c r="S820" s="389"/>
      <c r="T820" s="389"/>
      <c r="U820" s="389"/>
      <c r="V820" s="389"/>
      <c r="W820" s="389"/>
      <c r="X820" s="390"/>
      <c r="Y820" s="385"/>
      <c r="Z820" s="386"/>
      <c r="AA820" s="386"/>
      <c r="AB820" s="392"/>
      <c r="AC820" s="333"/>
      <c r="AD820" s="334"/>
      <c r="AE820" s="334"/>
      <c r="AF820" s="334"/>
      <c r="AG820" s="335"/>
      <c r="AH820" s="388"/>
      <c r="AI820" s="389"/>
      <c r="AJ820" s="389"/>
      <c r="AK820" s="389"/>
      <c r="AL820" s="389"/>
      <c r="AM820" s="389"/>
      <c r="AN820" s="389"/>
      <c r="AO820" s="389"/>
      <c r="AP820" s="389"/>
      <c r="AQ820" s="389"/>
      <c r="AR820" s="389"/>
      <c r="AS820" s="389"/>
      <c r="AT820" s="390"/>
      <c r="AU820" s="385"/>
      <c r="AV820" s="386"/>
      <c r="AW820" s="386"/>
      <c r="AX820" s="387"/>
      <c r="AY820">
        <f t="shared" si="121"/>
        <v>0</v>
      </c>
    </row>
    <row r="821" spans="1:51" ht="24.75" hidden="1" customHeight="1" x14ac:dyDescent="0.15">
      <c r="A821" s="543"/>
      <c r="B821" s="752"/>
      <c r="C821" s="752"/>
      <c r="D821" s="752"/>
      <c r="E821" s="752"/>
      <c r="F821" s="753"/>
      <c r="G821" s="333"/>
      <c r="H821" s="334"/>
      <c r="I821" s="334"/>
      <c r="J821" s="334"/>
      <c r="K821" s="335"/>
      <c r="L821" s="388"/>
      <c r="M821" s="389"/>
      <c r="N821" s="389"/>
      <c r="O821" s="389"/>
      <c r="P821" s="389"/>
      <c r="Q821" s="389"/>
      <c r="R821" s="389"/>
      <c r="S821" s="389"/>
      <c r="T821" s="389"/>
      <c r="U821" s="389"/>
      <c r="V821" s="389"/>
      <c r="W821" s="389"/>
      <c r="X821" s="390"/>
      <c r="Y821" s="385"/>
      <c r="Z821" s="386"/>
      <c r="AA821" s="386"/>
      <c r="AB821" s="392"/>
      <c r="AC821" s="333"/>
      <c r="AD821" s="334"/>
      <c r="AE821" s="334"/>
      <c r="AF821" s="334"/>
      <c r="AG821" s="335"/>
      <c r="AH821" s="388"/>
      <c r="AI821" s="389"/>
      <c r="AJ821" s="389"/>
      <c r="AK821" s="389"/>
      <c r="AL821" s="389"/>
      <c r="AM821" s="389"/>
      <c r="AN821" s="389"/>
      <c r="AO821" s="389"/>
      <c r="AP821" s="389"/>
      <c r="AQ821" s="389"/>
      <c r="AR821" s="389"/>
      <c r="AS821" s="389"/>
      <c r="AT821" s="390"/>
      <c r="AU821" s="385"/>
      <c r="AV821" s="386"/>
      <c r="AW821" s="386"/>
      <c r="AX821" s="387"/>
      <c r="AY821">
        <f t="shared" si="121"/>
        <v>0</v>
      </c>
    </row>
    <row r="822" spans="1:51" ht="24.75" hidden="1" customHeight="1" x14ac:dyDescent="0.15">
      <c r="A822" s="543"/>
      <c r="B822" s="752"/>
      <c r="C822" s="752"/>
      <c r="D822" s="752"/>
      <c r="E822" s="752"/>
      <c r="F822" s="753"/>
      <c r="G822" s="333"/>
      <c r="H822" s="334"/>
      <c r="I822" s="334"/>
      <c r="J822" s="334"/>
      <c r="K822" s="335"/>
      <c r="L822" s="388"/>
      <c r="M822" s="389"/>
      <c r="N822" s="389"/>
      <c r="O822" s="389"/>
      <c r="P822" s="389"/>
      <c r="Q822" s="389"/>
      <c r="R822" s="389"/>
      <c r="S822" s="389"/>
      <c r="T822" s="389"/>
      <c r="U822" s="389"/>
      <c r="V822" s="389"/>
      <c r="W822" s="389"/>
      <c r="X822" s="390"/>
      <c r="Y822" s="385"/>
      <c r="Z822" s="386"/>
      <c r="AA822" s="386"/>
      <c r="AB822" s="392"/>
      <c r="AC822" s="333"/>
      <c r="AD822" s="334"/>
      <c r="AE822" s="334"/>
      <c r="AF822" s="334"/>
      <c r="AG822" s="335"/>
      <c r="AH822" s="388"/>
      <c r="AI822" s="389"/>
      <c r="AJ822" s="389"/>
      <c r="AK822" s="389"/>
      <c r="AL822" s="389"/>
      <c r="AM822" s="389"/>
      <c r="AN822" s="389"/>
      <c r="AO822" s="389"/>
      <c r="AP822" s="389"/>
      <c r="AQ822" s="389"/>
      <c r="AR822" s="389"/>
      <c r="AS822" s="389"/>
      <c r="AT822" s="390"/>
      <c r="AU822" s="385"/>
      <c r="AV822" s="386"/>
      <c r="AW822" s="386"/>
      <c r="AX822" s="387"/>
      <c r="AY822">
        <f t="shared" si="121"/>
        <v>0</v>
      </c>
    </row>
    <row r="823" spans="1:51" ht="24.75" hidden="1" customHeight="1" x14ac:dyDescent="0.15">
      <c r="A823" s="543"/>
      <c r="B823" s="752"/>
      <c r="C823" s="752"/>
      <c r="D823" s="752"/>
      <c r="E823" s="752"/>
      <c r="F823" s="753"/>
      <c r="G823" s="333"/>
      <c r="H823" s="334"/>
      <c r="I823" s="334"/>
      <c r="J823" s="334"/>
      <c r="K823" s="335"/>
      <c r="L823" s="388"/>
      <c r="M823" s="389"/>
      <c r="N823" s="389"/>
      <c r="O823" s="389"/>
      <c r="P823" s="389"/>
      <c r="Q823" s="389"/>
      <c r="R823" s="389"/>
      <c r="S823" s="389"/>
      <c r="T823" s="389"/>
      <c r="U823" s="389"/>
      <c r="V823" s="389"/>
      <c r="W823" s="389"/>
      <c r="X823" s="390"/>
      <c r="Y823" s="385"/>
      <c r="Z823" s="386"/>
      <c r="AA823" s="386"/>
      <c r="AB823" s="392"/>
      <c r="AC823" s="333"/>
      <c r="AD823" s="334"/>
      <c r="AE823" s="334"/>
      <c r="AF823" s="334"/>
      <c r="AG823" s="335"/>
      <c r="AH823" s="388"/>
      <c r="AI823" s="389"/>
      <c r="AJ823" s="389"/>
      <c r="AK823" s="389"/>
      <c r="AL823" s="389"/>
      <c r="AM823" s="389"/>
      <c r="AN823" s="389"/>
      <c r="AO823" s="389"/>
      <c r="AP823" s="389"/>
      <c r="AQ823" s="389"/>
      <c r="AR823" s="389"/>
      <c r="AS823" s="389"/>
      <c r="AT823" s="390"/>
      <c r="AU823" s="385"/>
      <c r="AV823" s="386"/>
      <c r="AW823" s="386"/>
      <c r="AX823" s="387"/>
      <c r="AY823">
        <f t="shared" si="121"/>
        <v>0</v>
      </c>
    </row>
    <row r="824" spans="1:51" ht="24.75" hidden="1" customHeight="1" x14ac:dyDescent="0.15">
      <c r="A824" s="543"/>
      <c r="B824" s="752"/>
      <c r="C824" s="752"/>
      <c r="D824" s="752"/>
      <c r="E824" s="752"/>
      <c r="F824" s="753"/>
      <c r="G824" s="333"/>
      <c r="H824" s="334"/>
      <c r="I824" s="334"/>
      <c r="J824" s="334"/>
      <c r="K824" s="335"/>
      <c r="L824" s="388"/>
      <c r="M824" s="389"/>
      <c r="N824" s="389"/>
      <c r="O824" s="389"/>
      <c r="P824" s="389"/>
      <c r="Q824" s="389"/>
      <c r="R824" s="389"/>
      <c r="S824" s="389"/>
      <c r="T824" s="389"/>
      <c r="U824" s="389"/>
      <c r="V824" s="389"/>
      <c r="W824" s="389"/>
      <c r="X824" s="390"/>
      <c r="Y824" s="385"/>
      <c r="Z824" s="386"/>
      <c r="AA824" s="386"/>
      <c r="AB824" s="392"/>
      <c r="AC824" s="333"/>
      <c r="AD824" s="334"/>
      <c r="AE824" s="334"/>
      <c r="AF824" s="334"/>
      <c r="AG824" s="335"/>
      <c r="AH824" s="388"/>
      <c r="AI824" s="389"/>
      <c r="AJ824" s="389"/>
      <c r="AK824" s="389"/>
      <c r="AL824" s="389"/>
      <c r="AM824" s="389"/>
      <c r="AN824" s="389"/>
      <c r="AO824" s="389"/>
      <c r="AP824" s="389"/>
      <c r="AQ824" s="389"/>
      <c r="AR824" s="389"/>
      <c r="AS824" s="389"/>
      <c r="AT824" s="390"/>
      <c r="AU824" s="385"/>
      <c r="AV824" s="386"/>
      <c r="AW824" s="386"/>
      <c r="AX824" s="387"/>
      <c r="AY824">
        <f t="shared" si="121"/>
        <v>0</v>
      </c>
    </row>
    <row r="825" spans="1:51" ht="24.75" hidden="1" customHeight="1" thickBot="1" x14ac:dyDescent="0.2">
      <c r="A825" s="543"/>
      <c r="B825" s="752"/>
      <c r="C825" s="752"/>
      <c r="D825" s="752"/>
      <c r="E825" s="752"/>
      <c r="F825" s="753"/>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21"/>
        <v>0</v>
      </c>
    </row>
    <row r="826" spans="1:51" ht="24.75" hidden="1" customHeight="1" x14ac:dyDescent="0.15">
      <c r="A826" s="543"/>
      <c r="B826" s="752"/>
      <c r="C826" s="752"/>
      <c r="D826" s="752"/>
      <c r="E826" s="752"/>
      <c r="F826" s="753"/>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3"/>
      <c r="B827" s="752"/>
      <c r="C827" s="752"/>
      <c r="D827" s="752"/>
      <c r="E827" s="752"/>
      <c r="F827" s="753"/>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3"/>
      <c r="B828" s="752"/>
      <c r="C828" s="752"/>
      <c r="D828" s="752"/>
      <c r="E828" s="752"/>
      <c r="F828" s="753"/>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4"/>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22">$AY$826</f>
        <v>0</v>
      </c>
    </row>
    <row r="829" spans="1:51" ht="24.75" hidden="1" customHeight="1" x14ac:dyDescent="0.15">
      <c r="A829" s="543"/>
      <c r="B829" s="752"/>
      <c r="C829" s="752"/>
      <c r="D829" s="752"/>
      <c r="E829" s="752"/>
      <c r="F829" s="753"/>
      <c r="G829" s="333"/>
      <c r="H829" s="334"/>
      <c r="I829" s="334"/>
      <c r="J829" s="334"/>
      <c r="K829" s="335"/>
      <c r="L829" s="388"/>
      <c r="M829" s="389"/>
      <c r="N829" s="389"/>
      <c r="O829" s="389"/>
      <c r="P829" s="389"/>
      <c r="Q829" s="389"/>
      <c r="R829" s="389"/>
      <c r="S829" s="389"/>
      <c r="T829" s="389"/>
      <c r="U829" s="389"/>
      <c r="V829" s="389"/>
      <c r="W829" s="389"/>
      <c r="X829" s="390"/>
      <c r="Y829" s="385"/>
      <c r="Z829" s="386"/>
      <c r="AA829" s="386"/>
      <c r="AB829" s="392"/>
      <c r="AC829" s="333"/>
      <c r="AD829" s="334"/>
      <c r="AE829" s="334"/>
      <c r="AF829" s="334"/>
      <c r="AG829" s="335"/>
      <c r="AH829" s="388"/>
      <c r="AI829" s="389"/>
      <c r="AJ829" s="389"/>
      <c r="AK829" s="389"/>
      <c r="AL829" s="389"/>
      <c r="AM829" s="389"/>
      <c r="AN829" s="389"/>
      <c r="AO829" s="389"/>
      <c r="AP829" s="389"/>
      <c r="AQ829" s="389"/>
      <c r="AR829" s="389"/>
      <c r="AS829" s="389"/>
      <c r="AT829" s="390"/>
      <c r="AU829" s="385"/>
      <c r="AV829" s="386"/>
      <c r="AW829" s="386"/>
      <c r="AX829" s="387"/>
      <c r="AY829">
        <f t="shared" si="122"/>
        <v>0</v>
      </c>
    </row>
    <row r="830" spans="1:51" ht="24.75" hidden="1" customHeight="1" x14ac:dyDescent="0.15">
      <c r="A830" s="543"/>
      <c r="B830" s="752"/>
      <c r="C830" s="752"/>
      <c r="D830" s="752"/>
      <c r="E830" s="752"/>
      <c r="F830" s="753"/>
      <c r="G830" s="333"/>
      <c r="H830" s="334"/>
      <c r="I830" s="334"/>
      <c r="J830" s="334"/>
      <c r="K830" s="335"/>
      <c r="L830" s="388"/>
      <c r="M830" s="389"/>
      <c r="N830" s="389"/>
      <c r="O830" s="389"/>
      <c r="P830" s="389"/>
      <c r="Q830" s="389"/>
      <c r="R830" s="389"/>
      <c r="S830" s="389"/>
      <c r="T830" s="389"/>
      <c r="U830" s="389"/>
      <c r="V830" s="389"/>
      <c r="W830" s="389"/>
      <c r="X830" s="390"/>
      <c r="Y830" s="385"/>
      <c r="Z830" s="386"/>
      <c r="AA830" s="386"/>
      <c r="AB830" s="392"/>
      <c r="AC830" s="333"/>
      <c r="AD830" s="334"/>
      <c r="AE830" s="334"/>
      <c r="AF830" s="334"/>
      <c r="AG830" s="335"/>
      <c r="AH830" s="388"/>
      <c r="AI830" s="389"/>
      <c r="AJ830" s="389"/>
      <c r="AK830" s="389"/>
      <c r="AL830" s="389"/>
      <c r="AM830" s="389"/>
      <c r="AN830" s="389"/>
      <c r="AO830" s="389"/>
      <c r="AP830" s="389"/>
      <c r="AQ830" s="389"/>
      <c r="AR830" s="389"/>
      <c r="AS830" s="389"/>
      <c r="AT830" s="390"/>
      <c r="AU830" s="385"/>
      <c r="AV830" s="386"/>
      <c r="AW830" s="386"/>
      <c r="AX830" s="387"/>
      <c r="AY830">
        <f t="shared" si="122"/>
        <v>0</v>
      </c>
    </row>
    <row r="831" spans="1:51" ht="24.75" hidden="1" customHeight="1" x14ac:dyDescent="0.15">
      <c r="A831" s="543"/>
      <c r="B831" s="752"/>
      <c r="C831" s="752"/>
      <c r="D831" s="752"/>
      <c r="E831" s="752"/>
      <c r="F831" s="753"/>
      <c r="G831" s="333"/>
      <c r="H831" s="334"/>
      <c r="I831" s="334"/>
      <c r="J831" s="334"/>
      <c r="K831" s="335"/>
      <c r="L831" s="388"/>
      <c r="M831" s="389"/>
      <c r="N831" s="389"/>
      <c r="O831" s="389"/>
      <c r="P831" s="389"/>
      <c r="Q831" s="389"/>
      <c r="R831" s="389"/>
      <c r="S831" s="389"/>
      <c r="T831" s="389"/>
      <c r="U831" s="389"/>
      <c r="V831" s="389"/>
      <c r="W831" s="389"/>
      <c r="X831" s="390"/>
      <c r="Y831" s="385"/>
      <c r="Z831" s="386"/>
      <c r="AA831" s="386"/>
      <c r="AB831" s="392"/>
      <c r="AC831" s="333"/>
      <c r="AD831" s="334"/>
      <c r="AE831" s="334"/>
      <c r="AF831" s="334"/>
      <c r="AG831" s="335"/>
      <c r="AH831" s="388"/>
      <c r="AI831" s="389"/>
      <c r="AJ831" s="389"/>
      <c r="AK831" s="389"/>
      <c r="AL831" s="389"/>
      <c r="AM831" s="389"/>
      <c r="AN831" s="389"/>
      <c r="AO831" s="389"/>
      <c r="AP831" s="389"/>
      <c r="AQ831" s="389"/>
      <c r="AR831" s="389"/>
      <c r="AS831" s="389"/>
      <c r="AT831" s="390"/>
      <c r="AU831" s="385"/>
      <c r="AV831" s="386"/>
      <c r="AW831" s="386"/>
      <c r="AX831" s="387"/>
      <c r="AY831">
        <f t="shared" si="122"/>
        <v>0</v>
      </c>
    </row>
    <row r="832" spans="1:51" ht="24.75" hidden="1" customHeight="1" x14ac:dyDescent="0.15">
      <c r="A832" s="543"/>
      <c r="B832" s="752"/>
      <c r="C832" s="752"/>
      <c r="D832" s="752"/>
      <c r="E832" s="752"/>
      <c r="F832" s="753"/>
      <c r="G832" s="333"/>
      <c r="H832" s="334"/>
      <c r="I832" s="334"/>
      <c r="J832" s="334"/>
      <c r="K832" s="335"/>
      <c r="L832" s="388"/>
      <c r="M832" s="389"/>
      <c r="N832" s="389"/>
      <c r="O832" s="389"/>
      <c r="P832" s="389"/>
      <c r="Q832" s="389"/>
      <c r="R832" s="389"/>
      <c r="S832" s="389"/>
      <c r="T832" s="389"/>
      <c r="U832" s="389"/>
      <c r="V832" s="389"/>
      <c r="W832" s="389"/>
      <c r="X832" s="390"/>
      <c r="Y832" s="385"/>
      <c r="Z832" s="386"/>
      <c r="AA832" s="386"/>
      <c r="AB832" s="392"/>
      <c r="AC832" s="333"/>
      <c r="AD832" s="334"/>
      <c r="AE832" s="334"/>
      <c r="AF832" s="334"/>
      <c r="AG832" s="335"/>
      <c r="AH832" s="388"/>
      <c r="AI832" s="389"/>
      <c r="AJ832" s="389"/>
      <c r="AK832" s="389"/>
      <c r="AL832" s="389"/>
      <c r="AM832" s="389"/>
      <c r="AN832" s="389"/>
      <c r="AO832" s="389"/>
      <c r="AP832" s="389"/>
      <c r="AQ832" s="389"/>
      <c r="AR832" s="389"/>
      <c r="AS832" s="389"/>
      <c r="AT832" s="390"/>
      <c r="AU832" s="385"/>
      <c r="AV832" s="386"/>
      <c r="AW832" s="386"/>
      <c r="AX832" s="387"/>
      <c r="AY832">
        <f t="shared" si="122"/>
        <v>0</v>
      </c>
    </row>
    <row r="833" spans="1:51" ht="24.75" hidden="1" customHeight="1" x14ac:dyDescent="0.15">
      <c r="A833" s="543"/>
      <c r="B833" s="752"/>
      <c r="C833" s="752"/>
      <c r="D833" s="752"/>
      <c r="E833" s="752"/>
      <c r="F833" s="753"/>
      <c r="G833" s="333"/>
      <c r="H833" s="334"/>
      <c r="I833" s="334"/>
      <c r="J833" s="334"/>
      <c r="K833" s="335"/>
      <c r="L833" s="388"/>
      <c r="M833" s="389"/>
      <c r="N833" s="389"/>
      <c r="O833" s="389"/>
      <c r="P833" s="389"/>
      <c r="Q833" s="389"/>
      <c r="R833" s="389"/>
      <c r="S833" s="389"/>
      <c r="T833" s="389"/>
      <c r="U833" s="389"/>
      <c r="V833" s="389"/>
      <c r="W833" s="389"/>
      <c r="X833" s="390"/>
      <c r="Y833" s="385"/>
      <c r="Z833" s="386"/>
      <c r="AA833" s="386"/>
      <c r="AB833" s="392"/>
      <c r="AC833" s="333"/>
      <c r="AD833" s="334"/>
      <c r="AE833" s="334"/>
      <c r="AF833" s="334"/>
      <c r="AG833" s="335"/>
      <c r="AH833" s="388"/>
      <c r="AI833" s="389"/>
      <c r="AJ833" s="389"/>
      <c r="AK833" s="389"/>
      <c r="AL833" s="389"/>
      <c r="AM833" s="389"/>
      <c r="AN833" s="389"/>
      <c r="AO833" s="389"/>
      <c r="AP833" s="389"/>
      <c r="AQ833" s="389"/>
      <c r="AR833" s="389"/>
      <c r="AS833" s="389"/>
      <c r="AT833" s="390"/>
      <c r="AU833" s="385"/>
      <c r="AV833" s="386"/>
      <c r="AW833" s="386"/>
      <c r="AX833" s="387"/>
      <c r="AY833">
        <f t="shared" si="122"/>
        <v>0</v>
      </c>
    </row>
    <row r="834" spans="1:51" ht="24.75" hidden="1" customHeight="1" x14ac:dyDescent="0.15">
      <c r="A834" s="543"/>
      <c r="B834" s="752"/>
      <c r="C834" s="752"/>
      <c r="D834" s="752"/>
      <c r="E834" s="752"/>
      <c r="F834" s="753"/>
      <c r="G834" s="333"/>
      <c r="H834" s="334"/>
      <c r="I834" s="334"/>
      <c r="J834" s="334"/>
      <c r="K834" s="335"/>
      <c r="L834" s="388"/>
      <c r="M834" s="389"/>
      <c r="N834" s="389"/>
      <c r="O834" s="389"/>
      <c r="P834" s="389"/>
      <c r="Q834" s="389"/>
      <c r="R834" s="389"/>
      <c r="S834" s="389"/>
      <c r="T834" s="389"/>
      <c r="U834" s="389"/>
      <c r="V834" s="389"/>
      <c r="W834" s="389"/>
      <c r="X834" s="390"/>
      <c r="Y834" s="385"/>
      <c r="Z834" s="386"/>
      <c r="AA834" s="386"/>
      <c r="AB834" s="392"/>
      <c r="AC834" s="333"/>
      <c r="AD834" s="334"/>
      <c r="AE834" s="334"/>
      <c r="AF834" s="334"/>
      <c r="AG834" s="335"/>
      <c r="AH834" s="388"/>
      <c r="AI834" s="389"/>
      <c r="AJ834" s="389"/>
      <c r="AK834" s="389"/>
      <c r="AL834" s="389"/>
      <c r="AM834" s="389"/>
      <c r="AN834" s="389"/>
      <c r="AO834" s="389"/>
      <c r="AP834" s="389"/>
      <c r="AQ834" s="389"/>
      <c r="AR834" s="389"/>
      <c r="AS834" s="389"/>
      <c r="AT834" s="390"/>
      <c r="AU834" s="385"/>
      <c r="AV834" s="386"/>
      <c r="AW834" s="386"/>
      <c r="AX834" s="387"/>
      <c r="AY834">
        <f t="shared" si="122"/>
        <v>0</v>
      </c>
    </row>
    <row r="835" spans="1:51" ht="24.75" hidden="1" customHeight="1" x14ac:dyDescent="0.15">
      <c r="A835" s="543"/>
      <c r="B835" s="752"/>
      <c r="C835" s="752"/>
      <c r="D835" s="752"/>
      <c r="E835" s="752"/>
      <c r="F835" s="753"/>
      <c r="G835" s="333"/>
      <c r="H835" s="334"/>
      <c r="I835" s="334"/>
      <c r="J835" s="334"/>
      <c r="K835" s="335"/>
      <c r="L835" s="388"/>
      <c r="M835" s="389"/>
      <c r="N835" s="389"/>
      <c r="O835" s="389"/>
      <c r="P835" s="389"/>
      <c r="Q835" s="389"/>
      <c r="R835" s="389"/>
      <c r="S835" s="389"/>
      <c r="T835" s="389"/>
      <c r="U835" s="389"/>
      <c r="V835" s="389"/>
      <c r="W835" s="389"/>
      <c r="X835" s="390"/>
      <c r="Y835" s="385"/>
      <c r="Z835" s="386"/>
      <c r="AA835" s="386"/>
      <c r="AB835" s="392"/>
      <c r="AC835" s="333"/>
      <c r="AD835" s="334"/>
      <c r="AE835" s="334"/>
      <c r="AF835" s="334"/>
      <c r="AG835" s="335"/>
      <c r="AH835" s="388"/>
      <c r="AI835" s="389"/>
      <c r="AJ835" s="389"/>
      <c r="AK835" s="389"/>
      <c r="AL835" s="389"/>
      <c r="AM835" s="389"/>
      <c r="AN835" s="389"/>
      <c r="AO835" s="389"/>
      <c r="AP835" s="389"/>
      <c r="AQ835" s="389"/>
      <c r="AR835" s="389"/>
      <c r="AS835" s="389"/>
      <c r="AT835" s="390"/>
      <c r="AU835" s="385"/>
      <c r="AV835" s="386"/>
      <c r="AW835" s="386"/>
      <c r="AX835" s="387"/>
      <c r="AY835">
        <f t="shared" si="122"/>
        <v>0</v>
      </c>
    </row>
    <row r="836" spans="1:51" ht="24.75" hidden="1" customHeight="1" x14ac:dyDescent="0.15">
      <c r="A836" s="543"/>
      <c r="B836" s="752"/>
      <c r="C836" s="752"/>
      <c r="D836" s="752"/>
      <c r="E836" s="752"/>
      <c r="F836" s="753"/>
      <c r="G836" s="333"/>
      <c r="H836" s="334"/>
      <c r="I836" s="334"/>
      <c r="J836" s="334"/>
      <c r="K836" s="335"/>
      <c r="L836" s="388"/>
      <c r="M836" s="389"/>
      <c r="N836" s="389"/>
      <c r="O836" s="389"/>
      <c r="P836" s="389"/>
      <c r="Q836" s="389"/>
      <c r="R836" s="389"/>
      <c r="S836" s="389"/>
      <c r="T836" s="389"/>
      <c r="U836" s="389"/>
      <c r="V836" s="389"/>
      <c r="W836" s="389"/>
      <c r="X836" s="390"/>
      <c r="Y836" s="385"/>
      <c r="Z836" s="386"/>
      <c r="AA836" s="386"/>
      <c r="AB836" s="392"/>
      <c r="AC836" s="333"/>
      <c r="AD836" s="334"/>
      <c r="AE836" s="334"/>
      <c r="AF836" s="334"/>
      <c r="AG836" s="335"/>
      <c r="AH836" s="388"/>
      <c r="AI836" s="389"/>
      <c r="AJ836" s="389"/>
      <c r="AK836" s="389"/>
      <c r="AL836" s="389"/>
      <c r="AM836" s="389"/>
      <c r="AN836" s="389"/>
      <c r="AO836" s="389"/>
      <c r="AP836" s="389"/>
      <c r="AQ836" s="389"/>
      <c r="AR836" s="389"/>
      <c r="AS836" s="389"/>
      <c r="AT836" s="390"/>
      <c r="AU836" s="385"/>
      <c r="AV836" s="386"/>
      <c r="AW836" s="386"/>
      <c r="AX836" s="387"/>
      <c r="AY836">
        <f t="shared" si="122"/>
        <v>0</v>
      </c>
    </row>
    <row r="837" spans="1:51" ht="24.75" hidden="1" customHeight="1" x14ac:dyDescent="0.15">
      <c r="A837" s="543"/>
      <c r="B837" s="752"/>
      <c r="C837" s="752"/>
      <c r="D837" s="752"/>
      <c r="E837" s="752"/>
      <c r="F837" s="753"/>
      <c r="G837" s="333"/>
      <c r="H837" s="334"/>
      <c r="I837" s="334"/>
      <c r="J837" s="334"/>
      <c r="K837" s="335"/>
      <c r="L837" s="388"/>
      <c r="M837" s="389"/>
      <c r="N837" s="389"/>
      <c r="O837" s="389"/>
      <c r="P837" s="389"/>
      <c r="Q837" s="389"/>
      <c r="R837" s="389"/>
      <c r="S837" s="389"/>
      <c r="T837" s="389"/>
      <c r="U837" s="389"/>
      <c r="V837" s="389"/>
      <c r="W837" s="389"/>
      <c r="X837" s="390"/>
      <c r="Y837" s="385"/>
      <c r="Z837" s="386"/>
      <c r="AA837" s="386"/>
      <c r="AB837" s="392"/>
      <c r="AC837" s="333"/>
      <c r="AD837" s="334"/>
      <c r="AE837" s="334"/>
      <c r="AF837" s="334"/>
      <c r="AG837" s="335"/>
      <c r="AH837" s="388"/>
      <c r="AI837" s="389"/>
      <c r="AJ837" s="389"/>
      <c r="AK837" s="389"/>
      <c r="AL837" s="389"/>
      <c r="AM837" s="389"/>
      <c r="AN837" s="389"/>
      <c r="AO837" s="389"/>
      <c r="AP837" s="389"/>
      <c r="AQ837" s="389"/>
      <c r="AR837" s="389"/>
      <c r="AS837" s="389"/>
      <c r="AT837" s="390"/>
      <c r="AU837" s="385"/>
      <c r="AV837" s="386"/>
      <c r="AW837" s="386"/>
      <c r="AX837" s="387"/>
      <c r="AY837">
        <f t="shared" si="122"/>
        <v>0</v>
      </c>
    </row>
    <row r="838" spans="1:51" ht="24.75" hidden="1" customHeight="1" x14ac:dyDescent="0.15">
      <c r="A838" s="543"/>
      <c r="B838" s="752"/>
      <c r="C838" s="752"/>
      <c r="D838" s="752"/>
      <c r="E838" s="752"/>
      <c r="F838" s="753"/>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22"/>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2" t="s">
        <v>265</v>
      </c>
      <c r="AM839" s="943"/>
      <c r="AN839" s="943"/>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12"/>
      <c r="AP844" s="413" t="s">
        <v>222</v>
      </c>
      <c r="AQ844" s="413"/>
      <c r="AR844" s="413"/>
      <c r="AS844" s="413"/>
      <c r="AT844" s="413"/>
      <c r="AU844" s="413"/>
      <c r="AV844" s="413"/>
      <c r="AW844" s="413"/>
      <c r="AX844" s="413"/>
    </row>
    <row r="845" spans="1:51" ht="105" customHeight="1" x14ac:dyDescent="0.15">
      <c r="A845" s="391">
        <v>1</v>
      </c>
      <c r="B845" s="391">
        <v>1</v>
      </c>
      <c r="C845" s="410" t="s">
        <v>694</v>
      </c>
      <c r="D845" s="405"/>
      <c r="E845" s="405"/>
      <c r="F845" s="405"/>
      <c r="G845" s="405"/>
      <c r="H845" s="405"/>
      <c r="I845" s="405"/>
      <c r="J845" s="406">
        <v>1700150007070</v>
      </c>
      <c r="K845" s="407"/>
      <c r="L845" s="407"/>
      <c r="M845" s="407"/>
      <c r="N845" s="407"/>
      <c r="O845" s="407"/>
      <c r="P845" s="302" t="s">
        <v>681</v>
      </c>
      <c r="Q845" s="302"/>
      <c r="R845" s="302"/>
      <c r="S845" s="302"/>
      <c r="T845" s="302"/>
      <c r="U845" s="302"/>
      <c r="V845" s="302"/>
      <c r="W845" s="302"/>
      <c r="X845" s="302"/>
      <c r="Y845" s="303"/>
      <c r="Z845" s="304"/>
      <c r="AA845" s="304"/>
      <c r="AB845" s="305"/>
      <c r="AC845" s="307" t="s">
        <v>293</v>
      </c>
      <c r="AD845" s="308"/>
      <c r="AE845" s="308"/>
      <c r="AF845" s="308"/>
      <c r="AG845" s="308"/>
      <c r="AH845" s="408">
        <v>1</v>
      </c>
      <c r="AI845" s="409"/>
      <c r="AJ845" s="409"/>
      <c r="AK845" s="409"/>
      <c r="AL845" s="311">
        <v>79.599999999999994</v>
      </c>
      <c r="AM845" s="312"/>
      <c r="AN845" s="312"/>
      <c r="AO845" s="313"/>
      <c r="AP845" s="306" t="s">
        <v>644</v>
      </c>
      <c r="AQ845" s="306"/>
      <c r="AR845" s="306"/>
      <c r="AS845" s="306"/>
      <c r="AT845" s="306"/>
      <c r="AU845" s="306"/>
      <c r="AV845" s="306"/>
      <c r="AW845" s="306"/>
      <c r="AX845" s="306"/>
    </row>
    <row r="846" spans="1:51" ht="105" customHeight="1" x14ac:dyDescent="0.15">
      <c r="A846" s="391">
        <v>2</v>
      </c>
      <c r="B846" s="391">
        <v>1</v>
      </c>
      <c r="C846" s="410" t="s">
        <v>675</v>
      </c>
      <c r="D846" s="405"/>
      <c r="E846" s="405"/>
      <c r="F846" s="405"/>
      <c r="G846" s="405"/>
      <c r="H846" s="405"/>
      <c r="I846" s="405"/>
      <c r="J846" s="406">
        <v>8120005003739</v>
      </c>
      <c r="K846" s="407"/>
      <c r="L846" s="407"/>
      <c r="M846" s="407"/>
      <c r="N846" s="407"/>
      <c r="O846" s="407"/>
      <c r="P846" s="302" t="s">
        <v>682</v>
      </c>
      <c r="Q846" s="302"/>
      <c r="R846" s="302"/>
      <c r="S846" s="302"/>
      <c r="T846" s="302"/>
      <c r="U846" s="302"/>
      <c r="V846" s="302"/>
      <c r="W846" s="302"/>
      <c r="X846" s="302"/>
      <c r="Y846" s="303"/>
      <c r="Z846" s="304"/>
      <c r="AA846" s="304"/>
      <c r="AB846" s="305"/>
      <c r="AC846" s="307" t="s">
        <v>293</v>
      </c>
      <c r="AD846" s="308"/>
      <c r="AE846" s="308"/>
      <c r="AF846" s="308"/>
      <c r="AG846" s="308"/>
      <c r="AH846" s="408">
        <v>1</v>
      </c>
      <c r="AI846" s="409"/>
      <c r="AJ846" s="409"/>
      <c r="AK846" s="409"/>
      <c r="AL846" s="311">
        <v>71.599999999999994</v>
      </c>
      <c r="AM846" s="312"/>
      <c r="AN846" s="312"/>
      <c r="AO846" s="313"/>
      <c r="AP846" s="306" t="s">
        <v>643</v>
      </c>
      <c r="AQ846" s="306"/>
      <c r="AR846" s="306"/>
      <c r="AS846" s="306"/>
      <c r="AT846" s="306"/>
      <c r="AU846" s="306"/>
      <c r="AV846" s="306"/>
      <c r="AW846" s="306"/>
      <c r="AX846" s="306"/>
      <c r="AY846">
        <f>COUNTA($C$846)</f>
        <v>1</v>
      </c>
    </row>
    <row r="847" spans="1:51" ht="105" customHeight="1" x14ac:dyDescent="0.15">
      <c r="A847" s="391">
        <v>3</v>
      </c>
      <c r="B847" s="391">
        <v>1</v>
      </c>
      <c r="C847" s="410" t="s">
        <v>676</v>
      </c>
      <c r="D847" s="405"/>
      <c r="E847" s="405"/>
      <c r="F847" s="405"/>
      <c r="G847" s="405"/>
      <c r="H847" s="405"/>
      <c r="I847" s="405"/>
      <c r="J847" s="406">
        <v>3290805004536</v>
      </c>
      <c r="K847" s="407"/>
      <c r="L847" s="407"/>
      <c r="M847" s="407"/>
      <c r="N847" s="407"/>
      <c r="O847" s="407"/>
      <c r="P847" s="411" t="s">
        <v>683</v>
      </c>
      <c r="Q847" s="302"/>
      <c r="R847" s="302"/>
      <c r="S847" s="302"/>
      <c r="T847" s="302"/>
      <c r="U847" s="302"/>
      <c r="V847" s="302"/>
      <c r="W847" s="302"/>
      <c r="X847" s="302"/>
      <c r="Y847" s="303"/>
      <c r="Z847" s="304"/>
      <c r="AA847" s="304"/>
      <c r="AB847" s="305"/>
      <c r="AC847" s="307" t="s">
        <v>293</v>
      </c>
      <c r="AD847" s="308"/>
      <c r="AE847" s="308"/>
      <c r="AF847" s="308"/>
      <c r="AG847" s="308"/>
      <c r="AH847" s="309">
        <v>1</v>
      </c>
      <c r="AI847" s="310"/>
      <c r="AJ847" s="310"/>
      <c r="AK847" s="310"/>
      <c r="AL847" s="311">
        <v>99.2</v>
      </c>
      <c r="AM847" s="312"/>
      <c r="AN847" s="312"/>
      <c r="AO847" s="313"/>
      <c r="AP847" s="306" t="s">
        <v>643</v>
      </c>
      <c r="AQ847" s="306"/>
      <c r="AR847" s="306"/>
      <c r="AS847" s="306"/>
      <c r="AT847" s="306"/>
      <c r="AU847" s="306"/>
      <c r="AV847" s="306"/>
      <c r="AW847" s="306"/>
      <c r="AX847" s="306"/>
      <c r="AY847">
        <f>COUNTA($C$847)</f>
        <v>1</v>
      </c>
    </row>
    <row r="848" spans="1:51" ht="105" customHeight="1" x14ac:dyDescent="0.15">
      <c r="A848" s="391">
        <v>4</v>
      </c>
      <c r="B848" s="391">
        <v>1</v>
      </c>
      <c r="C848" s="410" t="s">
        <v>677</v>
      </c>
      <c r="D848" s="405"/>
      <c r="E848" s="405"/>
      <c r="F848" s="405"/>
      <c r="G848" s="405"/>
      <c r="H848" s="405"/>
      <c r="I848" s="405"/>
      <c r="J848" s="406">
        <v>5020005010228</v>
      </c>
      <c r="K848" s="407"/>
      <c r="L848" s="407"/>
      <c r="M848" s="407"/>
      <c r="N848" s="407"/>
      <c r="O848" s="407"/>
      <c r="P848" s="411" t="s">
        <v>684</v>
      </c>
      <c r="Q848" s="302"/>
      <c r="R848" s="302"/>
      <c r="S848" s="302"/>
      <c r="T848" s="302"/>
      <c r="U848" s="302"/>
      <c r="V848" s="302"/>
      <c r="W848" s="302"/>
      <c r="X848" s="302"/>
      <c r="Y848" s="303"/>
      <c r="Z848" s="304"/>
      <c r="AA848" s="304"/>
      <c r="AB848" s="305"/>
      <c r="AC848" s="307" t="s">
        <v>293</v>
      </c>
      <c r="AD848" s="308"/>
      <c r="AE848" s="308"/>
      <c r="AF848" s="308"/>
      <c r="AG848" s="308"/>
      <c r="AH848" s="309">
        <v>1</v>
      </c>
      <c r="AI848" s="310"/>
      <c r="AJ848" s="310"/>
      <c r="AK848" s="310"/>
      <c r="AL848" s="311">
        <v>85.5</v>
      </c>
      <c r="AM848" s="312"/>
      <c r="AN848" s="312"/>
      <c r="AO848" s="313"/>
      <c r="AP848" s="306" t="s">
        <v>643</v>
      </c>
      <c r="AQ848" s="306"/>
      <c r="AR848" s="306"/>
      <c r="AS848" s="306"/>
      <c r="AT848" s="306"/>
      <c r="AU848" s="306"/>
      <c r="AV848" s="306"/>
      <c r="AW848" s="306"/>
      <c r="AX848" s="306"/>
      <c r="AY848">
        <f>COUNTA($C$848)</f>
        <v>1</v>
      </c>
    </row>
    <row r="849" spans="1:51" ht="105" customHeight="1" x14ac:dyDescent="0.15">
      <c r="A849" s="391">
        <v>5</v>
      </c>
      <c r="B849" s="391">
        <v>1</v>
      </c>
      <c r="C849" s="410" t="s">
        <v>678</v>
      </c>
      <c r="D849" s="405"/>
      <c r="E849" s="405"/>
      <c r="F849" s="405"/>
      <c r="G849" s="405"/>
      <c r="H849" s="405"/>
      <c r="I849" s="405"/>
      <c r="J849" s="406">
        <v>7010001072816</v>
      </c>
      <c r="K849" s="407"/>
      <c r="L849" s="407"/>
      <c r="M849" s="407"/>
      <c r="N849" s="407"/>
      <c r="O849" s="407"/>
      <c r="P849" s="302" t="s">
        <v>685</v>
      </c>
      <c r="Q849" s="302"/>
      <c r="R849" s="302"/>
      <c r="S849" s="302"/>
      <c r="T849" s="302"/>
      <c r="U849" s="302"/>
      <c r="V849" s="302"/>
      <c r="W849" s="302"/>
      <c r="X849" s="302"/>
      <c r="Y849" s="303">
        <v>18</v>
      </c>
      <c r="Z849" s="304"/>
      <c r="AA849" s="304"/>
      <c r="AB849" s="305"/>
      <c r="AC849" s="307" t="s">
        <v>293</v>
      </c>
      <c r="AD849" s="308"/>
      <c r="AE849" s="308"/>
      <c r="AF849" s="308"/>
      <c r="AG849" s="308"/>
      <c r="AH849" s="309">
        <v>1</v>
      </c>
      <c r="AI849" s="310"/>
      <c r="AJ849" s="310"/>
      <c r="AK849" s="310"/>
      <c r="AL849" s="311">
        <v>83.5</v>
      </c>
      <c r="AM849" s="312"/>
      <c r="AN849" s="312"/>
      <c r="AO849" s="313"/>
      <c r="AP849" s="306" t="s">
        <v>643</v>
      </c>
      <c r="AQ849" s="306"/>
      <c r="AR849" s="306"/>
      <c r="AS849" s="306"/>
      <c r="AT849" s="306"/>
      <c r="AU849" s="306"/>
      <c r="AV849" s="306"/>
      <c r="AW849" s="306"/>
      <c r="AX849" s="306"/>
      <c r="AY849">
        <f>COUNTA($C$849)</f>
        <v>1</v>
      </c>
    </row>
    <row r="850" spans="1:51" ht="105" customHeight="1" x14ac:dyDescent="0.15">
      <c r="A850" s="391">
        <v>6</v>
      </c>
      <c r="B850" s="391">
        <v>1</v>
      </c>
      <c r="C850" s="410" t="s">
        <v>679</v>
      </c>
      <c r="D850" s="405"/>
      <c r="E850" s="405"/>
      <c r="F850" s="405"/>
      <c r="G850" s="405"/>
      <c r="H850" s="405"/>
      <c r="I850" s="405"/>
      <c r="J850" s="406">
        <v>8180005006050</v>
      </c>
      <c r="K850" s="407"/>
      <c r="L850" s="407"/>
      <c r="M850" s="407"/>
      <c r="N850" s="407"/>
      <c r="O850" s="407"/>
      <c r="P850" s="302" t="s">
        <v>686</v>
      </c>
      <c r="Q850" s="302"/>
      <c r="R850" s="302"/>
      <c r="S850" s="302"/>
      <c r="T850" s="302"/>
      <c r="U850" s="302"/>
      <c r="V850" s="302"/>
      <c r="W850" s="302"/>
      <c r="X850" s="302"/>
      <c r="Y850" s="303"/>
      <c r="Z850" s="304"/>
      <c r="AA850" s="304"/>
      <c r="AB850" s="305"/>
      <c r="AC850" s="307" t="s">
        <v>293</v>
      </c>
      <c r="AD850" s="308"/>
      <c r="AE850" s="308"/>
      <c r="AF850" s="308"/>
      <c r="AG850" s="308"/>
      <c r="AH850" s="309">
        <v>1</v>
      </c>
      <c r="AI850" s="310"/>
      <c r="AJ850" s="310"/>
      <c r="AK850" s="310"/>
      <c r="AL850" s="311">
        <v>96.3</v>
      </c>
      <c r="AM850" s="312"/>
      <c r="AN850" s="312"/>
      <c r="AO850" s="313"/>
      <c r="AP850" s="306" t="s">
        <v>643</v>
      </c>
      <c r="AQ850" s="306"/>
      <c r="AR850" s="306"/>
      <c r="AS850" s="306"/>
      <c r="AT850" s="306"/>
      <c r="AU850" s="306"/>
      <c r="AV850" s="306"/>
      <c r="AW850" s="306"/>
      <c r="AX850" s="306"/>
      <c r="AY850">
        <f>COUNTA($C$850)</f>
        <v>1</v>
      </c>
    </row>
    <row r="851" spans="1:51" ht="105" customHeight="1" x14ac:dyDescent="0.15">
      <c r="A851" s="391">
        <v>7</v>
      </c>
      <c r="B851" s="391">
        <v>1</v>
      </c>
      <c r="C851" s="410" t="s">
        <v>680</v>
      </c>
      <c r="D851" s="405"/>
      <c r="E851" s="405"/>
      <c r="F851" s="405"/>
      <c r="G851" s="405"/>
      <c r="H851" s="405"/>
      <c r="I851" s="405"/>
      <c r="J851" s="406">
        <v>2010505001960</v>
      </c>
      <c r="K851" s="407"/>
      <c r="L851" s="407"/>
      <c r="M851" s="407"/>
      <c r="N851" s="407"/>
      <c r="O851" s="407"/>
      <c r="P851" s="302" t="s">
        <v>687</v>
      </c>
      <c r="Q851" s="302"/>
      <c r="R851" s="302"/>
      <c r="S851" s="302"/>
      <c r="T851" s="302"/>
      <c r="U851" s="302"/>
      <c r="V851" s="302"/>
      <c r="W851" s="302"/>
      <c r="X851" s="302"/>
      <c r="Y851" s="303"/>
      <c r="Z851" s="304"/>
      <c r="AA851" s="304"/>
      <c r="AB851" s="305"/>
      <c r="AC851" s="307" t="s">
        <v>293</v>
      </c>
      <c r="AD851" s="308"/>
      <c r="AE851" s="308"/>
      <c r="AF851" s="308"/>
      <c r="AG851" s="308"/>
      <c r="AH851" s="309">
        <v>1</v>
      </c>
      <c r="AI851" s="310"/>
      <c r="AJ851" s="310"/>
      <c r="AK851" s="310"/>
      <c r="AL851" s="311">
        <v>91.9</v>
      </c>
      <c r="AM851" s="312"/>
      <c r="AN851" s="312"/>
      <c r="AO851" s="313"/>
      <c r="AP851" s="306" t="s">
        <v>643</v>
      </c>
      <c r="AQ851" s="306"/>
      <c r="AR851" s="306"/>
      <c r="AS851" s="306"/>
      <c r="AT851" s="306"/>
      <c r="AU851" s="306"/>
      <c r="AV851" s="306"/>
      <c r="AW851" s="306"/>
      <c r="AX851" s="306"/>
      <c r="AY851">
        <f>COUNTA($C$851)</f>
        <v>1</v>
      </c>
    </row>
    <row r="852" spans="1:51" ht="30" hidden="1" customHeight="1" x14ac:dyDescent="0.15">
      <c r="A852" s="391">
        <v>8</v>
      </c>
      <c r="B852" s="391">
        <v>1</v>
      </c>
      <c r="C852" s="405"/>
      <c r="D852" s="405"/>
      <c r="E852" s="405"/>
      <c r="F852" s="405"/>
      <c r="G852" s="405"/>
      <c r="H852" s="405"/>
      <c r="I852" s="405"/>
      <c r="J852" s="406"/>
      <c r="K852" s="407"/>
      <c r="L852" s="407"/>
      <c r="M852" s="407"/>
      <c r="N852" s="407"/>
      <c r="O852" s="407"/>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91">
        <v>9</v>
      </c>
      <c r="B853" s="391">
        <v>1</v>
      </c>
      <c r="C853" s="405"/>
      <c r="D853" s="405"/>
      <c r="E853" s="405"/>
      <c r="F853" s="405"/>
      <c r="G853" s="405"/>
      <c r="H853" s="405"/>
      <c r="I853" s="405"/>
      <c r="J853" s="406"/>
      <c r="K853" s="407"/>
      <c r="L853" s="407"/>
      <c r="M853" s="407"/>
      <c r="N853" s="407"/>
      <c r="O853" s="407"/>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91">
        <v>10</v>
      </c>
      <c r="B854" s="391">
        <v>1</v>
      </c>
      <c r="C854" s="405"/>
      <c r="D854" s="405"/>
      <c r="E854" s="405"/>
      <c r="F854" s="405"/>
      <c r="G854" s="405"/>
      <c r="H854" s="405"/>
      <c r="I854" s="405"/>
      <c r="J854" s="406"/>
      <c r="K854" s="407"/>
      <c r="L854" s="407"/>
      <c r="M854" s="407"/>
      <c r="N854" s="407"/>
      <c r="O854" s="407"/>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12"/>
      <c r="AP877" s="413" t="s">
        <v>222</v>
      </c>
      <c r="AQ877" s="413"/>
      <c r="AR877" s="413"/>
      <c r="AS877" s="413"/>
      <c r="AT877" s="413"/>
      <c r="AU877" s="413"/>
      <c r="AV877" s="413"/>
      <c r="AW877" s="413"/>
      <c r="AX877" s="413"/>
      <c r="AY877">
        <f t="shared" ref="AY877:AY878" si="123">$AY$875</f>
        <v>0</v>
      </c>
    </row>
    <row r="878" spans="1:51" ht="30" hidden="1" customHeight="1" x14ac:dyDescent="0.15">
      <c r="A878" s="391">
        <v>1</v>
      </c>
      <c r="B878" s="391">
        <v>1</v>
      </c>
      <c r="C878" s="405"/>
      <c r="D878" s="405"/>
      <c r="E878" s="405"/>
      <c r="F878" s="405"/>
      <c r="G878" s="405"/>
      <c r="H878" s="405"/>
      <c r="I878" s="405"/>
      <c r="J878" s="406"/>
      <c r="K878" s="407"/>
      <c r="L878" s="407"/>
      <c r="M878" s="407"/>
      <c r="N878" s="407"/>
      <c r="O878" s="407"/>
      <c r="P878" s="302"/>
      <c r="Q878" s="302"/>
      <c r="R878" s="302"/>
      <c r="S878" s="302"/>
      <c r="T878" s="302"/>
      <c r="U878" s="302"/>
      <c r="V878" s="302"/>
      <c r="W878" s="302"/>
      <c r="X878" s="302"/>
      <c r="Y878" s="303"/>
      <c r="Z878" s="304"/>
      <c r="AA878" s="304"/>
      <c r="AB878" s="305"/>
      <c r="AC878" s="307"/>
      <c r="AD878" s="308"/>
      <c r="AE878" s="308"/>
      <c r="AF878" s="308"/>
      <c r="AG878" s="308"/>
      <c r="AH878" s="408"/>
      <c r="AI878" s="409"/>
      <c r="AJ878" s="409"/>
      <c r="AK878" s="409"/>
      <c r="AL878" s="311"/>
      <c r="AM878" s="312"/>
      <c r="AN878" s="312"/>
      <c r="AO878" s="313"/>
      <c r="AP878" s="306"/>
      <c r="AQ878" s="306"/>
      <c r="AR878" s="306"/>
      <c r="AS878" s="306"/>
      <c r="AT878" s="306"/>
      <c r="AU878" s="306"/>
      <c r="AV878" s="306"/>
      <c r="AW878" s="306"/>
      <c r="AX878" s="306"/>
      <c r="AY878">
        <f t="shared" si="123"/>
        <v>0</v>
      </c>
    </row>
    <row r="879" spans="1:51" ht="30" hidden="1" customHeight="1" x14ac:dyDescent="0.15">
      <c r="A879" s="391">
        <v>2</v>
      </c>
      <c r="B879" s="391">
        <v>1</v>
      </c>
      <c r="C879" s="410"/>
      <c r="D879" s="405"/>
      <c r="E879" s="405"/>
      <c r="F879" s="405"/>
      <c r="G879" s="405"/>
      <c r="H879" s="405"/>
      <c r="I879" s="405"/>
      <c r="J879" s="406"/>
      <c r="K879" s="407"/>
      <c r="L879" s="407"/>
      <c r="M879" s="407"/>
      <c r="N879" s="407"/>
      <c r="O879" s="407"/>
      <c r="P879" s="302"/>
      <c r="Q879" s="302"/>
      <c r="R879" s="302"/>
      <c r="S879" s="302"/>
      <c r="T879" s="302"/>
      <c r="U879" s="302"/>
      <c r="V879" s="302"/>
      <c r="W879" s="302"/>
      <c r="X879" s="302"/>
      <c r="Y879" s="303"/>
      <c r="Z879" s="304"/>
      <c r="AA879" s="304"/>
      <c r="AB879" s="305"/>
      <c r="AC879" s="307"/>
      <c r="AD879" s="308"/>
      <c r="AE879" s="308"/>
      <c r="AF879" s="308"/>
      <c r="AG879" s="308"/>
      <c r="AH879" s="408"/>
      <c r="AI879" s="409"/>
      <c r="AJ879" s="409"/>
      <c r="AK879" s="409"/>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91">
        <v>3</v>
      </c>
      <c r="B880" s="391">
        <v>1</v>
      </c>
      <c r="C880" s="410"/>
      <c r="D880" s="405"/>
      <c r="E880" s="405"/>
      <c r="F880" s="405"/>
      <c r="G880" s="405"/>
      <c r="H880" s="405"/>
      <c r="I880" s="405"/>
      <c r="J880" s="406"/>
      <c r="K880" s="407"/>
      <c r="L880" s="407"/>
      <c r="M880" s="407"/>
      <c r="N880" s="407"/>
      <c r="O880" s="407"/>
      <c r="P880" s="411"/>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91">
        <v>4</v>
      </c>
      <c r="B881" s="391">
        <v>1</v>
      </c>
      <c r="C881" s="410"/>
      <c r="D881" s="405"/>
      <c r="E881" s="405"/>
      <c r="F881" s="405"/>
      <c r="G881" s="405"/>
      <c r="H881" s="405"/>
      <c r="I881" s="405"/>
      <c r="J881" s="406"/>
      <c r="K881" s="407"/>
      <c r="L881" s="407"/>
      <c r="M881" s="407"/>
      <c r="N881" s="407"/>
      <c r="O881" s="407"/>
      <c r="P881" s="411"/>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91">
        <v>5</v>
      </c>
      <c r="B882" s="391">
        <v>1</v>
      </c>
      <c r="C882" s="405"/>
      <c r="D882" s="405"/>
      <c r="E882" s="405"/>
      <c r="F882" s="405"/>
      <c r="G882" s="405"/>
      <c r="H882" s="405"/>
      <c r="I882" s="405"/>
      <c r="J882" s="406"/>
      <c r="K882" s="407"/>
      <c r="L882" s="407"/>
      <c r="M882" s="407"/>
      <c r="N882" s="407"/>
      <c r="O882" s="407"/>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91">
        <v>6</v>
      </c>
      <c r="B883" s="391">
        <v>1</v>
      </c>
      <c r="C883" s="405"/>
      <c r="D883" s="405"/>
      <c r="E883" s="405"/>
      <c r="F883" s="405"/>
      <c r="G883" s="405"/>
      <c r="H883" s="405"/>
      <c r="I883" s="405"/>
      <c r="J883" s="406"/>
      <c r="K883" s="407"/>
      <c r="L883" s="407"/>
      <c r="M883" s="407"/>
      <c r="N883" s="407"/>
      <c r="O883" s="407"/>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12"/>
      <c r="AP910" s="413" t="s">
        <v>222</v>
      </c>
      <c r="AQ910" s="413"/>
      <c r="AR910" s="413"/>
      <c r="AS910" s="413"/>
      <c r="AT910" s="413"/>
      <c r="AU910" s="413"/>
      <c r="AV910" s="413"/>
      <c r="AW910" s="413"/>
      <c r="AX910" s="413"/>
      <c r="AY910">
        <f t="shared" ref="AY910:AY911" si="124">$AY$908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2"/>
      <c r="Q911" s="302"/>
      <c r="R911" s="302"/>
      <c r="S911" s="302"/>
      <c r="T911" s="302"/>
      <c r="U911" s="302"/>
      <c r="V911" s="302"/>
      <c r="W911" s="302"/>
      <c r="X911" s="302"/>
      <c r="Y911" s="303"/>
      <c r="Z911" s="304"/>
      <c r="AA911" s="304"/>
      <c r="AB911" s="305"/>
      <c r="AC911" s="307"/>
      <c r="AD911" s="308"/>
      <c r="AE911" s="308"/>
      <c r="AF911" s="308"/>
      <c r="AG911" s="308"/>
      <c r="AH911" s="408"/>
      <c r="AI911" s="409"/>
      <c r="AJ911" s="409"/>
      <c r="AK911" s="409"/>
      <c r="AL911" s="311"/>
      <c r="AM911" s="312"/>
      <c r="AN911" s="312"/>
      <c r="AO911" s="313"/>
      <c r="AP911" s="306"/>
      <c r="AQ911" s="306"/>
      <c r="AR911" s="306"/>
      <c r="AS911" s="306"/>
      <c r="AT911" s="306"/>
      <c r="AU911" s="306"/>
      <c r="AV911" s="306"/>
      <c r="AW911" s="306"/>
      <c r="AX911" s="306"/>
      <c r="AY911">
        <f t="shared" si="124"/>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2"/>
      <c r="Q912" s="302"/>
      <c r="R912" s="302"/>
      <c r="S912" s="302"/>
      <c r="T912" s="302"/>
      <c r="U912" s="302"/>
      <c r="V912" s="302"/>
      <c r="W912" s="302"/>
      <c r="X912" s="302"/>
      <c r="Y912" s="303"/>
      <c r="Z912" s="304"/>
      <c r="AA912" s="304"/>
      <c r="AB912" s="305"/>
      <c r="AC912" s="307"/>
      <c r="AD912" s="308"/>
      <c r="AE912" s="308"/>
      <c r="AF912" s="308"/>
      <c r="AG912" s="308"/>
      <c r="AH912" s="408"/>
      <c r="AI912" s="409"/>
      <c r="AJ912" s="409"/>
      <c r="AK912" s="409"/>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411"/>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411"/>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12"/>
      <c r="AP943" s="413" t="s">
        <v>222</v>
      </c>
      <c r="AQ943" s="413"/>
      <c r="AR943" s="413"/>
      <c r="AS943" s="413"/>
      <c r="AT943" s="413"/>
      <c r="AU943" s="413"/>
      <c r="AV943" s="413"/>
      <c r="AW943" s="413"/>
      <c r="AX943" s="413"/>
      <c r="AY943">
        <f t="shared" ref="AY943:AY944" si="125">$AY$941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2"/>
      <c r="Q944" s="302"/>
      <c r="R944" s="302"/>
      <c r="S944" s="302"/>
      <c r="T944" s="302"/>
      <c r="U944" s="302"/>
      <c r="V944" s="302"/>
      <c r="W944" s="302"/>
      <c r="X944" s="302"/>
      <c r="Y944" s="303"/>
      <c r="Z944" s="304"/>
      <c r="AA944" s="304"/>
      <c r="AB944" s="305"/>
      <c r="AC944" s="307"/>
      <c r="AD944" s="308"/>
      <c r="AE944" s="308"/>
      <c r="AF944" s="308"/>
      <c r="AG944" s="308"/>
      <c r="AH944" s="408"/>
      <c r="AI944" s="409"/>
      <c r="AJ944" s="409"/>
      <c r="AK944" s="409"/>
      <c r="AL944" s="311"/>
      <c r="AM944" s="312"/>
      <c r="AN944" s="312"/>
      <c r="AO944" s="313"/>
      <c r="AP944" s="306"/>
      <c r="AQ944" s="306"/>
      <c r="AR944" s="306"/>
      <c r="AS944" s="306"/>
      <c r="AT944" s="306"/>
      <c r="AU944" s="306"/>
      <c r="AV944" s="306"/>
      <c r="AW944" s="306"/>
      <c r="AX944" s="306"/>
      <c r="AY944">
        <f t="shared" si="125"/>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2"/>
      <c r="Q945" s="302"/>
      <c r="R945" s="302"/>
      <c r="S945" s="302"/>
      <c r="T945" s="302"/>
      <c r="U945" s="302"/>
      <c r="V945" s="302"/>
      <c r="W945" s="302"/>
      <c r="X945" s="302"/>
      <c r="Y945" s="303"/>
      <c r="Z945" s="304"/>
      <c r="AA945" s="304"/>
      <c r="AB945" s="305"/>
      <c r="AC945" s="307"/>
      <c r="AD945" s="308"/>
      <c r="AE945" s="308"/>
      <c r="AF945" s="308"/>
      <c r="AG945" s="308"/>
      <c r="AH945" s="408"/>
      <c r="AI945" s="409"/>
      <c r="AJ945" s="409"/>
      <c r="AK945" s="409"/>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411"/>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411"/>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12"/>
      <c r="AP976" s="413" t="s">
        <v>222</v>
      </c>
      <c r="AQ976" s="413"/>
      <c r="AR976" s="413"/>
      <c r="AS976" s="413"/>
      <c r="AT976" s="413"/>
      <c r="AU976" s="413"/>
      <c r="AV976" s="413"/>
      <c r="AW976" s="413"/>
      <c r="AX976" s="413"/>
      <c r="AY976">
        <f t="shared" ref="AY976:AY977" si="126">$AY$974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2"/>
      <c r="Q977" s="302"/>
      <c r="R977" s="302"/>
      <c r="S977" s="302"/>
      <c r="T977" s="302"/>
      <c r="U977" s="302"/>
      <c r="V977" s="302"/>
      <c r="W977" s="302"/>
      <c r="X977" s="302"/>
      <c r="Y977" s="303"/>
      <c r="Z977" s="304"/>
      <c r="AA977" s="304"/>
      <c r="AB977" s="305"/>
      <c r="AC977" s="307"/>
      <c r="AD977" s="308"/>
      <c r="AE977" s="308"/>
      <c r="AF977" s="308"/>
      <c r="AG977" s="308"/>
      <c r="AH977" s="408"/>
      <c r="AI977" s="409"/>
      <c r="AJ977" s="409"/>
      <c r="AK977" s="409"/>
      <c r="AL977" s="311"/>
      <c r="AM977" s="312"/>
      <c r="AN977" s="312"/>
      <c r="AO977" s="313"/>
      <c r="AP977" s="306"/>
      <c r="AQ977" s="306"/>
      <c r="AR977" s="306"/>
      <c r="AS977" s="306"/>
      <c r="AT977" s="306"/>
      <c r="AU977" s="306"/>
      <c r="AV977" s="306"/>
      <c r="AW977" s="306"/>
      <c r="AX977" s="306"/>
      <c r="AY977">
        <f t="shared" si="126"/>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2"/>
      <c r="Q978" s="302"/>
      <c r="R978" s="302"/>
      <c r="S978" s="302"/>
      <c r="T978" s="302"/>
      <c r="U978" s="302"/>
      <c r="V978" s="302"/>
      <c r="W978" s="302"/>
      <c r="X978" s="302"/>
      <c r="Y978" s="303"/>
      <c r="Z978" s="304"/>
      <c r="AA978" s="304"/>
      <c r="AB978" s="305"/>
      <c r="AC978" s="307"/>
      <c r="AD978" s="308"/>
      <c r="AE978" s="308"/>
      <c r="AF978" s="308"/>
      <c r="AG978" s="308"/>
      <c r="AH978" s="408"/>
      <c r="AI978" s="409"/>
      <c r="AJ978" s="409"/>
      <c r="AK978" s="409"/>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411"/>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411"/>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12"/>
      <c r="AP1009" s="413" t="s">
        <v>222</v>
      </c>
      <c r="AQ1009" s="413"/>
      <c r="AR1009" s="413"/>
      <c r="AS1009" s="413"/>
      <c r="AT1009" s="413"/>
      <c r="AU1009" s="413"/>
      <c r="AV1009" s="413"/>
      <c r="AW1009" s="413"/>
      <c r="AX1009" s="413"/>
      <c r="AY1009">
        <f t="shared" ref="AY1009:AY1010" si="127">$AY$1007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2"/>
      <c r="Q1010" s="302"/>
      <c r="R1010" s="302"/>
      <c r="S1010" s="302"/>
      <c r="T1010" s="302"/>
      <c r="U1010" s="302"/>
      <c r="V1010" s="302"/>
      <c r="W1010" s="302"/>
      <c r="X1010" s="302"/>
      <c r="Y1010" s="303"/>
      <c r="Z1010" s="304"/>
      <c r="AA1010" s="304"/>
      <c r="AB1010" s="305"/>
      <c r="AC1010" s="307"/>
      <c r="AD1010" s="308"/>
      <c r="AE1010" s="308"/>
      <c r="AF1010" s="308"/>
      <c r="AG1010" s="308"/>
      <c r="AH1010" s="408"/>
      <c r="AI1010" s="409"/>
      <c r="AJ1010" s="409"/>
      <c r="AK1010" s="409"/>
      <c r="AL1010" s="311"/>
      <c r="AM1010" s="312"/>
      <c r="AN1010" s="312"/>
      <c r="AO1010" s="313"/>
      <c r="AP1010" s="306"/>
      <c r="AQ1010" s="306"/>
      <c r="AR1010" s="306"/>
      <c r="AS1010" s="306"/>
      <c r="AT1010" s="306"/>
      <c r="AU1010" s="306"/>
      <c r="AV1010" s="306"/>
      <c r="AW1010" s="306"/>
      <c r="AX1010" s="306"/>
      <c r="AY1010">
        <f t="shared" si="127"/>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2"/>
      <c r="Q1011" s="302"/>
      <c r="R1011" s="302"/>
      <c r="S1011" s="302"/>
      <c r="T1011" s="302"/>
      <c r="U1011" s="302"/>
      <c r="V1011" s="302"/>
      <c r="W1011" s="302"/>
      <c r="X1011" s="302"/>
      <c r="Y1011" s="303"/>
      <c r="Z1011" s="304"/>
      <c r="AA1011" s="304"/>
      <c r="AB1011" s="305"/>
      <c r="AC1011" s="307"/>
      <c r="AD1011" s="308"/>
      <c r="AE1011" s="308"/>
      <c r="AF1011" s="308"/>
      <c r="AG1011" s="308"/>
      <c r="AH1011" s="408"/>
      <c r="AI1011" s="409"/>
      <c r="AJ1011" s="409"/>
      <c r="AK1011" s="409"/>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411"/>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411"/>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12"/>
      <c r="AP1042" s="413" t="s">
        <v>222</v>
      </c>
      <c r="AQ1042" s="413"/>
      <c r="AR1042" s="413"/>
      <c r="AS1042" s="413"/>
      <c r="AT1042" s="413"/>
      <c r="AU1042" s="413"/>
      <c r="AV1042" s="413"/>
      <c r="AW1042" s="413"/>
      <c r="AX1042" s="413"/>
      <c r="AY1042">
        <f t="shared" ref="AY1042:AY1043" si="128">$AY$1040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2"/>
      <c r="Q1043" s="302"/>
      <c r="R1043" s="302"/>
      <c r="S1043" s="302"/>
      <c r="T1043" s="302"/>
      <c r="U1043" s="302"/>
      <c r="V1043" s="302"/>
      <c r="W1043" s="302"/>
      <c r="X1043" s="302"/>
      <c r="Y1043" s="303"/>
      <c r="Z1043" s="304"/>
      <c r="AA1043" s="304"/>
      <c r="AB1043" s="305"/>
      <c r="AC1043" s="307"/>
      <c r="AD1043" s="308"/>
      <c r="AE1043" s="308"/>
      <c r="AF1043" s="308"/>
      <c r="AG1043" s="308"/>
      <c r="AH1043" s="408"/>
      <c r="AI1043" s="409"/>
      <c r="AJ1043" s="409"/>
      <c r="AK1043" s="409"/>
      <c r="AL1043" s="311"/>
      <c r="AM1043" s="312"/>
      <c r="AN1043" s="312"/>
      <c r="AO1043" s="313"/>
      <c r="AP1043" s="306"/>
      <c r="AQ1043" s="306"/>
      <c r="AR1043" s="306"/>
      <c r="AS1043" s="306"/>
      <c r="AT1043" s="306"/>
      <c r="AU1043" s="306"/>
      <c r="AV1043" s="306"/>
      <c r="AW1043" s="306"/>
      <c r="AX1043" s="306"/>
      <c r="AY1043">
        <f t="shared" si="128"/>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2"/>
      <c r="Q1044" s="302"/>
      <c r="R1044" s="302"/>
      <c r="S1044" s="302"/>
      <c r="T1044" s="302"/>
      <c r="U1044" s="302"/>
      <c r="V1044" s="302"/>
      <c r="W1044" s="302"/>
      <c r="X1044" s="302"/>
      <c r="Y1044" s="303"/>
      <c r="Z1044" s="304"/>
      <c r="AA1044" s="304"/>
      <c r="AB1044" s="305"/>
      <c r="AC1044" s="307"/>
      <c r="AD1044" s="308"/>
      <c r="AE1044" s="308"/>
      <c r="AF1044" s="308"/>
      <c r="AG1044" s="308"/>
      <c r="AH1044" s="408"/>
      <c r="AI1044" s="409"/>
      <c r="AJ1044" s="409"/>
      <c r="AK1044" s="409"/>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411"/>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411"/>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12"/>
      <c r="AP1075" s="413" t="s">
        <v>222</v>
      </c>
      <c r="AQ1075" s="413"/>
      <c r="AR1075" s="413"/>
      <c r="AS1075" s="413"/>
      <c r="AT1075" s="413"/>
      <c r="AU1075" s="413"/>
      <c r="AV1075" s="413"/>
      <c r="AW1075" s="413"/>
      <c r="AX1075" s="413"/>
      <c r="AY1075">
        <f t="shared" ref="AY1075:AY1076" si="129">$AY$1073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2"/>
      <c r="Q1076" s="302"/>
      <c r="R1076" s="302"/>
      <c r="S1076" s="302"/>
      <c r="T1076" s="302"/>
      <c r="U1076" s="302"/>
      <c r="V1076" s="302"/>
      <c r="W1076" s="302"/>
      <c r="X1076" s="302"/>
      <c r="Y1076" s="303"/>
      <c r="Z1076" s="304"/>
      <c r="AA1076" s="304"/>
      <c r="AB1076" s="305"/>
      <c r="AC1076" s="307"/>
      <c r="AD1076" s="308"/>
      <c r="AE1076" s="308"/>
      <c r="AF1076" s="308"/>
      <c r="AG1076" s="308"/>
      <c r="AH1076" s="408"/>
      <c r="AI1076" s="409"/>
      <c r="AJ1076" s="409"/>
      <c r="AK1076" s="409"/>
      <c r="AL1076" s="311"/>
      <c r="AM1076" s="312"/>
      <c r="AN1076" s="312"/>
      <c r="AO1076" s="313"/>
      <c r="AP1076" s="306"/>
      <c r="AQ1076" s="306"/>
      <c r="AR1076" s="306"/>
      <c r="AS1076" s="306"/>
      <c r="AT1076" s="306"/>
      <c r="AU1076" s="306"/>
      <c r="AV1076" s="306"/>
      <c r="AW1076" s="306"/>
      <c r="AX1076" s="306"/>
      <c r="AY1076">
        <f t="shared" si="129"/>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2"/>
      <c r="Q1077" s="302"/>
      <c r="R1077" s="302"/>
      <c r="S1077" s="302"/>
      <c r="T1077" s="302"/>
      <c r="U1077" s="302"/>
      <c r="V1077" s="302"/>
      <c r="W1077" s="302"/>
      <c r="X1077" s="302"/>
      <c r="Y1077" s="303"/>
      <c r="Z1077" s="304"/>
      <c r="AA1077" s="304"/>
      <c r="AB1077" s="305"/>
      <c r="AC1077" s="307"/>
      <c r="AD1077" s="308"/>
      <c r="AE1077" s="308"/>
      <c r="AF1077" s="308"/>
      <c r="AG1077" s="308"/>
      <c r="AH1077" s="408"/>
      <c r="AI1077" s="409"/>
      <c r="AJ1077" s="409"/>
      <c r="AK1077" s="409"/>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411"/>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411"/>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5" t="s">
        <v>250</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4" t="s">
        <v>265</v>
      </c>
      <c r="AM1106" s="945"/>
      <c r="AN1106" s="94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1"/>
      <c r="B1109" s="391"/>
      <c r="C1109" s="262" t="s">
        <v>215</v>
      </c>
      <c r="D1109" s="878"/>
      <c r="E1109" s="262" t="s">
        <v>214</v>
      </c>
      <c r="F1109" s="878"/>
      <c r="G1109" s="878"/>
      <c r="H1109" s="878"/>
      <c r="I1109" s="878"/>
      <c r="J1109" s="262" t="s">
        <v>221</v>
      </c>
      <c r="K1109" s="262"/>
      <c r="L1109" s="262"/>
      <c r="M1109" s="262"/>
      <c r="N1109" s="262"/>
      <c r="O1109" s="262"/>
      <c r="P1109" s="330" t="s">
        <v>27</v>
      </c>
      <c r="Q1109" s="330"/>
      <c r="R1109" s="330"/>
      <c r="S1109" s="330"/>
      <c r="T1109" s="330"/>
      <c r="U1109" s="330"/>
      <c r="V1109" s="330"/>
      <c r="W1109" s="330"/>
      <c r="X1109" s="330"/>
      <c r="Y1109" s="262" t="s">
        <v>223</v>
      </c>
      <c r="Z1109" s="878"/>
      <c r="AA1109" s="878"/>
      <c r="AB1109" s="878"/>
      <c r="AC1109" s="262" t="s">
        <v>197</v>
      </c>
      <c r="AD1109" s="262"/>
      <c r="AE1109" s="262"/>
      <c r="AF1109" s="262"/>
      <c r="AG1109" s="262"/>
      <c r="AH1109" s="330" t="s">
        <v>210</v>
      </c>
      <c r="AI1109" s="331"/>
      <c r="AJ1109" s="331"/>
      <c r="AK1109" s="331"/>
      <c r="AL1109" s="331" t="s">
        <v>21</v>
      </c>
      <c r="AM1109" s="331"/>
      <c r="AN1109" s="331"/>
      <c r="AO1109" s="881"/>
      <c r="AP1109" s="413" t="s">
        <v>251</v>
      </c>
      <c r="AQ1109" s="413"/>
      <c r="AR1109" s="413"/>
      <c r="AS1109" s="413"/>
      <c r="AT1109" s="413"/>
      <c r="AU1109" s="413"/>
      <c r="AV1109" s="413"/>
      <c r="AW1109" s="413"/>
      <c r="AX1109" s="413"/>
    </row>
    <row r="1110" spans="1:51" ht="30" customHeight="1" x14ac:dyDescent="0.15">
      <c r="A1110" s="391">
        <v>1</v>
      </c>
      <c r="B1110" s="391">
        <v>1</v>
      </c>
      <c r="C1110" s="880"/>
      <c r="D1110" s="880"/>
      <c r="E1110" s="247" t="s">
        <v>644</v>
      </c>
      <c r="F1110" s="879"/>
      <c r="G1110" s="879"/>
      <c r="H1110" s="879"/>
      <c r="I1110" s="879"/>
      <c r="J1110" s="406" t="s">
        <v>644</v>
      </c>
      <c r="K1110" s="407"/>
      <c r="L1110" s="407"/>
      <c r="M1110" s="407"/>
      <c r="N1110" s="407"/>
      <c r="O1110" s="407"/>
      <c r="P1110" s="411" t="s">
        <v>644</v>
      </c>
      <c r="Q1110" s="302"/>
      <c r="R1110" s="302"/>
      <c r="S1110" s="302"/>
      <c r="T1110" s="302"/>
      <c r="U1110" s="302"/>
      <c r="V1110" s="302"/>
      <c r="W1110" s="302"/>
      <c r="X1110" s="302"/>
      <c r="Y1110" s="303" t="s">
        <v>644</v>
      </c>
      <c r="Z1110" s="304"/>
      <c r="AA1110" s="304"/>
      <c r="AB1110" s="305"/>
      <c r="AC1110" s="307"/>
      <c r="AD1110" s="308"/>
      <c r="AE1110" s="308"/>
      <c r="AF1110" s="308"/>
      <c r="AG1110" s="308"/>
      <c r="AH1110" s="309" t="s">
        <v>644</v>
      </c>
      <c r="AI1110" s="310"/>
      <c r="AJ1110" s="310"/>
      <c r="AK1110" s="310"/>
      <c r="AL1110" s="311" t="s">
        <v>644</v>
      </c>
      <c r="AM1110" s="312"/>
      <c r="AN1110" s="312"/>
      <c r="AO1110" s="313"/>
      <c r="AP1110" s="306" t="s">
        <v>644</v>
      </c>
      <c r="AQ1110" s="306"/>
      <c r="AR1110" s="306"/>
      <c r="AS1110" s="306"/>
      <c r="AT1110" s="306"/>
      <c r="AU1110" s="306"/>
      <c r="AV1110" s="306"/>
      <c r="AW1110" s="306"/>
      <c r="AX1110" s="306"/>
    </row>
    <row r="1111" spans="1:51" ht="30" hidden="1" customHeight="1" x14ac:dyDescent="0.15">
      <c r="A1111" s="391">
        <v>2</v>
      </c>
      <c r="B1111" s="391">
        <v>1</v>
      </c>
      <c r="C1111" s="880"/>
      <c r="D1111" s="880"/>
      <c r="E1111" s="879"/>
      <c r="F1111" s="879"/>
      <c r="G1111" s="879"/>
      <c r="H1111" s="879"/>
      <c r="I1111" s="879"/>
      <c r="J1111" s="406"/>
      <c r="K1111" s="407"/>
      <c r="L1111" s="407"/>
      <c r="M1111" s="407"/>
      <c r="N1111" s="407"/>
      <c r="O1111" s="407"/>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91">
        <v>3</v>
      </c>
      <c r="B1112" s="391">
        <v>1</v>
      </c>
      <c r="C1112" s="880"/>
      <c r="D1112" s="880"/>
      <c r="E1112" s="879"/>
      <c r="F1112" s="879"/>
      <c r="G1112" s="879"/>
      <c r="H1112" s="879"/>
      <c r="I1112" s="879"/>
      <c r="J1112" s="406"/>
      <c r="K1112" s="407"/>
      <c r="L1112" s="407"/>
      <c r="M1112" s="407"/>
      <c r="N1112" s="407"/>
      <c r="O1112" s="407"/>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91">
        <v>4</v>
      </c>
      <c r="B1113" s="391">
        <v>1</v>
      </c>
      <c r="C1113" s="880"/>
      <c r="D1113" s="880"/>
      <c r="E1113" s="879"/>
      <c r="F1113" s="879"/>
      <c r="G1113" s="879"/>
      <c r="H1113" s="879"/>
      <c r="I1113" s="879"/>
      <c r="J1113" s="406"/>
      <c r="K1113" s="407"/>
      <c r="L1113" s="407"/>
      <c r="M1113" s="407"/>
      <c r="N1113" s="407"/>
      <c r="O1113" s="407"/>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91">
        <v>5</v>
      </c>
      <c r="B1114" s="391">
        <v>1</v>
      </c>
      <c r="C1114" s="880"/>
      <c r="D1114" s="880"/>
      <c r="E1114" s="879"/>
      <c r="F1114" s="879"/>
      <c r="G1114" s="879"/>
      <c r="H1114" s="879"/>
      <c r="I1114" s="879"/>
      <c r="J1114" s="406"/>
      <c r="K1114" s="407"/>
      <c r="L1114" s="407"/>
      <c r="M1114" s="407"/>
      <c r="N1114" s="407"/>
      <c r="O1114" s="407"/>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91">
        <v>6</v>
      </c>
      <c r="B1115" s="391">
        <v>1</v>
      </c>
      <c r="C1115" s="880"/>
      <c r="D1115" s="880"/>
      <c r="E1115" s="879"/>
      <c r="F1115" s="879"/>
      <c r="G1115" s="879"/>
      <c r="H1115" s="879"/>
      <c r="I1115" s="879"/>
      <c r="J1115" s="406"/>
      <c r="K1115" s="407"/>
      <c r="L1115" s="407"/>
      <c r="M1115" s="407"/>
      <c r="N1115" s="407"/>
      <c r="O1115" s="407"/>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91">
        <v>7</v>
      </c>
      <c r="B1116" s="391">
        <v>1</v>
      </c>
      <c r="C1116" s="880"/>
      <c r="D1116" s="880"/>
      <c r="E1116" s="879"/>
      <c r="F1116" s="879"/>
      <c r="G1116" s="879"/>
      <c r="H1116" s="879"/>
      <c r="I1116" s="879"/>
      <c r="J1116" s="406"/>
      <c r="K1116" s="407"/>
      <c r="L1116" s="407"/>
      <c r="M1116" s="407"/>
      <c r="N1116" s="407"/>
      <c r="O1116" s="407"/>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91">
        <v>8</v>
      </c>
      <c r="B1117" s="391">
        <v>1</v>
      </c>
      <c r="C1117" s="880"/>
      <c r="D1117" s="880"/>
      <c r="E1117" s="879"/>
      <c r="F1117" s="879"/>
      <c r="G1117" s="879"/>
      <c r="H1117" s="879"/>
      <c r="I1117" s="879"/>
      <c r="J1117" s="406"/>
      <c r="K1117" s="407"/>
      <c r="L1117" s="407"/>
      <c r="M1117" s="407"/>
      <c r="N1117" s="407"/>
      <c r="O1117" s="407"/>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91">
        <v>9</v>
      </c>
      <c r="B1118" s="391">
        <v>1</v>
      </c>
      <c r="C1118" s="880"/>
      <c r="D1118" s="880"/>
      <c r="E1118" s="879"/>
      <c r="F1118" s="879"/>
      <c r="G1118" s="879"/>
      <c r="H1118" s="879"/>
      <c r="I1118" s="879"/>
      <c r="J1118" s="406"/>
      <c r="K1118" s="407"/>
      <c r="L1118" s="407"/>
      <c r="M1118" s="407"/>
      <c r="N1118" s="407"/>
      <c r="O1118" s="407"/>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91">
        <v>10</v>
      </c>
      <c r="B1119" s="391">
        <v>1</v>
      </c>
      <c r="C1119" s="880"/>
      <c r="D1119" s="880"/>
      <c r="E1119" s="879"/>
      <c r="F1119" s="879"/>
      <c r="G1119" s="879"/>
      <c r="H1119" s="879"/>
      <c r="I1119" s="879"/>
      <c r="J1119" s="406"/>
      <c r="K1119" s="407"/>
      <c r="L1119" s="407"/>
      <c r="M1119" s="407"/>
      <c r="N1119" s="407"/>
      <c r="O1119" s="407"/>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91">
        <v>11</v>
      </c>
      <c r="B1120" s="391">
        <v>1</v>
      </c>
      <c r="C1120" s="880"/>
      <c r="D1120" s="880"/>
      <c r="E1120" s="879"/>
      <c r="F1120" s="879"/>
      <c r="G1120" s="879"/>
      <c r="H1120" s="879"/>
      <c r="I1120" s="879"/>
      <c r="J1120" s="406"/>
      <c r="K1120" s="407"/>
      <c r="L1120" s="407"/>
      <c r="M1120" s="407"/>
      <c r="N1120" s="407"/>
      <c r="O1120" s="407"/>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91">
        <v>12</v>
      </c>
      <c r="B1121" s="391">
        <v>1</v>
      </c>
      <c r="C1121" s="880"/>
      <c r="D1121" s="880"/>
      <c r="E1121" s="879"/>
      <c r="F1121" s="879"/>
      <c r="G1121" s="879"/>
      <c r="H1121" s="879"/>
      <c r="I1121" s="879"/>
      <c r="J1121" s="406"/>
      <c r="K1121" s="407"/>
      <c r="L1121" s="407"/>
      <c r="M1121" s="407"/>
      <c r="N1121" s="407"/>
      <c r="O1121" s="407"/>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91">
        <v>13</v>
      </c>
      <c r="B1122" s="391">
        <v>1</v>
      </c>
      <c r="C1122" s="880"/>
      <c r="D1122" s="880"/>
      <c r="E1122" s="879"/>
      <c r="F1122" s="879"/>
      <c r="G1122" s="879"/>
      <c r="H1122" s="879"/>
      <c r="I1122" s="879"/>
      <c r="J1122" s="406"/>
      <c r="K1122" s="407"/>
      <c r="L1122" s="407"/>
      <c r="M1122" s="407"/>
      <c r="N1122" s="407"/>
      <c r="O1122" s="407"/>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91">
        <v>14</v>
      </c>
      <c r="B1123" s="391">
        <v>1</v>
      </c>
      <c r="C1123" s="880"/>
      <c r="D1123" s="880"/>
      <c r="E1123" s="879"/>
      <c r="F1123" s="879"/>
      <c r="G1123" s="879"/>
      <c r="H1123" s="879"/>
      <c r="I1123" s="879"/>
      <c r="J1123" s="406"/>
      <c r="K1123" s="407"/>
      <c r="L1123" s="407"/>
      <c r="M1123" s="407"/>
      <c r="N1123" s="407"/>
      <c r="O1123" s="407"/>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91">
        <v>15</v>
      </c>
      <c r="B1124" s="391">
        <v>1</v>
      </c>
      <c r="C1124" s="880"/>
      <c r="D1124" s="880"/>
      <c r="E1124" s="879"/>
      <c r="F1124" s="879"/>
      <c r="G1124" s="879"/>
      <c r="H1124" s="879"/>
      <c r="I1124" s="879"/>
      <c r="J1124" s="406"/>
      <c r="K1124" s="407"/>
      <c r="L1124" s="407"/>
      <c r="M1124" s="407"/>
      <c r="N1124" s="407"/>
      <c r="O1124" s="407"/>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91">
        <v>16</v>
      </c>
      <c r="B1125" s="391">
        <v>1</v>
      </c>
      <c r="C1125" s="880"/>
      <c r="D1125" s="880"/>
      <c r="E1125" s="879"/>
      <c r="F1125" s="879"/>
      <c r="G1125" s="879"/>
      <c r="H1125" s="879"/>
      <c r="I1125" s="879"/>
      <c r="J1125" s="406"/>
      <c r="K1125" s="407"/>
      <c r="L1125" s="407"/>
      <c r="M1125" s="407"/>
      <c r="N1125" s="407"/>
      <c r="O1125" s="407"/>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91">
        <v>17</v>
      </c>
      <c r="B1126" s="391">
        <v>1</v>
      </c>
      <c r="C1126" s="880"/>
      <c r="D1126" s="880"/>
      <c r="E1126" s="879"/>
      <c r="F1126" s="879"/>
      <c r="G1126" s="879"/>
      <c r="H1126" s="879"/>
      <c r="I1126" s="879"/>
      <c r="J1126" s="406"/>
      <c r="K1126" s="407"/>
      <c r="L1126" s="407"/>
      <c r="M1126" s="407"/>
      <c r="N1126" s="407"/>
      <c r="O1126" s="407"/>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91">
        <v>18</v>
      </c>
      <c r="B1127" s="391">
        <v>1</v>
      </c>
      <c r="C1127" s="880"/>
      <c r="D1127" s="880"/>
      <c r="E1127" s="247"/>
      <c r="F1127" s="879"/>
      <c r="G1127" s="879"/>
      <c r="H1127" s="879"/>
      <c r="I1127" s="879"/>
      <c r="J1127" s="406"/>
      <c r="K1127" s="407"/>
      <c r="L1127" s="407"/>
      <c r="M1127" s="407"/>
      <c r="N1127" s="407"/>
      <c r="O1127" s="407"/>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91">
        <v>19</v>
      </c>
      <c r="B1128" s="391">
        <v>1</v>
      </c>
      <c r="C1128" s="880"/>
      <c r="D1128" s="880"/>
      <c r="E1128" s="879"/>
      <c r="F1128" s="879"/>
      <c r="G1128" s="879"/>
      <c r="H1128" s="879"/>
      <c r="I1128" s="879"/>
      <c r="J1128" s="406"/>
      <c r="K1128" s="407"/>
      <c r="L1128" s="407"/>
      <c r="M1128" s="407"/>
      <c r="N1128" s="407"/>
      <c r="O1128" s="407"/>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91">
        <v>20</v>
      </c>
      <c r="B1129" s="391">
        <v>1</v>
      </c>
      <c r="C1129" s="880"/>
      <c r="D1129" s="880"/>
      <c r="E1129" s="879"/>
      <c r="F1129" s="879"/>
      <c r="G1129" s="879"/>
      <c r="H1129" s="879"/>
      <c r="I1129" s="879"/>
      <c r="J1129" s="406"/>
      <c r="K1129" s="407"/>
      <c r="L1129" s="407"/>
      <c r="M1129" s="407"/>
      <c r="N1129" s="407"/>
      <c r="O1129" s="407"/>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91">
        <v>21</v>
      </c>
      <c r="B1130" s="391">
        <v>1</v>
      </c>
      <c r="C1130" s="880"/>
      <c r="D1130" s="880"/>
      <c r="E1130" s="879"/>
      <c r="F1130" s="879"/>
      <c r="G1130" s="879"/>
      <c r="H1130" s="879"/>
      <c r="I1130" s="879"/>
      <c r="J1130" s="406"/>
      <c r="K1130" s="407"/>
      <c r="L1130" s="407"/>
      <c r="M1130" s="407"/>
      <c r="N1130" s="407"/>
      <c r="O1130" s="407"/>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91">
        <v>22</v>
      </c>
      <c r="B1131" s="391">
        <v>1</v>
      </c>
      <c r="C1131" s="880"/>
      <c r="D1131" s="880"/>
      <c r="E1131" s="879"/>
      <c r="F1131" s="879"/>
      <c r="G1131" s="879"/>
      <c r="H1131" s="879"/>
      <c r="I1131" s="879"/>
      <c r="J1131" s="406"/>
      <c r="K1131" s="407"/>
      <c r="L1131" s="407"/>
      <c r="M1131" s="407"/>
      <c r="N1131" s="407"/>
      <c r="O1131" s="407"/>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91">
        <v>23</v>
      </c>
      <c r="B1132" s="391">
        <v>1</v>
      </c>
      <c r="C1132" s="880"/>
      <c r="D1132" s="880"/>
      <c r="E1132" s="879"/>
      <c r="F1132" s="879"/>
      <c r="G1132" s="879"/>
      <c r="H1132" s="879"/>
      <c r="I1132" s="879"/>
      <c r="J1132" s="406"/>
      <c r="K1132" s="407"/>
      <c r="L1132" s="407"/>
      <c r="M1132" s="407"/>
      <c r="N1132" s="407"/>
      <c r="O1132" s="407"/>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91">
        <v>24</v>
      </c>
      <c r="B1133" s="391">
        <v>1</v>
      </c>
      <c r="C1133" s="880"/>
      <c r="D1133" s="880"/>
      <c r="E1133" s="879"/>
      <c r="F1133" s="879"/>
      <c r="G1133" s="879"/>
      <c r="H1133" s="879"/>
      <c r="I1133" s="879"/>
      <c r="J1133" s="406"/>
      <c r="K1133" s="407"/>
      <c r="L1133" s="407"/>
      <c r="M1133" s="407"/>
      <c r="N1133" s="407"/>
      <c r="O1133" s="407"/>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91">
        <v>25</v>
      </c>
      <c r="B1134" s="391">
        <v>1</v>
      </c>
      <c r="C1134" s="880"/>
      <c r="D1134" s="880"/>
      <c r="E1134" s="879"/>
      <c r="F1134" s="879"/>
      <c r="G1134" s="879"/>
      <c r="H1134" s="879"/>
      <c r="I1134" s="879"/>
      <c r="J1134" s="406"/>
      <c r="K1134" s="407"/>
      <c r="L1134" s="407"/>
      <c r="M1134" s="407"/>
      <c r="N1134" s="407"/>
      <c r="O1134" s="407"/>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91">
        <v>26</v>
      </c>
      <c r="B1135" s="391">
        <v>1</v>
      </c>
      <c r="C1135" s="880"/>
      <c r="D1135" s="880"/>
      <c r="E1135" s="879"/>
      <c r="F1135" s="879"/>
      <c r="G1135" s="879"/>
      <c r="H1135" s="879"/>
      <c r="I1135" s="879"/>
      <c r="J1135" s="406"/>
      <c r="K1135" s="407"/>
      <c r="L1135" s="407"/>
      <c r="M1135" s="407"/>
      <c r="N1135" s="407"/>
      <c r="O1135" s="407"/>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91">
        <v>27</v>
      </c>
      <c r="B1136" s="391">
        <v>1</v>
      </c>
      <c r="C1136" s="880"/>
      <c r="D1136" s="880"/>
      <c r="E1136" s="879"/>
      <c r="F1136" s="879"/>
      <c r="G1136" s="879"/>
      <c r="H1136" s="879"/>
      <c r="I1136" s="879"/>
      <c r="J1136" s="406"/>
      <c r="K1136" s="407"/>
      <c r="L1136" s="407"/>
      <c r="M1136" s="407"/>
      <c r="N1136" s="407"/>
      <c r="O1136" s="407"/>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91">
        <v>28</v>
      </c>
      <c r="B1137" s="391">
        <v>1</v>
      </c>
      <c r="C1137" s="880"/>
      <c r="D1137" s="880"/>
      <c r="E1137" s="879"/>
      <c r="F1137" s="879"/>
      <c r="G1137" s="879"/>
      <c r="H1137" s="879"/>
      <c r="I1137" s="879"/>
      <c r="J1137" s="406"/>
      <c r="K1137" s="407"/>
      <c r="L1137" s="407"/>
      <c r="M1137" s="407"/>
      <c r="N1137" s="407"/>
      <c r="O1137" s="407"/>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91">
        <v>29</v>
      </c>
      <c r="B1138" s="391">
        <v>1</v>
      </c>
      <c r="C1138" s="880"/>
      <c r="D1138" s="880"/>
      <c r="E1138" s="879"/>
      <c r="F1138" s="879"/>
      <c r="G1138" s="879"/>
      <c r="H1138" s="879"/>
      <c r="I1138" s="879"/>
      <c r="J1138" s="406"/>
      <c r="K1138" s="407"/>
      <c r="L1138" s="407"/>
      <c r="M1138" s="407"/>
      <c r="N1138" s="407"/>
      <c r="O1138" s="407"/>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91">
        <v>30</v>
      </c>
      <c r="B1139" s="391">
        <v>1</v>
      </c>
      <c r="C1139" s="880"/>
      <c r="D1139" s="880"/>
      <c r="E1139" s="879"/>
      <c r="F1139" s="879"/>
      <c r="G1139" s="879"/>
      <c r="H1139" s="879"/>
      <c r="I1139" s="879"/>
      <c r="J1139" s="406"/>
      <c r="K1139" s="407"/>
      <c r="L1139" s="407"/>
      <c r="M1139" s="407"/>
      <c r="N1139" s="407"/>
      <c r="O1139" s="407"/>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095" priority="14025">
      <formula>IF(RIGHT(TEXT(P14,"0.#"),1)=".",FALSE,TRUE)</formula>
    </cfRule>
    <cfRule type="expression" dxfId="2094" priority="14026">
      <formula>IF(RIGHT(TEXT(P14,"0.#"),1)=".",TRUE,FALSE)</formula>
    </cfRule>
  </conditionalFormatting>
  <conditionalFormatting sqref="AE32">
    <cfRule type="expression" dxfId="2093" priority="14015">
      <formula>IF(RIGHT(TEXT(AE32,"0.#"),1)=".",FALSE,TRUE)</formula>
    </cfRule>
    <cfRule type="expression" dxfId="2092" priority="14016">
      <formula>IF(RIGHT(TEXT(AE32,"0.#"),1)=".",TRUE,FALSE)</formula>
    </cfRule>
  </conditionalFormatting>
  <conditionalFormatting sqref="P18:AX18">
    <cfRule type="expression" dxfId="2091" priority="13901">
      <formula>IF(RIGHT(TEXT(P18,"0.#"),1)=".",FALSE,TRUE)</formula>
    </cfRule>
    <cfRule type="expression" dxfId="2090" priority="13902">
      <formula>IF(RIGHT(TEXT(P18,"0.#"),1)=".",TRUE,FALSE)</formula>
    </cfRule>
  </conditionalFormatting>
  <conditionalFormatting sqref="Y790">
    <cfRule type="expression" dxfId="2089" priority="13897">
      <formula>IF(RIGHT(TEXT(Y790,"0.#"),1)=".",FALSE,TRUE)</formula>
    </cfRule>
    <cfRule type="expression" dxfId="2088" priority="13898">
      <formula>IF(RIGHT(TEXT(Y790,"0.#"),1)=".",TRUE,FALSE)</formula>
    </cfRule>
  </conditionalFormatting>
  <conditionalFormatting sqref="Y799">
    <cfRule type="expression" dxfId="2087" priority="13893">
      <formula>IF(RIGHT(TEXT(Y799,"0.#"),1)=".",FALSE,TRUE)</formula>
    </cfRule>
    <cfRule type="expression" dxfId="2086" priority="13894">
      <formula>IF(RIGHT(TEXT(Y799,"0.#"),1)=".",TRUE,FALSE)</formula>
    </cfRule>
  </conditionalFormatting>
  <conditionalFormatting sqref="Y830:Y837 Y828 Y817:Y824 Y815 Y804:Y811 Y802">
    <cfRule type="expression" dxfId="2085" priority="13675">
      <formula>IF(RIGHT(TEXT(Y802,"0.#"),1)=".",FALSE,TRUE)</formula>
    </cfRule>
    <cfRule type="expression" dxfId="2084" priority="13676">
      <formula>IF(RIGHT(TEXT(Y802,"0.#"),1)=".",TRUE,FALSE)</formula>
    </cfRule>
  </conditionalFormatting>
  <conditionalFormatting sqref="P15:AJ17 AK13:AX13 AR15:AX15">
    <cfRule type="expression" dxfId="2083" priority="13723">
      <formula>IF(RIGHT(TEXT(P13,"0.#"),1)=".",FALSE,TRUE)</formula>
    </cfRule>
    <cfRule type="expression" dxfId="2082" priority="13724">
      <formula>IF(RIGHT(TEXT(P13,"0.#"),1)=".",TRUE,FALSE)</formula>
    </cfRule>
  </conditionalFormatting>
  <conditionalFormatting sqref="P19:AJ19">
    <cfRule type="expression" dxfId="2081" priority="13721">
      <formula>IF(RIGHT(TEXT(P19,"0.#"),1)=".",FALSE,TRUE)</formula>
    </cfRule>
    <cfRule type="expression" dxfId="2080" priority="13722">
      <formula>IF(RIGHT(TEXT(P19,"0.#"),1)=".",TRUE,FALSE)</formula>
    </cfRule>
  </conditionalFormatting>
  <conditionalFormatting sqref="AE101 AQ101">
    <cfRule type="expression" dxfId="2079" priority="13713">
      <formula>IF(RIGHT(TEXT(AE101,"0.#"),1)=".",FALSE,TRUE)</formula>
    </cfRule>
    <cfRule type="expression" dxfId="2078" priority="13714">
      <formula>IF(RIGHT(TEXT(AE101,"0.#"),1)=".",TRUE,FALSE)</formula>
    </cfRule>
  </conditionalFormatting>
  <conditionalFormatting sqref="Y791:Y798 Y789">
    <cfRule type="expression" dxfId="2077" priority="13699">
      <formula>IF(RIGHT(TEXT(Y789,"0.#"),1)=".",FALSE,TRUE)</formula>
    </cfRule>
    <cfRule type="expression" dxfId="2076" priority="13700">
      <formula>IF(RIGHT(TEXT(Y789,"0.#"),1)=".",TRUE,FALSE)</formula>
    </cfRule>
  </conditionalFormatting>
  <conditionalFormatting sqref="AU790">
    <cfRule type="expression" dxfId="2075" priority="13697">
      <formula>IF(RIGHT(TEXT(AU790,"0.#"),1)=".",FALSE,TRUE)</formula>
    </cfRule>
    <cfRule type="expression" dxfId="2074" priority="13698">
      <formula>IF(RIGHT(TEXT(AU790,"0.#"),1)=".",TRUE,FALSE)</formula>
    </cfRule>
  </conditionalFormatting>
  <conditionalFormatting sqref="AU799">
    <cfRule type="expression" dxfId="2073" priority="13695">
      <formula>IF(RIGHT(TEXT(AU799,"0.#"),1)=".",FALSE,TRUE)</formula>
    </cfRule>
    <cfRule type="expression" dxfId="2072" priority="13696">
      <formula>IF(RIGHT(TEXT(AU799,"0.#"),1)=".",TRUE,FALSE)</formula>
    </cfRule>
  </conditionalFormatting>
  <conditionalFormatting sqref="AU791:AU798 AU789">
    <cfRule type="expression" dxfId="2071" priority="13693">
      <formula>IF(RIGHT(TEXT(AU789,"0.#"),1)=".",FALSE,TRUE)</formula>
    </cfRule>
    <cfRule type="expression" dxfId="2070" priority="13694">
      <formula>IF(RIGHT(TEXT(AU789,"0.#"),1)=".",TRUE,FALSE)</formula>
    </cfRule>
  </conditionalFormatting>
  <conditionalFormatting sqref="Y829 Y816 Y803">
    <cfRule type="expression" dxfId="2069" priority="13679">
      <formula>IF(RIGHT(TEXT(Y803,"0.#"),1)=".",FALSE,TRUE)</formula>
    </cfRule>
    <cfRule type="expression" dxfId="2068" priority="13680">
      <formula>IF(RIGHT(TEXT(Y803,"0.#"),1)=".",TRUE,FALSE)</formula>
    </cfRule>
  </conditionalFormatting>
  <conditionalFormatting sqref="Y838 Y825 Y812">
    <cfRule type="expression" dxfId="2067" priority="13677">
      <formula>IF(RIGHT(TEXT(Y812,"0.#"),1)=".",FALSE,TRUE)</formula>
    </cfRule>
    <cfRule type="expression" dxfId="2066" priority="13678">
      <formula>IF(RIGHT(TEXT(Y812,"0.#"),1)=".",TRUE,FALSE)</formula>
    </cfRule>
  </conditionalFormatting>
  <conditionalFormatting sqref="AU829 AU816 AU803">
    <cfRule type="expression" dxfId="2065" priority="13673">
      <formula>IF(RIGHT(TEXT(AU803,"0.#"),1)=".",FALSE,TRUE)</formula>
    </cfRule>
    <cfRule type="expression" dxfId="2064" priority="13674">
      <formula>IF(RIGHT(TEXT(AU803,"0.#"),1)=".",TRUE,FALSE)</formula>
    </cfRule>
  </conditionalFormatting>
  <conditionalFormatting sqref="AU838 AU825 AU812">
    <cfRule type="expression" dxfId="2063" priority="13671">
      <formula>IF(RIGHT(TEXT(AU812,"0.#"),1)=".",FALSE,TRUE)</formula>
    </cfRule>
    <cfRule type="expression" dxfId="2062" priority="13672">
      <formula>IF(RIGHT(TEXT(AU812,"0.#"),1)=".",TRUE,FALSE)</formula>
    </cfRule>
  </conditionalFormatting>
  <conditionalFormatting sqref="AU830:AU837 AU828 AU817:AU824 AU815 AU804:AU811 AU802">
    <cfRule type="expression" dxfId="2061" priority="13669">
      <formula>IF(RIGHT(TEXT(AU802,"0.#"),1)=".",FALSE,TRUE)</formula>
    </cfRule>
    <cfRule type="expression" dxfId="2060" priority="13670">
      <formula>IF(RIGHT(TEXT(AU802,"0.#"),1)=".",TRUE,FALSE)</formula>
    </cfRule>
  </conditionalFormatting>
  <conditionalFormatting sqref="AM87">
    <cfRule type="expression" dxfId="2059" priority="13323">
      <formula>IF(RIGHT(TEXT(AM87,"0.#"),1)=".",FALSE,TRUE)</formula>
    </cfRule>
    <cfRule type="expression" dxfId="2058" priority="13324">
      <formula>IF(RIGHT(TEXT(AM87,"0.#"),1)=".",TRUE,FALSE)</formula>
    </cfRule>
  </conditionalFormatting>
  <conditionalFormatting sqref="AE55">
    <cfRule type="expression" dxfId="2057" priority="13391">
      <formula>IF(RIGHT(TEXT(AE55,"0.#"),1)=".",FALSE,TRUE)</formula>
    </cfRule>
    <cfRule type="expression" dxfId="2056" priority="13392">
      <formula>IF(RIGHT(TEXT(AE55,"0.#"),1)=".",TRUE,FALSE)</formula>
    </cfRule>
  </conditionalFormatting>
  <conditionalFormatting sqref="AI55">
    <cfRule type="expression" dxfId="2055" priority="13389">
      <formula>IF(RIGHT(TEXT(AI55,"0.#"),1)=".",FALSE,TRUE)</formula>
    </cfRule>
    <cfRule type="expression" dxfId="2054" priority="13390">
      <formula>IF(RIGHT(TEXT(AI55,"0.#"),1)=".",TRUE,FALSE)</formula>
    </cfRule>
  </conditionalFormatting>
  <conditionalFormatting sqref="AE33">
    <cfRule type="expression" dxfId="2053" priority="13483">
      <formula>IF(RIGHT(TEXT(AE33,"0.#"),1)=".",FALSE,TRUE)</formula>
    </cfRule>
    <cfRule type="expression" dxfId="2052" priority="13484">
      <formula>IF(RIGHT(TEXT(AE33,"0.#"),1)=".",TRUE,FALSE)</formula>
    </cfRule>
  </conditionalFormatting>
  <conditionalFormatting sqref="AI33">
    <cfRule type="expression" dxfId="2051" priority="13477">
      <formula>IF(RIGHT(TEXT(AI33,"0.#"),1)=".",FALSE,TRUE)</formula>
    </cfRule>
    <cfRule type="expression" dxfId="2050" priority="13478">
      <formula>IF(RIGHT(TEXT(AI33,"0.#"),1)=".",TRUE,FALSE)</formula>
    </cfRule>
  </conditionalFormatting>
  <conditionalFormatting sqref="AI32">
    <cfRule type="expression" dxfId="2049" priority="13475">
      <formula>IF(RIGHT(TEXT(AI32,"0.#"),1)=".",FALSE,TRUE)</formula>
    </cfRule>
    <cfRule type="expression" dxfId="2048" priority="13476">
      <formula>IF(RIGHT(TEXT(AI32,"0.#"),1)=".",TRUE,FALSE)</formula>
    </cfRule>
  </conditionalFormatting>
  <conditionalFormatting sqref="AM32">
    <cfRule type="expression" dxfId="2047" priority="13473">
      <formula>IF(RIGHT(TEXT(AM32,"0.#"),1)=".",FALSE,TRUE)</formula>
    </cfRule>
    <cfRule type="expression" dxfId="2046" priority="13474">
      <formula>IF(RIGHT(TEXT(AM32,"0.#"),1)=".",TRUE,FALSE)</formula>
    </cfRule>
  </conditionalFormatting>
  <conditionalFormatting sqref="AM33">
    <cfRule type="expression" dxfId="2045" priority="13471">
      <formula>IF(RIGHT(TEXT(AM33,"0.#"),1)=".",FALSE,TRUE)</formula>
    </cfRule>
    <cfRule type="expression" dxfId="2044" priority="13472">
      <formula>IF(RIGHT(TEXT(AM33,"0.#"),1)=".",TRUE,FALSE)</formula>
    </cfRule>
  </conditionalFormatting>
  <conditionalFormatting sqref="AE53">
    <cfRule type="expression" dxfId="2043" priority="13395">
      <formula>IF(RIGHT(TEXT(AE53,"0.#"),1)=".",FALSE,TRUE)</formula>
    </cfRule>
    <cfRule type="expression" dxfId="2042" priority="13396">
      <formula>IF(RIGHT(TEXT(AE53,"0.#"),1)=".",TRUE,FALSE)</formula>
    </cfRule>
  </conditionalFormatting>
  <conditionalFormatting sqref="AE54">
    <cfRule type="expression" dxfId="2041" priority="13393">
      <formula>IF(RIGHT(TEXT(AE54,"0.#"),1)=".",FALSE,TRUE)</formula>
    </cfRule>
    <cfRule type="expression" dxfId="2040" priority="13394">
      <formula>IF(RIGHT(TEXT(AE54,"0.#"),1)=".",TRUE,FALSE)</formula>
    </cfRule>
  </conditionalFormatting>
  <conditionalFormatting sqref="AI54">
    <cfRule type="expression" dxfId="2039" priority="13387">
      <formula>IF(RIGHT(TEXT(AI54,"0.#"),1)=".",FALSE,TRUE)</formula>
    </cfRule>
    <cfRule type="expression" dxfId="2038" priority="13388">
      <formula>IF(RIGHT(TEXT(AI54,"0.#"),1)=".",TRUE,FALSE)</formula>
    </cfRule>
  </conditionalFormatting>
  <conditionalFormatting sqref="AI53">
    <cfRule type="expression" dxfId="2037" priority="13385">
      <formula>IF(RIGHT(TEXT(AI53,"0.#"),1)=".",FALSE,TRUE)</formula>
    </cfRule>
    <cfRule type="expression" dxfId="2036" priority="13386">
      <formula>IF(RIGHT(TEXT(AI53,"0.#"),1)=".",TRUE,FALSE)</formula>
    </cfRule>
  </conditionalFormatting>
  <conditionalFormatting sqref="AM53">
    <cfRule type="expression" dxfId="2035" priority="13383">
      <formula>IF(RIGHT(TEXT(AM53,"0.#"),1)=".",FALSE,TRUE)</formula>
    </cfRule>
    <cfRule type="expression" dxfId="2034" priority="13384">
      <formula>IF(RIGHT(TEXT(AM53,"0.#"),1)=".",TRUE,FALSE)</formula>
    </cfRule>
  </conditionalFormatting>
  <conditionalFormatting sqref="AM54">
    <cfRule type="expression" dxfId="2033" priority="13381">
      <formula>IF(RIGHT(TEXT(AM54,"0.#"),1)=".",FALSE,TRUE)</formula>
    </cfRule>
    <cfRule type="expression" dxfId="2032" priority="13382">
      <formula>IF(RIGHT(TEXT(AM54,"0.#"),1)=".",TRUE,FALSE)</formula>
    </cfRule>
  </conditionalFormatting>
  <conditionalFormatting sqref="AM55">
    <cfRule type="expression" dxfId="2031" priority="13379">
      <formula>IF(RIGHT(TEXT(AM55,"0.#"),1)=".",FALSE,TRUE)</formula>
    </cfRule>
    <cfRule type="expression" dxfId="2030" priority="13380">
      <formula>IF(RIGHT(TEXT(AM55,"0.#"),1)=".",TRUE,FALSE)</formula>
    </cfRule>
  </conditionalFormatting>
  <conditionalFormatting sqref="AE60">
    <cfRule type="expression" dxfId="2029" priority="13365">
      <formula>IF(RIGHT(TEXT(AE60,"0.#"),1)=".",FALSE,TRUE)</formula>
    </cfRule>
    <cfRule type="expression" dxfId="2028" priority="13366">
      <formula>IF(RIGHT(TEXT(AE60,"0.#"),1)=".",TRUE,FALSE)</formula>
    </cfRule>
  </conditionalFormatting>
  <conditionalFormatting sqref="AE61">
    <cfRule type="expression" dxfId="2027" priority="13363">
      <formula>IF(RIGHT(TEXT(AE61,"0.#"),1)=".",FALSE,TRUE)</formula>
    </cfRule>
    <cfRule type="expression" dxfId="2026" priority="13364">
      <formula>IF(RIGHT(TEXT(AE61,"0.#"),1)=".",TRUE,FALSE)</formula>
    </cfRule>
  </conditionalFormatting>
  <conditionalFormatting sqref="AE62">
    <cfRule type="expression" dxfId="2025" priority="13361">
      <formula>IF(RIGHT(TEXT(AE62,"0.#"),1)=".",FALSE,TRUE)</formula>
    </cfRule>
    <cfRule type="expression" dxfId="2024" priority="13362">
      <formula>IF(RIGHT(TEXT(AE62,"0.#"),1)=".",TRUE,FALSE)</formula>
    </cfRule>
  </conditionalFormatting>
  <conditionalFormatting sqref="AI62">
    <cfRule type="expression" dxfId="2023" priority="13359">
      <formula>IF(RIGHT(TEXT(AI62,"0.#"),1)=".",FALSE,TRUE)</formula>
    </cfRule>
    <cfRule type="expression" dxfId="2022" priority="13360">
      <formula>IF(RIGHT(TEXT(AI62,"0.#"),1)=".",TRUE,FALSE)</formula>
    </cfRule>
  </conditionalFormatting>
  <conditionalFormatting sqref="AI61">
    <cfRule type="expression" dxfId="2021" priority="13357">
      <formula>IF(RIGHT(TEXT(AI61,"0.#"),1)=".",FALSE,TRUE)</formula>
    </cfRule>
    <cfRule type="expression" dxfId="2020" priority="13358">
      <formula>IF(RIGHT(TEXT(AI61,"0.#"),1)=".",TRUE,FALSE)</formula>
    </cfRule>
  </conditionalFormatting>
  <conditionalFormatting sqref="AI60">
    <cfRule type="expression" dxfId="2019" priority="13355">
      <formula>IF(RIGHT(TEXT(AI60,"0.#"),1)=".",FALSE,TRUE)</formula>
    </cfRule>
    <cfRule type="expression" dxfId="2018" priority="13356">
      <formula>IF(RIGHT(TEXT(AI60,"0.#"),1)=".",TRUE,FALSE)</formula>
    </cfRule>
  </conditionalFormatting>
  <conditionalFormatting sqref="AM60">
    <cfRule type="expression" dxfId="2017" priority="13353">
      <formula>IF(RIGHT(TEXT(AM60,"0.#"),1)=".",FALSE,TRUE)</formula>
    </cfRule>
    <cfRule type="expression" dxfId="2016" priority="13354">
      <formula>IF(RIGHT(TEXT(AM60,"0.#"),1)=".",TRUE,FALSE)</formula>
    </cfRule>
  </conditionalFormatting>
  <conditionalFormatting sqref="AM61">
    <cfRule type="expression" dxfId="2015" priority="13351">
      <formula>IF(RIGHT(TEXT(AM61,"0.#"),1)=".",FALSE,TRUE)</formula>
    </cfRule>
    <cfRule type="expression" dxfId="2014" priority="13352">
      <formula>IF(RIGHT(TEXT(AM61,"0.#"),1)=".",TRUE,FALSE)</formula>
    </cfRule>
  </conditionalFormatting>
  <conditionalFormatting sqref="AM62">
    <cfRule type="expression" dxfId="2013" priority="13349">
      <formula>IF(RIGHT(TEXT(AM62,"0.#"),1)=".",FALSE,TRUE)</formula>
    </cfRule>
    <cfRule type="expression" dxfId="2012" priority="13350">
      <formula>IF(RIGHT(TEXT(AM62,"0.#"),1)=".",TRUE,FALSE)</formula>
    </cfRule>
  </conditionalFormatting>
  <conditionalFormatting sqref="AE87">
    <cfRule type="expression" dxfId="2011" priority="13335">
      <formula>IF(RIGHT(TEXT(AE87,"0.#"),1)=".",FALSE,TRUE)</formula>
    </cfRule>
    <cfRule type="expression" dxfId="2010" priority="13336">
      <formula>IF(RIGHT(TEXT(AE87,"0.#"),1)=".",TRUE,FALSE)</formula>
    </cfRule>
  </conditionalFormatting>
  <conditionalFormatting sqref="AE88">
    <cfRule type="expression" dxfId="2009" priority="13333">
      <formula>IF(RIGHT(TEXT(AE88,"0.#"),1)=".",FALSE,TRUE)</formula>
    </cfRule>
    <cfRule type="expression" dxfId="2008" priority="13334">
      <formula>IF(RIGHT(TEXT(AE88,"0.#"),1)=".",TRUE,FALSE)</formula>
    </cfRule>
  </conditionalFormatting>
  <conditionalFormatting sqref="AE89">
    <cfRule type="expression" dxfId="2007" priority="13331">
      <formula>IF(RIGHT(TEXT(AE89,"0.#"),1)=".",FALSE,TRUE)</formula>
    </cfRule>
    <cfRule type="expression" dxfId="2006" priority="13332">
      <formula>IF(RIGHT(TEXT(AE89,"0.#"),1)=".",TRUE,FALSE)</formula>
    </cfRule>
  </conditionalFormatting>
  <conditionalFormatting sqref="AI89">
    <cfRule type="expression" dxfId="2005" priority="13329">
      <formula>IF(RIGHT(TEXT(AI89,"0.#"),1)=".",FALSE,TRUE)</formula>
    </cfRule>
    <cfRule type="expression" dxfId="2004" priority="13330">
      <formula>IF(RIGHT(TEXT(AI89,"0.#"),1)=".",TRUE,FALSE)</formula>
    </cfRule>
  </conditionalFormatting>
  <conditionalFormatting sqref="AI88">
    <cfRule type="expression" dxfId="2003" priority="13327">
      <formula>IF(RIGHT(TEXT(AI88,"0.#"),1)=".",FALSE,TRUE)</formula>
    </cfRule>
    <cfRule type="expression" dxfId="2002" priority="13328">
      <formula>IF(RIGHT(TEXT(AI88,"0.#"),1)=".",TRUE,FALSE)</formula>
    </cfRule>
  </conditionalFormatting>
  <conditionalFormatting sqref="AI87">
    <cfRule type="expression" dxfId="2001" priority="13325">
      <formula>IF(RIGHT(TEXT(AI87,"0.#"),1)=".",FALSE,TRUE)</formula>
    </cfRule>
    <cfRule type="expression" dxfId="2000" priority="13326">
      <formula>IF(RIGHT(TEXT(AI87,"0.#"),1)=".",TRUE,FALSE)</formula>
    </cfRule>
  </conditionalFormatting>
  <conditionalFormatting sqref="AM88">
    <cfRule type="expression" dxfId="1999" priority="13321">
      <formula>IF(RIGHT(TEXT(AM88,"0.#"),1)=".",FALSE,TRUE)</formula>
    </cfRule>
    <cfRule type="expression" dxfId="1998" priority="13322">
      <formula>IF(RIGHT(TEXT(AM88,"0.#"),1)=".",TRUE,FALSE)</formula>
    </cfRule>
  </conditionalFormatting>
  <conditionalFormatting sqref="AM89">
    <cfRule type="expression" dxfId="1997" priority="13319">
      <formula>IF(RIGHT(TEXT(AM89,"0.#"),1)=".",FALSE,TRUE)</formula>
    </cfRule>
    <cfRule type="expression" dxfId="1996" priority="13320">
      <formula>IF(RIGHT(TEXT(AM89,"0.#"),1)=".",TRUE,FALSE)</formula>
    </cfRule>
  </conditionalFormatting>
  <conditionalFormatting sqref="AE92">
    <cfRule type="expression" dxfId="1995" priority="13305">
      <formula>IF(RIGHT(TEXT(AE92,"0.#"),1)=".",FALSE,TRUE)</formula>
    </cfRule>
    <cfRule type="expression" dxfId="1994" priority="13306">
      <formula>IF(RIGHT(TEXT(AE92,"0.#"),1)=".",TRUE,FALSE)</formula>
    </cfRule>
  </conditionalFormatting>
  <conditionalFormatting sqref="AE93">
    <cfRule type="expression" dxfId="1993" priority="13303">
      <formula>IF(RIGHT(TEXT(AE93,"0.#"),1)=".",FALSE,TRUE)</formula>
    </cfRule>
    <cfRule type="expression" dxfId="1992" priority="13304">
      <formula>IF(RIGHT(TEXT(AE93,"0.#"),1)=".",TRUE,FALSE)</formula>
    </cfRule>
  </conditionalFormatting>
  <conditionalFormatting sqref="AE94">
    <cfRule type="expression" dxfId="1991" priority="13301">
      <formula>IF(RIGHT(TEXT(AE94,"0.#"),1)=".",FALSE,TRUE)</formula>
    </cfRule>
    <cfRule type="expression" dxfId="1990" priority="13302">
      <formula>IF(RIGHT(TEXT(AE94,"0.#"),1)=".",TRUE,FALSE)</formula>
    </cfRule>
  </conditionalFormatting>
  <conditionalFormatting sqref="AI94">
    <cfRule type="expression" dxfId="1989" priority="13299">
      <formula>IF(RIGHT(TEXT(AI94,"0.#"),1)=".",FALSE,TRUE)</formula>
    </cfRule>
    <cfRule type="expression" dxfId="1988" priority="13300">
      <formula>IF(RIGHT(TEXT(AI94,"0.#"),1)=".",TRUE,FALSE)</formula>
    </cfRule>
  </conditionalFormatting>
  <conditionalFormatting sqref="AI93">
    <cfRule type="expression" dxfId="1987" priority="13297">
      <formula>IF(RIGHT(TEXT(AI93,"0.#"),1)=".",FALSE,TRUE)</formula>
    </cfRule>
    <cfRule type="expression" dxfId="1986" priority="13298">
      <formula>IF(RIGHT(TEXT(AI93,"0.#"),1)=".",TRUE,FALSE)</formula>
    </cfRule>
  </conditionalFormatting>
  <conditionalFormatting sqref="AI92">
    <cfRule type="expression" dxfId="1985" priority="13295">
      <formula>IF(RIGHT(TEXT(AI92,"0.#"),1)=".",FALSE,TRUE)</formula>
    </cfRule>
    <cfRule type="expression" dxfId="1984" priority="13296">
      <formula>IF(RIGHT(TEXT(AI92,"0.#"),1)=".",TRUE,FALSE)</formula>
    </cfRule>
  </conditionalFormatting>
  <conditionalFormatting sqref="AM92">
    <cfRule type="expression" dxfId="1983" priority="13293">
      <formula>IF(RIGHT(TEXT(AM92,"0.#"),1)=".",FALSE,TRUE)</formula>
    </cfRule>
    <cfRule type="expression" dxfId="1982" priority="13294">
      <formula>IF(RIGHT(TEXT(AM92,"0.#"),1)=".",TRUE,FALSE)</formula>
    </cfRule>
  </conditionalFormatting>
  <conditionalFormatting sqref="AM93">
    <cfRule type="expression" dxfId="1981" priority="13291">
      <formula>IF(RIGHT(TEXT(AM93,"0.#"),1)=".",FALSE,TRUE)</formula>
    </cfRule>
    <cfRule type="expression" dxfId="1980" priority="13292">
      <formula>IF(RIGHT(TEXT(AM93,"0.#"),1)=".",TRUE,FALSE)</formula>
    </cfRule>
  </conditionalFormatting>
  <conditionalFormatting sqref="AM94">
    <cfRule type="expression" dxfId="1979" priority="13289">
      <formula>IF(RIGHT(TEXT(AM94,"0.#"),1)=".",FALSE,TRUE)</formula>
    </cfRule>
    <cfRule type="expression" dxfId="1978" priority="13290">
      <formula>IF(RIGHT(TEXT(AM94,"0.#"),1)=".",TRUE,FALSE)</formula>
    </cfRule>
  </conditionalFormatting>
  <conditionalFormatting sqref="AE97">
    <cfRule type="expression" dxfId="1977" priority="13275">
      <formula>IF(RIGHT(TEXT(AE97,"0.#"),1)=".",FALSE,TRUE)</formula>
    </cfRule>
    <cfRule type="expression" dxfId="1976" priority="13276">
      <formula>IF(RIGHT(TEXT(AE97,"0.#"),1)=".",TRUE,FALSE)</formula>
    </cfRule>
  </conditionalFormatting>
  <conditionalFormatting sqref="AE98">
    <cfRule type="expression" dxfId="1975" priority="13273">
      <formula>IF(RIGHT(TEXT(AE98,"0.#"),1)=".",FALSE,TRUE)</formula>
    </cfRule>
    <cfRule type="expression" dxfId="1974" priority="13274">
      <formula>IF(RIGHT(TEXT(AE98,"0.#"),1)=".",TRUE,FALSE)</formula>
    </cfRule>
  </conditionalFormatting>
  <conditionalFormatting sqref="AE99">
    <cfRule type="expression" dxfId="1973" priority="13271">
      <formula>IF(RIGHT(TEXT(AE99,"0.#"),1)=".",FALSE,TRUE)</formula>
    </cfRule>
    <cfRule type="expression" dxfId="1972" priority="13272">
      <formula>IF(RIGHT(TEXT(AE99,"0.#"),1)=".",TRUE,FALSE)</formula>
    </cfRule>
  </conditionalFormatting>
  <conditionalFormatting sqref="AI99">
    <cfRule type="expression" dxfId="1971" priority="13269">
      <formula>IF(RIGHT(TEXT(AI99,"0.#"),1)=".",FALSE,TRUE)</formula>
    </cfRule>
    <cfRule type="expression" dxfId="1970" priority="13270">
      <formula>IF(RIGHT(TEXT(AI99,"0.#"),1)=".",TRUE,FALSE)</formula>
    </cfRule>
  </conditionalFormatting>
  <conditionalFormatting sqref="AI98">
    <cfRule type="expression" dxfId="1969" priority="13267">
      <formula>IF(RIGHT(TEXT(AI98,"0.#"),1)=".",FALSE,TRUE)</formula>
    </cfRule>
    <cfRule type="expression" dxfId="1968" priority="13268">
      <formula>IF(RIGHT(TEXT(AI98,"0.#"),1)=".",TRUE,FALSE)</formula>
    </cfRule>
  </conditionalFormatting>
  <conditionalFormatting sqref="AI97">
    <cfRule type="expression" dxfId="1967" priority="13265">
      <formula>IF(RIGHT(TEXT(AI97,"0.#"),1)=".",FALSE,TRUE)</formula>
    </cfRule>
    <cfRule type="expression" dxfId="1966" priority="13266">
      <formula>IF(RIGHT(TEXT(AI97,"0.#"),1)=".",TRUE,FALSE)</formula>
    </cfRule>
  </conditionalFormatting>
  <conditionalFormatting sqref="AM97">
    <cfRule type="expression" dxfId="1965" priority="13263">
      <formula>IF(RIGHT(TEXT(AM97,"0.#"),1)=".",FALSE,TRUE)</formula>
    </cfRule>
    <cfRule type="expression" dxfId="1964" priority="13264">
      <formula>IF(RIGHT(TEXT(AM97,"0.#"),1)=".",TRUE,FALSE)</formula>
    </cfRule>
  </conditionalFormatting>
  <conditionalFormatting sqref="AM98">
    <cfRule type="expression" dxfId="1963" priority="13261">
      <formula>IF(RIGHT(TEXT(AM98,"0.#"),1)=".",FALSE,TRUE)</formula>
    </cfRule>
    <cfRule type="expression" dxfId="1962" priority="13262">
      <formula>IF(RIGHT(TEXT(AM98,"0.#"),1)=".",TRUE,FALSE)</formula>
    </cfRule>
  </conditionalFormatting>
  <conditionalFormatting sqref="AM99">
    <cfRule type="expression" dxfId="1961" priority="13259">
      <formula>IF(RIGHT(TEXT(AM99,"0.#"),1)=".",FALSE,TRUE)</formula>
    </cfRule>
    <cfRule type="expression" dxfId="1960" priority="13260">
      <formula>IF(RIGHT(TEXT(AM99,"0.#"),1)=".",TRUE,FALSE)</formula>
    </cfRule>
  </conditionalFormatting>
  <conditionalFormatting sqref="AI101">
    <cfRule type="expression" dxfId="1959" priority="13245">
      <formula>IF(RIGHT(TEXT(AI101,"0.#"),1)=".",FALSE,TRUE)</formula>
    </cfRule>
    <cfRule type="expression" dxfId="1958" priority="13246">
      <formula>IF(RIGHT(TEXT(AI101,"0.#"),1)=".",TRUE,FALSE)</formula>
    </cfRule>
  </conditionalFormatting>
  <conditionalFormatting sqref="AM101">
    <cfRule type="expression" dxfId="1957" priority="13243">
      <formula>IF(RIGHT(TEXT(AM101,"0.#"),1)=".",FALSE,TRUE)</formula>
    </cfRule>
    <cfRule type="expression" dxfId="1956" priority="13244">
      <formula>IF(RIGHT(TEXT(AM101,"0.#"),1)=".",TRUE,FALSE)</formula>
    </cfRule>
  </conditionalFormatting>
  <conditionalFormatting sqref="AE102">
    <cfRule type="expression" dxfId="1955" priority="13241">
      <formula>IF(RIGHT(TEXT(AE102,"0.#"),1)=".",FALSE,TRUE)</formula>
    </cfRule>
    <cfRule type="expression" dxfId="1954" priority="13242">
      <formula>IF(RIGHT(TEXT(AE102,"0.#"),1)=".",TRUE,FALSE)</formula>
    </cfRule>
  </conditionalFormatting>
  <conditionalFormatting sqref="AI102">
    <cfRule type="expression" dxfId="1953" priority="13239">
      <formula>IF(RIGHT(TEXT(AI102,"0.#"),1)=".",FALSE,TRUE)</formula>
    </cfRule>
    <cfRule type="expression" dxfId="1952" priority="13240">
      <formula>IF(RIGHT(TEXT(AI102,"0.#"),1)=".",TRUE,FALSE)</formula>
    </cfRule>
  </conditionalFormatting>
  <conditionalFormatting sqref="AM102">
    <cfRule type="expression" dxfId="1951" priority="13237">
      <formula>IF(RIGHT(TEXT(AM102,"0.#"),1)=".",FALSE,TRUE)</formula>
    </cfRule>
    <cfRule type="expression" dxfId="1950" priority="13238">
      <formula>IF(RIGHT(TEXT(AM102,"0.#"),1)=".",TRUE,FALSE)</formula>
    </cfRule>
  </conditionalFormatting>
  <conditionalFormatting sqref="AQ102">
    <cfRule type="expression" dxfId="1949" priority="13235">
      <formula>IF(RIGHT(TEXT(AQ102,"0.#"),1)=".",FALSE,TRUE)</formula>
    </cfRule>
    <cfRule type="expression" dxfId="1948" priority="13236">
      <formula>IF(RIGHT(TEXT(AQ102,"0.#"),1)=".",TRUE,FALSE)</formula>
    </cfRule>
  </conditionalFormatting>
  <conditionalFormatting sqref="AE104">
    <cfRule type="expression" dxfId="1947" priority="13233">
      <formula>IF(RIGHT(TEXT(AE104,"0.#"),1)=".",FALSE,TRUE)</formula>
    </cfRule>
    <cfRule type="expression" dxfId="1946" priority="13234">
      <formula>IF(RIGHT(TEXT(AE104,"0.#"),1)=".",TRUE,FALSE)</formula>
    </cfRule>
  </conditionalFormatting>
  <conditionalFormatting sqref="AI104">
    <cfRule type="expression" dxfId="1945" priority="13231">
      <formula>IF(RIGHT(TEXT(AI104,"0.#"),1)=".",FALSE,TRUE)</formula>
    </cfRule>
    <cfRule type="expression" dxfId="1944" priority="13232">
      <formula>IF(RIGHT(TEXT(AI104,"0.#"),1)=".",TRUE,FALSE)</formula>
    </cfRule>
  </conditionalFormatting>
  <conditionalFormatting sqref="AM104">
    <cfRule type="expression" dxfId="1943" priority="13229">
      <formula>IF(RIGHT(TEXT(AM104,"0.#"),1)=".",FALSE,TRUE)</formula>
    </cfRule>
    <cfRule type="expression" dxfId="1942" priority="13230">
      <formula>IF(RIGHT(TEXT(AM104,"0.#"),1)=".",TRUE,FALSE)</formula>
    </cfRule>
  </conditionalFormatting>
  <conditionalFormatting sqref="AE105">
    <cfRule type="expression" dxfId="1941" priority="13227">
      <formula>IF(RIGHT(TEXT(AE105,"0.#"),1)=".",FALSE,TRUE)</formula>
    </cfRule>
    <cfRule type="expression" dxfId="1940" priority="13228">
      <formula>IF(RIGHT(TEXT(AE105,"0.#"),1)=".",TRUE,FALSE)</formula>
    </cfRule>
  </conditionalFormatting>
  <conditionalFormatting sqref="AI105">
    <cfRule type="expression" dxfId="1939" priority="13225">
      <formula>IF(RIGHT(TEXT(AI105,"0.#"),1)=".",FALSE,TRUE)</formula>
    </cfRule>
    <cfRule type="expression" dxfId="1938" priority="13226">
      <formula>IF(RIGHT(TEXT(AI105,"0.#"),1)=".",TRUE,FALSE)</formula>
    </cfRule>
  </conditionalFormatting>
  <conditionalFormatting sqref="AM105">
    <cfRule type="expression" dxfId="1937" priority="13223">
      <formula>IF(RIGHT(TEXT(AM105,"0.#"),1)=".",FALSE,TRUE)</formula>
    </cfRule>
    <cfRule type="expression" dxfId="1936" priority="13224">
      <formula>IF(RIGHT(TEXT(AM105,"0.#"),1)=".",TRUE,FALSE)</formula>
    </cfRule>
  </conditionalFormatting>
  <conditionalFormatting sqref="AE107">
    <cfRule type="expression" dxfId="1935" priority="13219">
      <formula>IF(RIGHT(TEXT(AE107,"0.#"),1)=".",FALSE,TRUE)</formula>
    </cfRule>
    <cfRule type="expression" dxfId="1934" priority="13220">
      <formula>IF(RIGHT(TEXT(AE107,"0.#"),1)=".",TRUE,FALSE)</formula>
    </cfRule>
  </conditionalFormatting>
  <conditionalFormatting sqref="AI107">
    <cfRule type="expression" dxfId="1933" priority="13217">
      <formula>IF(RIGHT(TEXT(AI107,"0.#"),1)=".",FALSE,TRUE)</formula>
    </cfRule>
    <cfRule type="expression" dxfId="1932" priority="13218">
      <formula>IF(RIGHT(TEXT(AI107,"0.#"),1)=".",TRUE,FALSE)</formula>
    </cfRule>
  </conditionalFormatting>
  <conditionalFormatting sqref="AM107">
    <cfRule type="expression" dxfId="1931" priority="13215">
      <formula>IF(RIGHT(TEXT(AM107,"0.#"),1)=".",FALSE,TRUE)</formula>
    </cfRule>
    <cfRule type="expression" dxfId="1930" priority="13216">
      <formula>IF(RIGHT(TEXT(AM107,"0.#"),1)=".",TRUE,FALSE)</formula>
    </cfRule>
  </conditionalFormatting>
  <conditionalFormatting sqref="AE108">
    <cfRule type="expression" dxfId="1929" priority="13213">
      <formula>IF(RIGHT(TEXT(AE108,"0.#"),1)=".",FALSE,TRUE)</formula>
    </cfRule>
    <cfRule type="expression" dxfId="1928" priority="13214">
      <formula>IF(RIGHT(TEXT(AE108,"0.#"),1)=".",TRUE,FALSE)</formula>
    </cfRule>
  </conditionalFormatting>
  <conditionalFormatting sqref="AI108">
    <cfRule type="expression" dxfId="1927" priority="13211">
      <formula>IF(RIGHT(TEXT(AI108,"0.#"),1)=".",FALSE,TRUE)</formula>
    </cfRule>
    <cfRule type="expression" dxfId="1926" priority="13212">
      <formula>IF(RIGHT(TEXT(AI108,"0.#"),1)=".",TRUE,FALSE)</formula>
    </cfRule>
  </conditionalFormatting>
  <conditionalFormatting sqref="AM108">
    <cfRule type="expression" dxfId="1925" priority="13209">
      <formula>IF(RIGHT(TEXT(AM108,"0.#"),1)=".",FALSE,TRUE)</formula>
    </cfRule>
    <cfRule type="expression" dxfId="1924" priority="13210">
      <formula>IF(RIGHT(TEXT(AM108,"0.#"),1)=".",TRUE,FALSE)</formula>
    </cfRule>
  </conditionalFormatting>
  <conditionalFormatting sqref="AE110">
    <cfRule type="expression" dxfId="1923" priority="13205">
      <formula>IF(RIGHT(TEXT(AE110,"0.#"),1)=".",FALSE,TRUE)</formula>
    </cfRule>
    <cfRule type="expression" dxfId="1922" priority="13206">
      <formula>IF(RIGHT(TEXT(AE110,"0.#"),1)=".",TRUE,FALSE)</formula>
    </cfRule>
  </conditionalFormatting>
  <conditionalFormatting sqref="AI110">
    <cfRule type="expression" dxfId="1921" priority="13203">
      <formula>IF(RIGHT(TEXT(AI110,"0.#"),1)=".",FALSE,TRUE)</formula>
    </cfRule>
    <cfRule type="expression" dxfId="1920" priority="13204">
      <formula>IF(RIGHT(TEXT(AI110,"0.#"),1)=".",TRUE,FALSE)</formula>
    </cfRule>
  </conditionalFormatting>
  <conditionalFormatting sqref="AM110">
    <cfRule type="expression" dxfId="1919" priority="13201">
      <formula>IF(RIGHT(TEXT(AM110,"0.#"),1)=".",FALSE,TRUE)</formula>
    </cfRule>
    <cfRule type="expression" dxfId="1918" priority="13202">
      <formula>IF(RIGHT(TEXT(AM110,"0.#"),1)=".",TRUE,FALSE)</formula>
    </cfRule>
  </conditionalFormatting>
  <conditionalFormatting sqref="AE111">
    <cfRule type="expression" dxfId="1917" priority="13199">
      <formula>IF(RIGHT(TEXT(AE111,"0.#"),1)=".",FALSE,TRUE)</formula>
    </cfRule>
    <cfRule type="expression" dxfId="1916" priority="13200">
      <formula>IF(RIGHT(TEXT(AE111,"0.#"),1)=".",TRUE,FALSE)</formula>
    </cfRule>
  </conditionalFormatting>
  <conditionalFormatting sqref="AI111">
    <cfRule type="expression" dxfId="1915" priority="13197">
      <formula>IF(RIGHT(TEXT(AI111,"0.#"),1)=".",FALSE,TRUE)</formula>
    </cfRule>
    <cfRule type="expression" dxfId="1914" priority="13198">
      <formula>IF(RIGHT(TEXT(AI111,"0.#"),1)=".",TRUE,FALSE)</formula>
    </cfRule>
  </conditionalFormatting>
  <conditionalFormatting sqref="AM111">
    <cfRule type="expression" dxfId="1913" priority="13195">
      <formula>IF(RIGHT(TEXT(AM111,"0.#"),1)=".",FALSE,TRUE)</formula>
    </cfRule>
    <cfRule type="expression" dxfId="1912" priority="13196">
      <formula>IF(RIGHT(TEXT(AM111,"0.#"),1)=".",TRUE,FALSE)</formula>
    </cfRule>
  </conditionalFormatting>
  <conditionalFormatting sqref="AE113">
    <cfRule type="expression" dxfId="1911" priority="13191">
      <formula>IF(RIGHT(TEXT(AE113,"0.#"),1)=".",FALSE,TRUE)</formula>
    </cfRule>
    <cfRule type="expression" dxfId="1910" priority="13192">
      <formula>IF(RIGHT(TEXT(AE113,"0.#"),1)=".",TRUE,FALSE)</formula>
    </cfRule>
  </conditionalFormatting>
  <conditionalFormatting sqref="AI113">
    <cfRule type="expression" dxfId="1909" priority="13189">
      <formula>IF(RIGHT(TEXT(AI113,"0.#"),1)=".",FALSE,TRUE)</formula>
    </cfRule>
    <cfRule type="expression" dxfId="1908" priority="13190">
      <formula>IF(RIGHT(TEXT(AI113,"0.#"),1)=".",TRUE,FALSE)</formula>
    </cfRule>
  </conditionalFormatting>
  <conditionalFormatting sqref="AM113">
    <cfRule type="expression" dxfId="1907" priority="13187">
      <formula>IF(RIGHT(TEXT(AM113,"0.#"),1)=".",FALSE,TRUE)</formula>
    </cfRule>
    <cfRule type="expression" dxfId="1906" priority="13188">
      <formula>IF(RIGHT(TEXT(AM113,"0.#"),1)=".",TRUE,FALSE)</formula>
    </cfRule>
  </conditionalFormatting>
  <conditionalFormatting sqref="AE114">
    <cfRule type="expression" dxfId="1905" priority="13185">
      <formula>IF(RIGHT(TEXT(AE114,"0.#"),1)=".",FALSE,TRUE)</formula>
    </cfRule>
    <cfRule type="expression" dxfId="1904" priority="13186">
      <formula>IF(RIGHT(TEXT(AE114,"0.#"),1)=".",TRUE,FALSE)</formula>
    </cfRule>
  </conditionalFormatting>
  <conditionalFormatting sqref="AI114">
    <cfRule type="expression" dxfId="1903" priority="13183">
      <formula>IF(RIGHT(TEXT(AI114,"0.#"),1)=".",FALSE,TRUE)</formula>
    </cfRule>
    <cfRule type="expression" dxfId="1902" priority="13184">
      <formula>IF(RIGHT(TEXT(AI114,"0.#"),1)=".",TRUE,FALSE)</formula>
    </cfRule>
  </conditionalFormatting>
  <conditionalFormatting sqref="AM114">
    <cfRule type="expression" dxfId="1901" priority="13181">
      <formula>IF(RIGHT(TEXT(AM114,"0.#"),1)=".",FALSE,TRUE)</formula>
    </cfRule>
    <cfRule type="expression" dxfId="1900" priority="13182">
      <formula>IF(RIGHT(TEXT(AM114,"0.#"),1)=".",TRUE,FALSE)</formula>
    </cfRule>
  </conditionalFormatting>
  <conditionalFormatting sqref="AE116 AQ116">
    <cfRule type="expression" dxfId="1899" priority="13177">
      <formula>IF(RIGHT(TEXT(AE116,"0.#"),1)=".",FALSE,TRUE)</formula>
    </cfRule>
    <cfRule type="expression" dxfId="1898" priority="13178">
      <formula>IF(RIGHT(TEXT(AE116,"0.#"),1)=".",TRUE,FALSE)</formula>
    </cfRule>
  </conditionalFormatting>
  <conditionalFormatting sqref="AI116">
    <cfRule type="expression" dxfId="1897" priority="13175">
      <formula>IF(RIGHT(TEXT(AI116,"0.#"),1)=".",FALSE,TRUE)</formula>
    </cfRule>
    <cfRule type="expression" dxfId="1896" priority="13176">
      <formula>IF(RIGHT(TEXT(AI116,"0.#"),1)=".",TRUE,FALSE)</formula>
    </cfRule>
  </conditionalFormatting>
  <conditionalFormatting sqref="AM116">
    <cfRule type="expression" dxfId="1895" priority="13173">
      <formula>IF(RIGHT(TEXT(AM116,"0.#"),1)=".",FALSE,TRUE)</formula>
    </cfRule>
    <cfRule type="expression" dxfId="1894" priority="13174">
      <formula>IF(RIGHT(TEXT(AM116,"0.#"),1)=".",TRUE,FALSE)</formula>
    </cfRule>
  </conditionalFormatting>
  <conditionalFormatting sqref="AE117 AM117">
    <cfRule type="expression" dxfId="1893" priority="13171">
      <formula>IF(RIGHT(TEXT(AE117,"0.#"),1)=".",FALSE,TRUE)</formula>
    </cfRule>
    <cfRule type="expression" dxfId="1892" priority="13172">
      <formula>IF(RIGHT(TEXT(AE117,"0.#"),1)=".",TRUE,FALSE)</formula>
    </cfRule>
  </conditionalFormatting>
  <conditionalFormatting sqref="AI117">
    <cfRule type="expression" dxfId="1891" priority="13169">
      <formula>IF(RIGHT(TEXT(AI117,"0.#"),1)=".",FALSE,TRUE)</formula>
    </cfRule>
    <cfRule type="expression" dxfId="1890" priority="13170">
      <formula>IF(RIGHT(TEXT(AI117,"0.#"),1)=".",TRUE,FALSE)</formula>
    </cfRule>
  </conditionalFormatting>
  <conditionalFormatting sqref="AQ117">
    <cfRule type="expression" dxfId="1889" priority="13165">
      <formula>IF(RIGHT(TEXT(AQ117,"0.#"),1)=".",FALSE,TRUE)</formula>
    </cfRule>
    <cfRule type="expression" dxfId="1888" priority="13166">
      <formula>IF(RIGHT(TEXT(AQ117,"0.#"),1)=".",TRUE,FALSE)</formula>
    </cfRule>
  </conditionalFormatting>
  <conditionalFormatting sqref="AE119 AQ119">
    <cfRule type="expression" dxfId="1887" priority="13163">
      <formula>IF(RIGHT(TEXT(AE119,"0.#"),1)=".",FALSE,TRUE)</formula>
    </cfRule>
    <cfRule type="expression" dxfId="1886" priority="13164">
      <formula>IF(RIGHT(TEXT(AE119,"0.#"),1)=".",TRUE,FALSE)</formula>
    </cfRule>
  </conditionalFormatting>
  <conditionalFormatting sqref="AI119">
    <cfRule type="expression" dxfId="1885" priority="13161">
      <formula>IF(RIGHT(TEXT(AI119,"0.#"),1)=".",FALSE,TRUE)</formula>
    </cfRule>
    <cfRule type="expression" dxfId="1884" priority="13162">
      <formula>IF(RIGHT(TEXT(AI119,"0.#"),1)=".",TRUE,FALSE)</formula>
    </cfRule>
  </conditionalFormatting>
  <conditionalFormatting sqref="AM119">
    <cfRule type="expression" dxfId="1883" priority="13159">
      <formula>IF(RIGHT(TEXT(AM119,"0.#"),1)=".",FALSE,TRUE)</formula>
    </cfRule>
    <cfRule type="expression" dxfId="1882" priority="13160">
      <formula>IF(RIGHT(TEXT(AM119,"0.#"),1)=".",TRUE,FALSE)</formula>
    </cfRule>
  </conditionalFormatting>
  <conditionalFormatting sqref="AQ120">
    <cfRule type="expression" dxfId="1881" priority="13151">
      <formula>IF(RIGHT(TEXT(AQ120,"0.#"),1)=".",FALSE,TRUE)</formula>
    </cfRule>
    <cfRule type="expression" dxfId="1880" priority="13152">
      <formula>IF(RIGHT(TEXT(AQ120,"0.#"),1)=".",TRUE,FALSE)</formula>
    </cfRule>
  </conditionalFormatting>
  <conditionalFormatting sqref="AE122 AQ122">
    <cfRule type="expression" dxfId="1879" priority="13149">
      <formula>IF(RIGHT(TEXT(AE122,"0.#"),1)=".",FALSE,TRUE)</formula>
    </cfRule>
    <cfRule type="expression" dxfId="1878" priority="13150">
      <formula>IF(RIGHT(TEXT(AE122,"0.#"),1)=".",TRUE,FALSE)</formula>
    </cfRule>
  </conditionalFormatting>
  <conditionalFormatting sqref="AI122">
    <cfRule type="expression" dxfId="1877" priority="13147">
      <formula>IF(RIGHT(TEXT(AI122,"0.#"),1)=".",FALSE,TRUE)</formula>
    </cfRule>
    <cfRule type="expression" dxfId="1876" priority="13148">
      <formula>IF(RIGHT(TEXT(AI122,"0.#"),1)=".",TRUE,FALSE)</formula>
    </cfRule>
  </conditionalFormatting>
  <conditionalFormatting sqref="AM122">
    <cfRule type="expression" dxfId="1875" priority="13145">
      <formula>IF(RIGHT(TEXT(AM122,"0.#"),1)=".",FALSE,TRUE)</formula>
    </cfRule>
    <cfRule type="expression" dxfId="1874" priority="13146">
      <formula>IF(RIGHT(TEXT(AM122,"0.#"),1)=".",TRUE,FALSE)</formula>
    </cfRule>
  </conditionalFormatting>
  <conditionalFormatting sqref="AQ123">
    <cfRule type="expression" dxfId="1873" priority="13137">
      <formula>IF(RIGHT(TEXT(AQ123,"0.#"),1)=".",FALSE,TRUE)</formula>
    </cfRule>
    <cfRule type="expression" dxfId="1872" priority="13138">
      <formula>IF(RIGHT(TEXT(AQ123,"0.#"),1)=".",TRUE,FALSE)</formula>
    </cfRule>
  </conditionalFormatting>
  <conditionalFormatting sqref="AE125 AQ125">
    <cfRule type="expression" dxfId="1871" priority="13135">
      <formula>IF(RIGHT(TEXT(AE125,"0.#"),1)=".",FALSE,TRUE)</formula>
    </cfRule>
    <cfRule type="expression" dxfId="1870" priority="13136">
      <formula>IF(RIGHT(TEXT(AE125,"0.#"),1)=".",TRUE,FALSE)</formula>
    </cfRule>
  </conditionalFormatting>
  <conditionalFormatting sqref="AI125">
    <cfRule type="expression" dxfId="1869" priority="13133">
      <formula>IF(RIGHT(TEXT(AI125,"0.#"),1)=".",FALSE,TRUE)</formula>
    </cfRule>
    <cfRule type="expression" dxfId="1868" priority="13134">
      <formula>IF(RIGHT(TEXT(AI125,"0.#"),1)=".",TRUE,FALSE)</formula>
    </cfRule>
  </conditionalFormatting>
  <conditionalFormatting sqref="AM125">
    <cfRule type="expression" dxfId="1867" priority="13131">
      <formula>IF(RIGHT(TEXT(AM125,"0.#"),1)=".",FALSE,TRUE)</formula>
    </cfRule>
    <cfRule type="expression" dxfId="1866" priority="13132">
      <formula>IF(RIGHT(TEXT(AM125,"0.#"),1)=".",TRUE,FALSE)</formula>
    </cfRule>
  </conditionalFormatting>
  <conditionalFormatting sqref="AQ126">
    <cfRule type="expression" dxfId="1865" priority="13123">
      <formula>IF(RIGHT(TEXT(AQ126,"0.#"),1)=".",FALSE,TRUE)</formula>
    </cfRule>
    <cfRule type="expression" dxfId="1864" priority="13124">
      <formula>IF(RIGHT(TEXT(AQ126,"0.#"),1)=".",TRUE,FALSE)</formula>
    </cfRule>
  </conditionalFormatting>
  <conditionalFormatting sqref="AE128 AQ128">
    <cfRule type="expression" dxfId="1863" priority="13121">
      <formula>IF(RIGHT(TEXT(AE128,"0.#"),1)=".",FALSE,TRUE)</formula>
    </cfRule>
    <cfRule type="expression" dxfId="1862" priority="13122">
      <formula>IF(RIGHT(TEXT(AE128,"0.#"),1)=".",TRUE,FALSE)</formula>
    </cfRule>
  </conditionalFormatting>
  <conditionalFormatting sqref="AI128">
    <cfRule type="expression" dxfId="1861" priority="13119">
      <formula>IF(RIGHT(TEXT(AI128,"0.#"),1)=".",FALSE,TRUE)</formula>
    </cfRule>
    <cfRule type="expression" dxfId="1860" priority="13120">
      <formula>IF(RIGHT(TEXT(AI128,"0.#"),1)=".",TRUE,FALSE)</formula>
    </cfRule>
  </conditionalFormatting>
  <conditionalFormatting sqref="AM128">
    <cfRule type="expression" dxfId="1859" priority="13117">
      <formula>IF(RIGHT(TEXT(AM128,"0.#"),1)=".",FALSE,TRUE)</formula>
    </cfRule>
    <cfRule type="expression" dxfId="1858" priority="13118">
      <formula>IF(RIGHT(TEXT(AM128,"0.#"),1)=".",TRUE,FALSE)</formula>
    </cfRule>
  </conditionalFormatting>
  <conditionalFormatting sqref="AQ129">
    <cfRule type="expression" dxfId="1857" priority="13109">
      <formula>IF(RIGHT(TEXT(AQ129,"0.#"),1)=".",FALSE,TRUE)</formula>
    </cfRule>
    <cfRule type="expression" dxfId="1856" priority="13110">
      <formula>IF(RIGHT(TEXT(AQ129,"0.#"),1)=".",TRUE,FALSE)</formula>
    </cfRule>
  </conditionalFormatting>
  <conditionalFormatting sqref="AE75">
    <cfRule type="expression" dxfId="1855" priority="13107">
      <formula>IF(RIGHT(TEXT(AE75,"0.#"),1)=".",FALSE,TRUE)</formula>
    </cfRule>
    <cfRule type="expression" dxfId="1854" priority="13108">
      <formula>IF(RIGHT(TEXT(AE75,"0.#"),1)=".",TRUE,FALSE)</formula>
    </cfRule>
  </conditionalFormatting>
  <conditionalFormatting sqref="AE76">
    <cfRule type="expression" dxfId="1853" priority="13105">
      <formula>IF(RIGHT(TEXT(AE76,"0.#"),1)=".",FALSE,TRUE)</formula>
    </cfRule>
    <cfRule type="expression" dxfId="1852" priority="13106">
      <formula>IF(RIGHT(TEXT(AE76,"0.#"),1)=".",TRUE,FALSE)</formula>
    </cfRule>
  </conditionalFormatting>
  <conditionalFormatting sqref="AE77">
    <cfRule type="expression" dxfId="1851" priority="13103">
      <formula>IF(RIGHT(TEXT(AE77,"0.#"),1)=".",FALSE,TRUE)</formula>
    </cfRule>
    <cfRule type="expression" dxfId="1850" priority="13104">
      <formula>IF(RIGHT(TEXT(AE77,"0.#"),1)=".",TRUE,FALSE)</formula>
    </cfRule>
  </conditionalFormatting>
  <conditionalFormatting sqref="AI77">
    <cfRule type="expression" dxfId="1849" priority="13101">
      <formula>IF(RIGHT(TEXT(AI77,"0.#"),1)=".",FALSE,TRUE)</formula>
    </cfRule>
    <cfRule type="expression" dxfId="1848" priority="13102">
      <formula>IF(RIGHT(TEXT(AI77,"0.#"),1)=".",TRUE,FALSE)</formula>
    </cfRule>
  </conditionalFormatting>
  <conditionalFormatting sqref="AI76">
    <cfRule type="expression" dxfId="1847" priority="13099">
      <formula>IF(RIGHT(TEXT(AI76,"0.#"),1)=".",FALSE,TRUE)</formula>
    </cfRule>
    <cfRule type="expression" dxfId="1846" priority="13100">
      <formula>IF(RIGHT(TEXT(AI76,"0.#"),1)=".",TRUE,FALSE)</formula>
    </cfRule>
  </conditionalFormatting>
  <conditionalFormatting sqref="AI75">
    <cfRule type="expression" dxfId="1845" priority="13097">
      <formula>IF(RIGHT(TEXT(AI75,"0.#"),1)=".",FALSE,TRUE)</formula>
    </cfRule>
    <cfRule type="expression" dxfId="1844" priority="13098">
      <formula>IF(RIGHT(TEXT(AI75,"0.#"),1)=".",TRUE,FALSE)</formula>
    </cfRule>
  </conditionalFormatting>
  <conditionalFormatting sqref="AM75">
    <cfRule type="expression" dxfId="1843" priority="13095">
      <formula>IF(RIGHT(TEXT(AM75,"0.#"),1)=".",FALSE,TRUE)</formula>
    </cfRule>
    <cfRule type="expression" dxfId="1842" priority="13096">
      <formula>IF(RIGHT(TEXT(AM75,"0.#"),1)=".",TRUE,FALSE)</formula>
    </cfRule>
  </conditionalFormatting>
  <conditionalFormatting sqref="AM76">
    <cfRule type="expression" dxfId="1841" priority="13093">
      <formula>IF(RIGHT(TEXT(AM76,"0.#"),1)=".",FALSE,TRUE)</formula>
    </cfRule>
    <cfRule type="expression" dxfId="1840" priority="13094">
      <formula>IF(RIGHT(TEXT(AM76,"0.#"),1)=".",TRUE,FALSE)</formula>
    </cfRule>
  </conditionalFormatting>
  <conditionalFormatting sqref="AM77">
    <cfRule type="expression" dxfId="1839" priority="13091">
      <formula>IF(RIGHT(TEXT(AM77,"0.#"),1)=".",FALSE,TRUE)</formula>
    </cfRule>
    <cfRule type="expression" dxfId="1838" priority="13092">
      <formula>IF(RIGHT(TEXT(AM77,"0.#"),1)=".",TRUE,FALSE)</formula>
    </cfRule>
  </conditionalFormatting>
  <conditionalFormatting sqref="AE134:AE135 AI134:AI135 AM134:AM135 AQ134:AQ135 AU134:AU135">
    <cfRule type="expression" dxfId="1837" priority="13077">
      <formula>IF(RIGHT(TEXT(AE134,"0.#"),1)=".",FALSE,TRUE)</formula>
    </cfRule>
    <cfRule type="expression" dxfId="1836" priority="13078">
      <formula>IF(RIGHT(TEXT(AE134,"0.#"),1)=".",TRUE,FALSE)</formula>
    </cfRule>
  </conditionalFormatting>
  <conditionalFormatting sqref="AE433">
    <cfRule type="expression" dxfId="1835" priority="13047">
      <formula>IF(RIGHT(TEXT(AE433,"0.#"),1)=".",FALSE,TRUE)</formula>
    </cfRule>
    <cfRule type="expression" dxfId="1834" priority="13048">
      <formula>IF(RIGHT(TEXT(AE433,"0.#"),1)=".",TRUE,FALSE)</formula>
    </cfRule>
  </conditionalFormatting>
  <conditionalFormatting sqref="AM435">
    <cfRule type="expression" dxfId="1833" priority="13031">
      <formula>IF(RIGHT(TEXT(AM435,"0.#"),1)=".",FALSE,TRUE)</formula>
    </cfRule>
    <cfRule type="expression" dxfId="1832" priority="13032">
      <formula>IF(RIGHT(TEXT(AM435,"0.#"),1)=".",TRUE,FALSE)</formula>
    </cfRule>
  </conditionalFormatting>
  <conditionalFormatting sqref="AE434">
    <cfRule type="expression" dxfId="1831" priority="13045">
      <formula>IF(RIGHT(TEXT(AE434,"0.#"),1)=".",FALSE,TRUE)</formula>
    </cfRule>
    <cfRule type="expression" dxfId="1830" priority="13046">
      <formula>IF(RIGHT(TEXT(AE434,"0.#"),1)=".",TRUE,FALSE)</formula>
    </cfRule>
  </conditionalFormatting>
  <conditionalFormatting sqref="AE435">
    <cfRule type="expression" dxfId="1829" priority="13043">
      <formula>IF(RIGHT(TEXT(AE435,"0.#"),1)=".",FALSE,TRUE)</formula>
    </cfRule>
    <cfRule type="expression" dxfId="1828" priority="13044">
      <formula>IF(RIGHT(TEXT(AE435,"0.#"),1)=".",TRUE,FALSE)</formula>
    </cfRule>
  </conditionalFormatting>
  <conditionalFormatting sqref="AM433">
    <cfRule type="expression" dxfId="1827" priority="13035">
      <formula>IF(RIGHT(TEXT(AM433,"0.#"),1)=".",FALSE,TRUE)</formula>
    </cfRule>
    <cfRule type="expression" dxfId="1826" priority="13036">
      <formula>IF(RIGHT(TEXT(AM433,"0.#"),1)=".",TRUE,FALSE)</formula>
    </cfRule>
  </conditionalFormatting>
  <conditionalFormatting sqref="AM434">
    <cfRule type="expression" dxfId="1825" priority="13033">
      <formula>IF(RIGHT(TEXT(AM434,"0.#"),1)=".",FALSE,TRUE)</formula>
    </cfRule>
    <cfRule type="expression" dxfId="1824" priority="13034">
      <formula>IF(RIGHT(TEXT(AM434,"0.#"),1)=".",TRUE,FALSE)</formula>
    </cfRule>
  </conditionalFormatting>
  <conditionalFormatting sqref="AU433">
    <cfRule type="expression" dxfId="1823" priority="13023">
      <formula>IF(RIGHT(TEXT(AU433,"0.#"),1)=".",FALSE,TRUE)</formula>
    </cfRule>
    <cfRule type="expression" dxfId="1822" priority="13024">
      <formula>IF(RIGHT(TEXT(AU433,"0.#"),1)=".",TRUE,FALSE)</formula>
    </cfRule>
  </conditionalFormatting>
  <conditionalFormatting sqref="AU434">
    <cfRule type="expression" dxfId="1821" priority="13021">
      <formula>IF(RIGHT(TEXT(AU434,"0.#"),1)=".",FALSE,TRUE)</formula>
    </cfRule>
    <cfRule type="expression" dxfId="1820" priority="13022">
      <formula>IF(RIGHT(TEXT(AU434,"0.#"),1)=".",TRUE,FALSE)</formula>
    </cfRule>
  </conditionalFormatting>
  <conditionalFormatting sqref="AU435">
    <cfRule type="expression" dxfId="1819" priority="13019">
      <formula>IF(RIGHT(TEXT(AU435,"0.#"),1)=".",FALSE,TRUE)</formula>
    </cfRule>
    <cfRule type="expression" dxfId="1818" priority="13020">
      <formula>IF(RIGHT(TEXT(AU435,"0.#"),1)=".",TRUE,FALSE)</formula>
    </cfRule>
  </conditionalFormatting>
  <conditionalFormatting sqref="AI435">
    <cfRule type="expression" dxfId="1817" priority="12953">
      <formula>IF(RIGHT(TEXT(AI435,"0.#"),1)=".",FALSE,TRUE)</formula>
    </cfRule>
    <cfRule type="expression" dxfId="1816" priority="12954">
      <formula>IF(RIGHT(TEXT(AI435,"0.#"),1)=".",TRUE,FALSE)</formula>
    </cfRule>
  </conditionalFormatting>
  <conditionalFormatting sqref="AI433">
    <cfRule type="expression" dxfId="1815" priority="12957">
      <formula>IF(RIGHT(TEXT(AI433,"0.#"),1)=".",FALSE,TRUE)</formula>
    </cfRule>
    <cfRule type="expression" dxfId="1814" priority="12958">
      <formula>IF(RIGHT(TEXT(AI433,"0.#"),1)=".",TRUE,FALSE)</formula>
    </cfRule>
  </conditionalFormatting>
  <conditionalFormatting sqref="AI434">
    <cfRule type="expression" dxfId="1813" priority="12955">
      <formula>IF(RIGHT(TEXT(AI434,"0.#"),1)=".",FALSE,TRUE)</formula>
    </cfRule>
    <cfRule type="expression" dxfId="1812" priority="12956">
      <formula>IF(RIGHT(TEXT(AI434,"0.#"),1)=".",TRUE,FALSE)</formula>
    </cfRule>
  </conditionalFormatting>
  <conditionalFormatting sqref="AQ434">
    <cfRule type="expression" dxfId="1811" priority="12939">
      <formula>IF(RIGHT(TEXT(AQ434,"0.#"),1)=".",FALSE,TRUE)</formula>
    </cfRule>
    <cfRule type="expression" dxfId="1810" priority="12940">
      <formula>IF(RIGHT(TEXT(AQ434,"0.#"),1)=".",TRUE,FALSE)</formula>
    </cfRule>
  </conditionalFormatting>
  <conditionalFormatting sqref="AQ435">
    <cfRule type="expression" dxfId="1809" priority="12925">
      <formula>IF(RIGHT(TEXT(AQ435,"0.#"),1)=".",FALSE,TRUE)</formula>
    </cfRule>
    <cfRule type="expression" dxfId="1808" priority="12926">
      <formula>IF(RIGHT(TEXT(AQ435,"0.#"),1)=".",TRUE,FALSE)</formula>
    </cfRule>
  </conditionalFormatting>
  <conditionalFormatting sqref="AQ433">
    <cfRule type="expression" dxfId="1807" priority="12923">
      <formula>IF(RIGHT(TEXT(AQ433,"0.#"),1)=".",FALSE,TRUE)</formula>
    </cfRule>
    <cfRule type="expression" dxfId="1806" priority="12924">
      <formula>IF(RIGHT(TEXT(AQ433,"0.#"),1)=".",TRUE,FALSE)</formula>
    </cfRule>
  </conditionalFormatting>
  <conditionalFormatting sqref="AL847:AO874">
    <cfRule type="expression" dxfId="1805" priority="6647">
      <formula>IF(AND(AL847&gt;=0, RIGHT(TEXT(AL847,"0.#"),1)&lt;&gt;"."),TRUE,FALSE)</formula>
    </cfRule>
    <cfRule type="expression" dxfId="1804" priority="6648">
      <formula>IF(AND(AL847&gt;=0, RIGHT(TEXT(AL847,"0.#"),1)="."),TRUE,FALSE)</formula>
    </cfRule>
    <cfRule type="expression" dxfId="1803" priority="6649">
      <formula>IF(AND(AL847&lt;0, RIGHT(TEXT(AL847,"0.#"),1)&lt;&gt;"."),TRUE,FALSE)</formula>
    </cfRule>
    <cfRule type="expression" dxfId="1802" priority="6650">
      <formula>IF(AND(AL847&lt;0, RIGHT(TEXT(AL847,"0.#"),1)="."),TRUE,FALSE)</formula>
    </cfRule>
  </conditionalFormatting>
  <conditionalFormatting sqref="AQ53:AQ55">
    <cfRule type="expression" dxfId="1801" priority="4669">
      <formula>IF(RIGHT(TEXT(AQ53,"0.#"),1)=".",FALSE,TRUE)</formula>
    </cfRule>
    <cfRule type="expression" dxfId="1800" priority="4670">
      <formula>IF(RIGHT(TEXT(AQ53,"0.#"),1)=".",TRUE,FALSE)</formula>
    </cfRule>
  </conditionalFormatting>
  <conditionalFormatting sqref="AU53:AU55">
    <cfRule type="expression" dxfId="1799" priority="4667">
      <formula>IF(RIGHT(TEXT(AU53,"0.#"),1)=".",FALSE,TRUE)</formula>
    </cfRule>
    <cfRule type="expression" dxfId="1798" priority="4668">
      <formula>IF(RIGHT(TEXT(AU53,"0.#"),1)=".",TRUE,FALSE)</formula>
    </cfRule>
  </conditionalFormatting>
  <conditionalFormatting sqref="AQ60:AQ62">
    <cfRule type="expression" dxfId="1797" priority="4665">
      <formula>IF(RIGHT(TEXT(AQ60,"0.#"),1)=".",FALSE,TRUE)</formula>
    </cfRule>
    <cfRule type="expression" dxfId="1796" priority="4666">
      <formula>IF(RIGHT(TEXT(AQ60,"0.#"),1)=".",TRUE,FALSE)</formula>
    </cfRule>
  </conditionalFormatting>
  <conditionalFormatting sqref="AU60:AU62">
    <cfRule type="expression" dxfId="1795" priority="4663">
      <formula>IF(RIGHT(TEXT(AU60,"0.#"),1)=".",FALSE,TRUE)</formula>
    </cfRule>
    <cfRule type="expression" dxfId="1794" priority="4664">
      <formula>IF(RIGHT(TEXT(AU60,"0.#"),1)=".",TRUE,FALSE)</formula>
    </cfRule>
  </conditionalFormatting>
  <conditionalFormatting sqref="AQ75:AQ77">
    <cfRule type="expression" dxfId="1793" priority="4661">
      <formula>IF(RIGHT(TEXT(AQ75,"0.#"),1)=".",FALSE,TRUE)</formula>
    </cfRule>
    <cfRule type="expression" dxfId="1792" priority="4662">
      <formula>IF(RIGHT(TEXT(AQ75,"0.#"),1)=".",TRUE,FALSE)</formula>
    </cfRule>
  </conditionalFormatting>
  <conditionalFormatting sqref="AU75:AU77">
    <cfRule type="expression" dxfId="1791" priority="4659">
      <formula>IF(RIGHT(TEXT(AU75,"0.#"),1)=".",FALSE,TRUE)</formula>
    </cfRule>
    <cfRule type="expression" dxfId="1790" priority="4660">
      <formula>IF(RIGHT(TEXT(AU75,"0.#"),1)=".",TRUE,FALSE)</formula>
    </cfRule>
  </conditionalFormatting>
  <conditionalFormatting sqref="AQ87:AQ89">
    <cfRule type="expression" dxfId="1789" priority="4657">
      <formula>IF(RIGHT(TEXT(AQ87,"0.#"),1)=".",FALSE,TRUE)</formula>
    </cfRule>
    <cfRule type="expression" dxfId="1788" priority="4658">
      <formula>IF(RIGHT(TEXT(AQ87,"0.#"),1)=".",TRUE,FALSE)</formula>
    </cfRule>
  </conditionalFormatting>
  <conditionalFormatting sqref="AU87:AU89">
    <cfRule type="expression" dxfId="1787" priority="4655">
      <formula>IF(RIGHT(TEXT(AU87,"0.#"),1)=".",FALSE,TRUE)</formula>
    </cfRule>
    <cfRule type="expression" dxfId="1786" priority="4656">
      <formula>IF(RIGHT(TEXT(AU87,"0.#"),1)=".",TRUE,FALSE)</formula>
    </cfRule>
  </conditionalFormatting>
  <conditionalFormatting sqref="AQ92:AQ94">
    <cfRule type="expression" dxfId="1785" priority="4653">
      <formula>IF(RIGHT(TEXT(AQ92,"0.#"),1)=".",FALSE,TRUE)</formula>
    </cfRule>
    <cfRule type="expression" dxfId="1784" priority="4654">
      <formula>IF(RIGHT(TEXT(AQ92,"0.#"),1)=".",TRUE,FALSE)</formula>
    </cfRule>
  </conditionalFormatting>
  <conditionalFormatting sqref="AU92:AU94">
    <cfRule type="expression" dxfId="1783" priority="4651">
      <formula>IF(RIGHT(TEXT(AU92,"0.#"),1)=".",FALSE,TRUE)</formula>
    </cfRule>
    <cfRule type="expression" dxfId="1782" priority="4652">
      <formula>IF(RIGHT(TEXT(AU92,"0.#"),1)=".",TRUE,FALSE)</formula>
    </cfRule>
  </conditionalFormatting>
  <conditionalFormatting sqref="AQ97:AQ99">
    <cfRule type="expression" dxfId="1781" priority="4649">
      <formula>IF(RIGHT(TEXT(AQ97,"0.#"),1)=".",FALSE,TRUE)</formula>
    </cfRule>
    <cfRule type="expression" dxfId="1780" priority="4650">
      <formula>IF(RIGHT(TEXT(AQ97,"0.#"),1)=".",TRUE,FALSE)</formula>
    </cfRule>
  </conditionalFormatting>
  <conditionalFormatting sqref="AU97:AU99">
    <cfRule type="expression" dxfId="1779" priority="4647">
      <formula>IF(RIGHT(TEXT(AU97,"0.#"),1)=".",FALSE,TRUE)</formula>
    </cfRule>
    <cfRule type="expression" dxfId="1778" priority="4648">
      <formula>IF(RIGHT(TEXT(AU97,"0.#"),1)=".",TRUE,FALSE)</formula>
    </cfRule>
  </conditionalFormatting>
  <conditionalFormatting sqref="AE458">
    <cfRule type="expression" dxfId="1777" priority="4341">
      <formula>IF(RIGHT(TEXT(AE458,"0.#"),1)=".",FALSE,TRUE)</formula>
    </cfRule>
    <cfRule type="expression" dxfId="1776" priority="4342">
      <formula>IF(RIGHT(TEXT(AE458,"0.#"),1)=".",TRUE,FALSE)</formula>
    </cfRule>
  </conditionalFormatting>
  <conditionalFormatting sqref="AM460">
    <cfRule type="expression" dxfId="1775" priority="4331">
      <formula>IF(RIGHT(TEXT(AM460,"0.#"),1)=".",FALSE,TRUE)</formula>
    </cfRule>
    <cfRule type="expression" dxfId="1774" priority="4332">
      <formula>IF(RIGHT(TEXT(AM460,"0.#"),1)=".",TRUE,FALSE)</formula>
    </cfRule>
  </conditionalFormatting>
  <conditionalFormatting sqref="AE459">
    <cfRule type="expression" dxfId="1773" priority="4339">
      <formula>IF(RIGHT(TEXT(AE459,"0.#"),1)=".",FALSE,TRUE)</formula>
    </cfRule>
    <cfRule type="expression" dxfId="1772" priority="4340">
      <formula>IF(RIGHT(TEXT(AE459,"0.#"),1)=".",TRUE,FALSE)</formula>
    </cfRule>
  </conditionalFormatting>
  <conditionalFormatting sqref="AE460">
    <cfRule type="expression" dxfId="1771" priority="4337">
      <formula>IF(RIGHT(TEXT(AE460,"0.#"),1)=".",FALSE,TRUE)</formula>
    </cfRule>
    <cfRule type="expression" dxfId="1770" priority="4338">
      <formula>IF(RIGHT(TEXT(AE460,"0.#"),1)=".",TRUE,FALSE)</formula>
    </cfRule>
  </conditionalFormatting>
  <conditionalFormatting sqref="AM458">
    <cfRule type="expression" dxfId="1769" priority="4335">
      <formula>IF(RIGHT(TEXT(AM458,"0.#"),1)=".",FALSE,TRUE)</formula>
    </cfRule>
    <cfRule type="expression" dxfId="1768" priority="4336">
      <formula>IF(RIGHT(TEXT(AM458,"0.#"),1)=".",TRUE,FALSE)</formula>
    </cfRule>
  </conditionalFormatting>
  <conditionalFormatting sqref="AM459">
    <cfRule type="expression" dxfId="1767" priority="4333">
      <formula>IF(RIGHT(TEXT(AM459,"0.#"),1)=".",FALSE,TRUE)</formula>
    </cfRule>
    <cfRule type="expression" dxfId="1766" priority="4334">
      <formula>IF(RIGHT(TEXT(AM459,"0.#"),1)=".",TRUE,FALSE)</formula>
    </cfRule>
  </conditionalFormatting>
  <conditionalFormatting sqref="AU458">
    <cfRule type="expression" dxfId="1765" priority="4329">
      <formula>IF(RIGHT(TEXT(AU458,"0.#"),1)=".",FALSE,TRUE)</formula>
    </cfRule>
    <cfRule type="expression" dxfId="1764" priority="4330">
      <formula>IF(RIGHT(TEXT(AU458,"0.#"),1)=".",TRUE,FALSE)</formula>
    </cfRule>
  </conditionalFormatting>
  <conditionalFormatting sqref="AU459">
    <cfRule type="expression" dxfId="1763" priority="4327">
      <formula>IF(RIGHT(TEXT(AU459,"0.#"),1)=".",FALSE,TRUE)</formula>
    </cfRule>
    <cfRule type="expression" dxfId="1762" priority="4328">
      <formula>IF(RIGHT(TEXT(AU459,"0.#"),1)=".",TRUE,FALSE)</formula>
    </cfRule>
  </conditionalFormatting>
  <conditionalFormatting sqref="AU460">
    <cfRule type="expression" dxfId="1761" priority="4325">
      <formula>IF(RIGHT(TEXT(AU460,"0.#"),1)=".",FALSE,TRUE)</formula>
    </cfRule>
    <cfRule type="expression" dxfId="1760" priority="4326">
      <formula>IF(RIGHT(TEXT(AU460,"0.#"),1)=".",TRUE,FALSE)</formula>
    </cfRule>
  </conditionalFormatting>
  <conditionalFormatting sqref="AI460">
    <cfRule type="expression" dxfId="1759" priority="4319">
      <formula>IF(RIGHT(TEXT(AI460,"0.#"),1)=".",FALSE,TRUE)</formula>
    </cfRule>
    <cfRule type="expression" dxfId="1758" priority="4320">
      <formula>IF(RIGHT(TEXT(AI460,"0.#"),1)=".",TRUE,FALSE)</formula>
    </cfRule>
  </conditionalFormatting>
  <conditionalFormatting sqref="AI458">
    <cfRule type="expression" dxfId="1757" priority="4323">
      <formula>IF(RIGHT(TEXT(AI458,"0.#"),1)=".",FALSE,TRUE)</formula>
    </cfRule>
    <cfRule type="expression" dxfId="1756" priority="4324">
      <formula>IF(RIGHT(TEXT(AI458,"0.#"),1)=".",TRUE,FALSE)</formula>
    </cfRule>
  </conditionalFormatting>
  <conditionalFormatting sqref="AI459">
    <cfRule type="expression" dxfId="1755" priority="4321">
      <formula>IF(RIGHT(TEXT(AI459,"0.#"),1)=".",FALSE,TRUE)</formula>
    </cfRule>
    <cfRule type="expression" dxfId="1754" priority="4322">
      <formula>IF(RIGHT(TEXT(AI459,"0.#"),1)=".",TRUE,FALSE)</formula>
    </cfRule>
  </conditionalFormatting>
  <conditionalFormatting sqref="AQ459">
    <cfRule type="expression" dxfId="1753" priority="4317">
      <formula>IF(RIGHT(TEXT(AQ459,"0.#"),1)=".",FALSE,TRUE)</formula>
    </cfRule>
    <cfRule type="expression" dxfId="1752" priority="4318">
      <formula>IF(RIGHT(TEXT(AQ459,"0.#"),1)=".",TRUE,FALSE)</formula>
    </cfRule>
  </conditionalFormatting>
  <conditionalFormatting sqref="AQ460">
    <cfRule type="expression" dxfId="1751" priority="4315">
      <formula>IF(RIGHT(TEXT(AQ460,"0.#"),1)=".",FALSE,TRUE)</formula>
    </cfRule>
    <cfRule type="expression" dxfId="1750" priority="4316">
      <formula>IF(RIGHT(TEXT(AQ460,"0.#"),1)=".",TRUE,FALSE)</formula>
    </cfRule>
  </conditionalFormatting>
  <conditionalFormatting sqref="AQ458">
    <cfRule type="expression" dxfId="1749" priority="4313">
      <formula>IF(RIGHT(TEXT(AQ458,"0.#"),1)=".",FALSE,TRUE)</formula>
    </cfRule>
    <cfRule type="expression" dxfId="1748" priority="4314">
      <formula>IF(RIGHT(TEXT(AQ458,"0.#"),1)=".",TRUE,FALSE)</formula>
    </cfRule>
  </conditionalFormatting>
  <conditionalFormatting sqref="AE120 AM120">
    <cfRule type="expression" dxfId="1747" priority="2991">
      <formula>IF(RIGHT(TEXT(AE120,"0.#"),1)=".",FALSE,TRUE)</formula>
    </cfRule>
    <cfRule type="expression" dxfId="1746" priority="2992">
      <formula>IF(RIGHT(TEXT(AE120,"0.#"),1)=".",TRUE,FALSE)</formula>
    </cfRule>
  </conditionalFormatting>
  <conditionalFormatting sqref="AI126">
    <cfRule type="expression" dxfId="1745" priority="2981">
      <formula>IF(RIGHT(TEXT(AI126,"0.#"),1)=".",FALSE,TRUE)</formula>
    </cfRule>
    <cfRule type="expression" dxfId="1744" priority="2982">
      <formula>IF(RIGHT(TEXT(AI126,"0.#"),1)=".",TRUE,FALSE)</formula>
    </cfRule>
  </conditionalFormatting>
  <conditionalFormatting sqref="AI120">
    <cfRule type="expression" dxfId="1743" priority="2989">
      <formula>IF(RIGHT(TEXT(AI120,"0.#"),1)=".",FALSE,TRUE)</formula>
    </cfRule>
    <cfRule type="expression" dxfId="1742" priority="2990">
      <formula>IF(RIGHT(TEXT(AI120,"0.#"),1)=".",TRUE,FALSE)</formula>
    </cfRule>
  </conditionalFormatting>
  <conditionalFormatting sqref="AE123 AM123">
    <cfRule type="expression" dxfId="1741" priority="2987">
      <formula>IF(RIGHT(TEXT(AE123,"0.#"),1)=".",FALSE,TRUE)</formula>
    </cfRule>
    <cfRule type="expression" dxfId="1740" priority="2988">
      <formula>IF(RIGHT(TEXT(AE123,"0.#"),1)=".",TRUE,FALSE)</formula>
    </cfRule>
  </conditionalFormatting>
  <conditionalFormatting sqref="AI123">
    <cfRule type="expression" dxfId="1739" priority="2985">
      <formula>IF(RIGHT(TEXT(AI123,"0.#"),1)=".",FALSE,TRUE)</formula>
    </cfRule>
    <cfRule type="expression" dxfId="1738" priority="2986">
      <formula>IF(RIGHT(TEXT(AI123,"0.#"),1)=".",TRUE,FALSE)</formula>
    </cfRule>
  </conditionalFormatting>
  <conditionalFormatting sqref="AE126 AM126">
    <cfRule type="expression" dxfId="1737" priority="2983">
      <formula>IF(RIGHT(TEXT(AE126,"0.#"),1)=".",FALSE,TRUE)</formula>
    </cfRule>
    <cfRule type="expression" dxfId="1736" priority="2984">
      <formula>IF(RIGHT(TEXT(AE126,"0.#"),1)=".",TRUE,FALSE)</formula>
    </cfRule>
  </conditionalFormatting>
  <conditionalFormatting sqref="AE129 AM129">
    <cfRule type="expression" dxfId="1735" priority="2979">
      <formula>IF(RIGHT(TEXT(AE129,"0.#"),1)=".",FALSE,TRUE)</formula>
    </cfRule>
    <cfRule type="expression" dxfId="1734" priority="2980">
      <formula>IF(RIGHT(TEXT(AE129,"0.#"),1)=".",TRUE,FALSE)</formula>
    </cfRule>
  </conditionalFormatting>
  <conditionalFormatting sqref="AI129">
    <cfRule type="expression" dxfId="1733" priority="2977">
      <formula>IF(RIGHT(TEXT(AI129,"0.#"),1)=".",FALSE,TRUE)</formula>
    </cfRule>
    <cfRule type="expression" dxfId="1732" priority="2978">
      <formula>IF(RIGHT(TEXT(AI129,"0.#"),1)=".",TRUE,FALSE)</formula>
    </cfRule>
  </conditionalFormatting>
  <conditionalFormatting sqref="Y847:Y874">
    <cfRule type="expression" dxfId="1731" priority="2975">
      <formula>IF(RIGHT(TEXT(Y847,"0.#"),1)=".",FALSE,TRUE)</formula>
    </cfRule>
    <cfRule type="expression" dxfId="1730" priority="2976">
      <formula>IF(RIGHT(TEXT(Y847,"0.#"),1)=".",TRUE,FALSE)</formula>
    </cfRule>
  </conditionalFormatting>
  <conditionalFormatting sqref="AU518">
    <cfRule type="expression" dxfId="1729" priority="1485">
      <formula>IF(RIGHT(TEXT(AU518,"0.#"),1)=".",FALSE,TRUE)</formula>
    </cfRule>
    <cfRule type="expression" dxfId="1728" priority="1486">
      <formula>IF(RIGHT(TEXT(AU518,"0.#"),1)=".",TRUE,FALSE)</formula>
    </cfRule>
  </conditionalFormatting>
  <conditionalFormatting sqref="AQ551">
    <cfRule type="expression" dxfId="1727" priority="1261">
      <formula>IF(RIGHT(TEXT(AQ551,"0.#"),1)=".",FALSE,TRUE)</formula>
    </cfRule>
    <cfRule type="expression" dxfId="1726" priority="1262">
      <formula>IF(RIGHT(TEXT(AQ551,"0.#"),1)=".",TRUE,FALSE)</formula>
    </cfRule>
  </conditionalFormatting>
  <conditionalFormatting sqref="AE556">
    <cfRule type="expression" dxfId="1725" priority="1259">
      <formula>IF(RIGHT(TEXT(AE556,"0.#"),1)=".",FALSE,TRUE)</formula>
    </cfRule>
    <cfRule type="expression" dxfId="1724" priority="1260">
      <formula>IF(RIGHT(TEXT(AE556,"0.#"),1)=".",TRUE,FALSE)</formula>
    </cfRule>
  </conditionalFormatting>
  <conditionalFormatting sqref="AE557">
    <cfRule type="expression" dxfId="1723" priority="1257">
      <formula>IF(RIGHT(TEXT(AE557,"0.#"),1)=".",FALSE,TRUE)</formula>
    </cfRule>
    <cfRule type="expression" dxfId="1722" priority="1258">
      <formula>IF(RIGHT(TEXT(AE557,"0.#"),1)=".",TRUE,FALSE)</formula>
    </cfRule>
  </conditionalFormatting>
  <conditionalFormatting sqref="AE558">
    <cfRule type="expression" dxfId="1721" priority="1255">
      <formula>IF(RIGHT(TEXT(AE558,"0.#"),1)=".",FALSE,TRUE)</formula>
    </cfRule>
    <cfRule type="expression" dxfId="1720" priority="1256">
      <formula>IF(RIGHT(TEXT(AE558,"0.#"),1)=".",TRUE,FALSE)</formula>
    </cfRule>
  </conditionalFormatting>
  <conditionalFormatting sqref="AU556">
    <cfRule type="expression" dxfId="1719" priority="1247">
      <formula>IF(RIGHT(TEXT(AU556,"0.#"),1)=".",FALSE,TRUE)</formula>
    </cfRule>
    <cfRule type="expression" dxfId="1718" priority="1248">
      <formula>IF(RIGHT(TEXT(AU556,"0.#"),1)=".",TRUE,FALSE)</formula>
    </cfRule>
  </conditionalFormatting>
  <conditionalFormatting sqref="AU557">
    <cfRule type="expression" dxfId="1717" priority="1245">
      <formula>IF(RIGHT(TEXT(AU557,"0.#"),1)=".",FALSE,TRUE)</formula>
    </cfRule>
    <cfRule type="expression" dxfId="1716" priority="1246">
      <formula>IF(RIGHT(TEXT(AU557,"0.#"),1)=".",TRUE,FALSE)</formula>
    </cfRule>
  </conditionalFormatting>
  <conditionalFormatting sqref="AU558">
    <cfRule type="expression" dxfId="1715" priority="1243">
      <formula>IF(RIGHT(TEXT(AU558,"0.#"),1)=".",FALSE,TRUE)</formula>
    </cfRule>
    <cfRule type="expression" dxfId="1714" priority="1244">
      <formula>IF(RIGHT(TEXT(AU558,"0.#"),1)=".",TRUE,FALSE)</formula>
    </cfRule>
  </conditionalFormatting>
  <conditionalFormatting sqref="AQ557">
    <cfRule type="expression" dxfId="1713" priority="1235">
      <formula>IF(RIGHT(TEXT(AQ557,"0.#"),1)=".",FALSE,TRUE)</formula>
    </cfRule>
    <cfRule type="expression" dxfId="1712" priority="1236">
      <formula>IF(RIGHT(TEXT(AQ557,"0.#"),1)=".",TRUE,FALSE)</formula>
    </cfRule>
  </conditionalFormatting>
  <conditionalFormatting sqref="AQ558">
    <cfRule type="expression" dxfId="1711" priority="1233">
      <formula>IF(RIGHT(TEXT(AQ558,"0.#"),1)=".",FALSE,TRUE)</formula>
    </cfRule>
    <cfRule type="expression" dxfId="1710" priority="1234">
      <formula>IF(RIGHT(TEXT(AQ558,"0.#"),1)=".",TRUE,FALSE)</formula>
    </cfRule>
  </conditionalFormatting>
  <conditionalFormatting sqref="AQ556">
    <cfRule type="expression" dxfId="1709" priority="1231">
      <formula>IF(RIGHT(TEXT(AQ556,"0.#"),1)=".",FALSE,TRUE)</formula>
    </cfRule>
    <cfRule type="expression" dxfId="1708" priority="1232">
      <formula>IF(RIGHT(TEXT(AQ556,"0.#"),1)=".",TRUE,FALSE)</formula>
    </cfRule>
  </conditionalFormatting>
  <conditionalFormatting sqref="AE561">
    <cfRule type="expression" dxfId="1707" priority="1229">
      <formula>IF(RIGHT(TEXT(AE561,"0.#"),1)=".",FALSE,TRUE)</formula>
    </cfRule>
    <cfRule type="expression" dxfId="1706" priority="1230">
      <formula>IF(RIGHT(TEXT(AE561,"0.#"),1)=".",TRUE,FALSE)</formula>
    </cfRule>
  </conditionalFormatting>
  <conditionalFormatting sqref="AE562">
    <cfRule type="expression" dxfId="1705" priority="1227">
      <formula>IF(RIGHT(TEXT(AE562,"0.#"),1)=".",FALSE,TRUE)</formula>
    </cfRule>
    <cfRule type="expression" dxfId="1704" priority="1228">
      <formula>IF(RIGHT(TEXT(AE562,"0.#"),1)=".",TRUE,FALSE)</formula>
    </cfRule>
  </conditionalFormatting>
  <conditionalFormatting sqref="AE563">
    <cfRule type="expression" dxfId="1703" priority="1225">
      <formula>IF(RIGHT(TEXT(AE563,"0.#"),1)=".",FALSE,TRUE)</formula>
    </cfRule>
    <cfRule type="expression" dxfId="1702" priority="1226">
      <formula>IF(RIGHT(TEXT(AE563,"0.#"),1)=".",TRUE,FALSE)</formula>
    </cfRule>
  </conditionalFormatting>
  <conditionalFormatting sqref="AL1110:AO1139">
    <cfRule type="expression" dxfId="1701" priority="2881">
      <formula>IF(AND(AL1110&gt;=0, RIGHT(TEXT(AL1110,"0.#"),1)&lt;&gt;"."),TRUE,FALSE)</formula>
    </cfRule>
    <cfRule type="expression" dxfId="1700" priority="2882">
      <formula>IF(AND(AL1110&gt;=0, RIGHT(TEXT(AL1110,"0.#"),1)="."),TRUE,FALSE)</formula>
    </cfRule>
    <cfRule type="expression" dxfId="1699" priority="2883">
      <formula>IF(AND(AL1110&lt;0, RIGHT(TEXT(AL1110,"0.#"),1)&lt;&gt;"."),TRUE,FALSE)</formula>
    </cfRule>
    <cfRule type="expression" dxfId="1698" priority="2884">
      <formula>IF(AND(AL1110&lt;0, RIGHT(TEXT(AL1110,"0.#"),1)="."),TRUE,FALSE)</formula>
    </cfRule>
  </conditionalFormatting>
  <conditionalFormatting sqref="Y1110:Y1139">
    <cfRule type="expression" dxfId="1697" priority="2879">
      <formula>IF(RIGHT(TEXT(Y1110,"0.#"),1)=".",FALSE,TRUE)</formula>
    </cfRule>
    <cfRule type="expression" dxfId="1696" priority="2880">
      <formula>IF(RIGHT(TEXT(Y1110,"0.#"),1)=".",TRUE,FALSE)</formula>
    </cfRule>
  </conditionalFormatting>
  <conditionalFormatting sqref="AQ553">
    <cfRule type="expression" dxfId="1695" priority="1263">
      <formula>IF(RIGHT(TEXT(AQ553,"0.#"),1)=".",FALSE,TRUE)</formula>
    </cfRule>
    <cfRule type="expression" dxfId="1694" priority="1264">
      <formula>IF(RIGHT(TEXT(AQ553,"0.#"),1)=".",TRUE,FALSE)</formula>
    </cfRule>
  </conditionalFormatting>
  <conditionalFormatting sqref="AU552">
    <cfRule type="expression" dxfId="1693" priority="1275">
      <formula>IF(RIGHT(TEXT(AU552,"0.#"),1)=".",FALSE,TRUE)</formula>
    </cfRule>
    <cfRule type="expression" dxfId="1692" priority="1276">
      <formula>IF(RIGHT(TEXT(AU552,"0.#"),1)=".",TRUE,FALSE)</formula>
    </cfRule>
  </conditionalFormatting>
  <conditionalFormatting sqref="AE552">
    <cfRule type="expression" dxfId="1691" priority="1287">
      <formula>IF(RIGHT(TEXT(AE552,"0.#"),1)=".",FALSE,TRUE)</formula>
    </cfRule>
    <cfRule type="expression" dxfId="1690" priority="1288">
      <formula>IF(RIGHT(TEXT(AE552,"0.#"),1)=".",TRUE,FALSE)</formula>
    </cfRule>
  </conditionalFormatting>
  <conditionalFormatting sqref="AQ548">
    <cfRule type="expression" dxfId="1689" priority="1293">
      <formula>IF(RIGHT(TEXT(AQ548,"0.#"),1)=".",FALSE,TRUE)</formula>
    </cfRule>
    <cfRule type="expression" dxfId="1688" priority="1294">
      <formula>IF(RIGHT(TEXT(AQ548,"0.#"),1)=".",TRUE,FALSE)</formula>
    </cfRule>
  </conditionalFormatting>
  <conditionalFormatting sqref="AL845:AO846">
    <cfRule type="expression" dxfId="1687" priority="2833">
      <formula>IF(AND(AL845&gt;=0, RIGHT(TEXT(AL845,"0.#"),1)&lt;&gt;"."),TRUE,FALSE)</formula>
    </cfRule>
    <cfRule type="expression" dxfId="1686" priority="2834">
      <formula>IF(AND(AL845&gt;=0, RIGHT(TEXT(AL845,"0.#"),1)="."),TRUE,FALSE)</formula>
    </cfRule>
    <cfRule type="expression" dxfId="1685" priority="2835">
      <formula>IF(AND(AL845&lt;0, RIGHT(TEXT(AL845,"0.#"),1)&lt;&gt;"."),TRUE,FALSE)</formula>
    </cfRule>
    <cfRule type="expression" dxfId="1684" priority="2836">
      <formula>IF(AND(AL845&lt;0, RIGHT(TEXT(AL845,"0.#"),1)="."),TRUE,FALSE)</formula>
    </cfRule>
  </conditionalFormatting>
  <conditionalFormatting sqref="Y845:Y846">
    <cfRule type="expression" dxfId="1683" priority="2831">
      <formula>IF(RIGHT(TEXT(Y845,"0.#"),1)=".",FALSE,TRUE)</formula>
    </cfRule>
    <cfRule type="expression" dxfId="1682" priority="2832">
      <formula>IF(RIGHT(TEXT(Y845,"0.#"),1)=".",TRUE,FALSE)</formula>
    </cfRule>
  </conditionalFormatting>
  <conditionalFormatting sqref="AE492">
    <cfRule type="expression" dxfId="1681" priority="1619">
      <formula>IF(RIGHT(TEXT(AE492,"0.#"),1)=".",FALSE,TRUE)</formula>
    </cfRule>
    <cfRule type="expression" dxfId="1680" priority="1620">
      <formula>IF(RIGHT(TEXT(AE492,"0.#"),1)=".",TRUE,FALSE)</formula>
    </cfRule>
  </conditionalFormatting>
  <conditionalFormatting sqref="AE493">
    <cfRule type="expression" dxfId="1679" priority="1617">
      <formula>IF(RIGHT(TEXT(AE493,"0.#"),1)=".",FALSE,TRUE)</formula>
    </cfRule>
    <cfRule type="expression" dxfId="1678" priority="1618">
      <formula>IF(RIGHT(TEXT(AE493,"0.#"),1)=".",TRUE,FALSE)</formula>
    </cfRule>
  </conditionalFormatting>
  <conditionalFormatting sqref="AE494">
    <cfRule type="expression" dxfId="1677" priority="1615">
      <formula>IF(RIGHT(TEXT(AE494,"0.#"),1)=".",FALSE,TRUE)</formula>
    </cfRule>
    <cfRule type="expression" dxfId="1676" priority="1616">
      <formula>IF(RIGHT(TEXT(AE494,"0.#"),1)=".",TRUE,FALSE)</formula>
    </cfRule>
  </conditionalFormatting>
  <conditionalFormatting sqref="AQ493">
    <cfRule type="expression" dxfId="1675" priority="1595">
      <formula>IF(RIGHT(TEXT(AQ493,"0.#"),1)=".",FALSE,TRUE)</formula>
    </cfRule>
    <cfRule type="expression" dxfId="1674" priority="1596">
      <formula>IF(RIGHT(TEXT(AQ493,"0.#"),1)=".",TRUE,FALSE)</formula>
    </cfRule>
  </conditionalFormatting>
  <conditionalFormatting sqref="AQ494">
    <cfRule type="expression" dxfId="1673" priority="1593">
      <formula>IF(RIGHT(TEXT(AQ494,"0.#"),1)=".",FALSE,TRUE)</formula>
    </cfRule>
    <cfRule type="expression" dxfId="1672" priority="1594">
      <formula>IF(RIGHT(TEXT(AQ494,"0.#"),1)=".",TRUE,FALSE)</formula>
    </cfRule>
  </conditionalFormatting>
  <conditionalFormatting sqref="AQ492">
    <cfRule type="expression" dxfId="1671" priority="1591">
      <formula>IF(RIGHT(TEXT(AQ492,"0.#"),1)=".",FALSE,TRUE)</formula>
    </cfRule>
    <cfRule type="expression" dxfId="1670" priority="1592">
      <formula>IF(RIGHT(TEXT(AQ492,"0.#"),1)=".",TRUE,FALSE)</formula>
    </cfRule>
  </conditionalFormatting>
  <conditionalFormatting sqref="AU494">
    <cfRule type="expression" dxfId="1669" priority="1603">
      <formula>IF(RIGHT(TEXT(AU494,"0.#"),1)=".",FALSE,TRUE)</formula>
    </cfRule>
    <cfRule type="expression" dxfId="1668" priority="1604">
      <formula>IF(RIGHT(TEXT(AU494,"0.#"),1)=".",TRUE,FALSE)</formula>
    </cfRule>
  </conditionalFormatting>
  <conditionalFormatting sqref="AU492">
    <cfRule type="expression" dxfId="1667" priority="1607">
      <formula>IF(RIGHT(TEXT(AU492,"0.#"),1)=".",FALSE,TRUE)</formula>
    </cfRule>
    <cfRule type="expression" dxfId="1666" priority="1608">
      <formula>IF(RIGHT(TEXT(AU492,"0.#"),1)=".",TRUE,FALSE)</formula>
    </cfRule>
  </conditionalFormatting>
  <conditionalFormatting sqref="AU493">
    <cfRule type="expression" dxfId="1665" priority="1605">
      <formula>IF(RIGHT(TEXT(AU493,"0.#"),1)=".",FALSE,TRUE)</formula>
    </cfRule>
    <cfRule type="expression" dxfId="1664" priority="1606">
      <formula>IF(RIGHT(TEXT(AU493,"0.#"),1)=".",TRUE,FALSE)</formula>
    </cfRule>
  </conditionalFormatting>
  <conditionalFormatting sqref="AU583">
    <cfRule type="expression" dxfId="1663" priority="1123">
      <formula>IF(RIGHT(TEXT(AU583,"0.#"),1)=".",FALSE,TRUE)</formula>
    </cfRule>
    <cfRule type="expression" dxfId="1662" priority="1124">
      <formula>IF(RIGHT(TEXT(AU583,"0.#"),1)=".",TRUE,FALSE)</formula>
    </cfRule>
  </conditionalFormatting>
  <conditionalFormatting sqref="AU582">
    <cfRule type="expression" dxfId="1661" priority="1125">
      <formula>IF(RIGHT(TEXT(AU582,"0.#"),1)=".",FALSE,TRUE)</formula>
    </cfRule>
    <cfRule type="expression" dxfId="1660" priority="1126">
      <formula>IF(RIGHT(TEXT(AU582,"0.#"),1)=".",TRUE,FALSE)</formula>
    </cfRule>
  </conditionalFormatting>
  <conditionalFormatting sqref="AE499">
    <cfRule type="expression" dxfId="1659" priority="1585">
      <formula>IF(RIGHT(TEXT(AE499,"0.#"),1)=".",FALSE,TRUE)</formula>
    </cfRule>
    <cfRule type="expression" dxfId="1658" priority="1586">
      <formula>IF(RIGHT(TEXT(AE499,"0.#"),1)=".",TRUE,FALSE)</formula>
    </cfRule>
  </conditionalFormatting>
  <conditionalFormatting sqref="AE497">
    <cfRule type="expression" dxfId="1657" priority="1589">
      <formula>IF(RIGHT(TEXT(AE497,"0.#"),1)=".",FALSE,TRUE)</formula>
    </cfRule>
    <cfRule type="expression" dxfId="1656" priority="1590">
      <formula>IF(RIGHT(TEXT(AE497,"0.#"),1)=".",TRUE,FALSE)</formula>
    </cfRule>
  </conditionalFormatting>
  <conditionalFormatting sqref="AE498">
    <cfRule type="expression" dxfId="1655" priority="1587">
      <formula>IF(RIGHT(TEXT(AE498,"0.#"),1)=".",FALSE,TRUE)</formula>
    </cfRule>
    <cfRule type="expression" dxfId="1654" priority="1588">
      <formula>IF(RIGHT(TEXT(AE498,"0.#"),1)=".",TRUE,FALSE)</formula>
    </cfRule>
  </conditionalFormatting>
  <conditionalFormatting sqref="AU499">
    <cfRule type="expression" dxfId="1653" priority="1573">
      <formula>IF(RIGHT(TEXT(AU499,"0.#"),1)=".",FALSE,TRUE)</formula>
    </cfRule>
    <cfRule type="expression" dxfId="1652" priority="1574">
      <formula>IF(RIGHT(TEXT(AU499,"0.#"),1)=".",TRUE,FALSE)</formula>
    </cfRule>
  </conditionalFormatting>
  <conditionalFormatting sqref="AU497">
    <cfRule type="expression" dxfId="1651" priority="1577">
      <formula>IF(RIGHT(TEXT(AU497,"0.#"),1)=".",FALSE,TRUE)</formula>
    </cfRule>
    <cfRule type="expression" dxfId="1650" priority="1578">
      <formula>IF(RIGHT(TEXT(AU497,"0.#"),1)=".",TRUE,FALSE)</formula>
    </cfRule>
  </conditionalFormatting>
  <conditionalFormatting sqref="AU498">
    <cfRule type="expression" dxfId="1649" priority="1575">
      <formula>IF(RIGHT(TEXT(AU498,"0.#"),1)=".",FALSE,TRUE)</formula>
    </cfRule>
    <cfRule type="expression" dxfId="1648" priority="1576">
      <formula>IF(RIGHT(TEXT(AU498,"0.#"),1)=".",TRUE,FALSE)</formula>
    </cfRule>
  </conditionalFormatting>
  <conditionalFormatting sqref="AQ497">
    <cfRule type="expression" dxfId="1647" priority="1561">
      <formula>IF(RIGHT(TEXT(AQ497,"0.#"),1)=".",FALSE,TRUE)</formula>
    </cfRule>
    <cfRule type="expression" dxfId="1646" priority="1562">
      <formula>IF(RIGHT(TEXT(AQ497,"0.#"),1)=".",TRUE,FALSE)</formula>
    </cfRule>
  </conditionalFormatting>
  <conditionalFormatting sqref="AQ498">
    <cfRule type="expression" dxfId="1645" priority="1565">
      <formula>IF(RIGHT(TEXT(AQ498,"0.#"),1)=".",FALSE,TRUE)</formula>
    </cfRule>
    <cfRule type="expression" dxfId="1644" priority="1566">
      <formula>IF(RIGHT(TEXT(AQ498,"0.#"),1)=".",TRUE,FALSE)</formula>
    </cfRule>
  </conditionalFormatting>
  <conditionalFormatting sqref="AQ499">
    <cfRule type="expression" dxfId="1643" priority="1563">
      <formula>IF(RIGHT(TEXT(AQ499,"0.#"),1)=".",FALSE,TRUE)</formula>
    </cfRule>
    <cfRule type="expression" dxfId="1642" priority="1564">
      <formula>IF(RIGHT(TEXT(AQ499,"0.#"),1)=".",TRUE,FALSE)</formula>
    </cfRule>
  </conditionalFormatting>
  <conditionalFormatting sqref="AE504">
    <cfRule type="expression" dxfId="1641" priority="1555">
      <formula>IF(RIGHT(TEXT(AE504,"0.#"),1)=".",FALSE,TRUE)</formula>
    </cfRule>
    <cfRule type="expression" dxfId="1640" priority="1556">
      <formula>IF(RIGHT(TEXT(AE504,"0.#"),1)=".",TRUE,FALSE)</formula>
    </cfRule>
  </conditionalFormatting>
  <conditionalFormatting sqref="AE502">
    <cfRule type="expression" dxfId="1639" priority="1559">
      <formula>IF(RIGHT(TEXT(AE502,"0.#"),1)=".",FALSE,TRUE)</formula>
    </cfRule>
    <cfRule type="expression" dxfId="1638" priority="1560">
      <formula>IF(RIGHT(TEXT(AE502,"0.#"),1)=".",TRUE,FALSE)</formula>
    </cfRule>
  </conditionalFormatting>
  <conditionalFormatting sqref="AE503">
    <cfRule type="expression" dxfId="1637" priority="1557">
      <formula>IF(RIGHT(TEXT(AE503,"0.#"),1)=".",FALSE,TRUE)</formula>
    </cfRule>
    <cfRule type="expression" dxfId="1636" priority="1558">
      <formula>IF(RIGHT(TEXT(AE503,"0.#"),1)=".",TRUE,FALSE)</formula>
    </cfRule>
  </conditionalFormatting>
  <conditionalFormatting sqref="AU504">
    <cfRule type="expression" dxfId="1635" priority="1543">
      <formula>IF(RIGHT(TEXT(AU504,"0.#"),1)=".",FALSE,TRUE)</formula>
    </cfRule>
    <cfRule type="expression" dxfId="1634" priority="1544">
      <formula>IF(RIGHT(TEXT(AU504,"0.#"),1)=".",TRUE,FALSE)</formula>
    </cfRule>
  </conditionalFormatting>
  <conditionalFormatting sqref="AU502">
    <cfRule type="expression" dxfId="1633" priority="1547">
      <formula>IF(RIGHT(TEXT(AU502,"0.#"),1)=".",FALSE,TRUE)</formula>
    </cfRule>
    <cfRule type="expression" dxfId="1632" priority="1548">
      <formula>IF(RIGHT(TEXT(AU502,"0.#"),1)=".",TRUE,FALSE)</formula>
    </cfRule>
  </conditionalFormatting>
  <conditionalFormatting sqref="AU503">
    <cfRule type="expression" dxfId="1631" priority="1545">
      <formula>IF(RIGHT(TEXT(AU503,"0.#"),1)=".",FALSE,TRUE)</formula>
    </cfRule>
    <cfRule type="expression" dxfId="1630" priority="1546">
      <formula>IF(RIGHT(TEXT(AU503,"0.#"),1)=".",TRUE,FALSE)</formula>
    </cfRule>
  </conditionalFormatting>
  <conditionalFormatting sqref="AQ502">
    <cfRule type="expression" dxfId="1629" priority="1531">
      <formula>IF(RIGHT(TEXT(AQ502,"0.#"),1)=".",FALSE,TRUE)</formula>
    </cfRule>
    <cfRule type="expression" dxfId="1628" priority="1532">
      <formula>IF(RIGHT(TEXT(AQ502,"0.#"),1)=".",TRUE,FALSE)</formula>
    </cfRule>
  </conditionalFormatting>
  <conditionalFormatting sqref="AQ503">
    <cfRule type="expression" dxfId="1627" priority="1535">
      <formula>IF(RIGHT(TEXT(AQ503,"0.#"),1)=".",FALSE,TRUE)</formula>
    </cfRule>
    <cfRule type="expression" dxfId="1626" priority="1536">
      <formula>IF(RIGHT(TEXT(AQ503,"0.#"),1)=".",TRUE,FALSE)</formula>
    </cfRule>
  </conditionalFormatting>
  <conditionalFormatting sqref="AQ504">
    <cfRule type="expression" dxfId="1625" priority="1533">
      <formula>IF(RIGHT(TEXT(AQ504,"0.#"),1)=".",FALSE,TRUE)</formula>
    </cfRule>
    <cfRule type="expression" dxfId="1624" priority="1534">
      <formula>IF(RIGHT(TEXT(AQ504,"0.#"),1)=".",TRUE,FALSE)</formula>
    </cfRule>
  </conditionalFormatting>
  <conditionalFormatting sqref="AE509">
    <cfRule type="expression" dxfId="1623" priority="1525">
      <formula>IF(RIGHT(TEXT(AE509,"0.#"),1)=".",FALSE,TRUE)</formula>
    </cfRule>
    <cfRule type="expression" dxfId="1622" priority="1526">
      <formula>IF(RIGHT(TEXT(AE509,"0.#"),1)=".",TRUE,FALSE)</formula>
    </cfRule>
  </conditionalFormatting>
  <conditionalFormatting sqref="AE507">
    <cfRule type="expression" dxfId="1621" priority="1529">
      <formula>IF(RIGHT(TEXT(AE507,"0.#"),1)=".",FALSE,TRUE)</formula>
    </cfRule>
    <cfRule type="expression" dxfId="1620" priority="1530">
      <formula>IF(RIGHT(TEXT(AE507,"0.#"),1)=".",TRUE,FALSE)</formula>
    </cfRule>
  </conditionalFormatting>
  <conditionalFormatting sqref="AE508">
    <cfRule type="expression" dxfId="1619" priority="1527">
      <formula>IF(RIGHT(TEXT(AE508,"0.#"),1)=".",FALSE,TRUE)</formula>
    </cfRule>
    <cfRule type="expression" dxfId="1618" priority="1528">
      <formula>IF(RIGHT(TEXT(AE508,"0.#"),1)=".",TRUE,FALSE)</formula>
    </cfRule>
  </conditionalFormatting>
  <conditionalFormatting sqref="AU509">
    <cfRule type="expression" dxfId="1617" priority="1513">
      <formula>IF(RIGHT(TEXT(AU509,"0.#"),1)=".",FALSE,TRUE)</formula>
    </cfRule>
    <cfRule type="expression" dxfId="1616" priority="1514">
      <formula>IF(RIGHT(TEXT(AU509,"0.#"),1)=".",TRUE,FALSE)</formula>
    </cfRule>
  </conditionalFormatting>
  <conditionalFormatting sqref="AU507">
    <cfRule type="expression" dxfId="1615" priority="1517">
      <formula>IF(RIGHT(TEXT(AU507,"0.#"),1)=".",FALSE,TRUE)</formula>
    </cfRule>
    <cfRule type="expression" dxfId="1614" priority="1518">
      <formula>IF(RIGHT(TEXT(AU507,"0.#"),1)=".",TRUE,FALSE)</formula>
    </cfRule>
  </conditionalFormatting>
  <conditionalFormatting sqref="AU508">
    <cfRule type="expression" dxfId="1613" priority="1515">
      <formula>IF(RIGHT(TEXT(AU508,"0.#"),1)=".",FALSE,TRUE)</formula>
    </cfRule>
    <cfRule type="expression" dxfId="1612" priority="1516">
      <formula>IF(RIGHT(TEXT(AU508,"0.#"),1)=".",TRUE,FALSE)</formula>
    </cfRule>
  </conditionalFormatting>
  <conditionalFormatting sqref="AQ507">
    <cfRule type="expression" dxfId="1611" priority="1501">
      <formula>IF(RIGHT(TEXT(AQ507,"0.#"),1)=".",FALSE,TRUE)</formula>
    </cfRule>
    <cfRule type="expression" dxfId="1610" priority="1502">
      <formula>IF(RIGHT(TEXT(AQ507,"0.#"),1)=".",TRUE,FALSE)</formula>
    </cfRule>
  </conditionalFormatting>
  <conditionalFormatting sqref="AQ508">
    <cfRule type="expression" dxfId="1609" priority="1505">
      <formula>IF(RIGHT(TEXT(AQ508,"0.#"),1)=".",FALSE,TRUE)</formula>
    </cfRule>
    <cfRule type="expression" dxfId="1608" priority="1506">
      <formula>IF(RIGHT(TEXT(AQ508,"0.#"),1)=".",TRUE,FALSE)</formula>
    </cfRule>
  </conditionalFormatting>
  <conditionalFormatting sqref="AQ509">
    <cfRule type="expression" dxfId="1607" priority="1503">
      <formula>IF(RIGHT(TEXT(AQ509,"0.#"),1)=".",FALSE,TRUE)</formula>
    </cfRule>
    <cfRule type="expression" dxfId="1606" priority="1504">
      <formula>IF(RIGHT(TEXT(AQ509,"0.#"),1)=".",TRUE,FALSE)</formula>
    </cfRule>
  </conditionalFormatting>
  <conditionalFormatting sqref="AE465">
    <cfRule type="expression" dxfId="1605" priority="1795">
      <formula>IF(RIGHT(TEXT(AE465,"0.#"),1)=".",FALSE,TRUE)</formula>
    </cfRule>
    <cfRule type="expression" dxfId="1604" priority="1796">
      <formula>IF(RIGHT(TEXT(AE465,"0.#"),1)=".",TRUE,FALSE)</formula>
    </cfRule>
  </conditionalFormatting>
  <conditionalFormatting sqref="AE463">
    <cfRule type="expression" dxfId="1603" priority="1799">
      <formula>IF(RIGHT(TEXT(AE463,"0.#"),1)=".",FALSE,TRUE)</formula>
    </cfRule>
    <cfRule type="expression" dxfId="1602" priority="1800">
      <formula>IF(RIGHT(TEXT(AE463,"0.#"),1)=".",TRUE,FALSE)</formula>
    </cfRule>
  </conditionalFormatting>
  <conditionalFormatting sqref="AE464">
    <cfRule type="expression" dxfId="1601" priority="1797">
      <formula>IF(RIGHT(TEXT(AE464,"0.#"),1)=".",FALSE,TRUE)</formula>
    </cfRule>
    <cfRule type="expression" dxfId="1600" priority="1798">
      <formula>IF(RIGHT(TEXT(AE464,"0.#"),1)=".",TRUE,FALSE)</formula>
    </cfRule>
  </conditionalFormatting>
  <conditionalFormatting sqref="AM465">
    <cfRule type="expression" dxfId="1599" priority="1789">
      <formula>IF(RIGHT(TEXT(AM465,"0.#"),1)=".",FALSE,TRUE)</formula>
    </cfRule>
    <cfRule type="expression" dxfId="1598" priority="1790">
      <formula>IF(RIGHT(TEXT(AM465,"0.#"),1)=".",TRUE,FALSE)</formula>
    </cfRule>
  </conditionalFormatting>
  <conditionalFormatting sqref="AM463">
    <cfRule type="expression" dxfId="1597" priority="1793">
      <formula>IF(RIGHT(TEXT(AM463,"0.#"),1)=".",FALSE,TRUE)</formula>
    </cfRule>
    <cfRule type="expression" dxfId="1596" priority="1794">
      <formula>IF(RIGHT(TEXT(AM463,"0.#"),1)=".",TRUE,FALSE)</formula>
    </cfRule>
  </conditionalFormatting>
  <conditionalFormatting sqref="AM464">
    <cfRule type="expression" dxfId="1595" priority="1791">
      <formula>IF(RIGHT(TEXT(AM464,"0.#"),1)=".",FALSE,TRUE)</formula>
    </cfRule>
    <cfRule type="expression" dxfId="1594" priority="1792">
      <formula>IF(RIGHT(TEXT(AM464,"0.#"),1)=".",TRUE,FALSE)</formula>
    </cfRule>
  </conditionalFormatting>
  <conditionalFormatting sqref="AU465">
    <cfRule type="expression" dxfId="1593" priority="1783">
      <formula>IF(RIGHT(TEXT(AU465,"0.#"),1)=".",FALSE,TRUE)</formula>
    </cfRule>
    <cfRule type="expression" dxfId="1592" priority="1784">
      <formula>IF(RIGHT(TEXT(AU465,"0.#"),1)=".",TRUE,FALSE)</formula>
    </cfRule>
  </conditionalFormatting>
  <conditionalFormatting sqref="AU463">
    <cfRule type="expression" dxfId="1591" priority="1787">
      <formula>IF(RIGHT(TEXT(AU463,"0.#"),1)=".",FALSE,TRUE)</formula>
    </cfRule>
    <cfRule type="expression" dxfId="1590" priority="1788">
      <formula>IF(RIGHT(TEXT(AU463,"0.#"),1)=".",TRUE,FALSE)</formula>
    </cfRule>
  </conditionalFormatting>
  <conditionalFormatting sqref="AU464">
    <cfRule type="expression" dxfId="1589" priority="1785">
      <formula>IF(RIGHT(TEXT(AU464,"0.#"),1)=".",FALSE,TRUE)</formula>
    </cfRule>
    <cfRule type="expression" dxfId="1588" priority="1786">
      <formula>IF(RIGHT(TEXT(AU464,"0.#"),1)=".",TRUE,FALSE)</formula>
    </cfRule>
  </conditionalFormatting>
  <conditionalFormatting sqref="AI465">
    <cfRule type="expression" dxfId="1587" priority="1777">
      <formula>IF(RIGHT(TEXT(AI465,"0.#"),1)=".",FALSE,TRUE)</formula>
    </cfRule>
    <cfRule type="expression" dxfId="1586" priority="1778">
      <formula>IF(RIGHT(TEXT(AI465,"0.#"),1)=".",TRUE,FALSE)</formula>
    </cfRule>
  </conditionalFormatting>
  <conditionalFormatting sqref="AI463">
    <cfRule type="expression" dxfId="1585" priority="1781">
      <formula>IF(RIGHT(TEXT(AI463,"0.#"),1)=".",FALSE,TRUE)</formula>
    </cfRule>
    <cfRule type="expression" dxfId="1584" priority="1782">
      <formula>IF(RIGHT(TEXT(AI463,"0.#"),1)=".",TRUE,FALSE)</formula>
    </cfRule>
  </conditionalFormatting>
  <conditionalFormatting sqref="AI464">
    <cfRule type="expression" dxfId="1583" priority="1779">
      <formula>IF(RIGHT(TEXT(AI464,"0.#"),1)=".",FALSE,TRUE)</formula>
    </cfRule>
    <cfRule type="expression" dxfId="1582" priority="1780">
      <formula>IF(RIGHT(TEXT(AI464,"0.#"),1)=".",TRUE,FALSE)</formula>
    </cfRule>
  </conditionalFormatting>
  <conditionalFormatting sqref="AQ463">
    <cfRule type="expression" dxfId="1581" priority="1771">
      <formula>IF(RIGHT(TEXT(AQ463,"0.#"),1)=".",FALSE,TRUE)</formula>
    </cfRule>
    <cfRule type="expression" dxfId="1580" priority="1772">
      <formula>IF(RIGHT(TEXT(AQ463,"0.#"),1)=".",TRUE,FALSE)</formula>
    </cfRule>
  </conditionalFormatting>
  <conditionalFormatting sqref="AQ464">
    <cfRule type="expression" dxfId="1579" priority="1775">
      <formula>IF(RIGHT(TEXT(AQ464,"0.#"),1)=".",FALSE,TRUE)</formula>
    </cfRule>
    <cfRule type="expression" dxfId="1578" priority="1776">
      <formula>IF(RIGHT(TEXT(AQ464,"0.#"),1)=".",TRUE,FALSE)</formula>
    </cfRule>
  </conditionalFormatting>
  <conditionalFormatting sqref="AQ465">
    <cfRule type="expression" dxfId="1577" priority="1773">
      <formula>IF(RIGHT(TEXT(AQ465,"0.#"),1)=".",FALSE,TRUE)</formula>
    </cfRule>
    <cfRule type="expression" dxfId="1576" priority="1774">
      <formula>IF(RIGHT(TEXT(AQ465,"0.#"),1)=".",TRUE,FALSE)</formula>
    </cfRule>
  </conditionalFormatting>
  <conditionalFormatting sqref="AE470">
    <cfRule type="expression" dxfId="1575" priority="1765">
      <formula>IF(RIGHT(TEXT(AE470,"0.#"),1)=".",FALSE,TRUE)</formula>
    </cfRule>
    <cfRule type="expression" dxfId="1574" priority="1766">
      <formula>IF(RIGHT(TEXT(AE470,"0.#"),1)=".",TRUE,FALSE)</formula>
    </cfRule>
  </conditionalFormatting>
  <conditionalFormatting sqref="AE468">
    <cfRule type="expression" dxfId="1573" priority="1769">
      <formula>IF(RIGHT(TEXT(AE468,"0.#"),1)=".",FALSE,TRUE)</formula>
    </cfRule>
    <cfRule type="expression" dxfId="1572" priority="1770">
      <formula>IF(RIGHT(TEXT(AE468,"0.#"),1)=".",TRUE,FALSE)</formula>
    </cfRule>
  </conditionalFormatting>
  <conditionalFormatting sqref="AE469">
    <cfRule type="expression" dxfId="1571" priority="1767">
      <formula>IF(RIGHT(TEXT(AE469,"0.#"),1)=".",FALSE,TRUE)</formula>
    </cfRule>
    <cfRule type="expression" dxfId="1570" priority="1768">
      <formula>IF(RIGHT(TEXT(AE469,"0.#"),1)=".",TRUE,FALSE)</formula>
    </cfRule>
  </conditionalFormatting>
  <conditionalFormatting sqref="AM470">
    <cfRule type="expression" dxfId="1569" priority="1759">
      <formula>IF(RIGHT(TEXT(AM470,"0.#"),1)=".",FALSE,TRUE)</formula>
    </cfRule>
    <cfRule type="expression" dxfId="1568" priority="1760">
      <formula>IF(RIGHT(TEXT(AM470,"0.#"),1)=".",TRUE,FALSE)</formula>
    </cfRule>
  </conditionalFormatting>
  <conditionalFormatting sqref="AM468">
    <cfRule type="expression" dxfId="1567" priority="1763">
      <formula>IF(RIGHT(TEXT(AM468,"0.#"),1)=".",FALSE,TRUE)</formula>
    </cfRule>
    <cfRule type="expression" dxfId="1566" priority="1764">
      <formula>IF(RIGHT(TEXT(AM468,"0.#"),1)=".",TRUE,FALSE)</formula>
    </cfRule>
  </conditionalFormatting>
  <conditionalFormatting sqref="AM469">
    <cfRule type="expression" dxfId="1565" priority="1761">
      <formula>IF(RIGHT(TEXT(AM469,"0.#"),1)=".",FALSE,TRUE)</formula>
    </cfRule>
    <cfRule type="expression" dxfId="1564" priority="1762">
      <formula>IF(RIGHT(TEXT(AM469,"0.#"),1)=".",TRUE,FALSE)</formula>
    </cfRule>
  </conditionalFormatting>
  <conditionalFormatting sqref="AU470">
    <cfRule type="expression" dxfId="1563" priority="1753">
      <formula>IF(RIGHT(TEXT(AU470,"0.#"),1)=".",FALSE,TRUE)</formula>
    </cfRule>
    <cfRule type="expression" dxfId="1562" priority="1754">
      <formula>IF(RIGHT(TEXT(AU470,"0.#"),1)=".",TRUE,FALSE)</formula>
    </cfRule>
  </conditionalFormatting>
  <conditionalFormatting sqref="AU468">
    <cfRule type="expression" dxfId="1561" priority="1757">
      <formula>IF(RIGHT(TEXT(AU468,"0.#"),1)=".",FALSE,TRUE)</formula>
    </cfRule>
    <cfRule type="expression" dxfId="1560" priority="1758">
      <formula>IF(RIGHT(TEXT(AU468,"0.#"),1)=".",TRUE,FALSE)</formula>
    </cfRule>
  </conditionalFormatting>
  <conditionalFormatting sqref="AU469">
    <cfRule type="expression" dxfId="1559" priority="1755">
      <formula>IF(RIGHT(TEXT(AU469,"0.#"),1)=".",FALSE,TRUE)</formula>
    </cfRule>
    <cfRule type="expression" dxfId="1558" priority="1756">
      <formula>IF(RIGHT(TEXT(AU469,"0.#"),1)=".",TRUE,FALSE)</formula>
    </cfRule>
  </conditionalFormatting>
  <conditionalFormatting sqref="AI470">
    <cfRule type="expression" dxfId="1557" priority="1747">
      <formula>IF(RIGHT(TEXT(AI470,"0.#"),1)=".",FALSE,TRUE)</formula>
    </cfRule>
    <cfRule type="expression" dxfId="1556" priority="1748">
      <formula>IF(RIGHT(TEXT(AI470,"0.#"),1)=".",TRUE,FALSE)</formula>
    </cfRule>
  </conditionalFormatting>
  <conditionalFormatting sqref="AI468">
    <cfRule type="expression" dxfId="1555" priority="1751">
      <formula>IF(RIGHT(TEXT(AI468,"0.#"),1)=".",FALSE,TRUE)</formula>
    </cfRule>
    <cfRule type="expression" dxfId="1554" priority="1752">
      <formula>IF(RIGHT(TEXT(AI468,"0.#"),1)=".",TRUE,FALSE)</formula>
    </cfRule>
  </conditionalFormatting>
  <conditionalFormatting sqref="AI469">
    <cfRule type="expression" dxfId="1553" priority="1749">
      <formula>IF(RIGHT(TEXT(AI469,"0.#"),1)=".",FALSE,TRUE)</formula>
    </cfRule>
    <cfRule type="expression" dxfId="1552" priority="1750">
      <formula>IF(RIGHT(TEXT(AI469,"0.#"),1)=".",TRUE,FALSE)</formula>
    </cfRule>
  </conditionalFormatting>
  <conditionalFormatting sqref="AQ468">
    <cfRule type="expression" dxfId="1551" priority="1741">
      <formula>IF(RIGHT(TEXT(AQ468,"0.#"),1)=".",FALSE,TRUE)</formula>
    </cfRule>
    <cfRule type="expression" dxfId="1550" priority="1742">
      <formula>IF(RIGHT(TEXT(AQ468,"0.#"),1)=".",TRUE,FALSE)</formula>
    </cfRule>
  </conditionalFormatting>
  <conditionalFormatting sqref="AQ469">
    <cfRule type="expression" dxfId="1549" priority="1745">
      <formula>IF(RIGHT(TEXT(AQ469,"0.#"),1)=".",FALSE,TRUE)</formula>
    </cfRule>
    <cfRule type="expression" dxfId="1548" priority="1746">
      <formula>IF(RIGHT(TEXT(AQ469,"0.#"),1)=".",TRUE,FALSE)</formula>
    </cfRule>
  </conditionalFormatting>
  <conditionalFormatting sqref="AQ470">
    <cfRule type="expression" dxfId="1547" priority="1743">
      <formula>IF(RIGHT(TEXT(AQ470,"0.#"),1)=".",FALSE,TRUE)</formula>
    </cfRule>
    <cfRule type="expression" dxfId="1546" priority="1744">
      <formula>IF(RIGHT(TEXT(AQ470,"0.#"),1)=".",TRUE,FALSE)</formula>
    </cfRule>
  </conditionalFormatting>
  <conditionalFormatting sqref="AE475">
    <cfRule type="expression" dxfId="1545" priority="1735">
      <formula>IF(RIGHT(TEXT(AE475,"0.#"),1)=".",FALSE,TRUE)</formula>
    </cfRule>
    <cfRule type="expression" dxfId="1544" priority="1736">
      <formula>IF(RIGHT(TEXT(AE475,"0.#"),1)=".",TRUE,FALSE)</formula>
    </cfRule>
  </conditionalFormatting>
  <conditionalFormatting sqref="AE473">
    <cfRule type="expression" dxfId="1543" priority="1739">
      <formula>IF(RIGHT(TEXT(AE473,"0.#"),1)=".",FALSE,TRUE)</formula>
    </cfRule>
    <cfRule type="expression" dxfId="1542" priority="1740">
      <formula>IF(RIGHT(TEXT(AE473,"0.#"),1)=".",TRUE,FALSE)</formula>
    </cfRule>
  </conditionalFormatting>
  <conditionalFormatting sqref="AE474">
    <cfRule type="expression" dxfId="1541" priority="1737">
      <formula>IF(RIGHT(TEXT(AE474,"0.#"),1)=".",FALSE,TRUE)</formula>
    </cfRule>
    <cfRule type="expression" dxfId="1540" priority="1738">
      <formula>IF(RIGHT(TEXT(AE474,"0.#"),1)=".",TRUE,FALSE)</formula>
    </cfRule>
  </conditionalFormatting>
  <conditionalFormatting sqref="AM475">
    <cfRule type="expression" dxfId="1539" priority="1729">
      <formula>IF(RIGHT(TEXT(AM475,"0.#"),1)=".",FALSE,TRUE)</formula>
    </cfRule>
    <cfRule type="expression" dxfId="1538" priority="1730">
      <formula>IF(RIGHT(TEXT(AM475,"0.#"),1)=".",TRUE,FALSE)</formula>
    </cfRule>
  </conditionalFormatting>
  <conditionalFormatting sqref="AM473">
    <cfRule type="expression" dxfId="1537" priority="1733">
      <formula>IF(RIGHT(TEXT(AM473,"0.#"),1)=".",FALSE,TRUE)</formula>
    </cfRule>
    <cfRule type="expression" dxfId="1536" priority="1734">
      <formula>IF(RIGHT(TEXT(AM473,"0.#"),1)=".",TRUE,FALSE)</formula>
    </cfRule>
  </conditionalFormatting>
  <conditionalFormatting sqref="AM474">
    <cfRule type="expression" dxfId="1535" priority="1731">
      <formula>IF(RIGHT(TEXT(AM474,"0.#"),1)=".",FALSE,TRUE)</formula>
    </cfRule>
    <cfRule type="expression" dxfId="1534" priority="1732">
      <formula>IF(RIGHT(TEXT(AM474,"0.#"),1)=".",TRUE,FALSE)</formula>
    </cfRule>
  </conditionalFormatting>
  <conditionalFormatting sqref="AU475">
    <cfRule type="expression" dxfId="1533" priority="1723">
      <formula>IF(RIGHT(TEXT(AU475,"0.#"),1)=".",FALSE,TRUE)</formula>
    </cfRule>
    <cfRule type="expression" dxfId="1532" priority="1724">
      <formula>IF(RIGHT(TEXT(AU475,"0.#"),1)=".",TRUE,FALSE)</formula>
    </cfRule>
  </conditionalFormatting>
  <conditionalFormatting sqref="AU473">
    <cfRule type="expression" dxfId="1531" priority="1727">
      <formula>IF(RIGHT(TEXT(AU473,"0.#"),1)=".",FALSE,TRUE)</formula>
    </cfRule>
    <cfRule type="expression" dxfId="1530" priority="1728">
      <formula>IF(RIGHT(TEXT(AU473,"0.#"),1)=".",TRUE,FALSE)</formula>
    </cfRule>
  </conditionalFormatting>
  <conditionalFormatting sqref="AU474">
    <cfRule type="expression" dxfId="1529" priority="1725">
      <formula>IF(RIGHT(TEXT(AU474,"0.#"),1)=".",FALSE,TRUE)</formula>
    </cfRule>
    <cfRule type="expression" dxfId="1528" priority="1726">
      <formula>IF(RIGHT(TEXT(AU474,"0.#"),1)=".",TRUE,FALSE)</formula>
    </cfRule>
  </conditionalFormatting>
  <conditionalFormatting sqref="AI475">
    <cfRule type="expression" dxfId="1527" priority="1717">
      <formula>IF(RIGHT(TEXT(AI475,"0.#"),1)=".",FALSE,TRUE)</formula>
    </cfRule>
    <cfRule type="expression" dxfId="1526" priority="1718">
      <formula>IF(RIGHT(TEXT(AI475,"0.#"),1)=".",TRUE,FALSE)</formula>
    </cfRule>
  </conditionalFormatting>
  <conditionalFormatting sqref="AI473">
    <cfRule type="expression" dxfId="1525" priority="1721">
      <formula>IF(RIGHT(TEXT(AI473,"0.#"),1)=".",FALSE,TRUE)</formula>
    </cfRule>
    <cfRule type="expression" dxfId="1524" priority="1722">
      <formula>IF(RIGHT(TEXT(AI473,"0.#"),1)=".",TRUE,FALSE)</formula>
    </cfRule>
  </conditionalFormatting>
  <conditionalFormatting sqref="AI474">
    <cfRule type="expression" dxfId="1523" priority="1719">
      <formula>IF(RIGHT(TEXT(AI474,"0.#"),1)=".",FALSE,TRUE)</formula>
    </cfRule>
    <cfRule type="expression" dxfId="1522" priority="1720">
      <formula>IF(RIGHT(TEXT(AI474,"0.#"),1)=".",TRUE,FALSE)</formula>
    </cfRule>
  </conditionalFormatting>
  <conditionalFormatting sqref="AQ473">
    <cfRule type="expression" dxfId="1521" priority="1711">
      <formula>IF(RIGHT(TEXT(AQ473,"0.#"),1)=".",FALSE,TRUE)</formula>
    </cfRule>
    <cfRule type="expression" dxfId="1520" priority="1712">
      <formula>IF(RIGHT(TEXT(AQ473,"0.#"),1)=".",TRUE,FALSE)</formula>
    </cfRule>
  </conditionalFormatting>
  <conditionalFormatting sqref="AQ474">
    <cfRule type="expression" dxfId="1519" priority="1715">
      <formula>IF(RIGHT(TEXT(AQ474,"0.#"),1)=".",FALSE,TRUE)</formula>
    </cfRule>
    <cfRule type="expression" dxfId="1518" priority="1716">
      <formula>IF(RIGHT(TEXT(AQ474,"0.#"),1)=".",TRUE,FALSE)</formula>
    </cfRule>
  </conditionalFormatting>
  <conditionalFormatting sqref="AQ475">
    <cfRule type="expression" dxfId="1517" priority="1713">
      <formula>IF(RIGHT(TEXT(AQ475,"0.#"),1)=".",FALSE,TRUE)</formula>
    </cfRule>
    <cfRule type="expression" dxfId="1516" priority="1714">
      <formula>IF(RIGHT(TEXT(AQ475,"0.#"),1)=".",TRUE,FALSE)</formula>
    </cfRule>
  </conditionalFormatting>
  <conditionalFormatting sqref="AE480">
    <cfRule type="expression" dxfId="1515" priority="1705">
      <formula>IF(RIGHT(TEXT(AE480,"0.#"),1)=".",FALSE,TRUE)</formula>
    </cfRule>
    <cfRule type="expression" dxfId="1514" priority="1706">
      <formula>IF(RIGHT(TEXT(AE480,"0.#"),1)=".",TRUE,FALSE)</formula>
    </cfRule>
  </conditionalFormatting>
  <conditionalFormatting sqref="AE478">
    <cfRule type="expression" dxfId="1513" priority="1709">
      <formula>IF(RIGHT(TEXT(AE478,"0.#"),1)=".",FALSE,TRUE)</formula>
    </cfRule>
    <cfRule type="expression" dxfId="1512" priority="1710">
      <formula>IF(RIGHT(TEXT(AE478,"0.#"),1)=".",TRUE,FALSE)</formula>
    </cfRule>
  </conditionalFormatting>
  <conditionalFormatting sqref="AE479">
    <cfRule type="expression" dxfId="1511" priority="1707">
      <formula>IF(RIGHT(TEXT(AE479,"0.#"),1)=".",FALSE,TRUE)</formula>
    </cfRule>
    <cfRule type="expression" dxfId="1510" priority="1708">
      <formula>IF(RIGHT(TEXT(AE479,"0.#"),1)=".",TRUE,FALSE)</formula>
    </cfRule>
  </conditionalFormatting>
  <conditionalFormatting sqref="AM480">
    <cfRule type="expression" dxfId="1509" priority="1699">
      <formula>IF(RIGHT(TEXT(AM480,"0.#"),1)=".",FALSE,TRUE)</formula>
    </cfRule>
    <cfRule type="expression" dxfId="1508" priority="1700">
      <formula>IF(RIGHT(TEXT(AM480,"0.#"),1)=".",TRUE,FALSE)</formula>
    </cfRule>
  </conditionalFormatting>
  <conditionalFormatting sqref="AM478">
    <cfRule type="expression" dxfId="1507" priority="1703">
      <formula>IF(RIGHT(TEXT(AM478,"0.#"),1)=".",FALSE,TRUE)</formula>
    </cfRule>
    <cfRule type="expression" dxfId="1506" priority="1704">
      <formula>IF(RIGHT(TEXT(AM478,"0.#"),1)=".",TRUE,FALSE)</formula>
    </cfRule>
  </conditionalFormatting>
  <conditionalFormatting sqref="AM479">
    <cfRule type="expression" dxfId="1505" priority="1701">
      <formula>IF(RIGHT(TEXT(AM479,"0.#"),1)=".",FALSE,TRUE)</formula>
    </cfRule>
    <cfRule type="expression" dxfId="1504" priority="1702">
      <formula>IF(RIGHT(TEXT(AM479,"0.#"),1)=".",TRUE,FALSE)</formula>
    </cfRule>
  </conditionalFormatting>
  <conditionalFormatting sqref="AU480">
    <cfRule type="expression" dxfId="1503" priority="1693">
      <formula>IF(RIGHT(TEXT(AU480,"0.#"),1)=".",FALSE,TRUE)</formula>
    </cfRule>
    <cfRule type="expression" dxfId="1502" priority="1694">
      <formula>IF(RIGHT(TEXT(AU480,"0.#"),1)=".",TRUE,FALSE)</formula>
    </cfRule>
  </conditionalFormatting>
  <conditionalFormatting sqref="AU478">
    <cfRule type="expression" dxfId="1501" priority="1697">
      <formula>IF(RIGHT(TEXT(AU478,"0.#"),1)=".",FALSE,TRUE)</formula>
    </cfRule>
    <cfRule type="expression" dxfId="1500" priority="1698">
      <formula>IF(RIGHT(TEXT(AU478,"0.#"),1)=".",TRUE,FALSE)</formula>
    </cfRule>
  </conditionalFormatting>
  <conditionalFormatting sqref="AU479">
    <cfRule type="expression" dxfId="1499" priority="1695">
      <formula>IF(RIGHT(TEXT(AU479,"0.#"),1)=".",FALSE,TRUE)</formula>
    </cfRule>
    <cfRule type="expression" dxfId="1498" priority="1696">
      <formula>IF(RIGHT(TEXT(AU479,"0.#"),1)=".",TRUE,FALSE)</formula>
    </cfRule>
  </conditionalFormatting>
  <conditionalFormatting sqref="AI480">
    <cfRule type="expression" dxfId="1497" priority="1687">
      <formula>IF(RIGHT(TEXT(AI480,"0.#"),1)=".",FALSE,TRUE)</formula>
    </cfRule>
    <cfRule type="expression" dxfId="1496" priority="1688">
      <formula>IF(RIGHT(TEXT(AI480,"0.#"),1)=".",TRUE,FALSE)</formula>
    </cfRule>
  </conditionalFormatting>
  <conditionalFormatting sqref="AI478">
    <cfRule type="expression" dxfId="1495" priority="1691">
      <formula>IF(RIGHT(TEXT(AI478,"0.#"),1)=".",FALSE,TRUE)</formula>
    </cfRule>
    <cfRule type="expression" dxfId="1494" priority="1692">
      <formula>IF(RIGHT(TEXT(AI478,"0.#"),1)=".",TRUE,FALSE)</formula>
    </cfRule>
  </conditionalFormatting>
  <conditionalFormatting sqref="AI479">
    <cfRule type="expression" dxfId="1493" priority="1689">
      <formula>IF(RIGHT(TEXT(AI479,"0.#"),1)=".",FALSE,TRUE)</formula>
    </cfRule>
    <cfRule type="expression" dxfId="1492" priority="1690">
      <formula>IF(RIGHT(TEXT(AI479,"0.#"),1)=".",TRUE,FALSE)</formula>
    </cfRule>
  </conditionalFormatting>
  <conditionalFormatting sqref="AQ478">
    <cfRule type="expression" dxfId="1491" priority="1681">
      <formula>IF(RIGHT(TEXT(AQ478,"0.#"),1)=".",FALSE,TRUE)</formula>
    </cfRule>
    <cfRule type="expression" dxfId="1490" priority="1682">
      <formula>IF(RIGHT(TEXT(AQ478,"0.#"),1)=".",TRUE,FALSE)</formula>
    </cfRule>
  </conditionalFormatting>
  <conditionalFormatting sqref="AQ479">
    <cfRule type="expression" dxfId="1489" priority="1685">
      <formula>IF(RIGHT(TEXT(AQ479,"0.#"),1)=".",FALSE,TRUE)</formula>
    </cfRule>
    <cfRule type="expression" dxfId="1488" priority="1686">
      <formula>IF(RIGHT(TEXT(AQ479,"0.#"),1)=".",TRUE,FALSE)</formula>
    </cfRule>
  </conditionalFormatting>
  <conditionalFormatting sqref="AQ480">
    <cfRule type="expression" dxfId="1487" priority="1683">
      <formula>IF(RIGHT(TEXT(AQ480,"0.#"),1)=".",FALSE,TRUE)</formula>
    </cfRule>
    <cfRule type="expression" dxfId="1486" priority="1684">
      <formula>IF(RIGHT(TEXT(AQ480,"0.#"),1)=".",TRUE,FALSE)</formula>
    </cfRule>
  </conditionalFormatting>
  <conditionalFormatting sqref="AM47">
    <cfRule type="expression" dxfId="1485" priority="1975">
      <formula>IF(RIGHT(TEXT(AM47,"0.#"),1)=".",FALSE,TRUE)</formula>
    </cfRule>
    <cfRule type="expression" dxfId="1484" priority="1976">
      <formula>IF(RIGHT(TEXT(AM47,"0.#"),1)=".",TRUE,FALSE)</formula>
    </cfRule>
  </conditionalFormatting>
  <conditionalFormatting sqref="AI46">
    <cfRule type="expression" dxfId="1483" priority="1979">
      <formula>IF(RIGHT(TEXT(AI46,"0.#"),1)=".",FALSE,TRUE)</formula>
    </cfRule>
    <cfRule type="expression" dxfId="1482" priority="1980">
      <formula>IF(RIGHT(TEXT(AI46,"0.#"),1)=".",TRUE,FALSE)</formula>
    </cfRule>
  </conditionalFormatting>
  <conditionalFormatting sqref="AM46">
    <cfRule type="expression" dxfId="1481" priority="1977">
      <formula>IF(RIGHT(TEXT(AM46,"0.#"),1)=".",FALSE,TRUE)</formula>
    </cfRule>
    <cfRule type="expression" dxfId="1480" priority="1978">
      <formula>IF(RIGHT(TEXT(AM46,"0.#"),1)=".",TRUE,FALSE)</formula>
    </cfRule>
  </conditionalFormatting>
  <conditionalFormatting sqref="AU46:AU48">
    <cfRule type="expression" dxfId="1479" priority="1969">
      <formula>IF(RIGHT(TEXT(AU46,"0.#"),1)=".",FALSE,TRUE)</formula>
    </cfRule>
    <cfRule type="expression" dxfId="1478" priority="1970">
      <formula>IF(RIGHT(TEXT(AU46,"0.#"),1)=".",TRUE,FALSE)</formula>
    </cfRule>
  </conditionalFormatting>
  <conditionalFormatting sqref="AM48">
    <cfRule type="expression" dxfId="1477" priority="1973">
      <formula>IF(RIGHT(TEXT(AM48,"0.#"),1)=".",FALSE,TRUE)</formula>
    </cfRule>
    <cfRule type="expression" dxfId="1476" priority="1974">
      <formula>IF(RIGHT(TEXT(AM48,"0.#"),1)=".",TRUE,FALSE)</formula>
    </cfRule>
  </conditionalFormatting>
  <conditionalFormatting sqref="AQ46:AQ48">
    <cfRule type="expression" dxfId="1475" priority="1971">
      <formula>IF(RIGHT(TEXT(AQ46,"0.#"),1)=".",FALSE,TRUE)</formula>
    </cfRule>
    <cfRule type="expression" dxfId="1474" priority="1972">
      <formula>IF(RIGHT(TEXT(AQ46,"0.#"),1)=".",TRUE,FALSE)</formula>
    </cfRule>
  </conditionalFormatting>
  <conditionalFormatting sqref="AE146:AE147 AI146:AI147 AM146:AM147 AQ146:AQ147 AU146:AU147">
    <cfRule type="expression" dxfId="1473" priority="1963">
      <formula>IF(RIGHT(TEXT(AE146,"0.#"),1)=".",FALSE,TRUE)</formula>
    </cfRule>
    <cfRule type="expression" dxfId="1472" priority="1964">
      <formula>IF(RIGHT(TEXT(AE146,"0.#"),1)=".",TRUE,FALSE)</formula>
    </cfRule>
  </conditionalFormatting>
  <conditionalFormatting sqref="AE138:AE139 AI138:AI139 AM138:AM139 AQ138:AQ139 AU138:AU139">
    <cfRule type="expression" dxfId="1471" priority="1967">
      <formula>IF(RIGHT(TEXT(AE138,"0.#"),1)=".",FALSE,TRUE)</formula>
    </cfRule>
    <cfRule type="expression" dxfId="1470" priority="1968">
      <formula>IF(RIGHT(TEXT(AE138,"0.#"),1)=".",TRUE,FALSE)</formula>
    </cfRule>
  </conditionalFormatting>
  <conditionalFormatting sqref="AE142:AE143 AI142:AI143 AM142:AM143 AQ142:AQ143 AU142:AU143">
    <cfRule type="expression" dxfId="1469" priority="1965">
      <formula>IF(RIGHT(TEXT(AE142,"0.#"),1)=".",FALSE,TRUE)</formula>
    </cfRule>
    <cfRule type="expression" dxfId="1468" priority="1966">
      <formula>IF(RIGHT(TEXT(AE142,"0.#"),1)=".",TRUE,FALSE)</formula>
    </cfRule>
  </conditionalFormatting>
  <conditionalFormatting sqref="AE198:AE199 AI198:AI199 AM198:AM199 AQ198:AQ199 AU198:AU199">
    <cfRule type="expression" dxfId="1467" priority="1957">
      <formula>IF(RIGHT(TEXT(AE198,"0.#"),1)=".",FALSE,TRUE)</formula>
    </cfRule>
    <cfRule type="expression" dxfId="1466" priority="1958">
      <formula>IF(RIGHT(TEXT(AE198,"0.#"),1)=".",TRUE,FALSE)</formula>
    </cfRule>
  </conditionalFormatting>
  <conditionalFormatting sqref="AE150:AE151 AI150:AI151 AM150:AM151 AQ150:AQ151 AU150:AU151">
    <cfRule type="expression" dxfId="1465" priority="1961">
      <formula>IF(RIGHT(TEXT(AE150,"0.#"),1)=".",FALSE,TRUE)</formula>
    </cfRule>
    <cfRule type="expression" dxfId="1464" priority="1962">
      <formula>IF(RIGHT(TEXT(AE150,"0.#"),1)=".",TRUE,FALSE)</formula>
    </cfRule>
  </conditionalFormatting>
  <conditionalFormatting sqref="AE194:AE195 AI194:AI195 AM194:AM195 AQ194:AQ195 AU194:AU195">
    <cfRule type="expression" dxfId="1463" priority="1959">
      <formula>IF(RIGHT(TEXT(AE194,"0.#"),1)=".",FALSE,TRUE)</formula>
    </cfRule>
    <cfRule type="expression" dxfId="1462" priority="1960">
      <formula>IF(RIGHT(TEXT(AE194,"0.#"),1)=".",TRUE,FALSE)</formula>
    </cfRule>
  </conditionalFormatting>
  <conditionalFormatting sqref="AE210:AE211 AI210:AI211 AM210:AM211 AQ210:AQ211 AU210:AU211">
    <cfRule type="expression" dxfId="1461" priority="1951">
      <formula>IF(RIGHT(TEXT(AE210,"0.#"),1)=".",FALSE,TRUE)</formula>
    </cfRule>
    <cfRule type="expression" dxfId="1460" priority="1952">
      <formula>IF(RIGHT(TEXT(AE210,"0.#"),1)=".",TRUE,FALSE)</formula>
    </cfRule>
  </conditionalFormatting>
  <conditionalFormatting sqref="AE202:AE203 AI202:AI203 AM202:AM203 AQ202:AQ203 AU202:AU203">
    <cfRule type="expression" dxfId="1459" priority="1955">
      <formula>IF(RIGHT(TEXT(AE202,"0.#"),1)=".",FALSE,TRUE)</formula>
    </cfRule>
    <cfRule type="expression" dxfId="1458" priority="1956">
      <formula>IF(RIGHT(TEXT(AE202,"0.#"),1)=".",TRUE,FALSE)</formula>
    </cfRule>
  </conditionalFormatting>
  <conditionalFormatting sqref="AE206:AE207 AI206:AI207 AM206:AM207 AQ206:AQ207 AU206:AU207">
    <cfRule type="expression" dxfId="1457" priority="1953">
      <formula>IF(RIGHT(TEXT(AE206,"0.#"),1)=".",FALSE,TRUE)</formula>
    </cfRule>
    <cfRule type="expression" dxfId="1456" priority="1954">
      <formula>IF(RIGHT(TEXT(AE206,"0.#"),1)=".",TRUE,FALSE)</formula>
    </cfRule>
  </conditionalFormatting>
  <conditionalFormatting sqref="AE262:AE263 AI262:AI263 AM262:AM263 AQ262:AQ263 AU262:AU263">
    <cfRule type="expression" dxfId="1455" priority="1945">
      <formula>IF(RIGHT(TEXT(AE262,"0.#"),1)=".",FALSE,TRUE)</formula>
    </cfRule>
    <cfRule type="expression" dxfId="1454" priority="1946">
      <formula>IF(RIGHT(TEXT(AE262,"0.#"),1)=".",TRUE,FALSE)</formula>
    </cfRule>
  </conditionalFormatting>
  <conditionalFormatting sqref="AE254:AE255 AI254:AI255 AM254:AM255 AQ254:AQ255 AU254:AU255">
    <cfRule type="expression" dxfId="1453" priority="1949">
      <formula>IF(RIGHT(TEXT(AE254,"0.#"),1)=".",FALSE,TRUE)</formula>
    </cfRule>
    <cfRule type="expression" dxfId="1452" priority="1950">
      <formula>IF(RIGHT(TEXT(AE254,"0.#"),1)=".",TRUE,FALSE)</formula>
    </cfRule>
  </conditionalFormatting>
  <conditionalFormatting sqref="AE258:AE259 AI258:AI259 AM258:AM259 AQ258:AQ259 AU258:AU259">
    <cfRule type="expression" dxfId="1451" priority="1947">
      <formula>IF(RIGHT(TEXT(AE258,"0.#"),1)=".",FALSE,TRUE)</formula>
    </cfRule>
    <cfRule type="expression" dxfId="1450" priority="1948">
      <formula>IF(RIGHT(TEXT(AE258,"0.#"),1)=".",TRUE,FALSE)</formula>
    </cfRule>
  </conditionalFormatting>
  <conditionalFormatting sqref="AE314:AE315 AI314:AI315 AM314:AM315 AQ314:AQ315 AU314:AU315">
    <cfRule type="expression" dxfId="1449" priority="1939">
      <formula>IF(RIGHT(TEXT(AE314,"0.#"),1)=".",FALSE,TRUE)</formula>
    </cfRule>
    <cfRule type="expression" dxfId="1448" priority="1940">
      <formula>IF(RIGHT(TEXT(AE314,"0.#"),1)=".",TRUE,FALSE)</formula>
    </cfRule>
  </conditionalFormatting>
  <conditionalFormatting sqref="AE266:AE267 AI266:AI267 AM266:AM267 AQ266:AQ267 AU266:AU267">
    <cfRule type="expression" dxfId="1447" priority="1943">
      <formula>IF(RIGHT(TEXT(AE266,"0.#"),1)=".",FALSE,TRUE)</formula>
    </cfRule>
    <cfRule type="expression" dxfId="1446" priority="1944">
      <formula>IF(RIGHT(TEXT(AE266,"0.#"),1)=".",TRUE,FALSE)</formula>
    </cfRule>
  </conditionalFormatting>
  <conditionalFormatting sqref="AE270:AE271 AI270:AI271 AM270:AM271 AQ270:AQ271 AU270:AU271">
    <cfRule type="expression" dxfId="1445" priority="1941">
      <formula>IF(RIGHT(TEXT(AE270,"0.#"),1)=".",FALSE,TRUE)</formula>
    </cfRule>
    <cfRule type="expression" dxfId="1444" priority="1942">
      <formula>IF(RIGHT(TEXT(AE270,"0.#"),1)=".",TRUE,FALSE)</formula>
    </cfRule>
  </conditionalFormatting>
  <conditionalFormatting sqref="AE326:AE327 AI326:AI327 AM326:AM327 AQ326:AQ327 AU326:AU327">
    <cfRule type="expression" dxfId="1443" priority="1933">
      <formula>IF(RIGHT(TEXT(AE326,"0.#"),1)=".",FALSE,TRUE)</formula>
    </cfRule>
    <cfRule type="expression" dxfId="1442" priority="1934">
      <formula>IF(RIGHT(TEXT(AE326,"0.#"),1)=".",TRUE,FALSE)</formula>
    </cfRule>
  </conditionalFormatting>
  <conditionalFormatting sqref="AE318:AE319 AI318:AI319 AM318:AM319 AQ318:AQ319 AU318:AU319">
    <cfRule type="expression" dxfId="1441" priority="1937">
      <formula>IF(RIGHT(TEXT(AE318,"0.#"),1)=".",FALSE,TRUE)</formula>
    </cfRule>
    <cfRule type="expression" dxfId="1440" priority="1938">
      <formula>IF(RIGHT(TEXT(AE318,"0.#"),1)=".",TRUE,FALSE)</formula>
    </cfRule>
  </conditionalFormatting>
  <conditionalFormatting sqref="AE322:AE323 AI322:AI323 AM322:AM323 AQ322:AQ323 AU322:AU323">
    <cfRule type="expression" dxfId="1439" priority="1935">
      <formula>IF(RIGHT(TEXT(AE322,"0.#"),1)=".",FALSE,TRUE)</formula>
    </cfRule>
    <cfRule type="expression" dxfId="1438" priority="1936">
      <formula>IF(RIGHT(TEXT(AE322,"0.#"),1)=".",TRUE,FALSE)</formula>
    </cfRule>
  </conditionalFormatting>
  <conditionalFormatting sqref="AE378:AE379 AI378:AI379 AM378:AM379 AQ378:AQ379 AU378:AU379">
    <cfRule type="expression" dxfId="1437" priority="1927">
      <formula>IF(RIGHT(TEXT(AE378,"0.#"),1)=".",FALSE,TRUE)</formula>
    </cfRule>
    <cfRule type="expression" dxfId="1436" priority="1928">
      <formula>IF(RIGHT(TEXT(AE378,"0.#"),1)=".",TRUE,FALSE)</formula>
    </cfRule>
  </conditionalFormatting>
  <conditionalFormatting sqref="AE330:AE331 AI330:AI331 AM330:AM331 AQ330:AQ331 AU330:AU331">
    <cfRule type="expression" dxfId="1435" priority="1931">
      <formula>IF(RIGHT(TEXT(AE330,"0.#"),1)=".",FALSE,TRUE)</formula>
    </cfRule>
    <cfRule type="expression" dxfId="1434" priority="1932">
      <formula>IF(RIGHT(TEXT(AE330,"0.#"),1)=".",TRUE,FALSE)</formula>
    </cfRule>
  </conditionalFormatting>
  <conditionalFormatting sqref="AE374:AE375 AI374:AI375 AM374:AM375 AQ374:AQ375 AU374:AU375">
    <cfRule type="expression" dxfId="1433" priority="1929">
      <formula>IF(RIGHT(TEXT(AE374,"0.#"),1)=".",FALSE,TRUE)</formula>
    </cfRule>
    <cfRule type="expression" dxfId="1432" priority="1930">
      <formula>IF(RIGHT(TEXT(AE374,"0.#"),1)=".",TRUE,FALSE)</formula>
    </cfRule>
  </conditionalFormatting>
  <conditionalFormatting sqref="AE390:AE391 AI390:AI391 AM390:AM391 AQ390:AQ391 AU390:AU391">
    <cfRule type="expression" dxfId="1431" priority="1921">
      <formula>IF(RIGHT(TEXT(AE390,"0.#"),1)=".",FALSE,TRUE)</formula>
    </cfRule>
    <cfRule type="expression" dxfId="1430" priority="1922">
      <formula>IF(RIGHT(TEXT(AE390,"0.#"),1)=".",TRUE,FALSE)</formula>
    </cfRule>
  </conditionalFormatting>
  <conditionalFormatting sqref="AE382:AE383 AI382:AI383 AM382:AM383 AQ382:AQ383 AU382:AU383">
    <cfRule type="expression" dxfId="1429" priority="1925">
      <formula>IF(RIGHT(TEXT(AE382,"0.#"),1)=".",FALSE,TRUE)</formula>
    </cfRule>
    <cfRule type="expression" dxfId="1428" priority="1926">
      <formula>IF(RIGHT(TEXT(AE382,"0.#"),1)=".",TRUE,FALSE)</formula>
    </cfRule>
  </conditionalFormatting>
  <conditionalFormatting sqref="AE386:AE387 AI386:AI387 AM386:AM387 AQ386:AQ387 AU386:AU387">
    <cfRule type="expression" dxfId="1427" priority="1923">
      <formula>IF(RIGHT(TEXT(AE386,"0.#"),1)=".",FALSE,TRUE)</formula>
    </cfRule>
    <cfRule type="expression" dxfId="1426" priority="1924">
      <formula>IF(RIGHT(TEXT(AE386,"0.#"),1)=".",TRUE,FALSE)</formula>
    </cfRule>
  </conditionalFormatting>
  <conditionalFormatting sqref="AE440">
    <cfRule type="expression" dxfId="1425" priority="1915">
      <formula>IF(RIGHT(TEXT(AE440,"0.#"),1)=".",FALSE,TRUE)</formula>
    </cfRule>
    <cfRule type="expression" dxfId="1424" priority="1916">
      <formula>IF(RIGHT(TEXT(AE440,"0.#"),1)=".",TRUE,FALSE)</formula>
    </cfRule>
  </conditionalFormatting>
  <conditionalFormatting sqref="AE438">
    <cfRule type="expression" dxfId="1423" priority="1919">
      <formula>IF(RIGHT(TEXT(AE438,"0.#"),1)=".",FALSE,TRUE)</formula>
    </cfRule>
    <cfRule type="expression" dxfId="1422" priority="1920">
      <formula>IF(RIGHT(TEXT(AE438,"0.#"),1)=".",TRUE,FALSE)</formula>
    </cfRule>
  </conditionalFormatting>
  <conditionalFormatting sqref="AE439">
    <cfRule type="expression" dxfId="1421" priority="1917">
      <formula>IF(RIGHT(TEXT(AE439,"0.#"),1)=".",FALSE,TRUE)</formula>
    </cfRule>
    <cfRule type="expression" dxfId="1420" priority="1918">
      <formula>IF(RIGHT(TEXT(AE439,"0.#"),1)=".",TRUE,FALSE)</formula>
    </cfRule>
  </conditionalFormatting>
  <conditionalFormatting sqref="AM440">
    <cfRule type="expression" dxfId="1419" priority="1909">
      <formula>IF(RIGHT(TEXT(AM440,"0.#"),1)=".",FALSE,TRUE)</formula>
    </cfRule>
    <cfRule type="expression" dxfId="1418" priority="1910">
      <formula>IF(RIGHT(TEXT(AM440,"0.#"),1)=".",TRUE,FALSE)</formula>
    </cfRule>
  </conditionalFormatting>
  <conditionalFormatting sqref="AM438">
    <cfRule type="expression" dxfId="1417" priority="1913">
      <formula>IF(RIGHT(TEXT(AM438,"0.#"),1)=".",FALSE,TRUE)</formula>
    </cfRule>
    <cfRule type="expression" dxfId="1416" priority="1914">
      <formula>IF(RIGHT(TEXT(AM438,"0.#"),1)=".",TRUE,FALSE)</formula>
    </cfRule>
  </conditionalFormatting>
  <conditionalFormatting sqref="AM439">
    <cfRule type="expression" dxfId="1415" priority="1911">
      <formula>IF(RIGHT(TEXT(AM439,"0.#"),1)=".",FALSE,TRUE)</formula>
    </cfRule>
    <cfRule type="expression" dxfId="1414" priority="1912">
      <formula>IF(RIGHT(TEXT(AM439,"0.#"),1)=".",TRUE,FALSE)</formula>
    </cfRule>
  </conditionalFormatting>
  <conditionalFormatting sqref="AU440">
    <cfRule type="expression" dxfId="1413" priority="1903">
      <formula>IF(RIGHT(TEXT(AU440,"0.#"),1)=".",FALSE,TRUE)</formula>
    </cfRule>
    <cfRule type="expression" dxfId="1412" priority="1904">
      <formula>IF(RIGHT(TEXT(AU440,"0.#"),1)=".",TRUE,FALSE)</formula>
    </cfRule>
  </conditionalFormatting>
  <conditionalFormatting sqref="AU438">
    <cfRule type="expression" dxfId="1411" priority="1907">
      <formula>IF(RIGHT(TEXT(AU438,"0.#"),1)=".",FALSE,TRUE)</formula>
    </cfRule>
    <cfRule type="expression" dxfId="1410" priority="1908">
      <formula>IF(RIGHT(TEXT(AU438,"0.#"),1)=".",TRUE,FALSE)</formula>
    </cfRule>
  </conditionalFormatting>
  <conditionalFormatting sqref="AU439">
    <cfRule type="expression" dxfId="1409" priority="1905">
      <formula>IF(RIGHT(TEXT(AU439,"0.#"),1)=".",FALSE,TRUE)</formula>
    </cfRule>
    <cfRule type="expression" dxfId="1408" priority="1906">
      <formula>IF(RIGHT(TEXT(AU439,"0.#"),1)=".",TRUE,FALSE)</formula>
    </cfRule>
  </conditionalFormatting>
  <conditionalFormatting sqref="AI440">
    <cfRule type="expression" dxfId="1407" priority="1897">
      <formula>IF(RIGHT(TEXT(AI440,"0.#"),1)=".",FALSE,TRUE)</formula>
    </cfRule>
    <cfRule type="expression" dxfId="1406" priority="1898">
      <formula>IF(RIGHT(TEXT(AI440,"0.#"),1)=".",TRUE,FALSE)</formula>
    </cfRule>
  </conditionalFormatting>
  <conditionalFormatting sqref="AI438">
    <cfRule type="expression" dxfId="1405" priority="1901">
      <formula>IF(RIGHT(TEXT(AI438,"0.#"),1)=".",FALSE,TRUE)</formula>
    </cfRule>
    <cfRule type="expression" dxfId="1404" priority="1902">
      <formula>IF(RIGHT(TEXT(AI438,"0.#"),1)=".",TRUE,FALSE)</formula>
    </cfRule>
  </conditionalFormatting>
  <conditionalFormatting sqref="AI439">
    <cfRule type="expression" dxfId="1403" priority="1899">
      <formula>IF(RIGHT(TEXT(AI439,"0.#"),1)=".",FALSE,TRUE)</formula>
    </cfRule>
    <cfRule type="expression" dxfId="1402" priority="1900">
      <formula>IF(RIGHT(TEXT(AI439,"0.#"),1)=".",TRUE,FALSE)</formula>
    </cfRule>
  </conditionalFormatting>
  <conditionalFormatting sqref="AQ438">
    <cfRule type="expression" dxfId="1401" priority="1891">
      <formula>IF(RIGHT(TEXT(AQ438,"0.#"),1)=".",FALSE,TRUE)</formula>
    </cfRule>
    <cfRule type="expression" dxfId="1400" priority="1892">
      <formula>IF(RIGHT(TEXT(AQ438,"0.#"),1)=".",TRUE,FALSE)</formula>
    </cfRule>
  </conditionalFormatting>
  <conditionalFormatting sqref="AQ439">
    <cfRule type="expression" dxfId="1399" priority="1895">
      <formula>IF(RIGHT(TEXT(AQ439,"0.#"),1)=".",FALSE,TRUE)</formula>
    </cfRule>
    <cfRule type="expression" dxfId="1398" priority="1896">
      <formula>IF(RIGHT(TEXT(AQ439,"0.#"),1)=".",TRUE,FALSE)</formula>
    </cfRule>
  </conditionalFormatting>
  <conditionalFormatting sqref="AQ440">
    <cfRule type="expression" dxfId="1397" priority="1893">
      <formula>IF(RIGHT(TEXT(AQ440,"0.#"),1)=".",FALSE,TRUE)</formula>
    </cfRule>
    <cfRule type="expression" dxfId="1396" priority="1894">
      <formula>IF(RIGHT(TEXT(AQ440,"0.#"),1)=".",TRUE,FALSE)</formula>
    </cfRule>
  </conditionalFormatting>
  <conditionalFormatting sqref="AE445">
    <cfRule type="expression" dxfId="1395" priority="1885">
      <formula>IF(RIGHT(TEXT(AE445,"0.#"),1)=".",FALSE,TRUE)</formula>
    </cfRule>
    <cfRule type="expression" dxfId="1394" priority="1886">
      <formula>IF(RIGHT(TEXT(AE445,"0.#"),1)=".",TRUE,FALSE)</formula>
    </cfRule>
  </conditionalFormatting>
  <conditionalFormatting sqref="AE443">
    <cfRule type="expression" dxfId="1393" priority="1889">
      <formula>IF(RIGHT(TEXT(AE443,"0.#"),1)=".",FALSE,TRUE)</formula>
    </cfRule>
    <cfRule type="expression" dxfId="1392" priority="1890">
      <formula>IF(RIGHT(TEXT(AE443,"0.#"),1)=".",TRUE,FALSE)</formula>
    </cfRule>
  </conditionalFormatting>
  <conditionalFormatting sqref="AE444">
    <cfRule type="expression" dxfId="1391" priority="1887">
      <formula>IF(RIGHT(TEXT(AE444,"0.#"),1)=".",FALSE,TRUE)</formula>
    </cfRule>
    <cfRule type="expression" dxfId="1390" priority="1888">
      <formula>IF(RIGHT(TEXT(AE444,"0.#"),1)=".",TRUE,FALSE)</formula>
    </cfRule>
  </conditionalFormatting>
  <conditionalFormatting sqref="AM445">
    <cfRule type="expression" dxfId="1389" priority="1879">
      <formula>IF(RIGHT(TEXT(AM445,"0.#"),1)=".",FALSE,TRUE)</formula>
    </cfRule>
    <cfRule type="expression" dxfId="1388" priority="1880">
      <formula>IF(RIGHT(TEXT(AM445,"0.#"),1)=".",TRUE,FALSE)</formula>
    </cfRule>
  </conditionalFormatting>
  <conditionalFormatting sqref="AM443">
    <cfRule type="expression" dxfId="1387" priority="1883">
      <formula>IF(RIGHT(TEXT(AM443,"0.#"),1)=".",FALSE,TRUE)</formula>
    </cfRule>
    <cfRule type="expression" dxfId="1386" priority="1884">
      <formula>IF(RIGHT(TEXT(AM443,"0.#"),1)=".",TRUE,FALSE)</formula>
    </cfRule>
  </conditionalFormatting>
  <conditionalFormatting sqref="AM444">
    <cfRule type="expression" dxfId="1385" priority="1881">
      <formula>IF(RIGHT(TEXT(AM444,"0.#"),1)=".",FALSE,TRUE)</formula>
    </cfRule>
    <cfRule type="expression" dxfId="1384" priority="1882">
      <formula>IF(RIGHT(TEXT(AM444,"0.#"),1)=".",TRUE,FALSE)</formula>
    </cfRule>
  </conditionalFormatting>
  <conditionalFormatting sqref="AU445">
    <cfRule type="expression" dxfId="1383" priority="1873">
      <formula>IF(RIGHT(TEXT(AU445,"0.#"),1)=".",FALSE,TRUE)</formula>
    </cfRule>
    <cfRule type="expression" dxfId="1382" priority="1874">
      <formula>IF(RIGHT(TEXT(AU445,"0.#"),1)=".",TRUE,FALSE)</formula>
    </cfRule>
  </conditionalFormatting>
  <conditionalFormatting sqref="AU443">
    <cfRule type="expression" dxfId="1381" priority="1877">
      <formula>IF(RIGHT(TEXT(AU443,"0.#"),1)=".",FALSE,TRUE)</formula>
    </cfRule>
    <cfRule type="expression" dxfId="1380" priority="1878">
      <formula>IF(RIGHT(TEXT(AU443,"0.#"),1)=".",TRUE,FALSE)</formula>
    </cfRule>
  </conditionalFormatting>
  <conditionalFormatting sqref="AU444">
    <cfRule type="expression" dxfId="1379" priority="1875">
      <formula>IF(RIGHT(TEXT(AU444,"0.#"),1)=".",FALSE,TRUE)</formula>
    </cfRule>
    <cfRule type="expression" dxfId="1378" priority="1876">
      <formula>IF(RIGHT(TEXT(AU444,"0.#"),1)=".",TRUE,FALSE)</formula>
    </cfRule>
  </conditionalFormatting>
  <conditionalFormatting sqref="AI445">
    <cfRule type="expression" dxfId="1377" priority="1867">
      <formula>IF(RIGHT(TEXT(AI445,"0.#"),1)=".",FALSE,TRUE)</formula>
    </cfRule>
    <cfRule type="expression" dxfId="1376" priority="1868">
      <formula>IF(RIGHT(TEXT(AI445,"0.#"),1)=".",TRUE,FALSE)</formula>
    </cfRule>
  </conditionalFormatting>
  <conditionalFormatting sqref="AI443">
    <cfRule type="expression" dxfId="1375" priority="1871">
      <formula>IF(RIGHT(TEXT(AI443,"0.#"),1)=".",FALSE,TRUE)</formula>
    </cfRule>
    <cfRule type="expression" dxfId="1374" priority="1872">
      <formula>IF(RIGHT(TEXT(AI443,"0.#"),1)=".",TRUE,FALSE)</formula>
    </cfRule>
  </conditionalFormatting>
  <conditionalFormatting sqref="AI444">
    <cfRule type="expression" dxfId="1373" priority="1869">
      <formula>IF(RIGHT(TEXT(AI444,"0.#"),1)=".",FALSE,TRUE)</formula>
    </cfRule>
    <cfRule type="expression" dxfId="1372" priority="1870">
      <formula>IF(RIGHT(TEXT(AI444,"0.#"),1)=".",TRUE,FALSE)</formula>
    </cfRule>
  </conditionalFormatting>
  <conditionalFormatting sqref="AQ443">
    <cfRule type="expression" dxfId="1371" priority="1861">
      <formula>IF(RIGHT(TEXT(AQ443,"0.#"),1)=".",FALSE,TRUE)</formula>
    </cfRule>
    <cfRule type="expression" dxfId="1370" priority="1862">
      <formula>IF(RIGHT(TEXT(AQ443,"0.#"),1)=".",TRUE,FALSE)</formula>
    </cfRule>
  </conditionalFormatting>
  <conditionalFormatting sqref="AQ444">
    <cfRule type="expression" dxfId="1369" priority="1865">
      <formula>IF(RIGHT(TEXT(AQ444,"0.#"),1)=".",FALSE,TRUE)</formula>
    </cfRule>
    <cfRule type="expression" dxfId="1368" priority="1866">
      <formula>IF(RIGHT(TEXT(AQ444,"0.#"),1)=".",TRUE,FALSE)</formula>
    </cfRule>
  </conditionalFormatting>
  <conditionalFormatting sqref="AQ445">
    <cfRule type="expression" dxfId="1367" priority="1863">
      <formula>IF(RIGHT(TEXT(AQ445,"0.#"),1)=".",FALSE,TRUE)</formula>
    </cfRule>
    <cfRule type="expression" dxfId="1366" priority="1864">
      <formula>IF(RIGHT(TEXT(AQ445,"0.#"),1)=".",TRUE,FALSE)</formula>
    </cfRule>
  </conditionalFormatting>
  <conditionalFormatting sqref="Y880:Y907">
    <cfRule type="expression" dxfId="1365" priority="2091">
      <formula>IF(RIGHT(TEXT(Y880,"0.#"),1)=".",FALSE,TRUE)</formula>
    </cfRule>
    <cfRule type="expression" dxfId="1364" priority="2092">
      <formula>IF(RIGHT(TEXT(Y880,"0.#"),1)=".",TRUE,FALSE)</formula>
    </cfRule>
  </conditionalFormatting>
  <conditionalFormatting sqref="Y878:Y879">
    <cfRule type="expression" dxfId="1363" priority="2085">
      <formula>IF(RIGHT(TEXT(Y878,"0.#"),1)=".",FALSE,TRUE)</formula>
    </cfRule>
    <cfRule type="expression" dxfId="1362" priority="2086">
      <formula>IF(RIGHT(TEXT(Y878,"0.#"),1)=".",TRUE,FALSE)</formula>
    </cfRule>
  </conditionalFormatting>
  <conditionalFormatting sqref="Y913:Y940">
    <cfRule type="expression" dxfId="1361" priority="2079">
      <formula>IF(RIGHT(TEXT(Y913,"0.#"),1)=".",FALSE,TRUE)</formula>
    </cfRule>
    <cfRule type="expression" dxfId="1360" priority="2080">
      <formula>IF(RIGHT(TEXT(Y913,"0.#"),1)=".",TRUE,FALSE)</formula>
    </cfRule>
  </conditionalFormatting>
  <conditionalFormatting sqref="Y911:Y912">
    <cfRule type="expression" dxfId="1359" priority="2073">
      <formula>IF(RIGHT(TEXT(Y911,"0.#"),1)=".",FALSE,TRUE)</formula>
    </cfRule>
    <cfRule type="expression" dxfId="1358" priority="2074">
      <formula>IF(RIGHT(TEXT(Y911,"0.#"),1)=".",TRUE,FALSE)</formula>
    </cfRule>
  </conditionalFormatting>
  <conditionalFormatting sqref="Y946:Y973">
    <cfRule type="expression" dxfId="1357" priority="2067">
      <formula>IF(RIGHT(TEXT(Y946,"0.#"),1)=".",FALSE,TRUE)</formula>
    </cfRule>
    <cfRule type="expression" dxfId="1356" priority="2068">
      <formula>IF(RIGHT(TEXT(Y946,"0.#"),1)=".",TRUE,FALSE)</formula>
    </cfRule>
  </conditionalFormatting>
  <conditionalFormatting sqref="Y944:Y945">
    <cfRule type="expression" dxfId="1355" priority="2061">
      <formula>IF(RIGHT(TEXT(Y944,"0.#"),1)=".",FALSE,TRUE)</formula>
    </cfRule>
    <cfRule type="expression" dxfId="1354" priority="2062">
      <formula>IF(RIGHT(TEXT(Y944,"0.#"),1)=".",TRUE,FALSE)</formula>
    </cfRule>
  </conditionalFormatting>
  <conditionalFormatting sqref="Y979:Y1006">
    <cfRule type="expression" dxfId="1353" priority="2055">
      <formula>IF(RIGHT(TEXT(Y979,"0.#"),1)=".",FALSE,TRUE)</formula>
    </cfRule>
    <cfRule type="expression" dxfId="1352" priority="2056">
      <formula>IF(RIGHT(TEXT(Y979,"0.#"),1)=".",TRUE,FALSE)</formula>
    </cfRule>
  </conditionalFormatting>
  <conditionalFormatting sqref="Y977:Y978">
    <cfRule type="expression" dxfId="1351" priority="2049">
      <formula>IF(RIGHT(TEXT(Y977,"0.#"),1)=".",FALSE,TRUE)</formula>
    </cfRule>
    <cfRule type="expression" dxfId="1350" priority="2050">
      <formula>IF(RIGHT(TEXT(Y977,"0.#"),1)=".",TRUE,FALSE)</formula>
    </cfRule>
  </conditionalFormatting>
  <conditionalFormatting sqref="Y1012:Y1039">
    <cfRule type="expression" dxfId="1349" priority="2043">
      <formula>IF(RIGHT(TEXT(Y1012,"0.#"),1)=".",FALSE,TRUE)</formula>
    </cfRule>
    <cfRule type="expression" dxfId="1348" priority="2044">
      <formula>IF(RIGHT(TEXT(Y1012,"0.#"),1)=".",TRUE,FALSE)</formula>
    </cfRule>
  </conditionalFormatting>
  <conditionalFormatting sqref="W23">
    <cfRule type="expression" dxfId="1347" priority="2327">
      <formula>IF(RIGHT(TEXT(W23,"0.#"),1)=".",FALSE,TRUE)</formula>
    </cfRule>
    <cfRule type="expression" dxfId="1346" priority="2328">
      <formula>IF(RIGHT(TEXT(W23,"0.#"),1)=".",TRUE,FALSE)</formula>
    </cfRule>
  </conditionalFormatting>
  <conditionalFormatting sqref="W24:W27">
    <cfRule type="expression" dxfId="1345" priority="2325">
      <formula>IF(RIGHT(TEXT(W24,"0.#"),1)=".",FALSE,TRUE)</formula>
    </cfRule>
    <cfRule type="expression" dxfId="1344" priority="2326">
      <formula>IF(RIGHT(TEXT(W24,"0.#"),1)=".",TRUE,FALSE)</formula>
    </cfRule>
  </conditionalFormatting>
  <conditionalFormatting sqref="W28">
    <cfRule type="expression" dxfId="1343" priority="2317">
      <formula>IF(RIGHT(TEXT(W28,"0.#"),1)=".",FALSE,TRUE)</formula>
    </cfRule>
    <cfRule type="expression" dxfId="1342" priority="2318">
      <formula>IF(RIGHT(TEXT(W28,"0.#"),1)=".",TRUE,FALSE)</formula>
    </cfRule>
  </conditionalFormatting>
  <conditionalFormatting sqref="P23">
    <cfRule type="expression" dxfId="1341" priority="2315">
      <formula>IF(RIGHT(TEXT(P23,"0.#"),1)=".",FALSE,TRUE)</formula>
    </cfRule>
    <cfRule type="expression" dxfId="1340" priority="2316">
      <formula>IF(RIGHT(TEXT(P23,"0.#"),1)=".",TRUE,FALSE)</formula>
    </cfRule>
  </conditionalFormatting>
  <conditionalFormatting sqref="P24:P27">
    <cfRule type="expression" dxfId="1339" priority="2313">
      <formula>IF(RIGHT(TEXT(P24,"0.#"),1)=".",FALSE,TRUE)</formula>
    </cfRule>
    <cfRule type="expression" dxfId="1338" priority="2314">
      <formula>IF(RIGHT(TEXT(P24,"0.#"),1)=".",TRUE,FALSE)</formula>
    </cfRule>
  </conditionalFormatting>
  <conditionalFormatting sqref="P28">
    <cfRule type="expression" dxfId="1337" priority="2311">
      <formula>IF(RIGHT(TEXT(P28,"0.#"),1)=".",FALSE,TRUE)</formula>
    </cfRule>
    <cfRule type="expression" dxfId="1336" priority="2312">
      <formula>IF(RIGHT(TEXT(P28,"0.#"),1)=".",TRUE,FALSE)</formula>
    </cfRule>
  </conditionalFormatting>
  <conditionalFormatting sqref="AQ114">
    <cfRule type="expression" dxfId="1335" priority="2295">
      <formula>IF(RIGHT(TEXT(AQ114,"0.#"),1)=".",FALSE,TRUE)</formula>
    </cfRule>
    <cfRule type="expression" dxfId="1334" priority="2296">
      <formula>IF(RIGHT(TEXT(AQ114,"0.#"),1)=".",TRUE,FALSE)</formula>
    </cfRule>
  </conditionalFormatting>
  <conditionalFormatting sqref="AQ104">
    <cfRule type="expression" dxfId="1333" priority="2309">
      <formula>IF(RIGHT(TEXT(AQ104,"0.#"),1)=".",FALSE,TRUE)</formula>
    </cfRule>
    <cfRule type="expression" dxfId="1332" priority="2310">
      <formula>IF(RIGHT(TEXT(AQ104,"0.#"),1)=".",TRUE,FALSE)</formula>
    </cfRule>
  </conditionalFormatting>
  <conditionalFormatting sqref="AQ105">
    <cfRule type="expression" dxfId="1331" priority="2307">
      <formula>IF(RIGHT(TEXT(AQ105,"0.#"),1)=".",FALSE,TRUE)</formula>
    </cfRule>
    <cfRule type="expression" dxfId="1330" priority="2308">
      <formula>IF(RIGHT(TEXT(AQ105,"0.#"),1)=".",TRUE,FALSE)</formula>
    </cfRule>
  </conditionalFormatting>
  <conditionalFormatting sqref="AQ107">
    <cfRule type="expression" dxfId="1329" priority="2305">
      <formula>IF(RIGHT(TEXT(AQ107,"0.#"),1)=".",FALSE,TRUE)</formula>
    </cfRule>
    <cfRule type="expression" dxfId="1328" priority="2306">
      <formula>IF(RIGHT(TEXT(AQ107,"0.#"),1)=".",TRUE,FALSE)</formula>
    </cfRule>
  </conditionalFormatting>
  <conditionalFormatting sqref="AQ108">
    <cfRule type="expression" dxfId="1327" priority="2303">
      <formula>IF(RIGHT(TEXT(AQ108,"0.#"),1)=".",FALSE,TRUE)</formula>
    </cfRule>
    <cfRule type="expression" dxfId="1326" priority="2304">
      <formula>IF(RIGHT(TEXT(AQ108,"0.#"),1)=".",TRUE,FALSE)</formula>
    </cfRule>
  </conditionalFormatting>
  <conditionalFormatting sqref="AQ110">
    <cfRule type="expression" dxfId="1325" priority="2301">
      <formula>IF(RIGHT(TEXT(AQ110,"0.#"),1)=".",FALSE,TRUE)</formula>
    </cfRule>
    <cfRule type="expression" dxfId="1324" priority="2302">
      <formula>IF(RIGHT(TEXT(AQ110,"0.#"),1)=".",TRUE,FALSE)</formula>
    </cfRule>
  </conditionalFormatting>
  <conditionalFormatting sqref="AQ111">
    <cfRule type="expression" dxfId="1323" priority="2299">
      <formula>IF(RIGHT(TEXT(AQ111,"0.#"),1)=".",FALSE,TRUE)</formula>
    </cfRule>
    <cfRule type="expression" dxfId="1322" priority="2300">
      <formula>IF(RIGHT(TEXT(AQ111,"0.#"),1)=".",TRUE,FALSE)</formula>
    </cfRule>
  </conditionalFormatting>
  <conditionalFormatting sqref="AQ113">
    <cfRule type="expression" dxfId="1321" priority="2297">
      <formula>IF(RIGHT(TEXT(AQ113,"0.#"),1)=".",FALSE,TRUE)</formula>
    </cfRule>
    <cfRule type="expression" dxfId="1320" priority="2298">
      <formula>IF(RIGHT(TEXT(AQ113,"0.#"),1)=".",TRUE,FALSE)</formula>
    </cfRule>
  </conditionalFormatting>
  <conditionalFormatting sqref="AE67">
    <cfRule type="expression" dxfId="1319" priority="2227">
      <formula>IF(RIGHT(TEXT(AE67,"0.#"),1)=".",FALSE,TRUE)</formula>
    </cfRule>
    <cfRule type="expression" dxfId="1318" priority="2228">
      <formula>IF(RIGHT(TEXT(AE67,"0.#"),1)=".",TRUE,FALSE)</formula>
    </cfRule>
  </conditionalFormatting>
  <conditionalFormatting sqref="AE68">
    <cfRule type="expression" dxfId="1317" priority="2225">
      <formula>IF(RIGHT(TEXT(AE68,"0.#"),1)=".",FALSE,TRUE)</formula>
    </cfRule>
    <cfRule type="expression" dxfId="1316" priority="2226">
      <formula>IF(RIGHT(TEXT(AE68,"0.#"),1)=".",TRUE,FALSE)</formula>
    </cfRule>
  </conditionalFormatting>
  <conditionalFormatting sqref="AE69">
    <cfRule type="expression" dxfId="1315" priority="2223">
      <formula>IF(RIGHT(TEXT(AE69,"0.#"),1)=".",FALSE,TRUE)</formula>
    </cfRule>
    <cfRule type="expression" dxfId="1314" priority="2224">
      <formula>IF(RIGHT(TEXT(AE69,"0.#"),1)=".",TRUE,FALSE)</formula>
    </cfRule>
  </conditionalFormatting>
  <conditionalFormatting sqref="AI69">
    <cfRule type="expression" dxfId="1313" priority="2221">
      <formula>IF(RIGHT(TEXT(AI69,"0.#"),1)=".",FALSE,TRUE)</formula>
    </cfRule>
    <cfRule type="expression" dxfId="1312" priority="2222">
      <formula>IF(RIGHT(TEXT(AI69,"0.#"),1)=".",TRUE,FALSE)</formula>
    </cfRule>
  </conditionalFormatting>
  <conditionalFormatting sqref="AI68">
    <cfRule type="expression" dxfId="1311" priority="2219">
      <formula>IF(RIGHT(TEXT(AI68,"0.#"),1)=".",FALSE,TRUE)</formula>
    </cfRule>
    <cfRule type="expression" dxfId="1310" priority="2220">
      <formula>IF(RIGHT(TEXT(AI68,"0.#"),1)=".",TRUE,FALSE)</formula>
    </cfRule>
  </conditionalFormatting>
  <conditionalFormatting sqref="AI67">
    <cfRule type="expression" dxfId="1309" priority="2217">
      <formula>IF(RIGHT(TEXT(AI67,"0.#"),1)=".",FALSE,TRUE)</formula>
    </cfRule>
    <cfRule type="expression" dxfId="1308" priority="2218">
      <formula>IF(RIGHT(TEXT(AI67,"0.#"),1)=".",TRUE,FALSE)</formula>
    </cfRule>
  </conditionalFormatting>
  <conditionalFormatting sqref="AM67">
    <cfRule type="expression" dxfId="1307" priority="2215">
      <formula>IF(RIGHT(TEXT(AM67,"0.#"),1)=".",FALSE,TRUE)</formula>
    </cfRule>
    <cfRule type="expression" dxfId="1306" priority="2216">
      <formula>IF(RIGHT(TEXT(AM67,"0.#"),1)=".",TRUE,FALSE)</formula>
    </cfRule>
  </conditionalFormatting>
  <conditionalFormatting sqref="AM68">
    <cfRule type="expression" dxfId="1305" priority="2213">
      <formula>IF(RIGHT(TEXT(AM68,"0.#"),1)=".",FALSE,TRUE)</formula>
    </cfRule>
    <cfRule type="expression" dxfId="1304" priority="2214">
      <formula>IF(RIGHT(TEXT(AM68,"0.#"),1)=".",TRUE,FALSE)</formula>
    </cfRule>
  </conditionalFormatting>
  <conditionalFormatting sqref="AM69">
    <cfRule type="expression" dxfId="1303" priority="2211">
      <formula>IF(RIGHT(TEXT(AM69,"0.#"),1)=".",FALSE,TRUE)</formula>
    </cfRule>
    <cfRule type="expression" dxfId="1302" priority="2212">
      <formula>IF(RIGHT(TEXT(AM69,"0.#"),1)=".",TRUE,FALSE)</formula>
    </cfRule>
  </conditionalFormatting>
  <conditionalFormatting sqref="AQ67:AQ69">
    <cfRule type="expression" dxfId="1301" priority="2209">
      <formula>IF(RIGHT(TEXT(AQ67,"0.#"),1)=".",FALSE,TRUE)</formula>
    </cfRule>
    <cfRule type="expression" dxfId="1300" priority="2210">
      <formula>IF(RIGHT(TEXT(AQ67,"0.#"),1)=".",TRUE,FALSE)</formula>
    </cfRule>
  </conditionalFormatting>
  <conditionalFormatting sqref="AU67:AU69">
    <cfRule type="expression" dxfId="1299" priority="2207">
      <formula>IF(RIGHT(TEXT(AU67,"0.#"),1)=".",FALSE,TRUE)</formula>
    </cfRule>
    <cfRule type="expression" dxfId="1298" priority="2208">
      <formula>IF(RIGHT(TEXT(AU67,"0.#"),1)=".",TRUE,FALSE)</formula>
    </cfRule>
  </conditionalFormatting>
  <conditionalFormatting sqref="AE70">
    <cfRule type="expression" dxfId="1297" priority="2205">
      <formula>IF(RIGHT(TEXT(AE70,"0.#"),1)=".",FALSE,TRUE)</formula>
    </cfRule>
    <cfRule type="expression" dxfId="1296" priority="2206">
      <formula>IF(RIGHT(TEXT(AE70,"0.#"),1)=".",TRUE,FALSE)</formula>
    </cfRule>
  </conditionalFormatting>
  <conditionalFormatting sqref="AE71">
    <cfRule type="expression" dxfId="1295" priority="2203">
      <formula>IF(RIGHT(TEXT(AE71,"0.#"),1)=".",FALSE,TRUE)</formula>
    </cfRule>
    <cfRule type="expression" dxfId="1294" priority="2204">
      <formula>IF(RIGHT(TEXT(AE71,"0.#"),1)=".",TRUE,FALSE)</formula>
    </cfRule>
  </conditionalFormatting>
  <conditionalFormatting sqref="AE72">
    <cfRule type="expression" dxfId="1293" priority="2201">
      <formula>IF(RIGHT(TEXT(AE72,"0.#"),1)=".",FALSE,TRUE)</formula>
    </cfRule>
    <cfRule type="expression" dxfId="1292" priority="2202">
      <formula>IF(RIGHT(TEXT(AE72,"0.#"),1)=".",TRUE,FALSE)</formula>
    </cfRule>
  </conditionalFormatting>
  <conditionalFormatting sqref="AI72">
    <cfRule type="expression" dxfId="1291" priority="2199">
      <formula>IF(RIGHT(TEXT(AI72,"0.#"),1)=".",FALSE,TRUE)</formula>
    </cfRule>
    <cfRule type="expression" dxfId="1290" priority="2200">
      <formula>IF(RIGHT(TEXT(AI72,"0.#"),1)=".",TRUE,FALSE)</formula>
    </cfRule>
  </conditionalFormatting>
  <conditionalFormatting sqref="AI71">
    <cfRule type="expression" dxfId="1289" priority="2197">
      <formula>IF(RIGHT(TEXT(AI71,"0.#"),1)=".",FALSE,TRUE)</formula>
    </cfRule>
    <cfRule type="expression" dxfId="1288" priority="2198">
      <formula>IF(RIGHT(TEXT(AI71,"0.#"),1)=".",TRUE,FALSE)</formula>
    </cfRule>
  </conditionalFormatting>
  <conditionalFormatting sqref="AI70">
    <cfRule type="expression" dxfId="1287" priority="2195">
      <formula>IF(RIGHT(TEXT(AI70,"0.#"),1)=".",FALSE,TRUE)</formula>
    </cfRule>
    <cfRule type="expression" dxfId="1286" priority="2196">
      <formula>IF(RIGHT(TEXT(AI70,"0.#"),1)=".",TRUE,FALSE)</formula>
    </cfRule>
  </conditionalFormatting>
  <conditionalFormatting sqref="AM70">
    <cfRule type="expression" dxfId="1285" priority="2193">
      <formula>IF(RIGHT(TEXT(AM70,"0.#"),1)=".",FALSE,TRUE)</formula>
    </cfRule>
    <cfRule type="expression" dxfId="1284" priority="2194">
      <formula>IF(RIGHT(TEXT(AM70,"0.#"),1)=".",TRUE,FALSE)</formula>
    </cfRule>
  </conditionalFormatting>
  <conditionalFormatting sqref="AM71">
    <cfRule type="expression" dxfId="1283" priority="2191">
      <formula>IF(RIGHT(TEXT(AM71,"0.#"),1)=".",FALSE,TRUE)</formula>
    </cfRule>
    <cfRule type="expression" dxfId="1282" priority="2192">
      <formula>IF(RIGHT(TEXT(AM71,"0.#"),1)=".",TRUE,FALSE)</formula>
    </cfRule>
  </conditionalFormatting>
  <conditionalFormatting sqref="AM72">
    <cfRule type="expression" dxfId="1281" priority="2189">
      <formula>IF(RIGHT(TEXT(AM72,"0.#"),1)=".",FALSE,TRUE)</formula>
    </cfRule>
    <cfRule type="expression" dxfId="1280" priority="2190">
      <formula>IF(RIGHT(TEXT(AM72,"0.#"),1)=".",TRUE,FALSE)</formula>
    </cfRule>
  </conditionalFormatting>
  <conditionalFormatting sqref="AQ70:AQ72">
    <cfRule type="expression" dxfId="1279" priority="2187">
      <formula>IF(RIGHT(TEXT(AQ70,"0.#"),1)=".",FALSE,TRUE)</formula>
    </cfRule>
    <cfRule type="expression" dxfId="1278" priority="2188">
      <formula>IF(RIGHT(TEXT(AQ70,"0.#"),1)=".",TRUE,FALSE)</formula>
    </cfRule>
  </conditionalFormatting>
  <conditionalFormatting sqref="AU70:AU72">
    <cfRule type="expression" dxfId="1277" priority="2185">
      <formula>IF(RIGHT(TEXT(AU70,"0.#"),1)=".",FALSE,TRUE)</formula>
    </cfRule>
    <cfRule type="expression" dxfId="1276" priority="2186">
      <formula>IF(RIGHT(TEXT(AU70,"0.#"),1)=".",TRUE,FALSE)</formula>
    </cfRule>
  </conditionalFormatting>
  <conditionalFormatting sqref="AU656">
    <cfRule type="expression" dxfId="1275" priority="703">
      <formula>IF(RIGHT(TEXT(AU656,"0.#"),1)=".",FALSE,TRUE)</formula>
    </cfRule>
    <cfRule type="expression" dxfId="1274" priority="704">
      <formula>IF(RIGHT(TEXT(AU656,"0.#"),1)=".",TRUE,FALSE)</formula>
    </cfRule>
  </conditionalFormatting>
  <conditionalFormatting sqref="AQ655">
    <cfRule type="expression" dxfId="1273" priority="695">
      <formula>IF(RIGHT(TEXT(AQ655,"0.#"),1)=".",FALSE,TRUE)</formula>
    </cfRule>
    <cfRule type="expression" dxfId="1272" priority="696">
      <formula>IF(RIGHT(TEXT(AQ655,"0.#"),1)=".",TRUE,FALSE)</formula>
    </cfRule>
  </conditionalFormatting>
  <conditionalFormatting sqref="AI696">
    <cfRule type="expression" dxfId="1271" priority="487">
      <formula>IF(RIGHT(TEXT(AI696,"0.#"),1)=".",FALSE,TRUE)</formula>
    </cfRule>
    <cfRule type="expression" dxfId="1270" priority="488">
      <formula>IF(RIGHT(TEXT(AI696,"0.#"),1)=".",TRUE,FALSE)</formula>
    </cfRule>
  </conditionalFormatting>
  <conditionalFormatting sqref="AQ694">
    <cfRule type="expression" dxfId="1269" priority="481">
      <formula>IF(RIGHT(TEXT(AQ694,"0.#"),1)=".",FALSE,TRUE)</formula>
    </cfRule>
    <cfRule type="expression" dxfId="1268" priority="482">
      <formula>IF(RIGHT(TEXT(AQ694,"0.#"),1)=".",TRUE,FALSE)</formula>
    </cfRule>
  </conditionalFormatting>
  <conditionalFormatting sqref="AL880:AO907">
    <cfRule type="expression" dxfId="1267" priority="2093">
      <formula>IF(AND(AL880&gt;=0, RIGHT(TEXT(AL880,"0.#"),1)&lt;&gt;"."),TRUE,FALSE)</formula>
    </cfRule>
    <cfRule type="expression" dxfId="1266" priority="2094">
      <formula>IF(AND(AL880&gt;=0, RIGHT(TEXT(AL880,"0.#"),1)="."),TRUE,FALSE)</formula>
    </cfRule>
    <cfRule type="expression" dxfId="1265" priority="2095">
      <formula>IF(AND(AL880&lt;0, RIGHT(TEXT(AL880,"0.#"),1)&lt;&gt;"."),TRUE,FALSE)</formula>
    </cfRule>
    <cfRule type="expression" dxfId="1264" priority="2096">
      <formula>IF(AND(AL880&lt;0, RIGHT(TEXT(AL880,"0.#"),1)="."),TRUE,FALSE)</formula>
    </cfRule>
  </conditionalFormatting>
  <conditionalFormatting sqref="AL878:AO879">
    <cfRule type="expression" dxfId="1263" priority="2087">
      <formula>IF(AND(AL878&gt;=0, RIGHT(TEXT(AL878,"0.#"),1)&lt;&gt;"."),TRUE,FALSE)</formula>
    </cfRule>
    <cfRule type="expression" dxfId="1262" priority="2088">
      <formula>IF(AND(AL878&gt;=0, RIGHT(TEXT(AL878,"0.#"),1)="."),TRUE,FALSE)</formula>
    </cfRule>
    <cfRule type="expression" dxfId="1261" priority="2089">
      <formula>IF(AND(AL878&lt;0, RIGHT(TEXT(AL878,"0.#"),1)&lt;&gt;"."),TRUE,FALSE)</formula>
    </cfRule>
    <cfRule type="expression" dxfId="1260" priority="2090">
      <formula>IF(AND(AL878&lt;0, RIGHT(TEXT(AL878,"0.#"),1)="."),TRUE,FALSE)</formula>
    </cfRule>
  </conditionalFormatting>
  <conditionalFormatting sqref="AL913:AO940">
    <cfRule type="expression" dxfId="1259" priority="2081">
      <formula>IF(AND(AL913&gt;=0, RIGHT(TEXT(AL913,"0.#"),1)&lt;&gt;"."),TRUE,FALSE)</formula>
    </cfRule>
    <cfRule type="expression" dxfId="1258" priority="2082">
      <formula>IF(AND(AL913&gt;=0, RIGHT(TEXT(AL913,"0.#"),1)="."),TRUE,FALSE)</formula>
    </cfRule>
    <cfRule type="expression" dxfId="1257" priority="2083">
      <formula>IF(AND(AL913&lt;0, RIGHT(TEXT(AL913,"0.#"),1)&lt;&gt;"."),TRUE,FALSE)</formula>
    </cfRule>
    <cfRule type="expression" dxfId="1256" priority="2084">
      <formula>IF(AND(AL913&lt;0, RIGHT(TEXT(AL913,"0.#"),1)="."),TRUE,FALSE)</formula>
    </cfRule>
  </conditionalFormatting>
  <conditionalFormatting sqref="AL911:AO912">
    <cfRule type="expression" dxfId="1255" priority="2075">
      <formula>IF(AND(AL911&gt;=0, RIGHT(TEXT(AL911,"0.#"),1)&lt;&gt;"."),TRUE,FALSE)</formula>
    </cfRule>
    <cfRule type="expression" dxfId="1254" priority="2076">
      <formula>IF(AND(AL911&gt;=0, RIGHT(TEXT(AL911,"0.#"),1)="."),TRUE,FALSE)</formula>
    </cfRule>
    <cfRule type="expression" dxfId="1253" priority="2077">
      <formula>IF(AND(AL911&lt;0, RIGHT(TEXT(AL911,"0.#"),1)&lt;&gt;"."),TRUE,FALSE)</formula>
    </cfRule>
    <cfRule type="expression" dxfId="1252" priority="2078">
      <formula>IF(AND(AL911&lt;0, RIGHT(TEXT(AL911,"0.#"),1)="."),TRUE,FALSE)</formula>
    </cfRule>
  </conditionalFormatting>
  <conditionalFormatting sqref="AL946:AO973">
    <cfRule type="expression" dxfId="1251" priority="2069">
      <formula>IF(AND(AL946&gt;=0, RIGHT(TEXT(AL946,"0.#"),1)&lt;&gt;"."),TRUE,FALSE)</formula>
    </cfRule>
    <cfRule type="expression" dxfId="1250" priority="2070">
      <formula>IF(AND(AL946&gt;=0, RIGHT(TEXT(AL946,"0.#"),1)="."),TRUE,FALSE)</formula>
    </cfRule>
    <cfRule type="expression" dxfId="1249" priority="2071">
      <formula>IF(AND(AL946&lt;0, RIGHT(TEXT(AL946,"0.#"),1)&lt;&gt;"."),TRUE,FALSE)</formula>
    </cfRule>
    <cfRule type="expression" dxfId="1248" priority="2072">
      <formula>IF(AND(AL946&lt;0, RIGHT(TEXT(AL946,"0.#"),1)="."),TRUE,FALSE)</formula>
    </cfRule>
  </conditionalFormatting>
  <conditionalFormatting sqref="AL944:AO945">
    <cfRule type="expression" dxfId="1247" priority="2063">
      <formula>IF(AND(AL944&gt;=0, RIGHT(TEXT(AL944,"0.#"),1)&lt;&gt;"."),TRUE,FALSE)</formula>
    </cfRule>
    <cfRule type="expression" dxfId="1246" priority="2064">
      <formula>IF(AND(AL944&gt;=0, RIGHT(TEXT(AL944,"0.#"),1)="."),TRUE,FALSE)</formula>
    </cfRule>
    <cfRule type="expression" dxfId="1245" priority="2065">
      <formula>IF(AND(AL944&lt;0, RIGHT(TEXT(AL944,"0.#"),1)&lt;&gt;"."),TRUE,FALSE)</formula>
    </cfRule>
    <cfRule type="expression" dxfId="1244" priority="2066">
      <formula>IF(AND(AL944&lt;0, RIGHT(TEXT(AL944,"0.#"),1)="."),TRUE,FALSE)</formula>
    </cfRule>
  </conditionalFormatting>
  <conditionalFormatting sqref="AL979:AO1006">
    <cfRule type="expression" dxfId="1243" priority="2057">
      <formula>IF(AND(AL979&gt;=0, RIGHT(TEXT(AL979,"0.#"),1)&lt;&gt;"."),TRUE,FALSE)</formula>
    </cfRule>
    <cfRule type="expression" dxfId="1242" priority="2058">
      <formula>IF(AND(AL979&gt;=0, RIGHT(TEXT(AL979,"0.#"),1)="."),TRUE,FALSE)</formula>
    </cfRule>
    <cfRule type="expression" dxfId="1241" priority="2059">
      <formula>IF(AND(AL979&lt;0, RIGHT(TEXT(AL979,"0.#"),1)&lt;&gt;"."),TRUE,FALSE)</formula>
    </cfRule>
    <cfRule type="expression" dxfId="1240" priority="2060">
      <formula>IF(AND(AL979&lt;0, RIGHT(TEXT(AL979,"0.#"),1)="."),TRUE,FALSE)</formula>
    </cfRule>
  </conditionalFormatting>
  <conditionalFormatting sqref="AL977:AO978">
    <cfRule type="expression" dxfId="1239" priority="2051">
      <formula>IF(AND(AL977&gt;=0, RIGHT(TEXT(AL977,"0.#"),1)&lt;&gt;"."),TRUE,FALSE)</formula>
    </cfRule>
    <cfRule type="expression" dxfId="1238" priority="2052">
      <formula>IF(AND(AL977&gt;=0, RIGHT(TEXT(AL977,"0.#"),1)="."),TRUE,FALSE)</formula>
    </cfRule>
    <cfRule type="expression" dxfId="1237" priority="2053">
      <formula>IF(AND(AL977&lt;0, RIGHT(TEXT(AL977,"0.#"),1)&lt;&gt;"."),TRUE,FALSE)</formula>
    </cfRule>
    <cfRule type="expression" dxfId="1236" priority="2054">
      <formula>IF(AND(AL977&lt;0, RIGHT(TEXT(AL977,"0.#"),1)="."),TRUE,FALSE)</formula>
    </cfRule>
  </conditionalFormatting>
  <conditionalFormatting sqref="AL1012:AO1039">
    <cfRule type="expression" dxfId="1235" priority="2045">
      <formula>IF(AND(AL1012&gt;=0, RIGHT(TEXT(AL1012,"0.#"),1)&lt;&gt;"."),TRUE,FALSE)</formula>
    </cfRule>
    <cfRule type="expression" dxfId="1234" priority="2046">
      <formula>IF(AND(AL1012&gt;=0, RIGHT(TEXT(AL1012,"0.#"),1)="."),TRUE,FALSE)</formula>
    </cfRule>
    <cfRule type="expression" dxfId="1233" priority="2047">
      <formula>IF(AND(AL1012&lt;0, RIGHT(TEXT(AL1012,"0.#"),1)&lt;&gt;"."),TRUE,FALSE)</formula>
    </cfRule>
    <cfRule type="expression" dxfId="1232" priority="2048">
      <formula>IF(AND(AL1012&lt;0, RIGHT(TEXT(AL1012,"0.#"),1)="."),TRUE,FALSE)</formula>
    </cfRule>
  </conditionalFormatting>
  <conditionalFormatting sqref="AL1010:AO1011">
    <cfRule type="expression" dxfId="1231" priority="2039">
      <formula>IF(AND(AL1010&gt;=0, RIGHT(TEXT(AL1010,"0.#"),1)&lt;&gt;"."),TRUE,FALSE)</formula>
    </cfRule>
    <cfRule type="expression" dxfId="1230" priority="2040">
      <formula>IF(AND(AL1010&gt;=0, RIGHT(TEXT(AL1010,"0.#"),1)="."),TRUE,FALSE)</formula>
    </cfRule>
    <cfRule type="expression" dxfId="1229" priority="2041">
      <formula>IF(AND(AL1010&lt;0, RIGHT(TEXT(AL1010,"0.#"),1)&lt;&gt;"."),TRUE,FALSE)</formula>
    </cfRule>
    <cfRule type="expression" dxfId="1228" priority="2042">
      <formula>IF(AND(AL1010&lt;0, RIGHT(TEXT(AL1010,"0.#"),1)="."),TRUE,FALSE)</formula>
    </cfRule>
  </conditionalFormatting>
  <conditionalFormatting sqref="Y1010:Y1011">
    <cfRule type="expression" dxfId="1227" priority="2037">
      <formula>IF(RIGHT(TEXT(Y1010,"0.#"),1)=".",FALSE,TRUE)</formula>
    </cfRule>
    <cfRule type="expression" dxfId="1226" priority="2038">
      <formula>IF(RIGHT(TEXT(Y1010,"0.#"),1)=".",TRUE,FALSE)</formula>
    </cfRule>
  </conditionalFormatting>
  <conditionalFormatting sqref="AL1045:AO1072">
    <cfRule type="expression" dxfId="1225" priority="2033">
      <formula>IF(AND(AL1045&gt;=0, RIGHT(TEXT(AL1045,"0.#"),1)&lt;&gt;"."),TRUE,FALSE)</formula>
    </cfRule>
    <cfRule type="expression" dxfId="1224" priority="2034">
      <formula>IF(AND(AL1045&gt;=0, RIGHT(TEXT(AL1045,"0.#"),1)="."),TRUE,FALSE)</formula>
    </cfRule>
    <cfRule type="expression" dxfId="1223" priority="2035">
      <formula>IF(AND(AL1045&lt;0, RIGHT(TEXT(AL1045,"0.#"),1)&lt;&gt;"."),TRUE,FALSE)</formula>
    </cfRule>
    <cfRule type="expression" dxfId="1222" priority="2036">
      <formula>IF(AND(AL1045&lt;0, RIGHT(TEXT(AL1045,"0.#"),1)="."),TRUE,FALSE)</formula>
    </cfRule>
  </conditionalFormatting>
  <conditionalFormatting sqref="Y1045:Y1072">
    <cfRule type="expression" dxfId="1221" priority="2031">
      <formula>IF(RIGHT(TEXT(Y1045,"0.#"),1)=".",FALSE,TRUE)</formula>
    </cfRule>
    <cfRule type="expression" dxfId="1220" priority="2032">
      <formula>IF(RIGHT(TEXT(Y1045,"0.#"),1)=".",TRUE,FALSE)</formula>
    </cfRule>
  </conditionalFormatting>
  <conditionalFormatting sqref="AL1043:AO1044">
    <cfRule type="expression" dxfId="1219" priority="2027">
      <formula>IF(AND(AL1043&gt;=0, RIGHT(TEXT(AL1043,"0.#"),1)&lt;&gt;"."),TRUE,FALSE)</formula>
    </cfRule>
    <cfRule type="expression" dxfId="1218" priority="2028">
      <formula>IF(AND(AL1043&gt;=0, RIGHT(TEXT(AL1043,"0.#"),1)="."),TRUE,FALSE)</formula>
    </cfRule>
    <cfRule type="expression" dxfId="1217" priority="2029">
      <formula>IF(AND(AL1043&lt;0, RIGHT(TEXT(AL1043,"0.#"),1)&lt;&gt;"."),TRUE,FALSE)</formula>
    </cfRule>
    <cfRule type="expression" dxfId="1216" priority="2030">
      <formula>IF(AND(AL1043&lt;0, RIGHT(TEXT(AL1043,"0.#"),1)="."),TRUE,FALSE)</formula>
    </cfRule>
  </conditionalFormatting>
  <conditionalFormatting sqref="Y1043:Y1044">
    <cfRule type="expression" dxfId="1215" priority="2025">
      <formula>IF(RIGHT(TEXT(Y1043,"0.#"),1)=".",FALSE,TRUE)</formula>
    </cfRule>
    <cfRule type="expression" dxfId="1214" priority="2026">
      <formula>IF(RIGHT(TEXT(Y1043,"0.#"),1)=".",TRUE,FALSE)</formula>
    </cfRule>
  </conditionalFormatting>
  <conditionalFormatting sqref="AL1078:AO1105">
    <cfRule type="expression" dxfId="1213" priority="2021">
      <formula>IF(AND(AL1078&gt;=0, RIGHT(TEXT(AL1078,"0.#"),1)&lt;&gt;"."),TRUE,FALSE)</formula>
    </cfRule>
    <cfRule type="expression" dxfId="1212" priority="2022">
      <formula>IF(AND(AL1078&gt;=0, RIGHT(TEXT(AL1078,"0.#"),1)="."),TRUE,FALSE)</formula>
    </cfRule>
    <cfRule type="expression" dxfId="1211" priority="2023">
      <formula>IF(AND(AL1078&lt;0, RIGHT(TEXT(AL1078,"0.#"),1)&lt;&gt;"."),TRUE,FALSE)</formula>
    </cfRule>
    <cfRule type="expression" dxfId="1210" priority="2024">
      <formula>IF(AND(AL1078&lt;0, RIGHT(TEXT(AL1078,"0.#"),1)="."),TRUE,FALSE)</formula>
    </cfRule>
  </conditionalFormatting>
  <conditionalFormatting sqref="Y1078:Y1105">
    <cfRule type="expression" dxfId="1209" priority="2019">
      <formula>IF(RIGHT(TEXT(Y1078,"0.#"),1)=".",FALSE,TRUE)</formula>
    </cfRule>
    <cfRule type="expression" dxfId="1208" priority="2020">
      <formula>IF(RIGHT(TEXT(Y1078,"0.#"),1)=".",TRUE,FALSE)</formula>
    </cfRule>
  </conditionalFormatting>
  <conditionalFormatting sqref="AL1076:AO1077">
    <cfRule type="expression" dxfId="1207" priority="2015">
      <formula>IF(AND(AL1076&gt;=0, RIGHT(TEXT(AL1076,"0.#"),1)&lt;&gt;"."),TRUE,FALSE)</formula>
    </cfRule>
    <cfRule type="expression" dxfId="1206" priority="2016">
      <formula>IF(AND(AL1076&gt;=0, RIGHT(TEXT(AL1076,"0.#"),1)="."),TRUE,FALSE)</formula>
    </cfRule>
    <cfRule type="expression" dxfId="1205" priority="2017">
      <formula>IF(AND(AL1076&lt;0, RIGHT(TEXT(AL1076,"0.#"),1)&lt;&gt;"."),TRUE,FALSE)</formula>
    </cfRule>
    <cfRule type="expression" dxfId="1204" priority="2018">
      <formula>IF(AND(AL1076&lt;0, RIGHT(TEXT(AL1076,"0.#"),1)="."),TRUE,FALSE)</formula>
    </cfRule>
  </conditionalFormatting>
  <conditionalFormatting sqref="Y1076:Y1077">
    <cfRule type="expression" dxfId="1203" priority="2013">
      <formula>IF(RIGHT(TEXT(Y1076,"0.#"),1)=".",FALSE,TRUE)</formula>
    </cfRule>
    <cfRule type="expression" dxfId="1202" priority="2014">
      <formula>IF(RIGHT(TEXT(Y1076,"0.#"),1)=".",TRUE,FALSE)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P13:AJ13">
    <cfRule type="expression" dxfId="21" priority="21">
      <formula>IF(RIGHT(TEXT(P13,"0.#"),1)=".",FALSE,TRUE)</formula>
    </cfRule>
    <cfRule type="expression" dxfId="20" priority="22">
      <formula>IF(RIGHT(TEXT(P13,"0.#"),1)=".",TRUE,FALSE)</formula>
    </cfRule>
  </conditionalFormatting>
  <conditionalFormatting sqref="AK14:AQ14">
    <cfRule type="expression" dxfId="19" priority="19">
      <formula>IF(RIGHT(TEXT(AK14,"0.#"),1)=".",FALSE,TRUE)</formula>
    </cfRule>
    <cfRule type="expression" dxfId="18" priority="20">
      <formula>IF(RIGHT(TEXT(AK14,"0.#"),1)=".",TRUE,FALSE)</formula>
    </cfRule>
  </conditionalFormatting>
  <conditionalFormatting sqref="AK15:AQ17">
    <cfRule type="expression" dxfId="17" priority="17">
      <formula>IF(RIGHT(TEXT(AK15,"0.#"),1)=".",FALSE,TRUE)</formula>
    </cfRule>
    <cfRule type="expression" dxfId="16" priority="18">
      <formula>IF(RIGHT(TEXT(AK15,"0.#"),1)=".",TRUE,FALSE)</formula>
    </cfRule>
  </conditionalFormatting>
  <conditionalFormatting sqref="AE34 AI34 AM34">
    <cfRule type="expression" dxfId="15" priority="15">
      <formula>IF(RIGHT(TEXT(AE34,"0.#"),1)=".",FALSE,TRUE)</formula>
    </cfRule>
    <cfRule type="expression" dxfId="14" priority="16">
      <formula>IF(RIGHT(TEXT(AE34,"0.#"),1)=".",TRUE,FALSE)</formula>
    </cfRule>
  </conditionalFormatting>
  <conditionalFormatting sqref="AQ32:AQ34">
    <cfRule type="expression" dxfId="13" priority="13">
      <formula>IF(RIGHT(TEXT(AQ32,"0.#"),1)=".",FALSE,TRUE)</formula>
    </cfRule>
    <cfRule type="expression" dxfId="12" priority="14">
      <formula>IF(RIGHT(TEXT(AQ32,"0.#"),1)=".",TRUE,FALSE)</formula>
    </cfRule>
  </conditionalFormatting>
  <conditionalFormatting sqref="AU32:AU34">
    <cfRule type="expression" dxfId="11" priority="11">
      <formula>IF(RIGHT(TEXT(AU32,"0.#"),1)=".",FALSE,TRUE)</formula>
    </cfRule>
    <cfRule type="expression" dxfId="10" priority="12">
      <formula>IF(RIGHT(TEXT(AU32,"0.#"),1)=".",TRUE,FALSE)</formula>
    </cfRule>
  </conditionalFormatting>
  <conditionalFormatting sqref="AI39">
    <cfRule type="expression" dxfId="9" priority="9">
      <formula>IF(RIGHT(TEXT(AI39,"0.#"),1)=".",FALSE,TRUE)</formula>
    </cfRule>
    <cfRule type="expression" dxfId="8" priority="10">
      <formula>IF(RIGHT(TEXT(AI39,"0.#"),1)=".",TRUE,FALSE)</formula>
    </cfRule>
  </conditionalFormatting>
  <conditionalFormatting sqref="AI40">
    <cfRule type="expression" dxfId="7" priority="7">
      <formula>IF(RIGHT(TEXT(AI40,"0.#"),1)=".",FALSE,TRUE)</formula>
    </cfRule>
    <cfRule type="expression" dxfId="6" priority="8">
      <formula>IF(RIGHT(TEXT(AI40,"0.#"),1)=".",TRUE,FALSE)</formula>
    </cfRule>
  </conditionalFormatting>
  <conditionalFormatting sqref="AE40">
    <cfRule type="expression" dxfId="5" priority="5">
      <formula>IF(RIGHT(TEXT(AE40,"0.#"),1)=".",FALSE,TRUE)</formula>
    </cfRule>
    <cfRule type="expression" dxfId="4" priority="6">
      <formula>IF(RIGHT(TEXT(AE40,"0.#"),1)=".",TRUE,FALSE)</formula>
    </cfRule>
  </conditionalFormatting>
  <conditionalFormatting sqref="AE41 AI41 AM41">
    <cfRule type="expression" dxfId="3" priority="3">
      <formula>IF(RIGHT(TEXT(AE41,"0.#"),1)=".",FALSE,TRUE)</formula>
    </cfRule>
    <cfRule type="expression" dxfId="2" priority="4">
      <formula>IF(RIGHT(TEXT(AE41,"0.#"),1)=".",TRUE,FALSE)</formula>
    </cfRule>
  </conditionalFormatting>
  <conditionalFormatting sqref="AE39">
    <cfRule type="expression" dxfId="1" priority="1">
      <formula>IF(RIGHT(TEXT(AE39,"0.#"),1)=".",FALSE,TRUE)</formula>
    </cfRule>
    <cfRule type="expression" dxfId="0" priority="2">
      <formula>IF(RIGHT(TEXT(AE39,"0.#"),1)=".",TRUE,FALSE)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7" max="49" man="1"/>
    <brk id="74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view="pageBreakPreview" zoomScale="60" zoomScaleNormal="100" workbookViewId="0">
      <selection activeCell="B19" sqref="B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639</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639</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639</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scale="65" orientation="portrait"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2021-06-17T02:28:56Z</cp:lastPrinted>
  <dcterms:created xsi:type="dcterms:W3CDTF">2012-03-13T00:50:25Z</dcterms:created>
  <dcterms:modified xsi:type="dcterms:W3CDTF">2021-06-17T05:09:05Z</dcterms:modified>
</cp:coreProperties>
</file>