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①中間公表前\会計課チェック１回目\外部有識者点検対象外\⇒安定局修正\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59" i="3"/>
  <c r="AY616" i="3"/>
  <c r="AY606"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<sst xmlns="http://schemas.openxmlformats.org/spreadsheetml/2006/main" count="2427" uniqueCount="736">
  <si>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</si>
  <si>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</si>
  <si>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</si>
  <si>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</si>
  <si>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</si>
  <si>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</si>
  <si>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</si>
  <si>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</si>
  <si>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</si>
  <si>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</si>
  <si>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</si>
  <si>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</si>
  <si>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</si>
  <si>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</si>
  <si>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</si>
  <si>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</si>
  <si>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</si>
  <si>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</si>
  <si>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</si>
  <si>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</si>
  <si>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</si>
  <si>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</si>
  <si>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</si>
  <si>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</si>
  <si>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</si>
  <si>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</si>
  <si>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</si>
  <si>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</si>
  <si>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</si>
  <si>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</si>
  <si>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</si>
  <si>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</si>
  <si>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</si>
  <si>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</si>
  <si>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</si>
  <si>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</si>
  <si>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</si>
  <si>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</si>
  <si>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</si>
  <si>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</si>
  <si>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</si>
  <si>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</si>
  <si>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</si>
  <si>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</si>
  <si>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</si>
  <si>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</si>
  <si>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</si>
  <si>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</si>
  <si>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</si>
  <si>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</si>
  <si>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</si>
  <si>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</si>
  <si>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</si>
  <si>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</si>
  <si>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</si>
  <si>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</si>
  <si>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</si>
  <si>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</si>
  <si>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</si>
  <si>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</si>
  <si>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</si>
  <si>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</si>
  <si>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</si>
  <si>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</si>
  <si>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</si>
  <si>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</si>
  <si>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</si>
  <si>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</si>
  <si>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</si>
  <si>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</si>
  <si>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</si>
  <si>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</si>
  <si>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</si>
  <si>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</si>
  <si>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</si>
  <si>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</si>
  <si>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</si>
  <si>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</si>
  <si>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</si>
  <si>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</si>
  <si>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</si>
  <si>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</si>
  <si>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</si>
  <si>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</si>
  <si>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</si>
  <si>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</si>
  <si>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</si>
  <si>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</si>
  <si>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</si>
  <si>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</si>
  <si>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</si>
  <si>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</si>
  <si>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</si>
  <si>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</si>
  <si>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</si>
  <si>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</si>
  <si>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</si>
  <si>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</si>
  <si>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</si>
  <si>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</si>
  <si>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</si>
  <si>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</si>
  <si>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</si>
  <si>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</si>
  <si>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</si>
  <si>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</si>
  <si>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</si>
  <si>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</si>
  <si>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</si>
  <si>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</si>
  <si>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</si>
  <si>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</si>
  <si>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</si>
  <si>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</si>
  <si>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</si>
  <si>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</si>
  <si>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</si>
  <si>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</si>
  <si>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</si>
  <si>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</si>
  <si>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</si>
  <si>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</si>
  <si>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</si>
  <si>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</si>
  <si>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</si>
  <si>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</si>
  <si>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</si>
  <si>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</si>
  <si>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</si>
  <si>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</si>
  <si>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</si>
  <si>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</si>
  <si>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</si>
  <si>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</si>
  <si>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</si>
  <si>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</si>
  <si>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</si>
  <si>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</si>
  <si>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</si>
  <si>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</si>
  <si>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</si>
  <si>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</si>
  <si>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</si>
  <si>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</si>
  <si>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</si>
  <si>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</si>
  <si>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</si>
  <si>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</si>
  <si>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</si>
  <si>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</si>
  <si>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</si>
  <si>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</si>
  <si>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</si>
  <si>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</si>
  <si>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</si>
  <si>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</si>
  <si>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</si>
  <si>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</si>
  <si>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</si>
  <si>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</si>
  <si>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</si>
  <si>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</si>
  <si>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</si>
  <si>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</si>
  <si>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</si>
  <si>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</si>
  <si>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</si>
  <si>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</si>
  <si>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</si>
  <si>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</si>
  <si>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</si>
  <si>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</si>
  <si>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</si>
  <si>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</si>
  <si>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</si>
  <si>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</si>
  <si>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</si>
  <si>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</si>
  <si>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</si>
  <si>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</si>
  <si>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</si>
  <si>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</si>
  <si>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</si>
  <si>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</si>
  <si>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</si>
  <si>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</si>
  <si>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</si>
  <si>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</si>
  <si>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</si>
  <si>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</si>
  <si>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</si>
  <si>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</si>
  <si>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</si>
  <si>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</si>
  <si>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</si>
  <si>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</si>
  <si>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</si>
  <si>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</si>
  <si>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</si>
  <si>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</si>
  <si>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</si>
  <si>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</si>
  <si>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</si>
  <si>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</si>
  <si>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</si>
  <si>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</si>
  <si>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</si>
  <si>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</si>
  <si>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</si>
  <si>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</si>
  <si>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</si>
  <si>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</si>
  <si>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</si>
  <si>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</si>
  <si>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</si>
  <si>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</si>
  <si>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</si>
  <si>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</si>
  <si>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</si>
  <si>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</si>
  <si>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</si>
  <si>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</si>
  <si>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</si>
  <si>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</si>
  <si>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</si>
  <si>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</si>
  <si>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</si>
  <si>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</si>
  <si>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</si>
  <si>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</si>
  <si>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</si>
  <si>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</si>
  <si>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</si>
  <si>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</si>
  <si>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</si>
  <si>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</si>
  <si>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</si>
  <si>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</si>
  <si>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</si>
  <si>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</si>
  <si>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</si>
  <si>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</si>
  <si>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</si>
  <si>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</si>
  <si>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</si>
  <si>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</si>
  <si>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</si>
  <si>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</si>
  <si>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</si>
  <si>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</si>
  <si>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</si>
  <si>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</si>
  <si>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</si>
  <si>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</si>
  <si>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</si>
  <si>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</si>
  <si>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</si>
  <si>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</si>
  <si>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</si>
  <si>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</si>
  <si>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</si>
  <si>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</si>
  <si>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</si>
  <si>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</si>
  <si>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</si>
  <si>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</si>
  <si>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</si>
  <si>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</si>
  <si>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</si>
  <si>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</si>
  <si>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</si>
  <si>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</si>
  <si>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</si>
  <si>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</si>
  <si>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</si>
  <si>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</si>
  <si>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</si>
  <si>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</si>
  <si>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</si>
  <si>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</si>
  <si>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</si>
  <si>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</si>
  <si>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</si>
  <si>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</si>
  <si>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</si>
  <si>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</si>
  <si>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</si>
  <si>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</si>
  <si>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</si>
  <si>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</si>
  <si>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</si>
  <si>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</si>
  <si>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</si>
  <si>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</si>
  <si>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</si>
  <si>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</si>
  <si>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</si>
  <si>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</si>
  <si>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</si>
  <si>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</si>
  <si>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</si>
  <si>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</si>
  <si>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</si>
  <si>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</si>
  <si>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</si>
  <si>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</si>
  <si>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</si>
  <si>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</si>
  <si>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</si>
  <si>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</si>
  <si>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</si>
  <si>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</si>
  <si>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</si>
  <si>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</si>
  <si>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</si>
  <si>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</si>
  <si>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</si>
  <si>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</si>
  <si>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</si>
  <si>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</si>
  <si>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</si>
  <si>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</si>
  <si>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</si>
  <si>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</si>
  <si>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</si>
  <si>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</si>
  <si>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</si>
  <si>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</si>
  <si>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</si>
  <si>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</si>
  <si>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</si>
  <si>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</si>
  <si>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</si>
  <si>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</si>
  <si>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</si>
  <si>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</si>
  <si>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</si>
  <si>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</si>
  <si>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</si>
  <si>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</si>
  <si>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</si>
  <si>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</si>
  <si>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</si>
  <si>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</si>
  <si>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</si>
  <si>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</si>
  <si>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</si>
  <si>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</si>
  <si>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</si>
  <si>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</si>
  <si>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</si>
  <si>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</si>
  <si>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</si>
  <si>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</si>
  <si>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</si>
  <si>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</si>
  <si>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</si>
  <si>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</si>
  <si>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</si>
  <si>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</si>
  <si>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</si>
  <si>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</si>
  <si>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</si>
  <si>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</si>
  <si>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</si>
  <si>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</si>
  <si>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</si>
  <si>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</si>
  <si>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</si>
  <si>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</si>
  <si>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</si>
  <si>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</si>
  <si>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</si>
  <si>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</si>
  <si>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</si>
  <si>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</si>
  <si>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</si>
  <si>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</si>
  <si>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</si>
  <si>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</si>
  <si>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</si>
  <si>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</si>
  <si>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</si>
  <si>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</si>
  <si>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</si>
  <si>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</si>
  <si>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</si>
  <si>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</si>
  <si>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</si>
  <si>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</si>
  <si>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</si>
  <si>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</si>
  <si>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</si>
  <si>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</si>
  <si>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</si>
  <si>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</si>
  <si>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</si>
  <si>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</si>
  <si>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</si>
  <si>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</si>
  <si>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</si>
  <si>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</si>
  <si>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</si>
  <si>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</si>
  <si>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</si>
  <si>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</si>
  <si>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</si>
  <si>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</si>
  <si>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</si>
  <si>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</si>
  <si>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</si>
  <si>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</si>
  <si>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</si>
  <si>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</si>
  <si>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</si>
  <si>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</si>
  <si>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</si>
  <si>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</si>
  <si>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</si>
  <si>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</si>
  <si>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</si>
  <si>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</si>
  <si>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</si>
  <si>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</si>
  <si>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</si>
  <si>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</si>
  <si>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</si>
  <si>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</si>
  <si>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</si>
  <si>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</si>
  <si>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</si>
  <si>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</si>
  <si>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</si>
  <si>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</si>
  <si>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</si>
  <si>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</si>
  <si>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</si>
  <si>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</si>
  <si>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</si>
  <si>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</si>
  <si>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</si>
  <si>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</si>
  <si>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</si>
  <si>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</si>
  <si>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</si>
  <si>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</si>
  <si>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</si>
  <si>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</si>
  <si>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</si>
  <si>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</si>
  <si>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</si>
  <si>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</si>
  <si>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</si>
  <si>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</si>
  <si>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</si>
  <si>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</si>
  <si>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</si>
  <si>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</si>
  <si>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</si>
  <si>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</si>
  <si>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</si>
  <si>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</si>
  <si>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</si>
  <si>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</si>
  <si>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</si>
  <si>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</si>
  <si>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</si>
  <si>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</si>
  <si>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</si>
  <si>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</si>
  <si>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</si>
  <si>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</si>
  <si>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</si>
  <si>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</si>
  <si>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</si>
  <si>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</si>
  <si>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</si>
  <si>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</si>
  <si>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</si>
  <si>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</si>
  <si>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</si>
  <si>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</si>
  <si>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</si>
  <si>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</si>
  <si>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</si>
  <si>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</si>
  <si>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</si>
  <si>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</si>
  <si>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</si>
  <si>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</si>
  <si>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</si>
  <si>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</si>
  <si>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</si>
  <si>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</si>
  <si>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</si>
  <si>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</si>
  <si>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</si>
  <si>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</si>
  <si>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</si>
  <si>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</si>
  <si>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</si>
  <si>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</si>
  <si>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</si>
  <si>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</si>
  <si>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</si>
  <si>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</si>
  <si>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</si>
  <si>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</si>
  <si>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</si>
  <si>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</si>
  <si>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</si>
  <si>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</si>
  <si>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</si>
  <si>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</si>
  <si>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</si>
  <si>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</si>
  <si>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</si>
  <si>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</si>
  <si>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</si>
  <si>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</si>
  <si>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</si>
  <si>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</si>
  <si>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</si>
  <si>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</si>
  <si>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</si>
  <si>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</si>
  <si>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</si>
  <si>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</si>
  <si>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</si>
  <si>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</si>
  <si>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</si>
  <si>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</si>
  <si>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</si>
  <si>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</si>
  <si>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</si>
  <si>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</si>
  <si>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</si>
  <si>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</si>
  <si>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</si>
  <si>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</si>
  <si>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</si>
  <si>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</si>
  <si>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</si>
  <si>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</si>
  <si>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</si>
  <si>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</si>
  <si>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</si>
  <si>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</si>
  <si>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</si>
  <si>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</si>
  <si>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</si>
  <si>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</si>
  <si>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</si>
  <si>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</si>
  <si>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</si>
  <si>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</si>
  <si>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</si>
  <si>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</si>
  <si>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</si>
  <si>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</si>
  <si>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</si>
  <si>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</si>
  <si>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</si>
  <si>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</si>
  <si>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</si>
  <si>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</si>
  <si>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</si>
  <si>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</si>
  <si>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</si>
  <si>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</si>
  <si>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</si>
  <si>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</si>
  <si>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</si>
  <si>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</si>
  <si>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</si>
  <si>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</si>
  <si>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</si>
  <si>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</si>
  <si>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</si>
  <si>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</si>
  <si>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</si>
  <si>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</si>
  <si>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</si>
  <si>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</si>
  <si>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</si>
  <si>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</si>
  <si>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</si>
  <si>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</si>
  <si>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</si>
  <si>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</si>
  <si>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</si>
  <si>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</si>
  <si>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</si>
  <si>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</si>
  <si>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</si>
  <si>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</si>
  <si>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</si>
  <si>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</si>
  <si>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</si>
  <si>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</si>
  <si>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</si>
  <si>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</si>
  <si>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</si>
  <si>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</si>
  <si>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</si>
  <si>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</si>
  <si>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</si>
  <si>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</si>
  <si>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</si>
  <si>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</si>
  <si>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</si>
  <si>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</si>
  <si>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</si>
  <si>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</si>
  <si>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</si>
  <si>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</si>
  <si>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</si>
  <si>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</si>
  <si>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</si>
  <si>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</si>
  <si>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</si>
  <si>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</si>
  <si>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</si>
  <si>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</si>
  <si>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</si>
  <si>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</si>
  <si>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</si>
  <si>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</si>
  <si>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</si>
  <si>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</si>
  <si>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</si>
  <si>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公正採用選考推進費</t>
    <rPh sb="0" eb="2">
      <t>コウセイ</t>
    </rPh>
    <rPh sb="2" eb="4">
      <t>サイヨウ</t>
    </rPh>
    <rPh sb="4" eb="6">
      <t>センコウ</t>
    </rPh>
    <rPh sb="6" eb="9">
      <t>スイシンヒ</t>
    </rPh>
    <phoneticPr fontId="5"/>
  </si>
  <si>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</si>
  <si>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2">
      <t>シエンシツ</t>
    </rPh>
    <phoneticPr fontId="5"/>
  </si>
  <si>
    <t>就労支援室長
佐藤　広道</t>
    <rPh sb="0" eb="2">
      <t>シュウロウ</t>
    </rPh>
    <rPh sb="2" eb="4">
      <t>シエン</t>
    </rPh>
    <rPh sb="4" eb="6">
      <t>シツチョウ</t>
    </rPh>
    <rPh sb="7" eb="9">
      <t>サトウ</t>
    </rPh>
    <rPh sb="10" eb="12">
      <t>ヒロミチ</t>
    </rPh>
    <phoneticPr fontId="5"/>
  </si>
  <si>
    <t>厚生労働省</t>
  </si>
  <si>
    <t>○</t>
  </si>
  <si>
    <t>人権教育及び人権啓発の推進に関する法律第4条</t>
    <rPh sb="0" eb="2">
      <t>ジンケン</t>
    </rPh>
    <rPh sb="2" eb="4">
      <t>キョウイク</t>
    </rPh>
    <rPh sb="4" eb="5">
      <t>オヨ</t>
    </rPh>
    <rPh sb="6" eb="8">
      <t>ジンケン</t>
    </rPh>
    <rPh sb="8" eb="10">
      <t>ケイハツ</t>
    </rPh>
    <rPh sb="11" eb="13">
      <t>スイシン</t>
    </rPh>
    <rPh sb="14" eb="15">
      <t>カン</t>
    </rPh>
    <rPh sb="17" eb="19">
      <t>ホウリツ</t>
    </rPh>
    <rPh sb="19" eb="20">
      <t>ダイ</t>
    </rPh>
    <rPh sb="21" eb="22">
      <t>ジョウ</t>
    </rPh>
    <phoneticPr fontId="5"/>
  </si>
  <si>
    <t>人権教育・啓発に関する基本計画（平成23年4月1日閣議決定）</t>
    <rPh sb="0" eb="2">
      <t>ジンケン</t>
    </rPh>
    <rPh sb="2" eb="4">
      <t>キョウイク</t>
    </rPh>
    <rPh sb="5" eb="7">
      <t>ケイハツ</t>
    </rPh>
    <rPh sb="8" eb="9">
      <t>カン</t>
    </rPh>
    <rPh sb="11" eb="13">
      <t>キホン</t>
    </rPh>
    <rPh sb="13" eb="15">
      <t>ケイカク</t>
    </rPh>
    <rPh sb="16" eb="18">
      <t>ヘイセイ</t>
    </rPh>
    <rPh sb="20" eb="21">
      <t>ネン</t>
    </rPh>
    <rPh sb="22" eb="23">
      <t>ガツ</t>
    </rPh>
    <rPh sb="24" eb="25">
      <t>ニチ</t>
    </rPh>
    <rPh sb="25" eb="27">
      <t>カクギ</t>
    </rPh>
    <rPh sb="27" eb="29">
      <t>ケッテイ</t>
    </rPh>
    <phoneticPr fontId="5"/>
  </si>
  <si>
    <t>庁費</t>
    <rPh sb="0" eb="2">
      <t>チョウヒ</t>
    </rPh>
    <phoneticPr fontId="5"/>
  </si>
  <si>
    <t>高齢者等雇用安定促進業務庁費</t>
    <rPh sb="0" eb="3">
      <t>コウレイシャ</t>
    </rPh>
    <rPh sb="3" eb="4">
      <t>トウ</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</si>
  <si>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</si>
  <si>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</si>
  <si>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</si>
  <si>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100人以上の事業所について、公正採用選考人権啓発推進員設置事業所数を前年度以上にする</t>
    <rPh sb="3" eb="6">
      <t>ニンイジョウ</t>
    </rPh>
    <rPh sb="7" eb="10">
      <t>ジギョウショ</t>
    </rPh>
    <rPh sb="15" eb="17">
      <t>コウセイ</t>
    </rPh>
    <rPh sb="17" eb="19">
      <t>サイヨウ</t>
    </rPh>
    <rPh sb="19" eb="21">
      <t>センコウ</t>
    </rPh>
    <rPh sb="21" eb="23">
      <t>ジンケン</t>
    </rPh>
    <rPh sb="23" eb="25">
      <t>ケイハツ</t>
    </rPh>
    <rPh sb="25" eb="28">
      <t>スイシンイン</t>
    </rPh>
    <rPh sb="28" eb="30">
      <t>セッチ</t>
    </rPh>
    <rPh sb="30" eb="33">
      <t>ジギョウショ</t>
    </rPh>
    <rPh sb="33" eb="34">
      <t>スウ</t>
    </rPh>
    <rPh sb="35" eb="38">
      <t>ゼンネンド</t>
    </rPh>
    <rPh sb="38" eb="40">
      <t>イジョウ</t>
    </rPh>
    <phoneticPr fontId="5"/>
  </si>
  <si>
    <t>公正採用選考人権啓発推進員設置事業所数</t>
    <rPh sb="0" eb="2">
      <t>コウセイ</t>
    </rPh>
    <rPh sb="2" eb="4">
      <t>サイヨウ</t>
    </rPh>
    <rPh sb="4" eb="6">
      <t>センコウ</t>
    </rPh>
    <rPh sb="6" eb="8">
      <t>ジンケン</t>
    </rPh>
    <rPh sb="8" eb="10">
      <t>ケイハツ</t>
    </rPh>
    <rPh sb="10" eb="13">
      <t>スイシンイン</t>
    </rPh>
    <rPh sb="13" eb="15">
      <t>セッチ</t>
    </rPh>
    <rPh sb="15" eb="18">
      <t>ジギョウショ</t>
    </rPh>
    <rPh sb="18" eb="19">
      <t>スウ</t>
    </rPh>
    <phoneticPr fontId="5"/>
  </si>
  <si>
    <t>事業所</t>
    <rPh sb="0" eb="3">
      <t>ジギョウショ</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</si>
  <si>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</si>
  <si>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公正採用選考人権啓発推進員研修及び企業トップクラス研修開催数</t>
    <rPh sb="0" eb="2">
      <t>コウセイ</t>
    </rPh>
    <rPh sb="2" eb="4">
      <t>サイヨウ</t>
    </rPh>
    <rPh sb="4" eb="6">
      <t>センコウ</t>
    </rPh>
    <rPh sb="6" eb="8">
      <t>ジンケン</t>
    </rPh>
    <rPh sb="8" eb="10">
      <t>ケイハツ</t>
    </rPh>
    <rPh sb="10" eb="13">
      <t>スイシンイン</t>
    </rPh>
    <rPh sb="13" eb="15">
      <t>ケンシュウ</t>
    </rPh>
    <rPh sb="15" eb="16">
      <t>オヨ</t>
    </rPh>
    <rPh sb="17" eb="19">
      <t>キギョウ</t>
    </rPh>
    <rPh sb="25" eb="27">
      <t>ケンシュウ</t>
    </rPh>
    <rPh sb="27" eb="30">
      <t>カイサイスウ</t>
    </rPh>
    <phoneticPr fontId="5"/>
  </si>
  <si>
    <t>開催数</t>
    <rPh sb="0" eb="3">
      <t>カイサイスウ</t>
    </rPh>
    <phoneticPr fontId="5"/>
  </si>
  <si>
    <t>円／事業所数</t>
    <rPh sb="0" eb="1">
      <t>エン</t>
    </rPh>
    <rPh sb="2" eb="5">
      <t>ジギョウショ</t>
    </rPh>
    <rPh sb="5" eb="6">
      <t>スウ</t>
    </rPh>
    <phoneticPr fontId="5"/>
  </si>
  <si>
    <t>　　Ｘ/Ｙ</t>
    <phoneticPr fontId="5"/>
  </si>
  <si>
    <t>－</t>
    <phoneticPr fontId="5"/>
  </si>
  <si>
    <t>-</t>
  </si>
  <si>
    <t>有</t>
  </si>
  <si>
    <t>無</t>
  </si>
  <si>
    <t>‐</t>
  </si>
  <si>
    <t>執行実績を踏まえ、事業目的に即し、真に必要なものかを精査している。</t>
    <rPh sb="0" eb="2">
      <t>シッコウ</t>
    </rPh>
    <rPh sb="2" eb="4">
      <t>ジッセキ</t>
    </rPh>
    <rPh sb="5" eb="6">
      <t>フ</t>
    </rPh>
    <rPh sb="9" eb="11">
      <t>ジギョウ</t>
    </rPh>
    <rPh sb="11" eb="13">
      <t>モクテキ</t>
    </rPh>
    <rPh sb="14" eb="15">
      <t>ソク</t>
    </rPh>
    <rPh sb="17" eb="18">
      <t>シン</t>
    </rPh>
    <rPh sb="19" eb="21">
      <t>ヒツヨウ</t>
    </rPh>
    <rPh sb="26" eb="28">
      <t>セイサ</t>
    </rPh>
    <phoneticPr fontId="5"/>
  </si>
  <si>
    <t>価格交渉を行うことにより、コスト削減を行った。</t>
    <rPh sb="0" eb="2">
      <t>カカク</t>
    </rPh>
    <rPh sb="2" eb="4">
      <t>コウショウ</t>
    </rPh>
    <rPh sb="5" eb="6">
      <t>オコナ</t>
    </rPh>
    <rPh sb="16" eb="18">
      <t>サクゲン</t>
    </rPh>
    <rPh sb="19" eb="20">
      <t>オコナ</t>
    </rPh>
    <phoneticPr fontId="5"/>
  </si>
  <si>
    <t>法令等により国の責務とされていること及び事業所に対する周知・啓発を行う必要があることから、国以外による実施は困難。</t>
    <rPh sb="0" eb="2">
      <t>ホウレイ</t>
    </rPh>
    <rPh sb="2" eb="3">
      <t>トウ</t>
    </rPh>
    <rPh sb="6" eb="7">
      <t>クニ</t>
    </rPh>
    <rPh sb="8" eb="10">
      <t>セキム</t>
    </rPh>
    <rPh sb="18" eb="19">
      <t>オヨ</t>
    </rPh>
    <rPh sb="20" eb="23">
      <t>ジギョウショ</t>
    </rPh>
    <rPh sb="24" eb="25">
      <t>タイ</t>
    </rPh>
    <rPh sb="27" eb="29">
      <t>シュウチ</t>
    </rPh>
    <rPh sb="30" eb="32">
      <t>ケイハツ</t>
    </rPh>
    <rPh sb="33" eb="34">
      <t>オコナ</t>
    </rPh>
    <rPh sb="35" eb="37">
      <t>ヒツヨウ</t>
    </rPh>
    <rPh sb="45" eb="46">
      <t>クニ</t>
    </rPh>
    <rPh sb="46" eb="48">
      <t>イガイ</t>
    </rPh>
    <rPh sb="51" eb="53">
      <t>ジッシ</t>
    </rPh>
    <rPh sb="54" eb="56">
      <t>コンナン</t>
    </rPh>
    <phoneticPr fontId="5"/>
  </si>
  <si>
    <t>事業所や求職者等への周知・啓発に活用されている。</t>
    <rPh sb="0" eb="3">
      <t>ジギョウショ</t>
    </rPh>
    <rPh sb="4" eb="7">
      <t>キュウショクシャ</t>
    </rPh>
    <rPh sb="7" eb="8">
      <t>トウ</t>
    </rPh>
    <rPh sb="10" eb="12">
      <t>シュウチ</t>
    </rPh>
    <rPh sb="13" eb="15">
      <t>ケイハツ</t>
    </rPh>
    <rPh sb="16" eb="18">
      <t>カツヨウ</t>
    </rPh>
    <phoneticPr fontId="5"/>
  </si>
  <si>
    <t>921</t>
    <phoneticPr fontId="5"/>
  </si>
  <si>
    <t>542</t>
    <phoneticPr fontId="5"/>
  </si>
  <si>
    <t>550</t>
    <phoneticPr fontId="5"/>
  </si>
  <si>
    <t>544</t>
    <phoneticPr fontId="5"/>
  </si>
  <si>
    <t>0539</t>
    <phoneticPr fontId="5"/>
  </si>
  <si>
    <t>0557</t>
    <phoneticPr fontId="5"/>
  </si>
  <si>
    <t>△</t>
  </si>
  <si>
    <t>株式会社読売連合広告社</t>
    <rPh sb="0" eb="4">
      <t>カブシキガイシャ</t>
    </rPh>
    <rPh sb="4" eb="6">
      <t>ヨミウリ</t>
    </rPh>
    <rPh sb="6" eb="8">
      <t>レンゴウ</t>
    </rPh>
    <rPh sb="8" eb="10">
      <t>コウコク</t>
    </rPh>
    <rPh sb="10" eb="11">
      <t>シャ</t>
    </rPh>
    <phoneticPr fontId="5"/>
  </si>
  <si>
    <t>公正採用選考に関するインターネット広告等広報一式</t>
    <phoneticPr fontId="5"/>
  </si>
  <si>
    <t>-</t>
    <phoneticPr fontId="5"/>
  </si>
  <si>
    <t>株式会社青葉堂印刷</t>
    <phoneticPr fontId="5"/>
  </si>
  <si>
    <t>２０２１年公正採用選考カレンダー　７０，８５２部の印刷</t>
    <phoneticPr fontId="5"/>
  </si>
  <si>
    <t>全国高等学校統一応募用紙（履歴書）　１１，８５２部　外１件の印刷</t>
    <phoneticPr fontId="5"/>
  </si>
  <si>
    <t>永和印刷株式会社</t>
    <phoneticPr fontId="5"/>
  </si>
  <si>
    <t>城南印刷株式会社</t>
    <phoneticPr fontId="5"/>
  </si>
  <si>
    <t>東映株式会社</t>
    <rPh sb="0" eb="2">
      <t>トウエイ</t>
    </rPh>
    <rPh sb="2" eb="6">
      <t>カブシキガイシャ</t>
    </rPh>
    <phoneticPr fontId="5"/>
  </si>
  <si>
    <t>ＤＶＤビデオ「出会いを豊かなものに－公正さでのぞむ採用選考－」２５４枚</t>
    <phoneticPr fontId="5"/>
  </si>
  <si>
    <t>事業主向け・公正採用選考啓発リーフレット　１９６，９００部　外１件の印刷</t>
    <phoneticPr fontId="5"/>
  </si>
  <si>
    <t>株式会社内山回漕店</t>
    <rPh sb="0" eb="4">
      <t>カブシキガイシャ</t>
    </rPh>
    <phoneticPr fontId="5"/>
  </si>
  <si>
    <t>公正採用選考ポスターの梱包発送一式</t>
    <phoneticPr fontId="5"/>
  </si>
  <si>
    <t>全国高等学校統一応募様式（履歴書）　外１件の梱包発送一式</t>
    <phoneticPr fontId="5"/>
  </si>
  <si>
    <t>株式会社ペア</t>
    <phoneticPr fontId="5"/>
  </si>
  <si>
    <t>２０２１年公正採用選考カレンダーの梱包発送一式</t>
    <phoneticPr fontId="5"/>
  </si>
  <si>
    <t>在日韓国・朝鮮人就職差別解消啓発リーフレット　外１件の梱包発送一式</t>
    <phoneticPr fontId="5"/>
  </si>
  <si>
    <t>事業主向け・公正採用選考啓発リーフレット　外１件の梱包発送一式</t>
    <phoneticPr fontId="5"/>
  </si>
  <si>
    <t>A.株式会社読売連合広告社</t>
    <phoneticPr fontId="5"/>
  </si>
  <si>
    <t>公正採用選考に関するインターネット広告等広報一式</t>
    <phoneticPr fontId="5"/>
  </si>
  <si>
    <t>雑役務費</t>
    <rPh sb="0" eb="1">
      <t>ザツ</t>
    </rPh>
    <rPh sb="1" eb="4">
      <t>エキムヒ</t>
    </rPh>
    <phoneticPr fontId="5"/>
  </si>
  <si>
    <t>-</t>
    <phoneticPr fontId="5"/>
  </si>
  <si>
    <t>厚労</t>
  </si>
  <si>
    <t>公正採用選考人権啓発推進員設置事業所数が増加し、目標を達成している。</t>
    <phoneticPr fontId="5"/>
  </si>
  <si>
    <t>B.福岡労働局</t>
    <rPh sb="2" eb="4">
      <t>フクオカ</t>
    </rPh>
    <rPh sb="4" eb="7">
      <t>ロウドウキョク</t>
    </rPh>
    <phoneticPr fontId="5"/>
  </si>
  <si>
    <t>福岡労働局</t>
    <rPh sb="0" eb="2">
      <t>フクオカ</t>
    </rPh>
    <rPh sb="2" eb="5">
      <t>ロウドウキョク</t>
    </rPh>
    <phoneticPr fontId="5"/>
  </si>
  <si>
    <t>大阪労働局</t>
    <rPh sb="0" eb="2">
      <t>オオサカ</t>
    </rPh>
    <rPh sb="2" eb="5">
      <t>ロウドウキョク</t>
    </rPh>
    <phoneticPr fontId="5"/>
  </si>
  <si>
    <t>滋賀労働局</t>
    <rPh sb="0" eb="2">
      <t>シガ</t>
    </rPh>
    <rPh sb="2" eb="5">
      <t>ロウドウキョク</t>
    </rPh>
    <phoneticPr fontId="5"/>
  </si>
  <si>
    <t>宮城労働局</t>
    <rPh sb="0" eb="2">
      <t>ミヤギ</t>
    </rPh>
    <rPh sb="2" eb="5">
      <t>ロウドウキョク</t>
    </rPh>
    <phoneticPr fontId="5"/>
  </si>
  <si>
    <t>京都労働局</t>
    <rPh sb="0" eb="2">
      <t>キョウト</t>
    </rPh>
    <rPh sb="2" eb="5">
      <t>ロウドウキョク</t>
    </rPh>
    <phoneticPr fontId="5"/>
  </si>
  <si>
    <t>神奈川労働局</t>
    <rPh sb="0" eb="3">
      <t>カナガワ</t>
    </rPh>
    <rPh sb="3" eb="6">
      <t>ロウドウキョク</t>
    </rPh>
    <phoneticPr fontId="5"/>
  </si>
  <si>
    <t>徳島労働局</t>
    <rPh sb="0" eb="2">
      <t>トクシマ</t>
    </rPh>
    <rPh sb="2" eb="5">
      <t>ロウドウキョク</t>
    </rPh>
    <phoneticPr fontId="5"/>
  </si>
  <si>
    <t>福島労働局</t>
    <rPh sb="0" eb="2">
      <t>フクシマ</t>
    </rPh>
    <rPh sb="2" eb="5">
      <t>ロウドウキョク</t>
    </rPh>
    <phoneticPr fontId="5"/>
  </si>
  <si>
    <t>茨城労働局</t>
    <rPh sb="0" eb="2">
      <t>イバラキ</t>
    </rPh>
    <rPh sb="2" eb="5">
      <t>ロウドウキョク</t>
    </rPh>
    <phoneticPr fontId="5"/>
  </si>
  <si>
    <t>愛知労働局</t>
    <rPh sb="0" eb="2">
      <t>アイチ</t>
    </rPh>
    <rPh sb="2" eb="5">
      <t>ロウドウキョク</t>
    </rPh>
    <phoneticPr fontId="5"/>
  </si>
  <si>
    <t>-</t>
    <phoneticPr fontId="5"/>
  </si>
  <si>
    <t>公正採用選考の推進に係る経費</t>
    <rPh sb="0" eb="2">
      <t>コウセイ</t>
    </rPh>
    <rPh sb="2" eb="4">
      <t>サイヨウ</t>
    </rPh>
    <rPh sb="4" eb="6">
      <t>センコウ</t>
    </rPh>
    <rPh sb="7" eb="9">
      <t>スイシン</t>
    </rPh>
    <rPh sb="10" eb="11">
      <t>カカ</t>
    </rPh>
    <rPh sb="12" eb="14">
      <t>ケイヒ</t>
    </rPh>
    <phoneticPr fontId="5"/>
  </si>
  <si>
    <t>事業主に対して周知・啓発等を行うことにより、適性と能力に基づいた公正な採用選考システムの確立を図ることを目的とする。</t>
    <rPh sb="0" eb="3">
      <t>ジギョウヌシ</t>
    </rPh>
    <rPh sb="4" eb="5">
      <t>タイ</t>
    </rPh>
    <rPh sb="7" eb="9">
      <t>シュウチ</t>
    </rPh>
    <rPh sb="10" eb="12">
      <t>ケイハツ</t>
    </rPh>
    <rPh sb="12" eb="13">
      <t>トウ</t>
    </rPh>
    <rPh sb="14" eb="15">
      <t>オコナ</t>
    </rPh>
    <rPh sb="22" eb="24">
      <t>テキセイ</t>
    </rPh>
    <rPh sb="25" eb="27">
      <t>ノウリョク</t>
    </rPh>
    <rPh sb="28" eb="29">
      <t>モト</t>
    </rPh>
    <rPh sb="32" eb="34">
      <t>コウセイ</t>
    </rPh>
    <rPh sb="35" eb="37">
      <t>サイヨウ</t>
    </rPh>
    <rPh sb="37" eb="39">
      <t>センコウ</t>
    </rPh>
    <rPh sb="44" eb="46">
      <t>カクリツ</t>
    </rPh>
    <rPh sb="47" eb="48">
      <t>ハカ</t>
    </rPh>
    <rPh sb="52" eb="54">
      <t>モクテキ</t>
    </rPh>
    <phoneticPr fontId="5"/>
  </si>
  <si>
    <t>事業主に対して、適性と能力に基づいた公正な採用選考システムの確立を図るよう、事業所内に選任される公正採用選考人権啓発推進員の設置及び研修の開催等により周知・啓発を行う。</t>
    <rPh sb="0" eb="3">
      <t>ジギョウヌシ</t>
    </rPh>
    <rPh sb="4" eb="5">
      <t>タイ</t>
    </rPh>
    <rPh sb="8" eb="10">
      <t>テキセイ</t>
    </rPh>
    <rPh sb="11" eb="13">
      <t>ノウリョク</t>
    </rPh>
    <rPh sb="14" eb="15">
      <t>モト</t>
    </rPh>
    <rPh sb="18" eb="20">
      <t>コウセイ</t>
    </rPh>
    <rPh sb="21" eb="23">
      <t>サイヨウ</t>
    </rPh>
    <rPh sb="23" eb="25">
      <t>センコウ</t>
    </rPh>
    <rPh sb="30" eb="32">
      <t>カクリツ</t>
    </rPh>
    <rPh sb="33" eb="34">
      <t>ハカ</t>
    </rPh>
    <rPh sb="38" eb="41">
      <t>ジギョウショ</t>
    </rPh>
    <rPh sb="41" eb="42">
      <t>ナイ</t>
    </rPh>
    <rPh sb="43" eb="45">
      <t>センニン</t>
    </rPh>
    <rPh sb="48" eb="50">
      <t>コウセイ</t>
    </rPh>
    <rPh sb="50" eb="52">
      <t>サイヨウ</t>
    </rPh>
    <rPh sb="52" eb="54">
      <t>センコウ</t>
    </rPh>
    <rPh sb="54" eb="56">
      <t>ジンケン</t>
    </rPh>
    <rPh sb="56" eb="58">
      <t>ケイハツ</t>
    </rPh>
    <rPh sb="58" eb="61">
      <t>スイシンイン</t>
    </rPh>
    <rPh sb="62" eb="64">
      <t>セッチ</t>
    </rPh>
    <rPh sb="64" eb="65">
      <t>オヨ</t>
    </rPh>
    <rPh sb="66" eb="68">
      <t>ケンシュウ</t>
    </rPh>
    <rPh sb="69" eb="71">
      <t>カイサイ</t>
    </rPh>
    <rPh sb="71" eb="72">
      <t>トウ</t>
    </rPh>
    <rPh sb="75" eb="77">
      <t>シュウチ</t>
    </rPh>
    <rPh sb="78" eb="80">
      <t>ケイハツ</t>
    </rPh>
    <rPh sb="81" eb="82">
      <t>オコナ</t>
    </rPh>
    <phoneticPr fontId="5"/>
  </si>
  <si>
    <t>高齢者・障害者・若年者等の雇用の安定・促進に図ること（Ⅴ－３－１）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</si>
  <si>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労働者等の特性に応じた雇用の安定・促進に図ること（Ⅴ－３）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</si>
  <si>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事業主に対して、適性と能力に基づいた公正な採用選考システムの確立を図るよう、事業所内に選任される公正採用選考人権啓発推進員の設置及び研修開催等により、周知・啓発等を行う。
本事業を実施することにより、公正な採用選考が実現され、就職の機会均等の確保に寄与する。</t>
    <rPh sb="0" eb="3">
      <t>ジギョウヌシ</t>
    </rPh>
    <rPh sb="4" eb="5">
      <t>タイ</t>
    </rPh>
    <rPh sb="8" eb="10">
      <t>テキセイ</t>
    </rPh>
    <rPh sb="11" eb="13">
      <t>ノウリョク</t>
    </rPh>
    <rPh sb="14" eb="15">
      <t>モト</t>
    </rPh>
    <rPh sb="18" eb="20">
      <t>コウセイ</t>
    </rPh>
    <rPh sb="21" eb="23">
      <t>サイヨウ</t>
    </rPh>
    <rPh sb="23" eb="25">
      <t>センコウ</t>
    </rPh>
    <rPh sb="30" eb="32">
      <t>カクリツ</t>
    </rPh>
    <rPh sb="33" eb="34">
      <t>ハカ</t>
    </rPh>
    <rPh sb="38" eb="41">
      <t>ジギョウショ</t>
    </rPh>
    <rPh sb="41" eb="42">
      <t>ナイ</t>
    </rPh>
    <rPh sb="43" eb="45">
      <t>センニン</t>
    </rPh>
    <rPh sb="48" eb="50">
      <t>コウセイ</t>
    </rPh>
    <rPh sb="50" eb="52">
      <t>サイヨウ</t>
    </rPh>
    <rPh sb="52" eb="54">
      <t>センコウ</t>
    </rPh>
    <rPh sb="54" eb="56">
      <t>ジンケン</t>
    </rPh>
    <rPh sb="56" eb="58">
      <t>ケイハツ</t>
    </rPh>
    <rPh sb="58" eb="61">
      <t>スイシンイン</t>
    </rPh>
    <rPh sb="62" eb="64">
      <t>セッチ</t>
    </rPh>
    <rPh sb="64" eb="65">
      <t>オヨ</t>
    </rPh>
    <rPh sb="66" eb="68">
      <t>ケンシュウ</t>
    </rPh>
    <rPh sb="68" eb="70">
      <t>カイサイ</t>
    </rPh>
    <rPh sb="70" eb="71">
      <t>トウ</t>
    </rPh>
    <rPh sb="75" eb="77">
      <t>シュウチ</t>
    </rPh>
    <rPh sb="78" eb="80">
      <t>ケイハツ</t>
    </rPh>
    <rPh sb="80" eb="81">
      <t>トウ</t>
    </rPh>
    <rPh sb="82" eb="83">
      <t>オコナ</t>
    </rPh>
    <rPh sb="86" eb="87">
      <t>ホン</t>
    </rPh>
    <rPh sb="87" eb="89">
      <t>ジギョウ</t>
    </rPh>
    <rPh sb="90" eb="92">
      <t>ジッシ</t>
    </rPh>
    <rPh sb="100" eb="102">
      <t>コウセイ</t>
    </rPh>
    <rPh sb="103" eb="105">
      <t>サイヨウ</t>
    </rPh>
    <rPh sb="105" eb="107">
      <t>センコウ</t>
    </rPh>
    <rPh sb="108" eb="110">
      <t>ジツゲン</t>
    </rPh>
    <rPh sb="113" eb="115">
      <t>シュウショク</t>
    </rPh>
    <rPh sb="116" eb="118">
      <t>キカイ</t>
    </rPh>
    <rPh sb="118" eb="120">
      <t>キントウ</t>
    </rPh>
    <rPh sb="121" eb="123">
      <t>カクホ</t>
    </rPh>
    <rPh sb="124" eb="126">
      <t>キヨ</t>
    </rPh>
    <phoneticPr fontId="5"/>
  </si>
  <si>
    <t>単位当たりコスト＝Ｘ／Ｙ
Ｘ：執行額（百万円）
Ｙ：従業員100名以上の公正採用選考人権啓発推進員設置事業所　　　　　　　　　　　　　　</t>
    <rPh sb="0" eb="2">
      <t>タンイ</t>
    </rPh>
    <rPh sb="2" eb="3">
      <t>ア</t>
    </rPh>
    <rPh sb="16" eb="18">
      <t>シッコウ</t>
    </rPh>
    <rPh sb="18" eb="19">
      <t>ガク</t>
    </rPh>
    <rPh sb="20" eb="21">
      <t>ヒャク</t>
    </rPh>
    <rPh sb="21" eb="22">
      <t>マン</t>
    </rPh>
    <rPh sb="22" eb="23">
      <t>エン</t>
    </rPh>
    <rPh sb="27" eb="30">
      <t>ジュウギョウイン</t>
    </rPh>
    <rPh sb="33" eb="34">
      <t>メイ</t>
    </rPh>
    <rPh sb="34" eb="36">
      <t>イジョウ</t>
    </rPh>
    <rPh sb="37" eb="39">
      <t>コウセイ</t>
    </rPh>
    <rPh sb="39" eb="41">
      <t>サイヨウ</t>
    </rPh>
    <rPh sb="41" eb="43">
      <t>センコウ</t>
    </rPh>
    <rPh sb="43" eb="45">
      <t>ジンケン</t>
    </rPh>
    <rPh sb="45" eb="47">
      <t>ケイハツ</t>
    </rPh>
    <rPh sb="47" eb="50">
      <t>スイシンイン</t>
    </rPh>
    <rPh sb="50" eb="52">
      <t>セッチ</t>
    </rPh>
    <rPh sb="52" eb="55">
      <t>ジギョウショ</t>
    </rPh>
    <phoneticPr fontId="5"/>
  </si>
  <si>
    <t>147百万円
/67,232</t>
    <rPh sb="3" eb="5">
      <t>ヒャクマン</t>
    </rPh>
    <rPh sb="5" eb="6">
      <t>エン</t>
    </rPh>
    <phoneticPr fontId="5"/>
  </si>
  <si>
    <t>123百万円/67,374</t>
    <rPh sb="3" eb="5">
      <t>ヒャクマン</t>
    </rPh>
    <rPh sb="5" eb="6">
      <t>エン</t>
    </rPh>
    <phoneticPr fontId="5"/>
  </si>
  <si>
    <t>庁費</t>
    <rPh sb="0" eb="2">
      <t>チョウヒ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</si>
  <si>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</si>
  <si>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</si>
  <si>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</si>
  <si>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「人権教育及び人権啓発の推進に関する法律」により、人権啓発に関する施策を策定・実施することは国の責務とされている。</t>
    <rPh sb="1" eb="3">
      <t>ジンケン</t>
    </rPh>
    <rPh sb="3" eb="5">
      <t>キョウイク</t>
    </rPh>
    <rPh sb="5" eb="6">
      <t>オヨ</t>
    </rPh>
    <rPh sb="7" eb="9">
      <t>ジンケン</t>
    </rPh>
    <rPh sb="9" eb="11">
      <t>ケイハツ</t>
    </rPh>
    <rPh sb="12" eb="14">
      <t>スイシン</t>
    </rPh>
    <rPh sb="15" eb="16">
      <t>カン</t>
    </rPh>
    <rPh sb="18" eb="20">
      <t>ホウリツ</t>
    </rPh>
    <rPh sb="25" eb="27">
      <t>ジンケン</t>
    </rPh>
    <rPh sb="27" eb="29">
      <t>ケイハツ</t>
    </rPh>
    <rPh sb="30" eb="31">
      <t>カン</t>
    </rPh>
    <rPh sb="33" eb="35">
      <t>シサク</t>
    </rPh>
    <rPh sb="36" eb="38">
      <t>サクテイ</t>
    </rPh>
    <rPh sb="39" eb="41">
      <t>ジッシ</t>
    </rPh>
    <rPh sb="46" eb="47">
      <t>クニ</t>
    </rPh>
    <rPh sb="48" eb="50">
      <t>セキム</t>
    </rPh>
    <phoneticPr fontId="5"/>
  </si>
  <si>
    <t>「人権教育及び人権啓発の推進に関する法律」により、人権啓発に関する施策を策定・実施することは国の責務とされており、優先度が高い。</t>
    <rPh sb="25" eb="27">
      <t>ジンケン</t>
    </rPh>
    <rPh sb="27" eb="29">
      <t>ケイハツ</t>
    </rPh>
    <rPh sb="30" eb="31">
      <t>カン</t>
    </rPh>
    <rPh sb="33" eb="35">
      <t>シサク</t>
    </rPh>
    <rPh sb="36" eb="38">
      <t>サクテイ</t>
    </rPh>
    <rPh sb="39" eb="41">
      <t>ジッシ</t>
    </rPh>
    <rPh sb="46" eb="47">
      <t>クニ</t>
    </rPh>
    <rPh sb="48" eb="50">
      <t>セキム</t>
    </rPh>
    <rPh sb="57" eb="60">
      <t>ユウセンド</t>
    </rPh>
    <rPh sb="61" eb="62">
      <t>タカ</t>
    </rPh>
    <phoneticPr fontId="5"/>
  </si>
  <si>
    <t>「人権教育及び人権啓発の推進に関する法律」の規定により策定された「人権教育・啓発に関する基本計画」において、公正な採用選考システムの確立が図られるよう指導・啓発を行うこととされていることから、国民や社会のニーズを的確に反映している。</t>
    <rPh sb="22" eb="24">
      <t>キテイ</t>
    </rPh>
    <rPh sb="27" eb="29">
      <t>サクテイ</t>
    </rPh>
    <rPh sb="33" eb="35">
      <t>ジンケン</t>
    </rPh>
    <rPh sb="35" eb="37">
      <t>キョウイク</t>
    </rPh>
    <rPh sb="38" eb="40">
      <t>ケイハツ</t>
    </rPh>
    <rPh sb="41" eb="42">
      <t>カン</t>
    </rPh>
    <rPh sb="44" eb="46">
      <t>キホン</t>
    </rPh>
    <rPh sb="46" eb="48">
      <t>ケイカク</t>
    </rPh>
    <rPh sb="54" eb="56">
      <t>コウセイ</t>
    </rPh>
    <rPh sb="57" eb="59">
      <t>サイヨウ</t>
    </rPh>
    <rPh sb="59" eb="61">
      <t>センコウ</t>
    </rPh>
    <rPh sb="66" eb="68">
      <t>カクリツ</t>
    </rPh>
    <rPh sb="69" eb="70">
      <t>ハカ</t>
    </rPh>
    <rPh sb="75" eb="77">
      <t>シドウ</t>
    </rPh>
    <rPh sb="78" eb="80">
      <t>ケイハツ</t>
    </rPh>
    <rPh sb="81" eb="82">
      <t>オコナ</t>
    </rPh>
    <rPh sb="96" eb="98">
      <t>コクミン</t>
    </rPh>
    <rPh sb="99" eb="101">
      <t>シャカイ</t>
    </rPh>
    <rPh sb="106" eb="108">
      <t>テキカク</t>
    </rPh>
    <rPh sb="109" eb="111">
      <t>ハンエイ</t>
    </rPh>
    <phoneticPr fontId="5"/>
  </si>
  <si>
    <t>97百万円/67,454</t>
    <rPh sb="2" eb="4">
      <t>ヒャクマン</t>
    </rPh>
    <rPh sb="4" eb="5">
      <t>エン</t>
    </rPh>
    <phoneticPr fontId="5"/>
  </si>
  <si>
    <t>総合評価落札方式や公募により入札を行っており、業者選定の競争性・妥当性は担保されている。</t>
    <rPh sb="0" eb="2">
      <t>ソウゴウ</t>
    </rPh>
    <rPh sb="2" eb="4">
      <t>ヒョウカ</t>
    </rPh>
    <rPh sb="4" eb="6">
      <t>ラクサツ</t>
    </rPh>
    <rPh sb="6" eb="8">
      <t>ホウシキ</t>
    </rPh>
    <rPh sb="9" eb="11">
      <t>コウボ</t>
    </rPh>
    <rPh sb="14" eb="16">
      <t>ニュウサツ</t>
    </rPh>
    <rPh sb="17" eb="18">
      <t>オコナ</t>
    </rPh>
    <rPh sb="23" eb="25">
      <t>ギョウシャ</t>
    </rPh>
    <rPh sb="25" eb="27">
      <t>センテイ</t>
    </rPh>
    <rPh sb="28" eb="31">
      <t>キョウソウセイ</t>
    </rPh>
    <rPh sb="32" eb="35">
      <t>ダトウセイ</t>
    </rPh>
    <rPh sb="36" eb="38">
      <t>タンポ</t>
    </rPh>
    <phoneticPr fontId="5"/>
  </si>
  <si>
    <t>新型コロナウイルス感染症拡大防止のため、研修等を中止せざるを得ず、使用予定だった会場費が未使用となったことが主な要因と考えられる。</t>
    <rPh sb="0" eb="2">
      <t>シンガタ</t>
    </rPh>
    <rPh sb="9" eb="11">
      <t>カンセン</t>
    </rPh>
    <rPh sb="11" eb="12">
      <t>ショウ</t>
    </rPh>
    <rPh sb="12" eb="14">
      <t>カクダイ</t>
    </rPh>
    <rPh sb="14" eb="16">
      <t>ボウシ</t>
    </rPh>
    <rPh sb="20" eb="23">
      <t>ケンシュウトウ</t>
    </rPh>
    <rPh sb="24" eb="26">
      <t>チュウシ</t>
    </rPh>
    <rPh sb="30" eb="31">
      <t>エ</t>
    </rPh>
    <rPh sb="33" eb="35">
      <t>シヨウ</t>
    </rPh>
    <rPh sb="35" eb="37">
      <t>ヨテイ</t>
    </rPh>
    <rPh sb="40" eb="43">
      <t>カイジョウヒ</t>
    </rPh>
    <rPh sb="44" eb="47">
      <t>ミシヨウ</t>
    </rPh>
    <rPh sb="54" eb="55">
      <t>オモ</t>
    </rPh>
    <rPh sb="56" eb="58">
      <t>ヨウイン</t>
    </rPh>
    <rPh sb="59" eb="60">
      <t>カンガ</t>
    </rPh>
    <phoneticPr fontId="5"/>
  </si>
  <si>
    <t>新型コロナウイルス感染症の影響から研修等の実施ができなかったため執行額が低くなっているが、目標を達成している成果実績を踏まえ、単位あたりコストの水準は妥当である。</t>
    <rPh sb="0" eb="2">
      <t>シンガタ</t>
    </rPh>
    <rPh sb="9" eb="12">
      <t>カンセンショウ</t>
    </rPh>
    <rPh sb="13" eb="15">
      <t>エイキョウ</t>
    </rPh>
    <rPh sb="17" eb="20">
      <t>ケンシュウトウ</t>
    </rPh>
    <rPh sb="21" eb="23">
      <t>ジッシ</t>
    </rPh>
    <rPh sb="32" eb="34">
      <t>シッコウ</t>
    </rPh>
    <rPh sb="34" eb="35">
      <t>ガク</t>
    </rPh>
    <rPh sb="36" eb="37">
      <t>ヒク</t>
    </rPh>
    <rPh sb="45" eb="47">
      <t>モクヒョウ</t>
    </rPh>
    <rPh sb="48" eb="50">
      <t>タッセイ</t>
    </rPh>
    <rPh sb="54" eb="56">
      <t>セイカ</t>
    </rPh>
    <rPh sb="56" eb="58">
      <t>ジッセキ</t>
    </rPh>
    <rPh sb="59" eb="60">
      <t>フ</t>
    </rPh>
    <rPh sb="63" eb="65">
      <t>タンイ</t>
    </rPh>
    <rPh sb="72" eb="74">
      <t>スイジュン</t>
    </rPh>
    <rPh sb="75" eb="77">
      <t>ダトウ</t>
    </rPh>
    <phoneticPr fontId="5"/>
  </si>
  <si>
    <t>×</t>
  </si>
  <si>
    <t>法令等により国の責務とされており、引き続き実施する必要がある事業である。令和2年度においては、公正採用選考人権啓発推進員の設置事業所数は一定の実績をあげているが、公正採用選考人権啓発推進員研修及び企業トップクラス研修開催数は新型コロナウイルス感染症感染拡大防止のため中止せざるを得なかったこともあり、予算の執行率は低い水準である。</t>
    <rPh sb="36" eb="38">
      <t>レイワ</t>
    </rPh>
    <rPh sb="66" eb="67">
      <t>スウ</t>
    </rPh>
    <rPh sb="68" eb="70">
      <t>イッテイ</t>
    </rPh>
    <rPh sb="71" eb="73">
      <t>ジッセキ</t>
    </rPh>
    <rPh sb="112" eb="114">
      <t>シンガタ</t>
    </rPh>
    <rPh sb="121" eb="124">
      <t>カンセンショウ</t>
    </rPh>
    <rPh sb="124" eb="126">
      <t>カンセン</t>
    </rPh>
    <rPh sb="126" eb="128">
      <t>カクダイ</t>
    </rPh>
    <rPh sb="128" eb="130">
      <t>ボウシ</t>
    </rPh>
    <rPh sb="133" eb="135">
      <t>チュウシ</t>
    </rPh>
    <rPh sb="139" eb="140">
      <t>エ</t>
    </rPh>
    <phoneticPr fontId="5"/>
  </si>
  <si>
    <t>-</t>
    <phoneticPr fontId="5"/>
  </si>
  <si>
    <t>新型コロナウイルス感染症拡大防止のため、研修等の開催を中止せざるを得ず、目標を達成できなかった。</t>
    <rPh sb="0" eb="2">
      <t>シンガタ</t>
    </rPh>
    <rPh sb="9" eb="12">
      <t>カンセンショウ</t>
    </rPh>
    <rPh sb="12" eb="14">
      <t>カクダイ</t>
    </rPh>
    <rPh sb="14" eb="16">
      <t>ボウシ</t>
    </rPh>
    <rPh sb="20" eb="22">
      <t>ケンシュウ</t>
    </rPh>
    <rPh sb="22" eb="23">
      <t>トウ</t>
    </rPh>
    <rPh sb="24" eb="26">
      <t>カイサイ</t>
    </rPh>
    <rPh sb="27" eb="29">
      <t>チュウシ</t>
    </rPh>
    <rPh sb="33" eb="34">
      <t>エ</t>
    </rPh>
    <rPh sb="36" eb="38">
      <t>モクヒョウ</t>
    </rPh>
    <rPh sb="39" eb="41">
      <t>タッセイ</t>
    </rPh>
    <phoneticPr fontId="5"/>
  </si>
  <si>
    <t>事業の目標は一部達成できているが、予算の執行率は低い水準であるため、予算要求を見直しつつも、新型コロナウイルス感染症拡大防止対策を徹底したうえで研修等が開催できるよう検討する等、執行の改善を図る。</t>
    <rPh sb="6" eb="8">
      <t>イチブ</t>
    </rPh>
    <rPh sb="17" eb="19">
      <t>ヨサン</t>
    </rPh>
    <rPh sb="36" eb="38">
      <t>ヨウキュウ</t>
    </rPh>
    <rPh sb="46" eb="48">
      <t>シンガタ</t>
    </rPh>
    <rPh sb="55" eb="58">
      <t>カンセンショウ</t>
    </rPh>
    <rPh sb="58" eb="60">
      <t>カクダイ</t>
    </rPh>
    <rPh sb="60" eb="62">
      <t>ボウシ</t>
    </rPh>
    <rPh sb="62" eb="64">
      <t>タイサク</t>
    </rPh>
    <rPh sb="65" eb="67">
      <t>テッテイ</t>
    </rPh>
    <rPh sb="72" eb="75">
      <t>ケンシュウトウ</t>
    </rPh>
    <rPh sb="76" eb="78">
      <t>カイサイ</t>
    </rPh>
    <rPh sb="87" eb="88">
      <t>トウ</t>
    </rPh>
    <rPh sb="89" eb="91">
      <t>シッコウ</t>
    </rPh>
    <rPh sb="92" eb="94">
      <t>カイゼン</t>
    </rPh>
    <rPh sb="95" eb="96">
      <t>ハカ</t>
    </rPh>
    <phoneticPr fontId="5"/>
  </si>
  <si>
    <t>点検対象外</t>
    <rPh sb="0" eb="2">
      <t>テンケン</t>
    </rPh>
    <rPh sb="2" eb="5">
      <t>タイショウガイ</t>
    </rPh>
    <phoneticPr fontId="5"/>
  </si>
  <si>
    <t>794</t>
    <phoneticPr fontId="5"/>
  </si>
  <si>
    <t>793</t>
    <phoneticPr fontId="5"/>
  </si>
  <si>
    <t>701</t>
    <phoneticPr fontId="5"/>
  </si>
  <si>
    <t>700</t>
    <phoneticPr fontId="5"/>
  </si>
  <si>
    <t>545</t>
    <phoneticPr fontId="5"/>
  </si>
  <si>
    <t>153百万円
/67,454</t>
    <rPh sb="3" eb="5">
      <t>ヒャクマン</t>
    </rPh>
    <rPh sb="5" eb="6">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</si>
</sst>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0"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7"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30" fillId="3" borderId="42"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108857</xdr:colOff>
      <xdr:row>748</xdr:row>
      <xdr:rowOff>163286</xdr:rowOff>
    </xdr:from>
    <xdr:to>
      <xdr:col>48</xdr:col>
      <xdr:colOff>153931</xdr:colOff>
      <xdr:row>766</xdr:row>
      <xdr:rowOff>300092</xdr:rowOff>
    </xdr:to>
    <xdr:grpSp>
      <xdr:nvGrpSpPr>
        <xdr:cNvPr id="13" name="グループ化 12"/>
        <xdr:cNvGrpSpPr/>
      </xdr:nvGrpSpPr>
      <xdr:grpSpPr>
        <a:xfrm>
          <a:off x="1516440" y="45068369"/>
          <a:ext cx="8289491" cy="7058306"/>
          <a:chOff x="1801092" y="41640329"/>
          <a:chExt cx="8662146" cy="6729353"/>
        </a:xfrm>
      </xdr:grpSpPr>
      <xdr:sp macro="" textlink="">
        <xdr:nvSpPr>
          <xdr:cNvPr id="14" name="正方形/長方形 13"/>
          <xdr:cNvSpPr/>
        </xdr:nvSpPr>
        <xdr:spPr>
          <a:xfrm>
            <a:off x="2732000" y="46069419"/>
            <a:ext cx="2738507" cy="14343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a:t>
            </a:r>
            <a:r>
              <a:rPr kumimoji="1" lang="ja-JP" altLang="en-US" sz="2000">
                <a:solidFill>
                  <a:sysClr val="windowText" lastClr="000000"/>
                </a:solidFill>
              </a:rPr>
              <a:t>都道府県労働局</a:t>
            </a:r>
            <a:r>
              <a:rPr kumimoji="1" lang="en-US" altLang="ja-JP" sz="2000">
                <a:solidFill>
                  <a:sysClr val="windowText" lastClr="000000"/>
                </a:solidFill>
              </a:rPr>
              <a:t/>
            </a:r>
            <a:br>
              <a:rPr kumimoji="1" lang="en-US" altLang="ja-JP" sz="2000">
                <a:solidFill>
                  <a:sysClr val="windowText" lastClr="000000"/>
                </a:solidFill>
              </a:rPr>
            </a:br>
            <a:r>
              <a:rPr kumimoji="1" lang="ja-JP" altLang="en-US" sz="2000">
                <a:solidFill>
                  <a:sysClr val="windowText" lastClr="000000"/>
                </a:solidFill>
              </a:rPr>
              <a:t>（４７局）</a:t>
            </a:r>
            <a:endParaRPr kumimoji="1" lang="en-US" altLang="ja-JP" sz="2000">
              <a:solidFill>
                <a:sysClr val="windowText" lastClr="000000"/>
              </a:solidFill>
            </a:endParaRPr>
          </a:p>
          <a:p>
            <a:pPr algn="ctr"/>
            <a:r>
              <a:rPr kumimoji="1" lang="ja-JP" altLang="en-US" sz="2000">
                <a:solidFill>
                  <a:sysClr val="windowText" lastClr="000000"/>
                </a:solidFill>
              </a:rPr>
              <a:t>（５１百万円）</a:t>
            </a:r>
            <a:endParaRPr kumimoji="1" lang="en-US" altLang="ja-JP" sz="2000">
              <a:solidFill>
                <a:sysClr val="windowText" lastClr="000000"/>
              </a:solidFill>
            </a:endParaRPr>
          </a:p>
        </xdr:txBody>
      </xdr:sp>
      <xdr:sp macro="" textlink="">
        <xdr:nvSpPr>
          <xdr:cNvPr id="15" name="大かっこ 14"/>
          <xdr:cNvSpPr/>
        </xdr:nvSpPr>
        <xdr:spPr>
          <a:xfrm>
            <a:off x="5757163" y="46172979"/>
            <a:ext cx="3745876" cy="1310729"/>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・公正採用選考に係る周知・啓発業務</a:t>
            </a:r>
          </a:p>
          <a:p>
            <a:pPr algn="l">
              <a:lnSpc>
                <a:spcPts val="1700"/>
              </a:lnSpc>
            </a:pPr>
            <a:r>
              <a:rPr kumimoji="1" lang="ja-JP" altLang="en-US" sz="1600"/>
              <a:t>・公正採用選考人権啓発推進員研修</a:t>
            </a:r>
          </a:p>
          <a:p>
            <a:pPr algn="l">
              <a:lnSpc>
                <a:spcPts val="1700"/>
              </a:lnSpc>
            </a:pPr>
            <a:r>
              <a:rPr kumimoji="1" lang="ja-JP" altLang="en-US" sz="1600"/>
              <a:t>・企業トップクラス研修</a:t>
            </a:r>
          </a:p>
          <a:p>
            <a:pPr algn="l">
              <a:lnSpc>
                <a:spcPts val="1700"/>
              </a:lnSpc>
            </a:pPr>
            <a:r>
              <a:rPr kumimoji="1" lang="ja-JP" altLang="en-US" sz="1600"/>
              <a:t>・啓発資料作成・印刷業務</a:t>
            </a:r>
          </a:p>
          <a:p>
            <a:pPr algn="l">
              <a:lnSpc>
                <a:spcPts val="1700"/>
              </a:lnSpc>
            </a:pPr>
            <a:r>
              <a:rPr kumimoji="1" lang="ja-JP" altLang="en-US" sz="1600"/>
              <a:t>・新聞広報業務</a:t>
            </a:r>
          </a:p>
        </xdr:txBody>
      </xdr:sp>
      <xdr:sp macro="" textlink="">
        <xdr:nvSpPr>
          <xdr:cNvPr id="16" name="テキスト ボックス 15"/>
          <xdr:cNvSpPr txBox="1"/>
        </xdr:nvSpPr>
        <xdr:spPr>
          <a:xfrm rot="10800000" flipH="1" flipV="1">
            <a:off x="1954609" y="41680699"/>
            <a:ext cx="452483" cy="37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国</a:t>
            </a:r>
            <a:endParaRPr kumimoji="1" lang="en-US" altLang="ja-JP" sz="1800"/>
          </a:p>
        </xdr:txBody>
      </xdr:sp>
      <xdr:sp macro="" textlink="">
        <xdr:nvSpPr>
          <xdr:cNvPr id="17" name="正方形/長方形 16"/>
          <xdr:cNvSpPr/>
        </xdr:nvSpPr>
        <xdr:spPr>
          <a:xfrm>
            <a:off x="2337954" y="42483698"/>
            <a:ext cx="2761741" cy="18681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（９７百万円）</a:t>
            </a:r>
            <a:endParaRPr kumimoji="1" lang="en-US" altLang="ja-JP" sz="2000">
              <a:solidFill>
                <a:sysClr val="windowText" lastClr="000000"/>
              </a:solidFill>
            </a:endParaRPr>
          </a:p>
        </xdr:txBody>
      </xdr:sp>
      <xdr:sp macro="" textlink="">
        <xdr:nvSpPr>
          <xdr:cNvPr id="18" name="正方形/長方形 17"/>
          <xdr:cNvSpPr/>
        </xdr:nvSpPr>
        <xdr:spPr>
          <a:xfrm>
            <a:off x="1801092" y="41640329"/>
            <a:ext cx="8662146" cy="6729353"/>
          </a:xfrm>
          <a:prstGeom prst="rect">
            <a:avLst/>
          </a:prstGeom>
          <a:noFill/>
          <a:ln w="3810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下矢印 18"/>
          <xdr:cNvSpPr/>
        </xdr:nvSpPr>
        <xdr:spPr>
          <a:xfrm>
            <a:off x="3905758" y="44364088"/>
            <a:ext cx="373870" cy="1682921"/>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20" name="大かっこ 19"/>
          <xdr:cNvSpPr/>
        </xdr:nvSpPr>
        <xdr:spPr>
          <a:xfrm>
            <a:off x="6848260" y="44159973"/>
            <a:ext cx="3414468" cy="587867"/>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・周知・啓発用特設サイト作成・運営</a:t>
            </a:r>
          </a:p>
          <a:p>
            <a:pPr algn="l">
              <a:lnSpc>
                <a:spcPts val="1700"/>
              </a:lnSpc>
            </a:pPr>
            <a:r>
              <a:rPr kumimoji="1" lang="ja-JP" altLang="en-US" sz="1600"/>
              <a:t>・各種啓発資料作成・発送</a:t>
            </a:r>
            <a:endParaRPr kumimoji="1" lang="en-US" altLang="ja-JP" sz="1600"/>
          </a:p>
        </xdr:txBody>
      </xdr:sp>
      <xdr:sp macro="" textlink="">
        <xdr:nvSpPr>
          <xdr:cNvPr id="21" name="テキスト ボックス 20"/>
          <xdr:cNvSpPr txBox="1"/>
        </xdr:nvSpPr>
        <xdr:spPr>
          <a:xfrm>
            <a:off x="2840266" y="45122802"/>
            <a:ext cx="121058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予算示達</a:t>
            </a:r>
            <a:r>
              <a:rPr kumimoji="1" lang="en-US" altLang="ja-JP" sz="1600"/>
              <a:t>】</a:t>
            </a:r>
            <a:endParaRPr kumimoji="1" lang="ja-JP" altLang="en-US" sz="1600"/>
          </a:p>
        </xdr:txBody>
      </xdr:sp>
      <xdr:sp macro="" textlink="">
        <xdr:nvSpPr>
          <xdr:cNvPr id="22" name="下矢印 21"/>
          <xdr:cNvSpPr/>
        </xdr:nvSpPr>
        <xdr:spPr>
          <a:xfrm rot="16200000">
            <a:off x="5816878" y="42570132"/>
            <a:ext cx="368774" cy="1713479"/>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6902824" y="42728027"/>
            <a:ext cx="3313884" cy="13313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ja-JP" altLang="en-US" sz="2000">
                <a:solidFill>
                  <a:sysClr val="windowText" lastClr="000000"/>
                </a:solidFill>
              </a:rPr>
              <a:t>読売連合広告社等</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（４６百万円）</a:t>
            </a:r>
            <a:endParaRPr kumimoji="1" lang="en-US" altLang="ja-JP" sz="2000">
              <a:solidFill>
                <a:sysClr val="windowText" lastClr="000000"/>
              </a:solidFill>
            </a:endParaRPr>
          </a:p>
        </xdr:txBody>
      </xdr:sp>
      <xdr:sp macro="" textlink="">
        <xdr:nvSpPr>
          <xdr:cNvPr id="24" name="テキスト ボックス 23"/>
          <xdr:cNvSpPr txBox="1"/>
        </xdr:nvSpPr>
        <xdr:spPr>
          <a:xfrm>
            <a:off x="5226256" y="42954380"/>
            <a:ext cx="1596264" cy="342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本省実施分</a:t>
            </a:r>
            <a:r>
              <a:rPr kumimoji="1" lang="en-US" altLang="ja-JP" sz="1600"/>
              <a:t>】</a:t>
            </a:r>
            <a:endParaRPr kumimoji="1" lang="ja-JP" altLang="en-US" sz="1600"/>
          </a:p>
        </xdr:txBody>
      </xdr:sp>
    </xdr:grpSp>
    <xdr:clientData/>
  </xdr:twoCellAnchor>
  <xdr:twoCellAnchor>
    <xdr:from>
      <xdr:col>36</xdr:col>
      <xdr:colOff>180975</xdr:colOff>
      <xdr:row>788</xdr:row>
      <xdr:rowOff>9525</xdr:rowOff>
    </xdr:from>
    <xdr:to>
      <xdr:col>39</xdr:col>
      <xdr:colOff>165553</xdr:colOff>
      <xdr:row>788</xdr:row>
      <xdr:rowOff>288925</xdr:rowOff>
    </xdr:to>
    <xdr:sp macro="" textlink="">
      <xdr:nvSpPr>
        <xdr:cNvPr id="28" name="正方形/長方形 27"/>
        <xdr:cNvSpPr/>
      </xdr:nvSpPr>
      <xdr:spPr>
        <a:xfrm>
          <a:off x="7381875" y="51844575"/>
          <a:ext cx="584653" cy="279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36</xdr:col>
      <xdr:colOff>152400</xdr:colOff>
      <xdr:row>789</xdr:row>
      <xdr:rowOff>38100</xdr:rowOff>
    </xdr:from>
    <xdr:to>
      <xdr:col>39</xdr:col>
      <xdr:colOff>136978</xdr:colOff>
      <xdr:row>790</xdr:row>
      <xdr:rowOff>3175</xdr:rowOff>
    </xdr:to>
    <xdr:sp macro="" textlink="">
      <xdr:nvSpPr>
        <xdr:cNvPr id="29" name="正方形/長方形 28"/>
        <xdr:cNvSpPr/>
      </xdr:nvSpPr>
      <xdr:spPr>
        <a:xfrm>
          <a:off x="7353300" y="52187475"/>
          <a:ext cx="584653" cy="279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46</xdr:col>
      <xdr:colOff>171450</xdr:colOff>
      <xdr:row>788</xdr:row>
      <xdr:rowOff>19050</xdr:rowOff>
    </xdr:from>
    <xdr:to>
      <xdr:col>49</xdr:col>
      <xdr:colOff>156028</xdr:colOff>
      <xdr:row>788</xdr:row>
      <xdr:rowOff>298450</xdr:rowOff>
    </xdr:to>
    <xdr:sp macro="" textlink="">
      <xdr:nvSpPr>
        <xdr:cNvPr id="30" name="正方形/長方形 29"/>
        <xdr:cNvSpPr/>
      </xdr:nvSpPr>
      <xdr:spPr>
        <a:xfrm>
          <a:off x="9372600" y="51854100"/>
          <a:ext cx="584653" cy="279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46</xdr:col>
      <xdr:colOff>180975</xdr:colOff>
      <xdr:row>789</xdr:row>
      <xdr:rowOff>38100</xdr:rowOff>
    </xdr:from>
    <xdr:to>
      <xdr:col>49</xdr:col>
      <xdr:colOff>165553</xdr:colOff>
      <xdr:row>790</xdr:row>
      <xdr:rowOff>3175</xdr:rowOff>
    </xdr:to>
    <xdr:sp macro="" textlink="">
      <xdr:nvSpPr>
        <xdr:cNvPr id="31" name="正方形/長方形 30"/>
        <xdr:cNvSpPr/>
      </xdr:nvSpPr>
      <xdr:spPr>
        <a:xfrm>
          <a:off x="9382125" y="52187475"/>
          <a:ext cx="584653" cy="279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36</xdr:col>
      <xdr:colOff>188383</xdr:colOff>
      <xdr:row>790</xdr:row>
      <xdr:rowOff>53976</xdr:rowOff>
    </xdr:from>
    <xdr:to>
      <xdr:col>39</xdr:col>
      <xdr:colOff>172961</xdr:colOff>
      <xdr:row>791</xdr:row>
      <xdr:rowOff>19051</xdr:rowOff>
    </xdr:to>
    <xdr:sp macro="" textlink="">
      <xdr:nvSpPr>
        <xdr:cNvPr id="34" name="正方形/長方形 33"/>
        <xdr:cNvSpPr/>
      </xdr:nvSpPr>
      <xdr:spPr>
        <a:xfrm>
          <a:off x="7427383" y="53912559"/>
          <a:ext cx="587828" cy="2825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37</xdr:col>
      <xdr:colOff>2117</xdr:colOff>
      <xdr:row>791</xdr:row>
      <xdr:rowOff>47626</xdr:rowOff>
    </xdr:from>
    <xdr:to>
      <xdr:col>39</xdr:col>
      <xdr:colOff>187778</xdr:colOff>
      <xdr:row>792</xdr:row>
      <xdr:rowOff>12701</xdr:rowOff>
    </xdr:to>
    <xdr:sp macro="" textlink="">
      <xdr:nvSpPr>
        <xdr:cNvPr id="35" name="正方形/長方形 34"/>
        <xdr:cNvSpPr/>
      </xdr:nvSpPr>
      <xdr:spPr>
        <a:xfrm>
          <a:off x="7442200" y="54223709"/>
          <a:ext cx="587828" cy="2825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46</xdr:col>
      <xdr:colOff>185208</xdr:colOff>
      <xdr:row>790</xdr:row>
      <xdr:rowOff>22226</xdr:rowOff>
    </xdr:from>
    <xdr:to>
      <xdr:col>49</xdr:col>
      <xdr:colOff>169786</xdr:colOff>
      <xdr:row>790</xdr:row>
      <xdr:rowOff>304801</xdr:rowOff>
    </xdr:to>
    <xdr:sp macro="" textlink="">
      <xdr:nvSpPr>
        <xdr:cNvPr id="36" name="正方形/長方形 35"/>
        <xdr:cNvSpPr/>
      </xdr:nvSpPr>
      <xdr:spPr>
        <a:xfrm>
          <a:off x="9435041" y="53880809"/>
          <a:ext cx="587828" cy="2825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47</xdr:col>
      <xdr:colOff>9524</xdr:colOff>
      <xdr:row>791</xdr:row>
      <xdr:rowOff>26460</xdr:rowOff>
    </xdr:from>
    <xdr:to>
      <xdr:col>49</xdr:col>
      <xdr:colOff>195186</xdr:colOff>
      <xdr:row>791</xdr:row>
      <xdr:rowOff>309035</xdr:rowOff>
    </xdr:to>
    <xdr:sp macro="" textlink="">
      <xdr:nvSpPr>
        <xdr:cNvPr id="37" name="正方形/長方形 36"/>
        <xdr:cNvSpPr/>
      </xdr:nvSpPr>
      <xdr:spPr>
        <a:xfrm>
          <a:off x="9460441" y="54202543"/>
          <a:ext cx="587828" cy="2825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J884" sqref="J884:O88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690</v>
      </c>
      <c r="AK2" s="191"/>
      <c r="AL2" s="191"/>
      <c r="AM2" s="191"/>
      <c r="AN2" s="83" t="s">
        <v>325</v>
      </c>
      <c r="AO2" s="191">
        <v>20</v>
      </c>
      <c r="AP2" s="191"/>
      <c r="AQ2" s="191"/>
      <c r="AR2" s="84" t="s">
        <v>630</v>
      </c>
      <c r="AS2" s="192">
        <v>638</v>
      </c>
      <c r="AT2" s="192"/>
      <c r="AU2" s="192"/>
      <c r="AV2" s="83" t="str">
        <f>IF(AW2="","","-")</f>
        <v/>
      </c>
      <c r="AW2" s="380"/>
      <c r="AX2" s="380"/>
    </row>
    <row r="3" spans="1:50" ht="21" customHeight="1" thickBot="1" x14ac:dyDescent="0.2">
      <c r="A3" s="507" t="s">
        <v>623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635</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631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407</v>
      </c>
      <c r="H5" s="543"/>
      <c r="I5" s="543"/>
      <c r="J5" s="543"/>
      <c r="K5" s="543"/>
      <c r="L5" s="543"/>
      <c r="M5" s="544" t="s">
        <v>65</v>
      </c>
      <c r="N5" s="545"/>
      <c r="O5" s="545"/>
      <c r="P5" s="545"/>
      <c r="Q5" s="545"/>
      <c r="R5" s="546"/>
      <c r="S5" s="547" t="s">
        <v>69</v>
      </c>
      <c r="T5" s="543"/>
      <c r="U5" s="543"/>
      <c r="V5" s="543"/>
      <c r="W5" s="543"/>
      <c r="X5" s="548"/>
      <c r="Y5" s="701" t="s">
        <v>3</v>
      </c>
      <c r="Z5" s="702"/>
      <c r="AA5" s="702"/>
      <c r="AB5" s="702"/>
      <c r="AC5" s="702"/>
      <c r="AD5" s="703"/>
      <c r="AE5" s="704" t="s">
        <v>633</v>
      </c>
      <c r="AF5" s="704"/>
      <c r="AG5" s="704"/>
      <c r="AH5" s="704"/>
      <c r="AI5" s="704"/>
      <c r="AJ5" s="704"/>
      <c r="AK5" s="704"/>
      <c r="AL5" s="704"/>
      <c r="AM5" s="704"/>
      <c r="AN5" s="704"/>
      <c r="AO5" s="704"/>
      <c r="AP5" s="705"/>
      <c r="AQ5" s="706" t="s">
        <v>634</v>
      </c>
      <c r="AR5" s="707"/>
      <c r="AS5" s="707"/>
      <c r="AT5" s="707"/>
      <c r="AU5" s="707"/>
      <c r="AV5" s="707"/>
      <c r="AW5" s="707"/>
      <c r="AX5" s="708"/>
    </row>
    <row r="6" spans="1:50" ht="39" customHeight="1" x14ac:dyDescent="0.15">
      <c r="A6" s="711" t="s">
        <v>4</v>
      </c>
      <c r="B6" s="712"/>
      <c r="C6" s="712"/>
      <c r="D6" s="712"/>
      <c r="E6" s="712"/>
      <c r="F6" s="712"/>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637</v>
      </c>
      <c r="H7" s="815"/>
      <c r="I7" s="815"/>
      <c r="J7" s="815"/>
      <c r="K7" s="815"/>
      <c r="L7" s="815"/>
      <c r="M7" s="815"/>
      <c r="N7" s="815"/>
      <c r="O7" s="815"/>
      <c r="P7" s="815"/>
      <c r="Q7" s="815"/>
      <c r="R7" s="815"/>
      <c r="S7" s="815"/>
      <c r="T7" s="815"/>
      <c r="U7" s="815"/>
      <c r="V7" s="815"/>
      <c r="W7" s="815"/>
      <c r="X7" s="816"/>
      <c r="Y7" s="378" t="s">
        <v>308</v>
      </c>
      <c r="Z7" s="281"/>
      <c r="AA7" s="281"/>
      <c r="AB7" s="281"/>
      <c r="AC7" s="281"/>
      <c r="AD7" s="379"/>
      <c r="AE7" s="365" t="s">
        <v>638</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1" t="s">
        <v>208</v>
      </c>
      <c r="B8" s="812"/>
      <c r="C8" s="812"/>
      <c r="D8" s="812"/>
      <c r="E8" s="812"/>
      <c r="F8" s="813"/>
      <c r="G8" s="203" t="str">
        <f>入力規則等!A27</f>
        <v>-</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6" t="s">
        <v>705</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6" t="s">
        <v>29</v>
      </c>
      <c r="B10" s="727"/>
      <c r="C10" s="727"/>
      <c r="D10" s="727"/>
      <c r="E10" s="727"/>
      <c r="F10" s="727"/>
      <c r="G10" s="656" t="s">
        <v>706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181</v>
      </c>
      <c r="Q13" s="149"/>
      <c r="R13" s="149"/>
      <c r="S13" s="149"/>
      <c r="T13" s="149"/>
      <c r="U13" s="149"/>
      <c r="V13" s="150"/>
      <c r="W13" s="148">
        <v>164</v>
      </c>
      <c r="X13" s="149"/>
      <c r="Y13" s="149"/>
      <c r="Z13" s="149"/>
      <c r="AA13" s="149"/>
      <c r="AB13" s="149"/>
      <c r="AC13" s="150"/>
      <c r="AD13" s="148">
        <v>160</v>
      </c>
      <c r="AE13" s="149"/>
      <c r="AF13" s="149"/>
      <c r="AG13" s="149"/>
      <c r="AH13" s="149"/>
      <c r="AI13" s="149"/>
      <c r="AJ13" s="150"/>
      <c r="AK13" s="148">
        <v>153</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731"/>
      <c r="H14" s="732"/>
      <c r="I14" s="559" t="s">
        <v>8</v>
      </c>
      <c r="J14" s="613"/>
      <c r="K14" s="613"/>
      <c r="L14" s="613"/>
      <c r="M14" s="613"/>
      <c r="N14" s="613"/>
      <c r="O14" s="614"/>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31"/>
      <c r="H17" s="732"/>
      <c r="I17" s="559" t="s">
        <v>49</v>
      </c>
      <c r="J17" s="613"/>
      <c r="K17" s="613"/>
      <c r="L17" s="613"/>
      <c r="M17" s="613"/>
      <c r="N17" s="613"/>
      <c r="O17" s="614"/>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3"/>
      <c r="H18" s="734"/>
      <c r="I18" s="721" t="s">
        <v>20</v>
      </c>
      <c r="J18" s="722"/>
      <c r="K18" s="722"/>
      <c r="L18" s="722"/>
      <c r="M18" s="722"/>
      <c r="N18" s="722"/>
      <c r="O18" s="723"/>
      <c r="P18" s="154">
        <f>SUM(P13:V17)</f>
        <v>181</v>
      </c>
      <c r="Q18" s="155"/>
      <c r="R18" s="155"/>
      <c r="S18" s="155"/>
      <c r="T18" s="155"/>
      <c r="U18" s="155"/>
      <c r="V18" s="156"/>
      <c r="W18" s="154">
        <f>SUM(W13:AC17)</f>
        <v>164</v>
      </c>
      <c r="X18" s="155"/>
      <c r="Y18" s="155"/>
      <c r="Z18" s="155"/>
      <c r="AA18" s="155"/>
      <c r="AB18" s="155"/>
      <c r="AC18" s="156"/>
      <c r="AD18" s="154">
        <f>SUM(AD13:AJ17)</f>
        <v>160</v>
      </c>
      <c r="AE18" s="155"/>
      <c r="AF18" s="155"/>
      <c r="AG18" s="155"/>
      <c r="AH18" s="155"/>
      <c r="AI18" s="155"/>
      <c r="AJ18" s="156"/>
      <c r="AK18" s="154">
        <f>SUM(AK13:AQ17)</f>
        <v>153</v>
      </c>
      <c r="AL18" s="155"/>
      <c r="AM18" s="155"/>
      <c r="AN18" s="155"/>
      <c r="AO18" s="155"/>
      <c r="AP18" s="155"/>
      <c r="AQ18" s="156"/>
      <c r="AR18" s="154">
        <f>SUM(AR13:AX17)</f>
        <v>0</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147</v>
      </c>
      <c r="Q19" s="149"/>
      <c r="R19" s="149"/>
      <c r="S19" s="149"/>
      <c r="T19" s="149"/>
      <c r="U19" s="149"/>
      <c r="V19" s="150"/>
      <c r="W19" s="148">
        <v>123</v>
      </c>
      <c r="X19" s="149"/>
      <c r="Y19" s="149"/>
      <c r="Z19" s="149"/>
      <c r="AA19" s="149"/>
      <c r="AB19" s="149"/>
      <c r="AC19" s="150"/>
      <c r="AD19" s="148">
        <v>97</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0.81215469613259672</v>
      </c>
      <c r="Q20" s="523"/>
      <c r="R20" s="523"/>
      <c r="S20" s="523"/>
      <c r="T20" s="523"/>
      <c r="U20" s="523"/>
      <c r="V20" s="523"/>
      <c r="W20" s="523">
        <f t="shared" ref="W20" si="0">IF(W18=0, "-", SUM(W19)/W18)</f>
        <v>0.75</v>
      </c>
      <c r="X20" s="523"/>
      <c r="Y20" s="523"/>
      <c r="Z20" s="523"/>
      <c r="AA20" s="523"/>
      <c r="AB20" s="523"/>
      <c r="AC20" s="523"/>
      <c r="AD20" s="523">
        <f t="shared" ref="AD20" si="1">IF(AD18=0, "-", SUM(AD19)/AD18)</f>
        <v>0.60624999999999996</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9" t="s">
        <v>274</v>
      </c>
      <c r="H21" s="910"/>
      <c r="I21" s="910"/>
      <c r="J21" s="910"/>
      <c r="K21" s="910"/>
      <c r="L21" s="910"/>
      <c r="M21" s="910"/>
      <c r="N21" s="910"/>
      <c r="O21" s="910"/>
      <c r="P21" s="523">
        <f>IF(P19=0, "-", SUM(P19)/SUM(P13,P14))</f>
        <v>0.81215469613259672</v>
      </c>
      <c r="Q21" s="523"/>
      <c r="R21" s="523"/>
      <c r="S21" s="523"/>
      <c r="T21" s="523"/>
      <c r="U21" s="523"/>
      <c r="V21" s="523"/>
      <c r="W21" s="523">
        <f t="shared" ref="W21" si="2">IF(W19=0, "-", SUM(W19)/SUM(W13,W14))</f>
        <v>0.75</v>
      </c>
      <c r="X21" s="523"/>
      <c r="Y21" s="523"/>
      <c r="Z21" s="523"/>
      <c r="AA21" s="523"/>
      <c r="AB21" s="523"/>
      <c r="AC21" s="523"/>
      <c r="AD21" s="523">
        <f t="shared" ref="AD21" si="3">IF(AD19=0, "-", SUM(AD19)/SUM(AD13,AD14))</f>
        <v>0.60624999999999996</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103</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38</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641</v>
      </c>
      <c r="H25" s="121"/>
      <c r="I25" s="121"/>
      <c r="J25" s="121"/>
      <c r="K25" s="121"/>
      <c r="L25" s="121"/>
      <c r="M25" s="121"/>
      <c r="N25" s="121"/>
      <c r="O25" s="122"/>
      <c r="P25" s="148">
        <v>7</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642</v>
      </c>
      <c r="H26" s="121"/>
      <c r="I26" s="121"/>
      <c r="J26" s="121"/>
      <c r="K26" s="121"/>
      <c r="L26" s="121"/>
      <c r="M26" s="121"/>
      <c r="N26" s="121"/>
      <c r="O26" s="122"/>
      <c r="P26" s="148">
        <v>4</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643</v>
      </c>
      <c r="H27" s="121"/>
      <c r="I27" s="121"/>
      <c r="J27" s="121"/>
      <c r="K27" s="121"/>
      <c r="L27" s="121"/>
      <c r="M27" s="121"/>
      <c r="N27" s="121"/>
      <c r="O27" s="122"/>
      <c r="P27" s="148">
        <v>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153</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270</v>
      </c>
      <c r="B30" s="494"/>
      <c r="C30" s="494"/>
      <c r="D30" s="494"/>
      <c r="E30" s="494"/>
      <c r="F30" s="495"/>
      <c r="G30" s="634" t="s">
        <v>145</v>
      </c>
      <c r="H30" s="373"/>
      <c r="I30" s="373"/>
      <c r="J30" s="373"/>
      <c r="K30" s="373"/>
      <c r="L30" s="373"/>
      <c r="M30" s="373"/>
      <c r="N30" s="373"/>
      <c r="O30" s="563"/>
      <c r="P30" s="562" t="s">
        <v>58</v>
      </c>
      <c r="Q30" s="373"/>
      <c r="R30" s="373"/>
      <c r="S30" s="373"/>
      <c r="T30" s="373"/>
      <c r="U30" s="373"/>
      <c r="V30" s="373"/>
      <c r="W30" s="373"/>
      <c r="X30" s="563"/>
      <c r="Y30" s="449"/>
      <c r="Z30" s="450"/>
      <c r="AA30" s="451"/>
      <c r="AB30" s="368" t="s">
        <v>11</v>
      </c>
      <c r="AC30" s="369"/>
      <c r="AD30" s="370"/>
      <c r="AE30" s="368" t="s">
        <v>309</v>
      </c>
      <c r="AF30" s="369"/>
      <c r="AG30" s="369"/>
      <c r="AH30" s="370"/>
      <c r="AI30" s="371" t="s">
        <v>331</v>
      </c>
      <c r="AJ30" s="371"/>
      <c r="AK30" s="371"/>
      <c r="AL30" s="368"/>
      <c r="AM30" s="371" t="s">
        <v>428</v>
      </c>
      <c r="AN30" s="371"/>
      <c r="AO30" s="371"/>
      <c r="AP30" s="368"/>
      <c r="AQ30" s="625" t="s">
        <v>184</v>
      </c>
      <c r="AR30" s="626"/>
      <c r="AS30" s="626"/>
      <c r="AT30" s="627"/>
      <c r="AU30" s="373" t="s">
        <v>133</v>
      </c>
      <c r="AV30" s="373"/>
      <c r="AW30" s="373"/>
      <c r="AX30" s="374"/>
    </row>
    <row r="31" spans="1:50" ht="18.75" customHeight="1" x14ac:dyDescent="0.15">
      <c r="A31" s="496"/>
      <c r="B31" s="497"/>
      <c r="C31" s="497"/>
      <c r="D31" s="497"/>
      <c r="E31" s="497"/>
      <c r="F31" s="498"/>
      <c r="G31" s="551"/>
      <c r="H31" s="361"/>
      <c r="I31" s="361"/>
      <c r="J31" s="361"/>
      <c r="K31" s="361"/>
      <c r="L31" s="361"/>
      <c r="M31" s="361"/>
      <c r="N31" s="361"/>
      <c r="O31" s="552"/>
      <c r="P31" s="564"/>
      <c r="Q31" s="361"/>
      <c r="R31" s="361"/>
      <c r="S31" s="361"/>
      <c r="T31" s="361"/>
      <c r="U31" s="361"/>
      <c r="V31" s="361"/>
      <c r="W31" s="361"/>
      <c r="X31" s="552"/>
      <c r="Y31" s="452"/>
      <c r="Z31" s="453"/>
      <c r="AA31" s="454"/>
      <c r="AB31" s="318"/>
      <c r="AC31" s="319"/>
      <c r="AD31" s="320"/>
      <c r="AE31" s="318"/>
      <c r="AF31" s="319"/>
      <c r="AG31" s="319"/>
      <c r="AH31" s="320"/>
      <c r="AI31" s="372"/>
      <c r="AJ31" s="372"/>
      <c r="AK31" s="372"/>
      <c r="AL31" s="318"/>
      <c r="AM31" s="372"/>
      <c r="AN31" s="372"/>
      <c r="AO31" s="372"/>
      <c r="AP31" s="318"/>
      <c r="AQ31" s="216"/>
      <c r="AR31" s="163"/>
      <c r="AS31" s="164" t="s">
        <v>185</v>
      </c>
      <c r="AT31" s="187"/>
      <c r="AU31" s="256">
        <v>3</v>
      </c>
      <c r="AV31" s="256"/>
      <c r="AW31" s="361" t="s">
        <v>175</v>
      </c>
      <c r="AX31" s="362"/>
    </row>
    <row r="32" spans="1:50" ht="23.25" customHeight="1" x14ac:dyDescent="0.15">
      <c r="A32" s="499"/>
      <c r="B32" s="497"/>
      <c r="C32" s="497"/>
      <c r="D32" s="497"/>
      <c r="E32" s="497"/>
      <c r="F32" s="498"/>
      <c r="G32" s="524" t="s">
        <v>644</v>
      </c>
      <c r="H32" s="525"/>
      <c r="I32" s="525"/>
      <c r="J32" s="525"/>
      <c r="K32" s="525"/>
      <c r="L32" s="525"/>
      <c r="M32" s="525"/>
      <c r="N32" s="525"/>
      <c r="O32" s="526"/>
      <c r="P32" s="176" t="s">
        <v>645</v>
      </c>
      <c r="Q32" s="176"/>
      <c r="R32" s="176"/>
      <c r="S32" s="176"/>
      <c r="T32" s="176"/>
      <c r="U32" s="176"/>
      <c r="V32" s="176"/>
      <c r="W32" s="176"/>
      <c r="X32" s="218"/>
      <c r="Y32" s="325" t="s">
        <v>12</v>
      </c>
      <c r="Z32" s="533"/>
      <c r="AA32" s="534"/>
      <c r="AB32" s="535" t="s">
        <v>646</v>
      </c>
      <c r="AC32" s="535"/>
      <c r="AD32" s="535"/>
      <c r="AE32" s="349">
        <v>67232</v>
      </c>
      <c r="AF32" s="350"/>
      <c r="AG32" s="350"/>
      <c r="AH32" s="350"/>
      <c r="AI32" s="349">
        <v>67374</v>
      </c>
      <c r="AJ32" s="350"/>
      <c r="AK32" s="350"/>
      <c r="AL32" s="350"/>
      <c r="AM32" s="349">
        <v>67454</v>
      </c>
      <c r="AN32" s="350"/>
      <c r="AO32" s="350"/>
      <c r="AP32" s="350"/>
      <c r="AQ32" s="151" t="s">
        <v>726</v>
      </c>
      <c r="AR32" s="152"/>
      <c r="AS32" s="152"/>
      <c r="AT32" s="153"/>
      <c r="AU32" s="350" t="s">
        <v>726</v>
      </c>
      <c r="AV32" s="350"/>
      <c r="AW32" s="350"/>
      <c r="AX32" s="351"/>
    </row>
    <row r="33" spans="1:51" ht="23.2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646</v>
      </c>
      <c r="AC33" s="506"/>
      <c r="AD33" s="506"/>
      <c r="AE33" s="349">
        <v>65394</v>
      </c>
      <c r="AF33" s="350"/>
      <c r="AG33" s="350"/>
      <c r="AH33" s="350"/>
      <c r="AI33" s="349">
        <v>67232</v>
      </c>
      <c r="AJ33" s="350"/>
      <c r="AK33" s="350"/>
      <c r="AL33" s="350"/>
      <c r="AM33" s="349">
        <v>67374</v>
      </c>
      <c r="AN33" s="350"/>
      <c r="AO33" s="350"/>
      <c r="AP33" s="350"/>
      <c r="AQ33" s="151" t="s">
        <v>726</v>
      </c>
      <c r="AR33" s="152"/>
      <c r="AS33" s="152"/>
      <c r="AT33" s="153"/>
      <c r="AU33" s="350">
        <v>67454</v>
      </c>
      <c r="AV33" s="350"/>
      <c r="AW33" s="350"/>
      <c r="AX33" s="351"/>
    </row>
    <row r="34" spans="1:51" ht="23.2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9">
        <v>102.8</v>
      </c>
      <c r="AF34" s="350"/>
      <c r="AG34" s="350"/>
      <c r="AH34" s="350"/>
      <c r="AI34" s="349">
        <v>100.2</v>
      </c>
      <c r="AJ34" s="350"/>
      <c r="AK34" s="350"/>
      <c r="AL34" s="350"/>
      <c r="AM34" s="349">
        <v>100.1</v>
      </c>
      <c r="AN34" s="350"/>
      <c r="AO34" s="350"/>
      <c r="AP34" s="350"/>
      <c r="AQ34" s="151" t="s">
        <v>726</v>
      </c>
      <c r="AR34" s="152"/>
      <c r="AS34" s="152"/>
      <c r="AT34" s="153"/>
      <c r="AU34" s="350" t="s">
        <v>726</v>
      </c>
      <c r="AV34" s="350"/>
      <c r="AW34" s="350"/>
      <c r="AX34" s="351"/>
    </row>
    <row r="35" spans="1:51" ht="23.25" customHeight="1" x14ac:dyDescent="0.15">
      <c r="A35" s="882" t="s">
        <v>299</v>
      </c>
      <c r="B35" s="883"/>
      <c r="C35" s="883"/>
      <c r="D35" s="883"/>
      <c r="E35" s="883"/>
      <c r="F35" s="884"/>
      <c r="G35" s="888" t="s">
        <v>647</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28" t="s">
        <v>270</v>
      </c>
      <c r="B37" s="629"/>
      <c r="C37" s="629"/>
      <c r="D37" s="629"/>
      <c r="E37" s="629"/>
      <c r="F37" s="630"/>
      <c r="G37" s="549" t="s">
        <v>145</v>
      </c>
      <c r="H37" s="363"/>
      <c r="I37" s="363"/>
      <c r="J37" s="363"/>
      <c r="K37" s="363"/>
      <c r="L37" s="363"/>
      <c r="M37" s="363"/>
      <c r="N37" s="363"/>
      <c r="O37" s="550"/>
      <c r="P37" s="615" t="s">
        <v>58</v>
      </c>
      <c r="Q37" s="363"/>
      <c r="R37" s="363"/>
      <c r="S37" s="363"/>
      <c r="T37" s="363"/>
      <c r="U37" s="363"/>
      <c r="V37" s="363"/>
      <c r="W37" s="363"/>
      <c r="X37" s="550"/>
      <c r="Y37" s="616"/>
      <c r="Z37" s="617"/>
      <c r="AA37" s="618"/>
      <c r="AB37" s="619" t="s">
        <v>11</v>
      </c>
      <c r="AC37" s="620"/>
      <c r="AD37" s="621"/>
      <c r="AE37" s="321" t="s">
        <v>309</v>
      </c>
      <c r="AF37" s="321"/>
      <c r="AG37" s="321"/>
      <c r="AH37" s="321"/>
      <c r="AI37" s="321" t="s">
        <v>331</v>
      </c>
      <c r="AJ37" s="321"/>
      <c r="AK37" s="321"/>
      <c r="AL37" s="321"/>
      <c r="AM37" s="321" t="s">
        <v>428</v>
      </c>
      <c r="AN37" s="321"/>
      <c r="AO37" s="321"/>
      <c r="AP37" s="321"/>
      <c r="AQ37" s="252" t="s">
        <v>184</v>
      </c>
      <c r="AR37" s="253"/>
      <c r="AS37" s="253"/>
      <c r="AT37" s="254"/>
      <c r="AU37" s="363" t="s">
        <v>133</v>
      </c>
      <c r="AV37" s="363"/>
      <c r="AW37" s="363"/>
      <c r="AX37" s="364"/>
      <c r="AY37">
        <f>COUNTA($G$39)</f>
        <v>0</v>
      </c>
    </row>
    <row r="38" spans="1:51" ht="18.75" hidden="1" customHeight="1" x14ac:dyDescent="0.15">
      <c r="A38" s="496"/>
      <c r="B38" s="497"/>
      <c r="C38" s="497"/>
      <c r="D38" s="497"/>
      <c r="E38" s="497"/>
      <c r="F38" s="498"/>
      <c r="G38" s="551"/>
      <c r="H38" s="361"/>
      <c r="I38" s="361"/>
      <c r="J38" s="361"/>
      <c r="K38" s="361"/>
      <c r="L38" s="361"/>
      <c r="M38" s="361"/>
      <c r="N38" s="361"/>
      <c r="O38" s="552"/>
      <c r="P38" s="564"/>
      <c r="Q38" s="361"/>
      <c r="R38" s="361"/>
      <c r="S38" s="361"/>
      <c r="T38" s="361"/>
      <c r="U38" s="361"/>
      <c r="V38" s="361"/>
      <c r="W38" s="361"/>
      <c r="X38" s="552"/>
      <c r="Y38" s="452"/>
      <c r="Z38" s="453"/>
      <c r="AA38" s="454"/>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5" t="s">
        <v>12</v>
      </c>
      <c r="Z39" s="533"/>
      <c r="AA39" s="534"/>
      <c r="AB39" s="535"/>
      <c r="AC39" s="535"/>
      <c r="AD39" s="535"/>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82" t="s">
        <v>299</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15">
      <c r="A44" s="628" t="s">
        <v>270</v>
      </c>
      <c r="B44" s="629"/>
      <c r="C44" s="629"/>
      <c r="D44" s="629"/>
      <c r="E44" s="629"/>
      <c r="F44" s="630"/>
      <c r="G44" s="549" t="s">
        <v>145</v>
      </c>
      <c r="H44" s="363"/>
      <c r="I44" s="363"/>
      <c r="J44" s="363"/>
      <c r="K44" s="363"/>
      <c r="L44" s="363"/>
      <c r="M44" s="363"/>
      <c r="N44" s="363"/>
      <c r="O44" s="550"/>
      <c r="P44" s="615" t="s">
        <v>58</v>
      </c>
      <c r="Q44" s="363"/>
      <c r="R44" s="363"/>
      <c r="S44" s="363"/>
      <c r="T44" s="363"/>
      <c r="U44" s="363"/>
      <c r="V44" s="363"/>
      <c r="W44" s="363"/>
      <c r="X44" s="550"/>
      <c r="Y44" s="616"/>
      <c r="Z44" s="617"/>
      <c r="AA44" s="618"/>
      <c r="AB44" s="619" t="s">
        <v>11</v>
      </c>
      <c r="AC44" s="620"/>
      <c r="AD44" s="621"/>
      <c r="AE44" s="321" t="s">
        <v>309</v>
      </c>
      <c r="AF44" s="321"/>
      <c r="AG44" s="321"/>
      <c r="AH44" s="321"/>
      <c r="AI44" s="321" t="s">
        <v>331</v>
      </c>
      <c r="AJ44" s="321"/>
      <c r="AK44" s="321"/>
      <c r="AL44" s="321"/>
      <c r="AM44" s="321" t="s">
        <v>428</v>
      </c>
      <c r="AN44" s="321"/>
      <c r="AO44" s="321"/>
      <c r="AP44" s="321"/>
      <c r="AQ44" s="252" t="s">
        <v>184</v>
      </c>
      <c r="AR44" s="253"/>
      <c r="AS44" s="253"/>
      <c r="AT44" s="254"/>
      <c r="AU44" s="363" t="s">
        <v>133</v>
      </c>
      <c r="AV44" s="363"/>
      <c r="AW44" s="363"/>
      <c r="AX44" s="364"/>
      <c r="AY44">
        <f>COUNTA($G$46)</f>
        <v>0</v>
      </c>
    </row>
    <row r="45" spans="1:51" ht="18.75" hidden="1" customHeight="1" x14ac:dyDescent="0.15">
      <c r="A45" s="496"/>
      <c r="B45" s="497"/>
      <c r="C45" s="497"/>
      <c r="D45" s="497"/>
      <c r="E45" s="497"/>
      <c r="F45" s="498"/>
      <c r="G45" s="551"/>
      <c r="H45" s="361"/>
      <c r="I45" s="361"/>
      <c r="J45" s="361"/>
      <c r="K45" s="361"/>
      <c r="L45" s="361"/>
      <c r="M45" s="361"/>
      <c r="N45" s="361"/>
      <c r="O45" s="552"/>
      <c r="P45" s="564"/>
      <c r="Q45" s="361"/>
      <c r="R45" s="361"/>
      <c r="S45" s="361"/>
      <c r="T45" s="361"/>
      <c r="U45" s="361"/>
      <c r="V45" s="361"/>
      <c r="W45" s="361"/>
      <c r="X45" s="552"/>
      <c r="Y45" s="452"/>
      <c r="Z45" s="453"/>
      <c r="AA45" s="454"/>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5" t="s">
        <v>12</v>
      </c>
      <c r="Z46" s="533"/>
      <c r="AA46" s="534"/>
      <c r="AB46" s="535"/>
      <c r="AC46" s="535"/>
      <c r="AD46" s="535"/>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82" t="s">
        <v>299</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496" t="s">
        <v>270</v>
      </c>
      <c r="B51" s="497"/>
      <c r="C51" s="497"/>
      <c r="D51" s="497"/>
      <c r="E51" s="497"/>
      <c r="F51" s="498"/>
      <c r="G51" s="549" t="s">
        <v>145</v>
      </c>
      <c r="H51" s="363"/>
      <c r="I51" s="363"/>
      <c r="J51" s="363"/>
      <c r="K51" s="363"/>
      <c r="L51" s="363"/>
      <c r="M51" s="363"/>
      <c r="N51" s="363"/>
      <c r="O51" s="550"/>
      <c r="P51" s="615" t="s">
        <v>58</v>
      </c>
      <c r="Q51" s="363"/>
      <c r="R51" s="363"/>
      <c r="S51" s="363"/>
      <c r="T51" s="363"/>
      <c r="U51" s="363"/>
      <c r="V51" s="363"/>
      <c r="W51" s="363"/>
      <c r="X51" s="550"/>
      <c r="Y51" s="616"/>
      <c r="Z51" s="617"/>
      <c r="AA51" s="618"/>
      <c r="AB51" s="619" t="s">
        <v>11</v>
      </c>
      <c r="AC51" s="620"/>
      <c r="AD51" s="621"/>
      <c r="AE51" s="321" t="s">
        <v>309</v>
      </c>
      <c r="AF51" s="321"/>
      <c r="AG51" s="321"/>
      <c r="AH51" s="321"/>
      <c r="AI51" s="321" t="s">
        <v>331</v>
      </c>
      <c r="AJ51" s="321"/>
      <c r="AK51" s="321"/>
      <c r="AL51" s="321"/>
      <c r="AM51" s="321" t="s">
        <v>428</v>
      </c>
      <c r="AN51" s="321"/>
      <c r="AO51" s="321"/>
      <c r="AP51" s="321"/>
      <c r="AQ51" s="252" t="s">
        <v>184</v>
      </c>
      <c r="AR51" s="253"/>
      <c r="AS51" s="253"/>
      <c r="AT51" s="254"/>
      <c r="AU51" s="359" t="s">
        <v>133</v>
      </c>
      <c r="AV51" s="359"/>
      <c r="AW51" s="359"/>
      <c r="AX51" s="360"/>
      <c r="AY51">
        <f>COUNTA($G$53)</f>
        <v>0</v>
      </c>
    </row>
    <row r="52" spans="1:51" ht="18.75" hidden="1" customHeight="1" x14ac:dyDescent="0.15">
      <c r="A52" s="496"/>
      <c r="B52" s="497"/>
      <c r="C52" s="497"/>
      <c r="D52" s="497"/>
      <c r="E52" s="497"/>
      <c r="F52" s="498"/>
      <c r="G52" s="551"/>
      <c r="H52" s="361"/>
      <c r="I52" s="361"/>
      <c r="J52" s="361"/>
      <c r="K52" s="361"/>
      <c r="L52" s="361"/>
      <c r="M52" s="361"/>
      <c r="N52" s="361"/>
      <c r="O52" s="552"/>
      <c r="P52" s="564"/>
      <c r="Q52" s="361"/>
      <c r="R52" s="361"/>
      <c r="S52" s="361"/>
      <c r="T52" s="361"/>
      <c r="U52" s="361"/>
      <c r="V52" s="361"/>
      <c r="W52" s="361"/>
      <c r="X52" s="552"/>
      <c r="Y52" s="452"/>
      <c r="Z52" s="453"/>
      <c r="AA52" s="454"/>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5" t="s">
        <v>12</v>
      </c>
      <c r="Z53" s="533"/>
      <c r="AA53" s="534"/>
      <c r="AB53" s="535"/>
      <c r="AC53" s="535"/>
      <c r="AD53" s="535"/>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82" t="s">
        <v>299</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496" t="s">
        <v>270</v>
      </c>
      <c r="B58" s="497"/>
      <c r="C58" s="497"/>
      <c r="D58" s="497"/>
      <c r="E58" s="497"/>
      <c r="F58" s="498"/>
      <c r="G58" s="549" t="s">
        <v>145</v>
      </c>
      <c r="H58" s="363"/>
      <c r="I58" s="363"/>
      <c r="J58" s="363"/>
      <c r="K58" s="363"/>
      <c r="L58" s="363"/>
      <c r="M58" s="363"/>
      <c r="N58" s="363"/>
      <c r="O58" s="550"/>
      <c r="P58" s="615" t="s">
        <v>58</v>
      </c>
      <c r="Q58" s="363"/>
      <c r="R58" s="363"/>
      <c r="S58" s="363"/>
      <c r="T58" s="363"/>
      <c r="U58" s="363"/>
      <c r="V58" s="363"/>
      <c r="W58" s="363"/>
      <c r="X58" s="550"/>
      <c r="Y58" s="616"/>
      <c r="Z58" s="617"/>
      <c r="AA58" s="618"/>
      <c r="AB58" s="619" t="s">
        <v>11</v>
      </c>
      <c r="AC58" s="620"/>
      <c r="AD58" s="621"/>
      <c r="AE58" s="321" t="s">
        <v>309</v>
      </c>
      <c r="AF58" s="321"/>
      <c r="AG58" s="321"/>
      <c r="AH58" s="321"/>
      <c r="AI58" s="321" t="s">
        <v>331</v>
      </c>
      <c r="AJ58" s="321"/>
      <c r="AK58" s="321"/>
      <c r="AL58" s="321"/>
      <c r="AM58" s="321" t="s">
        <v>428</v>
      </c>
      <c r="AN58" s="321"/>
      <c r="AO58" s="321"/>
      <c r="AP58" s="321"/>
      <c r="AQ58" s="252" t="s">
        <v>184</v>
      </c>
      <c r="AR58" s="253"/>
      <c r="AS58" s="253"/>
      <c r="AT58" s="254"/>
      <c r="AU58" s="359" t="s">
        <v>133</v>
      </c>
      <c r="AV58" s="359"/>
      <c r="AW58" s="359"/>
      <c r="AX58" s="360"/>
      <c r="AY58">
        <f>COUNTA($G$60)</f>
        <v>0</v>
      </c>
    </row>
    <row r="59" spans="1:51" ht="18.75" hidden="1" customHeight="1" x14ac:dyDescent="0.15">
      <c r="A59" s="496"/>
      <c r="B59" s="497"/>
      <c r="C59" s="497"/>
      <c r="D59" s="497"/>
      <c r="E59" s="497"/>
      <c r="F59" s="498"/>
      <c r="G59" s="551"/>
      <c r="H59" s="361"/>
      <c r="I59" s="361"/>
      <c r="J59" s="361"/>
      <c r="K59" s="361"/>
      <c r="L59" s="361"/>
      <c r="M59" s="361"/>
      <c r="N59" s="361"/>
      <c r="O59" s="552"/>
      <c r="P59" s="564"/>
      <c r="Q59" s="361"/>
      <c r="R59" s="361"/>
      <c r="S59" s="361"/>
      <c r="T59" s="361"/>
      <c r="U59" s="361"/>
      <c r="V59" s="361"/>
      <c r="W59" s="361"/>
      <c r="X59" s="552"/>
      <c r="Y59" s="452"/>
      <c r="Z59" s="453"/>
      <c r="AA59" s="454"/>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5" t="s">
        <v>12</v>
      </c>
      <c r="Z60" s="533"/>
      <c r="AA60" s="534"/>
      <c r="AB60" s="535"/>
      <c r="AC60" s="535"/>
      <c r="AD60" s="535"/>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82" t="s">
        <v>299</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1" t="s">
        <v>309</v>
      </c>
      <c r="AF65" s="321"/>
      <c r="AG65" s="321"/>
      <c r="AH65" s="321"/>
      <c r="AI65" s="321" t="s">
        <v>331</v>
      </c>
      <c r="AJ65" s="321"/>
      <c r="AK65" s="321"/>
      <c r="AL65" s="321"/>
      <c r="AM65" s="321" t="s">
        <v>428</v>
      </c>
      <c r="AN65" s="321"/>
      <c r="AO65" s="321"/>
      <c r="AP65" s="321"/>
      <c r="AQ65" s="200" t="s">
        <v>184</v>
      </c>
      <c r="AR65" s="184"/>
      <c r="AS65" s="184"/>
      <c r="AT65" s="185"/>
      <c r="AU65" s="961" t="s">
        <v>133</v>
      </c>
      <c r="AV65" s="961"/>
      <c r="AW65" s="961"/>
      <c r="AX65" s="962"/>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1"/>
      <c r="AF66" s="321"/>
      <c r="AG66" s="321"/>
      <c r="AH66" s="321"/>
      <c r="AI66" s="321"/>
      <c r="AJ66" s="321"/>
      <c r="AK66" s="321"/>
      <c r="AL66" s="321"/>
      <c r="AM66" s="321"/>
      <c r="AN66" s="321"/>
      <c r="AO66" s="321"/>
      <c r="AP66" s="321"/>
      <c r="AQ66" s="216"/>
      <c r="AR66" s="163"/>
      <c r="AS66" s="164" t="s">
        <v>185</v>
      </c>
      <c r="AT66" s="187"/>
      <c r="AU66" s="256"/>
      <c r="AV66" s="256"/>
      <c r="AW66" s="850" t="s">
        <v>269</v>
      </c>
      <c r="AX66" s="963"/>
      <c r="AY66">
        <f>$AY$65</f>
        <v>0</v>
      </c>
    </row>
    <row r="67" spans="1:51" ht="23.25" hidden="1" customHeight="1" x14ac:dyDescent="0.15">
      <c r="A67" s="836"/>
      <c r="B67" s="837"/>
      <c r="C67" s="837"/>
      <c r="D67" s="837"/>
      <c r="E67" s="837"/>
      <c r="F67" s="838"/>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289</v>
      </c>
      <c r="AC67" s="936"/>
      <c r="AD67" s="936"/>
      <c r="AE67" s="349"/>
      <c r="AF67" s="350"/>
      <c r="AG67" s="350"/>
      <c r="AH67" s="350"/>
      <c r="AI67" s="349"/>
      <c r="AJ67" s="350"/>
      <c r="AK67" s="350"/>
      <c r="AL67" s="350"/>
      <c r="AM67" s="349"/>
      <c r="AN67" s="350"/>
      <c r="AO67" s="350"/>
      <c r="AP67" s="350"/>
      <c r="AQ67" s="349"/>
      <c r="AR67" s="350"/>
      <c r="AS67" s="350"/>
      <c r="AT67" s="801"/>
      <c r="AU67" s="350"/>
      <c r="AV67" s="350"/>
      <c r="AW67" s="350"/>
      <c r="AX67" s="351"/>
      <c r="AY67">
        <f t="shared" ref="AY67:AY72" si="8">$AY$65</f>
        <v>0</v>
      </c>
    </row>
    <row r="68" spans="1:51"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289</v>
      </c>
      <c r="AC68" s="959"/>
      <c r="AD68" s="959"/>
      <c r="AE68" s="349"/>
      <c r="AF68" s="350"/>
      <c r="AG68" s="350"/>
      <c r="AH68" s="350"/>
      <c r="AI68" s="349"/>
      <c r="AJ68" s="350"/>
      <c r="AK68" s="350"/>
      <c r="AL68" s="350"/>
      <c r="AM68" s="349"/>
      <c r="AN68" s="350"/>
      <c r="AO68" s="350"/>
      <c r="AP68" s="350"/>
      <c r="AQ68" s="349"/>
      <c r="AR68" s="350"/>
      <c r="AS68" s="350"/>
      <c r="AT68" s="801"/>
      <c r="AU68" s="350"/>
      <c r="AV68" s="350"/>
      <c r="AW68" s="350"/>
      <c r="AX68" s="351"/>
      <c r="AY68">
        <f t="shared" si="8"/>
        <v>0</v>
      </c>
    </row>
    <row r="69" spans="1:51"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290</v>
      </c>
      <c r="AC69" s="960"/>
      <c r="AD69" s="960"/>
      <c r="AE69" s="357"/>
      <c r="AF69" s="358"/>
      <c r="AG69" s="358"/>
      <c r="AH69" s="358"/>
      <c r="AI69" s="357"/>
      <c r="AJ69" s="358"/>
      <c r="AK69" s="358"/>
      <c r="AL69" s="358"/>
      <c r="AM69" s="357"/>
      <c r="AN69" s="358"/>
      <c r="AO69" s="358"/>
      <c r="AP69" s="358"/>
      <c r="AQ69" s="349"/>
      <c r="AR69" s="350"/>
      <c r="AS69" s="350"/>
      <c r="AT69" s="801"/>
      <c r="AU69" s="350"/>
      <c r="AV69" s="350"/>
      <c r="AW69" s="350"/>
      <c r="AX69" s="351"/>
      <c r="AY69">
        <f t="shared" si="8"/>
        <v>0</v>
      </c>
    </row>
    <row r="70" spans="1:51" ht="23.25" hidden="1" customHeight="1" x14ac:dyDescent="0.15">
      <c r="A70" s="836" t="s">
        <v>275</v>
      </c>
      <c r="B70" s="837"/>
      <c r="C70" s="837"/>
      <c r="D70" s="837"/>
      <c r="E70" s="837"/>
      <c r="F70" s="838"/>
      <c r="G70" s="924" t="s">
        <v>187</v>
      </c>
      <c r="H70" s="925"/>
      <c r="I70" s="925"/>
      <c r="J70" s="925"/>
      <c r="K70" s="925"/>
      <c r="L70" s="925"/>
      <c r="M70" s="925"/>
      <c r="N70" s="925"/>
      <c r="O70" s="925"/>
      <c r="P70" s="925"/>
      <c r="Q70" s="925"/>
      <c r="R70" s="925"/>
      <c r="S70" s="925"/>
      <c r="T70" s="925"/>
      <c r="U70" s="925"/>
      <c r="V70" s="925"/>
      <c r="W70" s="928" t="s">
        <v>288</v>
      </c>
      <c r="X70" s="929"/>
      <c r="Y70" s="934" t="s">
        <v>12</v>
      </c>
      <c r="Z70" s="934"/>
      <c r="AA70" s="935"/>
      <c r="AB70" s="936" t="s">
        <v>289</v>
      </c>
      <c r="AC70" s="936"/>
      <c r="AD70" s="936"/>
      <c r="AE70" s="349"/>
      <c r="AF70" s="350"/>
      <c r="AG70" s="350"/>
      <c r="AH70" s="350"/>
      <c r="AI70" s="349"/>
      <c r="AJ70" s="350"/>
      <c r="AK70" s="350"/>
      <c r="AL70" s="350"/>
      <c r="AM70" s="349"/>
      <c r="AN70" s="350"/>
      <c r="AO70" s="350"/>
      <c r="AP70" s="350"/>
      <c r="AQ70" s="349"/>
      <c r="AR70" s="350"/>
      <c r="AS70" s="350"/>
      <c r="AT70" s="801"/>
      <c r="AU70" s="350"/>
      <c r="AV70" s="350"/>
      <c r="AW70" s="350"/>
      <c r="AX70" s="351"/>
      <c r="AY70">
        <f t="shared" si="8"/>
        <v>0</v>
      </c>
    </row>
    <row r="71" spans="1:51"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289</v>
      </c>
      <c r="AC71" s="959"/>
      <c r="AD71" s="959"/>
      <c r="AE71" s="349"/>
      <c r="AF71" s="350"/>
      <c r="AG71" s="350"/>
      <c r="AH71" s="350"/>
      <c r="AI71" s="349"/>
      <c r="AJ71" s="350"/>
      <c r="AK71" s="350"/>
      <c r="AL71" s="350"/>
      <c r="AM71" s="349"/>
      <c r="AN71" s="350"/>
      <c r="AO71" s="350"/>
      <c r="AP71" s="350"/>
      <c r="AQ71" s="349"/>
      <c r="AR71" s="350"/>
      <c r="AS71" s="350"/>
      <c r="AT71" s="801"/>
      <c r="AU71" s="350"/>
      <c r="AV71" s="350"/>
      <c r="AW71" s="350"/>
      <c r="AX71" s="351"/>
      <c r="AY71">
        <f t="shared" si="8"/>
        <v>0</v>
      </c>
    </row>
    <row r="72" spans="1:51"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290</v>
      </c>
      <c r="AC72" s="960"/>
      <c r="AD72" s="960"/>
      <c r="AE72" s="357"/>
      <c r="AF72" s="358"/>
      <c r="AG72" s="358"/>
      <c r="AH72" s="358"/>
      <c r="AI72" s="357"/>
      <c r="AJ72" s="358"/>
      <c r="AK72" s="358"/>
      <c r="AL72" s="358"/>
      <c r="AM72" s="357"/>
      <c r="AN72" s="358"/>
      <c r="AO72" s="358"/>
      <c r="AP72" s="923"/>
      <c r="AQ72" s="349"/>
      <c r="AR72" s="350"/>
      <c r="AS72" s="350"/>
      <c r="AT72" s="801"/>
      <c r="AU72" s="350"/>
      <c r="AV72" s="350"/>
      <c r="AW72" s="350"/>
      <c r="AX72" s="351"/>
      <c r="AY72">
        <f t="shared" si="8"/>
        <v>0</v>
      </c>
    </row>
    <row r="73" spans="1:51" ht="18.75" hidden="1" customHeight="1" x14ac:dyDescent="0.15">
      <c r="A73" s="822" t="s">
        <v>271</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1" t="s">
        <v>309</v>
      </c>
      <c r="AF73" s="321"/>
      <c r="AG73" s="321"/>
      <c r="AH73" s="321"/>
      <c r="AI73" s="321" t="s">
        <v>331</v>
      </c>
      <c r="AJ73" s="321"/>
      <c r="AK73" s="321"/>
      <c r="AL73" s="321"/>
      <c r="AM73" s="321" t="s">
        <v>428</v>
      </c>
      <c r="AN73" s="321"/>
      <c r="AO73" s="321"/>
      <c r="AP73" s="321"/>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5"/>
      <c r="B76" s="826"/>
      <c r="C76" s="826"/>
      <c r="D76" s="826"/>
      <c r="E76" s="826"/>
      <c r="F76" s="827"/>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5"/>
      <c r="B77" s="826"/>
      <c r="C77" s="826"/>
      <c r="D77" s="826"/>
      <c r="E77" s="826"/>
      <c r="F77" s="827"/>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7" t="s">
        <v>302</v>
      </c>
      <c r="B78" s="898"/>
      <c r="C78" s="898"/>
      <c r="D78" s="898"/>
      <c r="E78" s="895" t="s">
        <v>249</v>
      </c>
      <c r="F78" s="896"/>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265</v>
      </c>
      <c r="AP79" s="112"/>
      <c r="AQ79" s="112"/>
      <c r="AR79" s="62"/>
      <c r="AS79" s="111"/>
      <c r="AT79" s="112"/>
      <c r="AU79" s="112"/>
      <c r="AV79" s="112"/>
      <c r="AW79" s="112"/>
      <c r="AX79" s="113"/>
      <c r="AY79">
        <f>COUNTIF($AR$79,"☑")</f>
        <v>0</v>
      </c>
    </row>
    <row r="80" spans="1:51" ht="18.75" hidden="1" customHeight="1" x14ac:dyDescent="0.15">
      <c r="A80" s="503" t="s">
        <v>146</v>
      </c>
      <c r="B80" s="831" t="s">
        <v>262</v>
      </c>
      <c r="C80" s="832"/>
      <c r="D80" s="832"/>
      <c r="E80" s="832"/>
      <c r="F80" s="833"/>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621</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7"/>
      <c r="AY80">
        <f>COUNTA($G$82)</f>
        <v>0</v>
      </c>
    </row>
    <row r="81" spans="1:60" ht="22.5" hidden="1" customHeight="1" x14ac:dyDescent="0.15">
      <c r="A81" s="504"/>
      <c r="B81" s="834"/>
      <c r="C81" s="536"/>
      <c r="D81" s="536"/>
      <c r="E81" s="536"/>
      <c r="F81" s="537"/>
      <c r="G81" s="361"/>
      <c r="H81" s="361"/>
      <c r="I81" s="361"/>
      <c r="J81" s="361"/>
      <c r="K81" s="361"/>
      <c r="L81" s="361"/>
      <c r="M81" s="361"/>
      <c r="N81" s="361"/>
      <c r="O81" s="361"/>
      <c r="P81" s="361"/>
      <c r="Q81" s="361"/>
      <c r="R81" s="361"/>
      <c r="S81" s="361"/>
      <c r="T81" s="361"/>
      <c r="U81" s="361"/>
      <c r="V81" s="361"/>
      <c r="W81" s="361"/>
      <c r="X81" s="361"/>
      <c r="Y81" s="361"/>
      <c r="Z81" s="361"/>
      <c r="AA81" s="552"/>
      <c r="AB81" s="564"/>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4"/>
      <c r="B82" s="834"/>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4"/>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5"/>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1" t="s">
        <v>309</v>
      </c>
      <c r="AF85" s="321"/>
      <c r="AG85" s="321"/>
      <c r="AH85" s="321"/>
      <c r="AI85" s="321" t="s">
        <v>331</v>
      </c>
      <c r="AJ85" s="321"/>
      <c r="AK85" s="321"/>
      <c r="AL85" s="321"/>
      <c r="AM85" s="321" t="s">
        <v>428</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4"/>
      <c r="B86" s="536"/>
      <c r="C86" s="536"/>
      <c r="D86" s="536"/>
      <c r="E86" s="536"/>
      <c r="F86" s="537"/>
      <c r="G86" s="551"/>
      <c r="H86" s="361"/>
      <c r="I86" s="361"/>
      <c r="J86" s="361"/>
      <c r="K86" s="361"/>
      <c r="L86" s="361"/>
      <c r="M86" s="361"/>
      <c r="N86" s="361"/>
      <c r="O86" s="552"/>
      <c r="P86" s="564"/>
      <c r="Q86" s="361"/>
      <c r="R86" s="361"/>
      <c r="S86" s="361"/>
      <c r="T86" s="361"/>
      <c r="U86" s="361"/>
      <c r="V86" s="361"/>
      <c r="W86" s="361"/>
      <c r="X86" s="552"/>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6"/>
      <c r="R87" s="786"/>
      <c r="S87" s="786"/>
      <c r="T87" s="786"/>
      <c r="U87" s="786"/>
      <c r="V87" s="786"/>
      <c r="W87" s="786"/>
      <c r="X87" s="787"/>
      <c r="Y87" s="739" t="s">
        <v>61</v>
      </c>
      <c r="Z87" s="740"/>
      <c r="AA87" s="741"/>
      <c r="AB87" s="535"/>
      <c r="AC87" s="535"/>
      <c r="AD87" s="535"/>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4"/>
      <c r="B88" s="536"/>
      <c r="C88" s="536"/>
      <c r="D88" s="536"/>
      <c r="E88" s="536"/>
      <c r="F88" s="537"/>
      <c r="G88" s="219"/>
      <c r="H88" s="220"/>
      <c r="I88" s="220"/>
      <c r="J88" s="220"/>
      <c r="K88" s="220"/>
      <c r="L88" s="220"/>
      <c r="M88" s="220"/>
      <c r="N88" s="220"/>
      <c r="O88" s="221"/>
      <c r="P88" s="788"/>
      <c r="Q88" s="788"/>
      <c r="R88" s="788"/>
      <c r="S88" s="788"/>
      <c r="T88" s="788"/>
      <c r="U88" s="788"/>
      <c r="V88" s="788"/>
      <c r="W88" s="788"/>
      <c r="X88" s="789"/>
      <c r="Y88" s="716" t="s">
        <v>53</v>
      </c>
      <c r="Z88" s="717"/>
      <c r="AA88" s="718"/>
      <c r="AB88" s="506"/>
      <c r="AC88" s="506"/>
      <c r="AD88" s="506"/>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90"/>
      <c r="Y89" s="716" t="s">
        <v>13</v>
      </c>
      <c r="Z89" s="717"/>
      <c r="AA89" s="718"/>
      <c r="AB89" s="445" t="s">
        <v>14</v>
      </c>
      <c r="AC89" s="445"/>
      <c r="AD89" s="445"/>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1" t="s">
        <v>309</v>
      </c>
      <c r="AF90" s="321"/>
      <c r="AG90" s="321"/>
      <c r="AH90" s="321"/>
      <c r="AI90" s="321" t="s">
        <v>331</v>
      </c>
      <c r="AJ90" s="321"/>
      <c r="AK90" s="321"/>
      <c r="AL90" s="321"/>
      <c r="AM90" s="321" t="s">
        <v>428</v>
      </c>
      <c r="AN90" s="321"/>
      <c r="AO90" s="321"/>
      <c r="AP90" s="321"/>
      <c r="AQ90" s="200" t="s">
        <v>184</v>
      </c>
      <c r="AR90" s="184"/>
      <c r="AS90" s="184"/>
      <c r="AT90" s="185"/>
      <c r="AU90" s="355" t="s">
        <v>133</v>
      </c>
      <c r="AV90" s="355"/>
      <c r="AW90" s="355"/>
      <c r="AX90" s="356"/>
      <c r="AY90">
        <f>COUNTA($G$92)</f>
        <v>0</v>
      </c>
    </row>
    <row r="91" spans="1:60" ht="18.75" hidden="1" customHeight="1" x14ac:dyDescent="0.15">
      <c r="A91" s="504"/>
      <c r="B91" s="536"/>
      <c r="C91" s="536"/>
      <c r="D91" s="536"/>
      <c r="E91" s="536"/>
      <c r="F91" s="537"/>
      <c r="G91" s="551"/>
      <c r="H91" s="361"/>
      <c r="I91" s="361"/>
      <c r="J91" s="361"/>
      <c r="K91" s="361"/>
      <c r="L91" s="361"/>
      <c r="M91" s="361"/>
      <c r="N91" s="361"/>
      <c r="O91" s="552"/>
      <c r="P91" s="564"/>
      <c r="Q91" s="361"/>
      <c r="R91" s="361"/>
      <c r="S91" s="361"/>
      <c r="T91" s="361"/>
      <c r="U91" s="361"/>
      <c r="V91" s="361"/>
      <c r="W91" s="361"/>
      <c r="X91" s="552"/>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6"/>
      <c r="R92" s="786"/>
      <c r="S92" s="786"/>
      <c r="T92" s="786"/>
      <c r="U92" s="786"/>
      <c r="V92" s="786"/>
      <c r="W92" s="786"/>
      <c r="X92" s="787"/>
      <c r="Y92" s="739" t="s">
        <v>61</v>
      </c>
      <c r="Z92" s="740"/>
      <c r="AA92" s="741"/>
      <c r="AB92" s="535"/>
      <c r="AC92" s="535"/>
      <c r="AD92" s="535"/>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8"/>
      <c r="Q93" s="788"/>
      <c r="R93" s="788"/>
      <c r="S93" s="788"/>
      <c r="T93" s="788"/>
      <c r="U93" s="788"/>
      <c r="V93" s="788"/>
      <c r="W93" s="788"/>
      <c r="X93" s="789"/>
      <c r="Y93" s="716" t="s">
        <v>53</v>
      </c>
      <c r="Z93" s="717"/>
      <c r="AA93" s="718"/>
      <c r="AB93" s="506"/>
      <c r="AC93" s="506"/>
      <c r="AD93" s="506"/>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90"/>
      <c r="Y94" s="716" t="s">
        <v>13</v>
      </c>
      <c r="Z94" s="717"/>
      <c r="AA94" s="718"/>
      <c r="AB94" s="445" t="s">
        <v>14</v>
      </c>
      <c r="AC94" s="445"/>
      <c r="AD94" s="445"/>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1" t="s">
        <v>309</v>
      </c>
      <c r="AF95" s="321"/>
      <c r="AG95" s="321"/>
      <c r="AH95" s="321"/>
      <c r="AI95" s="321" t="s">
        <v>331</v>
      </c>
      <c r="AJ95" s="321"/>
      <c r="AK95" s="321"/>
      <c r="AL95" s="321"/>
      <c r="AM95" s="321" t="s">
        <v>428</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1"/>
      <c r="I96" s="361"/>
      <c r="J96" s="361"/>
      <c r="K96" s="361"/>
      <c r="L96" s="361"/>
      <c r="M96" s="361"/>
      <c r="N96" s="361"/>
      <c r="O96" s="552"/>
      <c r="P96" s="564"/>
      <c r="Q96" s="361"/>
      <c r="R96" s="361"/>
      <c r="S96" s="361"/>
      <c r="T96" s="361"/>
      <c r="U96" s="361"/>
      <c r="V96" s="361"/>
      <c r="W96" s="361"/>
      <c r="X96" s="552"/>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6"/>
      <c r="R97" s="786"/>
      <c r="S97" s="786"/>
      <c r="T97" s="786"/>
      <c r="U97" s="786"/>
      <c r="V97" s="786"/>
      <c r="W97" s="786"/>
      <c r="X97" s="787"/>
      <c r="Y97" s="739" t="s">
        <v>61</v>
      </c>
      <c r="Z97" s="740"/>
      <c r="AA97" s="741"/>
      <c r="AB97" s="389"/>
      <c r="AC97" s="390"/>
      <c r="AD97" s="391"/>
      <c r="AE97" s="349"/>
      <c r="AF97" s="350"/>
      <c r="AG97" s="350"/>
      <c r="AH97" s="801"/>
      <c r="AI97" s="349"/>
      <c r="AJ97" s="350"/>
      <c r="AK97" s="350"/>
      <c r="AL97" s="801"/>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8"/>
      <c r="Q98" s="788"/>
      <c r="R98" s="788"/>
      <c r="S98" s="788"/>
      <c r="T98" s="788"/>
      <c r="U98" s="788"/>
      <c r="V98" s="788"/>
      <c r="W98" s="788"/>
      <c r="X98" s="789"/>
      <c r="Y98" s="716" t="s">
        <v>53</v>
      </c>
      <c r="Z98" s="717"/>
      <c r="AA98" s="718"/>
      <c r="AB98" s="285"/>
      <c r="AC98" s="286"/>
      <c r="AD98" s="287"/>
      <c r="AE98" s="349"/>
      <c r="AF98" s="350"/>
      <c r="AG98" s="350"/>
      <c r="AH98" s="801"/>
      <c r="AI98" s="349"/>
      <c r="AJ98" s="350"/>
      <c r="AK98" s="350"/>
      <c r="AL98" s="801"/>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5"/>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4" t="s">
        <v>13</v>
      </c>
      <c r="Z99" s="465"/>
      <c r="AA99" s="466"/>
      <c r="AB99" s="446" t="s">
        <v>14</v>
      </c>
      <c r="AC99" s="447"/>
      <c r="AD99" s="448"/>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49"/>
      <c r="Z100" s="450"/>
      <c r="AA100" s="451"/>
      <c r="AB100" s="842" t="s">
        <v>11</v>
      </c>
      <c r="AC100" s="842"/>
      <c r="AD100" s="842"/>
      <c r="AE100" s="808" t="s">
        <v>309</v>
      </c>
      <c r="AF100" s="809"/>
      <c r="AG100" s="809"/>
      <c r="AH100" s="810"/>
      <c r="AI100" s="808" t="s">
        <v>331</v>
      </c>
      <c r="AJ100" s="809"/>
      <c r="AK100" s="809"/>
      <c r="AL100" s="810"/>
      <c r="AM100" s="808" t="s">
        <v>428</v>
      </c>
      <c r="AN100" s="809"/>
      <c r="AO100" s="809"/>
      <c r="AP100" s="810"/>
      <c r="AQ100" s="911" t="s">
        <v>336</v>
      </c>
      <c r="AR100" s="912"/>
      <c r="AS100" s="912"/>
      <c r="AT100" s="913"/>
      <c r="AU100" s="911" t="s">
        <v>462</v>
      </c>
      <c r="AV100" s="912"/>
      <c r="AW100" s="912"/>
      <c r="AX100" s="914"/>
    </row>
    <row r="101" spans="1:60" ht="23.25" customHeight="1" x14ac:dyDescent="0.15">
      <c r="A101" s="475"/>
      <c r="B101" s="476"/>
      <c r="C101" s="476"/>
      <c r="D101" s="476"/>
      <c r="E101" s="476"/>
      <c r="F101" s="477"/>
      <c r="G101" s="176" t="s">
        <v>648</v>
      </c>
      <c r="H101" s="176"/>
      <c r="I101" s="176"/>
      <c r="J101" s="176"/>
      <c r="K101" s="176"/>
      <c r="L101" s="176"/>
      <c r="M101" s="176"/>
      <c r="N101" s="176"/>
      <c r="O101" s="176"/>
      <c r="P101" s="176"/>
      <c r="Q101" s="176"/>
      <c r="R101" s="176"/>
      <c r="S101" s="176"/>
      <c r="T101" s="176"/>
      <c r="U101" s="176"/>
      <c r="V101" s="176"/>
      <c r="W101" s="176"/>
      <c r="X101" s="218"/>
      <c r="Y101" s="800" t="s">
        <v>54</v>
      </c>
      <c r="Z101" s="702"/>
      <c r="AA101" s="703"/>
      <c r="AB101" s="535" t="s">
        <v>649</v>
      </c>
      <c r="AC101" s="535"/>
      <c r="AD101" s="535"/>
      <c r="AE101" s="349">
        <v>994</v>
      </c>
      <c r="AF101" s="350"/>
      <c r="AG101" s="350"/>
      <c r="AH101" s="801"/>
      <c r="AI101" s="349">
        <v>1079</v>
      </c>
      <c r="AJ101" s="350"/>
      <c r="AK101" s="350"/>
      <c r="AL101" s="801"/>
      <c r="AM101" s="344">
        <v>345</v>
      </c>
      <c r="AN101" s="344"/>
      <c r="AO101" s="344"/>
      <c r="AP101" s="344"/>
      <c r="AQ101" s="344" t="s">
        <v>726</v>
      </c>
      <c r="AR101" s="344"/>
      <c r="AS101" s="344"/>
      <c r="AT101" s="344"/>
      <c r="AU101" s="349" t="s">
        <v>726</v>
      </c>
      <c r="AV101" s="350"/>
      <c r="AW101" s="350"/>
      <c r="AX101" s="351"/>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6"/>
      <c r="AA102" s="327"/>
      <c r="AB102" s="535" t="s">
        <v>649</v>
      </c>
      <c r="AC102" s="535"/>
      <c r="AD102" s="535"/>
      <c r="AE102" s="344">
        <v>1021</v>
      </c>
      <c r="AF102" s="344"/>
      <c r="AG102" s="344"/>
      <c r="AH102" s="344"/>
      <c r="AI102" s="344">
        <v>994</v>
      </c>
      <c r="AJ102" s="344"/>
      <c r="AK102" s="344"/>
      <c r="AL102" s="344"/>
      <c r="AM102" s="344">
        <v>1079</v>
      </c>
      <c r="AN102" s="344"/>
      <c r="AO102" s="344"/>
      <c r="AP102" s="344"/>
      <c r="AQ102" s="344">
        <v>806</v>
      </c>
      <c r="AR102" s="344"/>
      <c r="AS102" s="344"/>
      <c r="AT102" s="344"/>
      <c r="AU102" s="357" t="s">
        <v>726</v>
      </c>
      <c r="AV102" s="358"/>
      <c r="AW102" s="358"/>
      <c r="AX102" s="915"/>
    </row>
    <row r="103" spans="1:60" ht="31.5" hidden="1" customHeight="1" x14ac:dyDescent="0.15">
      <c r="A103" s="472" t="s">
        <v>272</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1" t="s">
        <v>309</v>
      </c>
      <c r="AF103" s="321"/>
      <c r="AG103" s="321"/>
      <c r="AH103" s="321"/>
      <c r="AI103" s="321" t="s">
        <v>331</v>
      </c>
      <c r="AJ103" s="321"/>
      <c r="AK103" s="321"/>
      <c r="AL103" s="321"/>
      <c r="AM103" s="321" t="s">
        <v>428</v>
      </c>
      <c r="AN103" s="321"/>
      <c r="AO103" s="321"/>
      <c r="AP103" s="321"/>
      <c r="AQ103" s="346" t="s">
        <v>336</v>
      </c>
      <c r="AR103" s="347"/>
      <c r="AS103" s="347"/>
      <c r="AT103" s="347"/>
      <c r="AU103" s="346" t="s">
        <v>462</v>
      </c>
      <c r="AV103" s="347"/>
      <c r="AW103" s="347"/>
      <c r="AX103" s="348"/>
      <c r="AY103">
        <f>COUNTA($G$104)</f>
        <v>0</v>
      </c>
    </row>
    <row r="104" spans="1:60" ht="23.25"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2" t="s">
        <v>272</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1" t="s">
        <v>309</v>
      </c>
      <c r="AF106" s="321"/>
      <c r="AG106" s="321"/>
      <c r="AH106" s="321"/>
      <c r="AI106" s="321" t="s">
        <v>331</v>
      </c>
      <c r="AJ106" s="321"/>
      <c r="AK106" s="321"/>
      <c r="AL106" s="321"/>
      <c r="AM106" s="321" t="s">
        <v>428</v>
      </c>
      <c r="AN106" s="321"/>
      <c r="AO106" s="321"/>
      <c r="AP106" s="321"/>
      <c r="AQ106" s="346" t="s">
        <v>336</v>
      </c>
      <c r="AR106" s="347"/>
      <c r="AS106" s="347"/>
      <c r="AT106" s="347"/>
      <c r="AU106" s="346" t="s">
        <v>462</v>
      </c>
      <c r="AV106" s="347"/>
      <c r="AW106" s="347"/>
      <c r="AX106" s="348"/>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2" t="s">
        <v>272</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1" t="s">
        <v>309</v>
      </c>
      <c r="AF109" s="321"/>
      <c r="AG109" s="321"/>
      <c r="AH109" s="321"/>
      <c r="AI109" s="321" t="s">
        <v>331</v>
      </c>
      <c r="AJ109" s="321"/>
      <c r="AK109" s="321"/>
      <c r="AL109" s="321"/>
      <c r="AM109" s="321" t="s">
        <v>428</v>
      </c>
      <c r="AN109" s="321"/>
      <c r="AO109" s="321"/>
      <c r="AP109" s="321"/>
      <c r="AQ109" s="346" t="s">
        <v>336</v>
      </c>
      <c r="AR109" s="347"/>
      <c r="AS109" s="347"/>
      <c r="AT109" s="347"/>
      <c r="AU109" s="346" t="s">
        <v>462</v>
      </c>
      <c r="AV109" s="347"/>
      <c r="AW109" s="347"/>
      <c r="AX109" s="348"/>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2" t="s">
        <v>272</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1" t="s">
        <v>309</v>
      </c>
      <c r="AF112" s="321"/>
      <c r="AG112" s="321"/>
      <c r="AH112" s="321"/>
      <c r="AI112" s="321" t="s">
        <v>331</v>
      </c>
      <c r="AJ112" s="321"/>
      <c r="AK112" s="321"/>
      <c r="AL112" s="321"/>
      <c r="AM112" s="321" t="s">
        <v>428</v>
      </c>
      <c r="AN112" s="321"/>
      <c r="AO112" s="321"/>
      <c r="AP112" s="321"/>
      <c r="AQ112" s="346" t="s">
        <v>336</v>
      </c>
      <c r="AR112" s="347"/>
      <c r="AS112" s="347"/>
      <c r="AT112" s="347"/>
      <c r="AU112" s="346" t="s">
        <v>462</v>
      </c>
      <c r="AV112" s="347"/>
      <c r="AW112" s="347"/>
      <c r="AX112" s="348"/>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4"/>
      <c r="AF113" s="344"/>
      <c r="AG113" s="344"/>
      <c r="AH113" s="344"/>
      <c r="AI113" s="344"/>
      <c r="AJ113" s="344"/>
      <c r="AK113" s="344"/>
      <c r="AL113" s="344"/>
      <c r="AM113" s="344"/>
      <c r="AN113" s="344"/>
      <c r="AO113" s="344"/>
      <c r="AP113" s="344"/>
      <c r="AQ113" s="349"/>
      <c r="AR113" s="350"/>
      <c r="AS113" s="350"/>
      <c r="AT113" s="801"/>
      <c r="AU113" s="344"/>
      <c r="AV113" s="344"/>
      <c r="AW113" s="344"/>
      <c r="AX113" s="345"/>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9"/>
      <c r="AC114" s="390"/>
      <c r="AD114" s="391"/>
      <c r="AE114" s="352"/>
      <c r="AF114" s="352"/>
      <c r="AG114" s="352"/>
      <c r="AH114" s="352"/>
      <c r="AI114" s="352"/>
      <c r="AJ114" s="352"/>
      <c r="AK114" s="352"/>
      <c r="AL114" s="352"/>
      <c r="AM114" s="352"/>
      <c r="AN114" s="352"/>
      <c r="AO114" s="352"/>
      <c r="AP114" s="352"/>
      <c r="AQ114" s="349"/>
      <c r="AR114" s="350"/>
      <c r="AS114" s="350"/>
      <c r="AT114" s="801"/>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1" t="s">
        <v>309</v>
      </c>
      <c r="AF115" s="321"/>
      <c r="AG115" s="321"/>
      <c r="AH115" s="321"/>
      <c r="AI115" s="321" t="s">
        <v>331</v>
      </c>
      <c r="AJ115" s="321"/>
      <c r="AK115" s="321"/>
      <c r="AL115" s="321"/>
      <c r="AM115" s="321" t="s">
        <v>428</v>
      </c>
      <c r="AN115" s="321"/>
      <c r="AO115" s="321"/>
      <c r="AP115" s="321"/>
      <c r="AQ115" s="322" t="s">
        <v>463</v>
      </c>
      <c r="AR115" s="323"/>
      <c r="AS115" s="323"/>
      <c r="AT115" s="323"/>
      <c r="AU115" s="323"/>
      <c r="AV115" s="323"/>
      <c r="AW115" s="323"/>
      <c r="AX115" s="324"/>
    </row>
    <row r="116" spans="1:51" ht="23.25" customHeight="1" x14ac:dyDescent="0.15">
      <c r="A116" s="277"/>
      <c r="B116" s="278"/>
      <c r="C116" s="278"/>
      <c r="D116" s="278"/>
      <c r="E116" s="278"/>
      <c r="F116" s="279"/>
      <c r="G116" s="337" t="s">
        <v>710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650</v>
      </c>
      <c r="AC116" s="286"/>
      <c r="AD116" s="287"/>
      <c r="AE116" s="344">
        <v>2184</v>
      </c>
      <c r="AF116" s="344"/>
      <c r="AG116" s="344"/>
      <c r="AH116" s="344"/>
      <c r="AI116" s="344">
        <v>1825</v>
      </c>
      <c r="AJ116" s="344"/>
      <c r="AK116" s="344"/>
      <c r="AL116" s="344"/>
      <c r="AM116" s="344">
        <v>1441</v>
      </c>
      <c r="AN116" s="344"/>
      <c r="AO116" s="344"/>
      <c r="AP116" s="344"/>
      <c r="AQ116" s="349">
        <v>2261</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651</v>
      </c>
      <c r="AC117" s="329"/>
      <c r="AD117" s="330"/>
      <c r="AE117" s="441" t="s">
        <v>711</v>
      </c>
      <c r="AF117" s="291"/>
      <c r="AG117" s="291"/>
      <c r="AH117" s="291"/>
      <c r="AI117" s="441" t="s">
        <v>712</v>
      </c>
      <c r="AJ117" s="291"/>
      <c r="AK117" s="291"/>
      <c r="AL117" s="291"/>
      <c r="AM117" s="441" t="s">
        <v>720</v>
      </c>
      <c r="AN117" s="291"/>
      <c r="AO117" s="291"/>
      <c r="AP117" s="291"/>
      <c r="AQ117" s="779" t="s">
        <v>735</v>
      </c>
      <c r="AR117" s="780"/>
      <c r="AS117" s="780"/>
      <c r="AT117" s="780"/>
      <c r="AU117" s="780"/>
      <c r="AV117" s="780"/>
      <c r="AW117" s="780"/>
      <c r="AX117" s="781"/>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1" t="s">
        <v>309</v>
      </c>
      <c r="AF118" s="321"/>
      <c r="AG118" s="321"/>
      <c r="AH118" s="321"/>
      <c r="AI118" s="321" t="s">
        <v>331</v>
      </c>
      <c r="AJ118" s="321"/>
      <c r="AK118" s="321"/>
      <c r="AL118" s="321"/>
      <c r="AM118" s="321" t="s">
        <v>428</v>
      </c>
      <c r="AN118" s="321"/>
      <c r="AO118" s="321"/>
      <c r="AP118" s="321"/>
      <c r="AQ118" s="322" t="s">
        <v>463</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1" t="s">
        <v>309</v>
      </c>
      <c r="AF121" s="321"/>
      <c r="AG121" s="321"/>
      <c r="AH121" s="321"/>
      <c r="AI121" s="321" t="s">
        <v>331</v>
      </c>
      <c r="AJ121" s="321"/>
      <c r="AK121" s="321"/>
      <c r="AL121" s="321"/>
      <c r="AM121" s="321" t="s">
        <v>428</v>
      </c>
      <c r="AN121" s="321"/>
      <c r="AO121" s="321"/>
      <c r="AP121" s="321"/>
      <c r="AQ121" s="322" t="s">
        <v>463</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281</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1" t="s">
        <v>309</v>
      </c>
      <c r="AF124" s="321"/>
      <c r="AG124" s="321"/>
      <c r="AH124" s="321"/>
      <c r="AI124" s="321" t="s">
        <v>331</v>
      </c>
      <c r="AJ124" s="321"/>
      <c r="AK124" s="321"/>
      <c r="AL124" s="321"/>
      <c r="AM124" s="321" t="s">
        <v>428</v>
      </c>
      <c r="AN124" s="321"/>
      <c r="AO124" s="321"/>
      <c r="AP124" s="321"/>
      <c r="AQ124" s="322" t="s">
        <v>463</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459</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309</v>
      </c>
      <c r="AF127" s="321"/>
      <c r="AG127" s="321"/>
      <c r="AH127" s="321"/>
      <c r="AI127" s="321" t="s">
        <v>331</v>
      </c>
      <c r="AJ127" s="321"/>
      <c r="AK127" s="321"/>
      <c r="AL127" s="321"/>
      <c r="AM127" s="321" t="s">
        <v>428</v>
      </c>
      <c r="AN127" s="321"/>
      <c r="AO127" s="321"/>
      <c r="AP127" s="321"/>
      <c r="AQ127" s="322" t="s">
        <v>463</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460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8" t="s">
        <v>324</v>
      </c>
      <c r="B130" s="976"/>
      <c r="C130" s="975" t="s">
        <v>188</v>
      </c>
      <c r="D130" s="976"/>
      <c r="E130" s="293" t="s">
        <v>217</v>
      </c>
      <c r="F130" s="294"/>
      <c r="G130" s="295" t="s">
        <v>708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9"/>
      <c r="B131" s="238"/>
      <c r="C131" s="237"/>
      <c r="D131" s="238"/>
      <c r="E131" s="224" t="s">
        <v>216</v>
      </c>
      <c r="F131" s="225"/>
      <c r="G131" s="222" t="s">
        <v>707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9"/>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1</v>
      </c>
    </row>
    <row r="149" spans="1:51" ht="18.75"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1</v>
      </c>
    </row>
    <row r="150" spans="1:51" ht="39.75" customHeight="1" x14ac:dyDescent="0.15">
      <c r="A150" s="979"/>
      <c r="B150" s="238"/>
      <c r="C150" s="237"/>
      <c r="D150" s="238"/>
      <c r="E150" s="237"/>
      <c r="F150" s="299"/>
      <c r="G150" s="217" t="s">
        <v>652</v>
      </c>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t="s">
        <v>652</v>
      </c>
      <c r="AC150" s="209"/>
      <c r="AD150" s="209"/>
      <c r="AE150" s="251" t="s">
        <v>325</v>
      </c>
      <c r="AF150" s="152"/>
      <c r="AG150" s="152"/>
      <c r="AH150" s="152"/>
      <c r="AI150" s="251" t="s">
        <v>325</v>
      </c>
      <c r="AJ150" s="152"/>
      <c r="AK150" s="152"/>
      <c r="AL150" s="152"/>
      <c r="AM150" s="251" t="s">
        <v>325</v>
      </c>
      <c r="AN150" s="152"/>
      <c r="AO150" s="152"/>
      <c r="AP150" s="152"/>
      <c r="AQ150" s="251" t="s">
        <v>325</v>
      </c>
      <c r="AR150" s="152"/>
      <c r="AS150" s="152"/>
      <c r="AT150" s="152"/>
      <c r="AU150" s="251" t="s">
        <v>325</v>
      </c>
      <c r="AV150" s="152"/>
      <c r="AW150" s="152"/>
      <c r="AX150" s="152"/>
      <c r="AY150">
        <f t="shared" ref="AY150:AY151" si="17">$AY$148</f>
        <v>1</v>
      </c>
    </row>
    <row r="151" spans="1:51" ht="39.75"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t="s">
        <v>652</v>
      </c>
      <c r="AC151" s="160"/>
      <c r="AD151" s="160"/>
      <c r="AE151" s="251" t="s">
        <v>325</v>
      </c>
      <c r="AF151" s="152"/>
      <c r="AG151" s="152"/>
      <c r="AH151" s="152"/>
      <c r="AI151" s="251" t="s">
        <v>325</v>
      </c>
      <c r="AJ151" s="152"/>
      <c r="AK151" s="152"/>
      <c r="AL151" s="152"/>
      <c r="AM151" s="251" t="s">
        <v>325</v>
      </c>
      <c r="AN151" s="152"/>
      <c r="AO151" s="152"/>
      <c r="AP151" s="152"/>
      <c r="AQ151" s="251" t="s">
        <v>325</v>
      </c>
      <c r="AR151" s="152"/>
      <c r="AS151" s="152"/>
      <c r="AT151" s="152"/>
      <c r="AU151" s="251" t="s">
        <v>325</v>
      </c>
      <c r="AV151" s="152"/>
      <c r="AW151" s="152"/>
      <c r="AX151" s="152"/>
      <c r="AY151">
        <f t="shared" si="17"/>
        <v>1</v>
      </c>
    </row>
    <row r="152" spans="1:51" ht="22.5" hidden="1" customHeight="1" x14ac:dyDescent="0.15">
      <c r="A152" s="979"/>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9"/>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9"/>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9"/>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9"/>
      <c r="B188" s="238"/>
      <c r="C188" s="237"/>
      <c r="D188" s="238"/>
      <c r="E188" s="175" t="s">
        <v>709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9"/>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9"/>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9"/>
      <c r="B430" s="238"/>
      <c r="C430" s="235" t="s">
        <v>592</v>
      </c>
      <c r="D430" s="236"/>
      <c r="E430" s="224" t="s">
        <v>318</v>
      </c>
      <c r="F430" s="431"/>
      <c r="G430" s="226" t="s">
        <v>204</v>
      </c>
      <c r="H430" s="173"/>
      <c r="I430" s="173"/>
      <c r="J430" s="227" t="s">
        <v>653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79"/>
      <c r="B433" s="238"/>
      <c r="C433" s="237"/>
      <c r="D433" s="238"/>
      <c r="E433" s="181"/>
      <c r="F433" s="182"/>
      <c r="G433" s="217" t="s">
        <v>652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t="s">
        <v>325</v>
      </c>
      <c r="AF433" s="152"/>
      <c r="AG433" s="152"/>
      <c r="AH433" s="152"/>
      <c r="AI433" s="151" t="s">
        <v>325</v>
      </c>
      <c r="AJ433" s="152"/>
      <c r="AK433" s="152"/>
      <c r="AL433" s="152"/>
      <c r="AM433" s="151" t="s">
        <v>325</v>
      </c>
      <c r="AN433" s="152"/>
      <c r="AO433" s="152"/>
      <c r="AP433" s="152"/>
      <c r="AQ433" s="151" t="s">
        <v>325</v>
      </c>
      <c r="AR433" s="152"/>
      <c r="AS433" s="152"/>
      <c r="AT433" s="152"/>
      <c r="AU433" s="151" t="s">
        <v>325</v>
      </c>
      <c r="AV433" s="152"/>
      <c r="AW433" s="152"/>
      <c r="AX433" s="152"/>
      <c r="AY433">
        <f t="shared" ref="AY433:AY435" si="63">$AY$431</f>
        <v>1</v>
      </c>
    </row>
    <row r="434" spans="1:51" ht="23.25"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t="s">
        <v>325</v>
      </c>
      <c r="AF434" s="152"/>
      <c r="AG434" s="152"/>
      <c r="AH434" s="153"/>
      <c r="AI434" s="151" t="s">
        <v>325</v>
      </c>
      <c r="AJ434" s="152"/>
      <c r="AK434" s="152"/>
      <c r="AL434" s="153"/>
      <c r="AM434" s="151" t="s">
        <v>325</v>
      </c>
      <c r="AN434" s="152"/>
      <c r="AO434" s="152"/>
      <c r="AP434" s="153"/>
      <c r="AQ434" s="151" t="s">
        <v>325</v>
      </c>
      <c r="AR434" s="152"/>
      <c r="AS434" s="152"/>
      <c r="AT434" s="153"/>
      <c r="AU434" s="151" t="s">
        <v>325</v>
      </c>
      <c r="AV434" s="152"/>
      <c r="AW434" s="152"/>
      <c r="AX434" s="153"/>
      <c r="AY434">
        <f t="shared" si="63"/>
        <v>1</v>
      </c>
    </row>
    <row r="435" spans="1:51" ht="23.25"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325</v>
      </c>
      <c r="AF435" s="152"/>
      <c r="AG435" s="152"/>
      <c r="AH435" s="153"/>
      <c r="AI435" s="151" t="s">
        <v>325</v>
      </c>
      <c r="AJ435" s="152"/>
      <c r="AK435" s="152"/>
      <c r="AL435" s="153"/>
      <c r="AM435" s="151" t="s">
        <v>325</v>
      </c>
      <c r="AN435" s="152"/>
      <c r="AO435" s="152"/>
      <c r="AP435" s="153"/>
      <c r="AQ435" s="151" t="s">
        <v>325</v>
      </c>
      <c r="AR435" s="152"/>
      <c r="AS435" s="152"/>
      <c r="AT435" s="153"/>
      <c r="AU435" s="151" t="s">
        <v>325</v>
      </c>
      <c r="AV435" s="152"/>
      <c r="AW435" s="152"/>
      <c r="AX435" s="153"/>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customHeight="1" x14ac:dyDescent="0.15">
      <c r="A458" s="979"/>
      <c r="B458" s="238"/>
      <c r="C458" s="237"/>
      <c r="D458" s="238"/>
      <c r="E458" s="181"/>
      <c r="F458" s="182"/>
      <c r="G458" s="217" t="s">
        <v>652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t="s">
        <v>325</v>
      </c>
      <c r="AF458" s="152"/>
      <c r="AG458" s="152"/>
      <c r="AH458" s="152"/>
      <c r="AI458" s="151" t="s">
        <v>325</v>
      </c>
      <c r="AJ458" s="152"/>
      <c r="AK458" s="152"/>
      <c r="AL458" s="152"/>
      <c r="AM458" s="151" t="s">
        <v>325</v>
      </c>
      <c r="AN458" s="152"/>
      <c r="AO458" s="152"/>
      <c r="AP458" s="152"/>
      <c r="AQ458" s="151" t="s">
        <v>325</v>
      </c>
      <c r="AR458" s="152"/>
      <c r="AS458" s="152"/>
      <c r="AT458" s="152"/>
      <c r="AU458" s="151" t="s">
        <v>325</v>
      </c>
      <c r="AV458" s="152"/>
      <c r="AW458" s="152"/>
      <c r="AX458" s="152"/>
      <c r="AY458">
        <f t="shared" ref="AY458:AY460" si="68">$AY$456</f>
        <v>1</v>
      </c>
    </row>
    <row r="459" spans="1:51" ht="23.25"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t="s">
        <v>325</v>
      </c>
      <c r="AF459" s="152"/>
      <c r="AG459" s="152"/>
      <c r="AH459" s="153"/>
      <c r="AI459" s="151" t="s">
        <v>325</v>
      </c>
      <c r="AJ459" s="152"/>
      <c r="AK459" s="152"/>
      <c r="AL459" s="153"/>
      <c r="AM459" s="151" t="s">
        <v>325</v>
      </c>
      <c r="AN459" s="152"/>
      <c r="AO459" s="152"/>
      <c r="AP459" s="153"/>
      <c r="AQ459" s="151" t="s">
        <v>325</v>
      </c>
      <c r="AR459" s="152"/>
      <c r="AS459" s="152"/>
      <c r="AT459" s="153"/>
      <c r="AU459" s="151" t="s">
        <v>325</v>
      </c>
      <c r="AV459" s="152"/>
      <c r="AW459" s="152"/>
      <c r="AX459" s="153"/>
      <c r="AY459">
        <f t="shared" si="68"/>
        <v>1</v>
      </c>
    </row>
    <row r="460" spans="1:51" ht="23.25" customHeight="1" x14ac:dyDescent="0.1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325</v>
      </c>
      <c r="AF460" s="152"/>
      <c r="AG460" s="152"/>
      <c r="AH460" s="153"/>
      <c r="AI460" s="151" t="s">
        <v>325</v>
      </c>
      <c r="AJ460" s="152"/>
      <c r="AK460" s="152"/>
      <c r="AL460" s="153"/>
      <c r="AM460" s="151" t="s">
        <v>325</v>
      </c>
      <c r="AN460" s="152"/>
      <c r="AO460" s="152"/>
      <c r="AP460" s="153"/>
      <c r="AQ460" s="151" t="s">
        <v>325</v>
      </c>
      <c r="AR460" s="152"/>
      <c r="AS460" s="152"/>
      <c r="AT460" s="153"/>
      <c r="AU460" s="151" t="s">
        <v>325</v>
      </c>
      <c r="AV460" s="152"/>
      <c r="AW460" s="152"/>
      <c r="AX460" s="153"/>
      <c r="AY460">
        <f t="shared" si="68"/>
        <v>1</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9"/>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9"/>
      <c r="B482" s="238"/>
      <c r="C482" s="237"/>
      <c r="D482" s="238"/>
      <c r="E482" s="175" t="s">
        <v>325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9"/>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9"/>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9"/>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9"/>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9"/>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8"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9"/>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70.5"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0" t="s">
        <v>636</v>
      </c>
      <c r="AE702" s="881"/>
      <c r="AF702" s="881"/>
      <c r="AG702" s="676" t="s">
        <v>719</v>
      </c>
      <c r="AH702" s="677"/>
      <c r="AI702" s="677"/>
      <c r="AJ702" s="677"/>
      <c r="AK702" s="677"/>
      <c r="AL702" s="677"/>
      <c r="AM702" s="677"/>
      <c r="AN702" s="677"/>
      <c r="AO702" s="677"/>
      <c r="AP702" s="677"/>
      <c r="AQ702" s="677"/>
      <c r="AR702" s="677"/>
      <c r="AS702" s="677"/>
      <c r="AT702" s="677"/>
      <c r="AU702" s="677"/>
      <c r="AV702" s="677"/>
      <c r="AW702" s="677"/>
      <c r="AX702" s="678"/>
    </row>
    <row r="703" spans="1:51" ht="54"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636</v>
      </c>
      <c r="AE703" s="170"/>
      <c r="AF703" s="170"/>
      <c r="AG703" s="676" t="s">
        <v>717</v>
      </c>
      <c r="AH703" s="677"/>
      <c r="AI703" s="677"/>
      <c r="AJ703" s="677"/>
      <c r="AK703" s="677"/>
      <c r="AL703" s="677"/>
      <c r="AM703" s="677"/>
      <c r="AN703" s="677"/>
      <c r="AO703" s="677"/>
      <c r="AP703" s="677"/>
      <c r="AQ703" s="677"/>
      <c r="AR703" s="677"/>
      <c r="AS703" s="677"/>
      <c r="AT703" s="677"/>
      <c r="AU703" s="677"/>
      <c r="AV703" s="677"/>
      <c r="AW703" s="677"/>
      <c r="AX703" s="678"/>
    </row>
    <row r="704" spans="1:51" ht="54.75"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636</v>
      </c>
      <c r="AE704" s="570"/>
      <c r="AF704" s="570"/>
      <c r="AG704" s="676" t="s">
        <v>718</v>
      </c>
      <c r="AH704" s="677"/>
      <c r="AI704" s="677"/>
      <c r="AJ704" s="677"/>
      <c r="AK704" s="677"/>
      <c r="AL704" s="677"/>
      <c r="AM704" s="677"/>
      <c r="AN704" s="677"/>
      <c r="AO704" s="677"/>
      <c r="AP704" s="677"/>
      <c r="AQ704" s="677"/>
      <c r="AR704" s="677"/>
      <c r="AS704" s="677"/>
      <c r="AT704" s="677"/>
      <c r="AU704" s="677"/>
      <c r="AV704" s="677"/>
      <c r="AW704" s="677"/>
      <c r="AX704" s="678"/>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667</v>
      </c>
      <c r="AE705" s="720"/>
      <c r="AF705" s="720"/>
      <c r="AG705" s="175" t="s">
        <v>721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8"/>
      <c r="D706" s="599"/>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654</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2"/>
      <c r="B707" s="754"/>
      <c r="C707" s="600"/>
      <c r="D707" s="601"/>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7" t="s">
        <v>655</v>
      </c>
      <c r="AE707" s="568"/>
      <c r="AF707" s="568"/>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656</v>
      </c>
      <c r="AE708" s="652"/>
      <c r="AF708" s="652"/>
      <c r="AG708" s="510"/>
      <c r="AH708" s="511"/>
      <c r="AI708" s="511"/>
      <c r="AJ708" s="511"/>
      <c r="AK708" s="511"/>
      <c r="AL708" s="511"/>
      <c r="AM708" s="511"/>
      <c r="AN708" s="511"/>
      <c r="AO708" s="511"/>
      <c r="AP708" s="511"/>
      <c r="AQ708" s="511"/>
      <c r="AR708" s="511"/>
      <c r="AS708" s="511"/>
      <c r="AT708" s="511"/>
      <c r="AU708" s="511"/>
      <c r="AV708" s="511"/>
      <c r="AW708" s="511"/>
      <c r="AX708" s="512"/>
    </row>
    <row r="709" spans="1:50" ht="61.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636</v>
      </c>
      <c r="AE709" s="170"/>
      <c r="AF709" s="170"/>
      <c r="AG709" s="676" t="s">
        <v>723</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656</v>
      </c>
      <c r="AE710" s="170"/>
      <c r="AF710" s="170"/>
      <c r="AG710" s="676"/>
      <c r="AH710" s="677"/>
      <c r="AI710" s="677"/>
      <c r="AJ710" s="677"/>
      <c r="AK710" s="677"/>
      <c r="AL710" s="677"/>
      <c r="AM710" s="677"/>
      <c r="AN710" s="677"/>
      <c r="AO710" s="677"/>
      <c r="AP710" s="677"/>
      <c r="AQ710" s="677"/>
      <c r="AR710" s="677"/>
      <c r="AS710" s="677"/>
      <c r="AT710" s="677"/>
      <c r="AU710" s="677"/>
      <c r="AV710" s="677"/>
      <c r="AW710" s="677"/>
      <c r="AX710" s="678"/>
    </row>
    <row r="711" spans="1:50" ht="33"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636</v>
      </c>
      <c r="AE711" s="170"/>
      <c r="AF711" s="170"/>
      <c r="AG711" s="676" t="s">
        <v>657</v>
      </c>
      <c r="AH711" s="677"/>
      <c r="AI711" s="677"/>
      <c r="AJ711" s="677"/>
      <c r="AK711" s="677"/>
      <c r="AL711" s="677"/>
      <c r="AM711" s="677"/>
      <c r="AN711" s="677"/>
      <c r="AO711" s="677"/>
      <c r="AP711" s="677"/>
      <c r="AQ711" s="677"/>
      <c r="AR711" s="677"/>
      <c r="AS711" s="677"/>
      <c r="AT711" s="677"/>
      <c r="AU711" s="677"/>
      <c r="AV711" s="677"/>
      <c r="AW711" s="677"/>
      <c r="AX711" s="678"/>
    </row>
    <row r="712" spans="1:50" ht="44.25" customHeight="1" x14ac:dyDescent="0.15">
      <c r="A712" s="642"/>
      <c r="B712" s="643"/>
      <c r="C712" s="572" t="s">
        <v>267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636</v>
      </c>
      <c r="AE712" s="570"/>
      <c r="AF712" s="570"/>
      <c r="AG712" s="578" t="s">
        <v>722</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656</v>
      </c>
      <c r="AE713" s="170"/>
      <c r="AF713" s="171"/>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44"/>
      <c r="B714" s="645"/>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636</v>
      </c>
      <c r="AE714" s="576"/>
      <c r="AF714" s="577"/>
      <c r="AG714" s="673" t="s">
        <v>658</v>
      </c>
      <c r="AH714" s="674"/>
      <c r="AI714" s="674"/>
      <c r="AJ714" s="674"/>
      <c r="AK714" s="674"/>
      <c r="AL714" s="674"/>
      <c r="AM714" s="674"/>
      <c r="AN714" s="674"/>
      <c r="AO714" s="674"/>
      <c r="AP714" s="674"/>
      <c r="AQ714" s="674"/>
      <c r="AR714" s="674"/>
      <c r="AS714" s="674"/>
      <c r="AT714" s="674"/>
      <c r="AU714" s="674"/>
      <c r="AV714" s="674"/>
      <c r="AW714" s="674"/>
      <c r="AX714" s="675"/>
    </row>
    <row r="715" spans="1:50" ht="50.25" customHeight="1" x14ac:dyDescent="0.15">
      <c r="A715" s="605"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1" t="s">
        <v>636</v>
      </c>
      <c r="AE715" s="652"/>
      <c r="AF715" s="761"/>
      <c r="AG715" s="510" t="s">
        <v>691</v>
      </c>
      <c r="AH715" s="511"/>
      <c r="AI715" s="511"/>
      <c r="AJ715" s="511"/>
      <c r="AK715" s="511"/>
      <c r="AL715" s="511"/>
      <c r="AM715" s="511"/>
      <c r="AN715" s="511"/>
      <c r="AO715" s="511"/>
      <c r="AP715" s="511"/>
      <c r="AQ715" s="511"/>
      <c r="AR715" s="511"/>
      <c r="AS715" s="511"/>
      <c r="AT715" s="511"/>
      <c r="AU715" s="511"/>
      <c r="AV715" s="511"/>
      <c r="AW715" s="511"/>
      <c r="AX715" s="512"/>
    </row>
    <row r="716" spans="1:50" ht="43.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636</v>
      </c>
      <c r="AE716" s="743"/>
      <c r="AF716" s="743"/>
      <c r="AG716" s="676" t="s">
        <v>659</v>
      </c>
      <c r="AH716" s="677"/>
      <c r="AI716" s="677"/>
      <c r="AJ716" s="677"/>
      <c r="AK716" s="677"/>
      <c r="AL716" s="677"/>
      <c r="AM716" s="677"/>
      <c r="AN716" s="677"/>
      <c r="AO716" s="677"/>
      <c r="AP716" s="677"/>
      <c r="AQ716" s="677"/>
      <c r="AR716" s="677"/>
      <c r="AS716" s="677"/>
      <c r="AT716" s="677"/>
      <c r="AU716" s="677"/>
      <c r="AV716" s="677"/>
      <c r="AW716" s="677"/>
      <c r="AX716" s="678"/>
    </row>
    <row r="717" spans="1:50" ht="53.25"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724</v>
      </c>
      <c r="AE717" s="170"/>
      <c r="AF717" s="170"/>
      <c r="AG717" s="510" t="s">
        <v>727</v>
      </c>
      <c r="AH717" s="511"/>
      <c r="AI717" s="511"/>
      <c r="AJ717" s="511"/>
      <c r="AK717" s="511"/>
      <c r="AL717" s="511"/>
      <c r="AM717" s="511"/>
      <c r="AN717" s="511"/>
      <c r="AO717" s="511"/>
      <c r="AP717" s="511"/>
      <c r="AQ717" s="511"/>
      <c r="AR717" s="511"/>
      <c r="AS717" s="511"/>
      <c r="AT717" s="511"/>
      <c r="AU717" s="511"/>
      <c r="AV717" s="511"/>
      <c r="AW717" s="511"/>
      <c r="AX717" s="512"/>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636</v>
      </c>
      <c r="AE718" s="170"/>
      <c r="AF718" s="170"/>
      <c r="AG718" s="178" t="s">
        <v>660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1" t="s">
        <v>656</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7"/>
      <c r="B721" s="638"/>
      <c r="C721" s="903"/>
      <c r="D721" s="904"/>
      <c r="E721" s="904"/>
      <c r="F721" s="905"/>
      <c r="G721" s="921"/>
      <c r="H721" s="922"/>
      <c r="I721" s="63" t="str">
        <f>IF(OR(G721="　", G721=""), "", "-")</f>
        <v/>
      </c>
      <c r="J721" s="902"/>
      <c r="K721" s="902"/>
      <c r="L721" s="63" t="str">
        <f>IF(M721="","","-")</f>
        <v/>
      </c>
      <c r="M721" s="64"/>
      <c r="N721" s="899"/>
      <c r="O721" s="900"/>
      <c r="P721" s="900"/>
      <c r="Q721" s="900"/>
      <c r="R721" s="900"/>
      <c r="S721" s="900"/>
      <c r="T721" s="900"/>
      <c r="U721" s="900"/>
      <c r="V721" s="900"/>
      <c r="W721" s="900"/>
      <c r="X721" s="900"/>
      <c r="Y721" s="900"/>
      <c r="Z721" s="900"/>
      <c r="AA721" s="900"/>
      <c r="AB721" s="900"/>
      <c r="AC721" s="900"/>
      <c r="AD721" s="900"/>
      <c r="AE721" s="900"/>
      <c r="AF721" s="901"/>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7"/>
      <c r="B722" s="638"/>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7"/>
      <c r="B723" s="638"/>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7"/>
      <c r="B724" s="638"/>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9"/>
      <c r="B725" s="640"/>
      <c r="C725" s="903"/>
      <c r="D725" s="904"/>
      <c r="E725" s="904"/>
      <c r="F725" s="905"/>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6" t="s">
        <v>52</v>
      </c>
      <c r="D726" s="565"/>
      <c r="E726" s="565"/>
      <c r="F726" s="566"/>
      <c r="G726" s="784" t="s">
        <v>725</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07"/>
      <c r="B727" s="608"/>
      <c r="C727" s="682" t="s">
        <v>56</v>
      </c>
      <c r="D727" s="683"/>
      <c r="E727" s="683"/>
      <c r="F727" s="684"/>
      <c r="G727" s="782" t="s">
        <v>728</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729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c r="B731" s="603"/>
      <c r="C731" s="603"/>
      <c r="D731" s="603"/>
      <c r="E731" s="604"/>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c r="B733" s="603"/>
      <c r="C733" s="603"/>
      <c r="D733" s="603"/>
      <c r="E733" s="604"/>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593</v>
      </c>
      <c r="B737" s="143"/>
      <c r="C737" s="143"/>
      <c r="D737" s="144"/>
      <c r="E737" s="90" t="s">
        <v>661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731</v>
      </c>
      <c r="F738" s="91"/>
      <c r="G738" s="91"/>
      <c r="H738" s="91"/>
      <c r="I738" s="91"/>
      <c r="J738" s="91"/>
      <c r="K738" s="91"/>
      <c r="L738" s="91"/>
      <c r="M738" s="91"/>
      <c r="N738" s="91"/>
      <c r="O738" s="91"/>
      <c r="P738" s="92"/>
      <c r="Q738" s="90" t="s">
        <v>730</v>
      </c>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733</v>
      </c>
      <c r="F739" s="91"/>
      <c r="G739" s="91"/>
      <c r="H739" s="91"/>
      <c r="I739" s="91"/>
      <c r="J739" s="91"/>
      <c r="K739" s="91"/>
      <c r="L739" s="91"/>
      <c r="M739" s="91"/>
      <c r="N739" s="91"/>
      <c r="O739" s="91"/>
      <c r="P739" s="92"/>
      <c r="Q739" s="90" t="s">
        <v>732</v>
      </c>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664</v>
      </c>
      <c r="F740" s="91"/>
      <c r="G740" s="91"/>
      <c r="H740" s="91"/>
      <c r="I740" s="91"/>
      <c r="J740" s="91"/>
      <c r="K740" s="91"/>
      <c r="L740" s="91"/>
      <c r="M740" s="91"/>
      <c r="N740" s="91"/>
      <c r="O740" s="91"/>
      <c r="P740" s="92"/>
      <c r="Q740" s="90" t="s">
        <v>734</v>
      </c>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662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663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635</v>
      </c>
      <c r="F746" s="98"/>
      <c r="G746" s="98"/>
      <c r="H746" s="85" t="str">
        <f>IF(E746="","","-")</f>
        <v>-</v>
      </c>
      <c r="I746" s="98"/>
      <c r="J746" s="98"/>
      <c r="K746" s="85" t="str">
        <f>IF(I746="","","-")</f>
        <v/>
      </c>
      <c r="L746" s="89">
        <v>572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635</v>
      </c>
      <c r="F747" s="98"/>
      <c r="G747" s="98"/>
      <c r="H747" s="85" t="str">
        <f>IF(E747="","","-")</f>
        <v>-</v>
      </c>
      <c r="I747" s="98"/>
      <c r="J747" s="98"/>
      <c r="K747" s="85" t="str">
        <f>IF(I747="","","-")</f>
        <v/>
      </c>
      <c r="L747" s="89">
        <v>580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305</v>
      </c>
      <c r="B787" s="745"/>
      <c r="C787" s="745"/>
      <c r="D787" s="745"/>
      <c r="E787" s="745"/>
      <c r="F787" s="746"/>
      <c r="G787" s="422" t="s">
        <v>686</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692</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customHeight="1" x14ac:dyDescent="0.15">
      <c r="A788" s="540"/>
      <c r="B788" s="747"/>
      <c r="C788" s="747"/>
      <c r="D788" s="747"/>
      <c r="E788" s="747"/>
      <c r="F788" s="748"/>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customHeight="1" x14ac:dyDescent="0.15">
      <c r="A789" s="540"/>
      <c r="B789" s="747"/>
      <c r="C789" s="747"/>
      <c r="D789" s="747"/>
      <c r="E789" s="747"/>
      <c r="F789" s="748"/>
      <c r="G789" s="432" t="s">
        <v>688</v>
      </c>
      <c r="H789" s="433"/>
      <c r="I789" s="433"/>
      <c r="J789" s="433"/>
      <c r="K789" s="434"/>
      <c r="L789" s="435" t="s">
        <v>687</v>
      </c>
      <c r="M789" s="436"/>
      <c r="N789" s="436"/>
      <c r="O789" s="436"/>
      <c r="P789" s="436"/>
      <c r="Q789" s="436"/>
      <c r="R789" s="436"/>
      <c r="S789" s="436"/>
      <c r="T789" s="436"/>
      <c r="U789" s="436"/>
      <c r="V789" s="436"/>
      <c r="W789" s="436"/>
      <c r="X789" s="437"/>
      <c r="Y789" s="438">
        <v>23</v>
      </c>
      <c r="Z789" s="439"/>
      <c r="AA789" s="439"/>
      <c r="AB789" s="541"/>
      <c r="AC789" s="432" t="s">
        <v>713</v>
      </c>
      <c r="AD789" s="433"/>
      <c r="AE789" s="433"/>
      <c r="AF789" s="433"/>
      <c r="AG789" s="434"/>
      <c r="AH789" s="435"/>
      <c r="AI789" s="436"/>
      <c r="AJ789" s="436"/>
      <c r="AK789" s="436"/>
      <c r="AL789" s="436"/>
      <c r="AM789" s="436"/>
      <c r="AN789" s="436"/>
      <c r="AO789" s="436"/>
      <c r="AP789" s="436"/>
      <c r="AQ789" s="436"/>
      <c r="AR789" s="436"/>
      <c r="AS789" s="436"/>
      <c r="AT789" s="437"/>
      <c r="AU789" s="438"/>
      <c r="AV789" s="439"/>
      <c r="AW789" s="439"/>
      <c r="AX789" s="440"/>
    </row>
    <row r="790" spans="1:51" ht="24.75" customHeight="1" x14ac:dyDescent="0.15">
      <c r="A790" s="540"/>
      <c r="B790" s="747"/>
      <c r="C790" s="747"/>
      <c r="D790" s="747"/>
      <c r="E790" s="747"/>
      <c r="F790" s="748"/>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t="s">
        <v>714</v>
      </c>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40"/>
      <c r="B791" s="747"/>
      <c r="C791" s="747"/>
      <c r="D791" s="747"/>
      <c r="E791" s="747"/>
      <c r="F791" s="748"/>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t="s">
        <v>715</v>
      </c>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15">
      <c r="A792" s="540"/>
      <c r="B792" s="747"/>
      <c r="C792" s="747"/>
      <c r="D792" s="747"/>
      <c r="E792" s="747"/>
      <c r="F792" s="748"/>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t="s">
        <v>716</v>
      </c>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15">
      <c r="A793" s="540"/>
      <c r="B793" s="747"/>
      <c r="C793" s="747"/>
      <c r="D793" s="747"/>
      <c r="E793" s="747"/>
      <c r="F793" s="748"/>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customHeight="1" x14ac:dyDescent="0.15">
      <c r="A794" s="540"/>
      <c r="B794" s="747"/>
      <c r="C794" s="747"/>
      <c r="D794" s="747"/>
      <c r="E794" s="747"/>
      <c r="F794" s="748"/>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0"/>
      <c r="B795" s="747"/>
      <c r="C795" s="747"/>
      <c r="D795" s="747"/>
      <c r="E795" s="747"/>
      <c r="F795" s="748"/>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0"/>
      <c r="B796" s="747"/>
      <c r="C796" s="747"/>
      <c r="D796" s="747"/>
      <c r="E796" s="747"/>
      <c r="F796" s="748"/>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0"/>
      <c r="B797" s="747"/>
      <c r="C797" s="747"/>
      <c r="D797" s="747"/>
      <c r="E797" s="747"/>
      <c r="F797" s="748"/>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40"/>
      <c r="B798" s="747"/>
      <c r="C798" s="747"/>
      <c r="D798" s="747"/>
      <c r="E798" s="747"/>
      <c r="F798" s="748"/>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40"/>
      <c r="B799" s="747"/>
      <c r="C799" s="747"/>
      <c r="D799" s="747"/>
      <c r="E799" s="747"/>
      <c r="F799" s="748"/>
      <c r="G799" s="392" t="s">
        <v>20</v>
      </c>
      <c r="H799" s="393"/>
      <c r="I799" s="393"/>
      <c r="J799" s="393"/>
      <c r="K799" s="393"/>
      <c r="L799" s="394"/>
      <c r="M799" s="395"/>
      <c r="N799" s="395"/>
      <c r="O799" s="395"/>
      <c r="P799" s="395"/>
      <c r="Q799" s="395"/>
      <c r="R799" s="395"/>
      <c r="S799" s="395"/>
      <c r="T799" s="395"/>
      <c r="U799" s="395"/>
      <c r="V799" s="395"/>
      <c r="W799" s="395"/>
      <c r="X799" s="396"/>
      <c r="Y799" s="397">
        <f>SUM(Y789:AB798)</f>
        <v>23</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40"/>
      <c r="B800" s="747"/>
      <c r="C800" s="747"/>
      <c r="D800" s="747"/>
      <c r="E800" s="747"/>
      <c r="F800" s="748"/>
      <c r="G800" s="422" t="s">
        <v>242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0</v>
      </c>
    </row>
    <row r="801" spans="1:51" ht="24.75" hidden="1" customHeight="1" x14ac:dyDescent="0.15">
      <c r="A801" s="540"/>
      <c r="B801" s="747"/>
      <c r="C801" s="747"/>
      <c r="D801" s="747"/>
      <c r="E801" s="747"/>
      <c r="F801" s="748"/>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0</v>
      </c>
    </row>
    <row r="802" spans="1:51" ht="24.75" hidden="1" customHeight="1" x14ac:dyDescent="0.15">
      <c r="A802" s="540"/>
      <c r="B802" s="747"/>
      <c r="C802" s="747"/>
      <c r="D802" s="747"/>
      <c r="E802" s="747"/>
      <c r="F802" s="748"/>
      <c r="G802" s="432"/>
      <c r="H802" s="433"/>
      <c r="I802" s="433"/>
      <c r="J802" s="433"/>
      <c r="K802" s="434"/>
      <c r="L802" s="435"/>
      <c r="M802" s="436"/>
      <c r="N802" s="436"/>
      <c r="O802" s="436"/>
      <c r="P802" s="436"/>
      <c r="Q802" s="436"/>
      <c r="R802" s="436"/>
      <c r="S802" s="436"/>
      <c r="T802" s="436"/>
      <c r="U802" s="436"/>
      <c r="V802" s="436"/>
      <c r="W802" s="436"/>
      <c r="X802" s="437"/>
      <c r="Y802" s="438"/>
      <c r="Z802" s="439"/>
      <c r="AA802" s="439"/>
      <c r="AB802" s="541"/>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0</v>
      </c>
    </row>
    <row r="803" spans="1:51" ht="24.75" hidden="1" customHeight="1" x14ac:dyDescent="0.15">
      <c r="A803" s="540"/>
      <c r="B803" s="747"/>
      <c r="C803" s="747"/>
      <c r="D803" s="747"/>
      <c r="E803" s="747"/>
      <c r="F803" s="748"/>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40"/>
      <c r="B804" s="747"/>
      <c r="C804" s="747"/>
      <c r="D804" s="747"/>
      <c r="E804" s="747"/>
      <c r="F804" s="748"/>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40"/>
      <c r="B805" s="747"/>
      <c r="C805" s="747"/>
      <c r="D805" s="747"/>
      <c r="E805" s="747"/>
      <c r="F805" s="748"/>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40"/>
      <c r="B806" s="747"/>
      <c r="C806" s="747"/>
      <c r="D806" s="747"/>
      <c r="E806" s="747"/>
      <c r="F806" s="748"/>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40"/>
      <c r="B807" s="747"/>
      <c r="C807" s="747"/>
      <c r="D807" s="747"/>
      <c r="E807" s="747"/>
      <c r="F807" s="748"/>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40"/>
      <c r="B808" s="747"/>
      <c r="C808" s="747"/>
      <c r="D808" s="747"/>
      <c r="E808" s="747"/>
      <c r="F808" s="748"/>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40"/>
      <c r="B809" s="747"/>
      <c r="C809" s="747"/>
      <c r="D809" s="747"/>
      <c r="E809" s="747"/>
      <c r="F809" s="748"/>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40"/>
      <c r="B810" s="747"/>
      <c r="C810" s="747"/>
      <c r="D810" s="747"/>
      <c r="E810" s="747"/>
      <c r="F810" s="748"/>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40"/>
      <c r="B811" s="747"/>
      <c r="C811" s="747"/>
      <c r="D811" s="747"/>
      <c r="E811" s="747"/>
      <c r="F811" s="748"/>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40"/>
      <c r="B812" s="747"/>
      <c r="C812" s="747"/>
      <c r="D812" s="747"/>
      <c r="E812" s="747"/>
      <c r="F812" s="748"/>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40"/>
      <c r="B813" s="747"/>
      <c r="C813" s="747"/>
      <c r="D813" s="747"/>
      <c r="E813" s="747"/>
      <c r="F813" s="748"/>
      <c r="G813" s="422" t="s">
        <v>243</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244</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40"/>
      <c r="B814" s="747"/>
      <c r="C814" s="747"/>
      <c r="D814" s="747"/>
      <c r="E814" s="747"/>
      <c r="F814" s="748"/>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40"/>
      <c r="B815" s="747"/>
      <c r="C815" s="747"/>
      <c r="D815" s="747"/>
      <c r="E815" s="747"/>
      <c r="F815" s="748"/>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1"/>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40"/>
      <c r="B816" s="747"/>
      <c r="C816" s="747"/>
      <c r="D816" s="747"/>
      <c r="E816" s="747"/>
      <c r="F816" s="748"/>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0"/>
      <c r="B817" s="747"/>
      <c r="C817" s="747"/>
      <c r="D817" s="747"/>
      <c r="E817" s="747"/>
      <c r="F817" s="748"/>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0"/>
      <c r="B818" s="747"/>
      <c r="C818" s="747"/>
      <c r="D818" s="747"/>
      <c r="E818" s="747"/>
      <c r="F818" s="748"/>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0"/>
      <c r="B819" s="747"/>
      <c r="C819" s="747"/>
      <c r="D819" s="747"/>
      <c r="E819" s="747"/>
      <c r="F819" s="748"/>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0"/>
      <c r="B820" s="747"/>
      <c r="C820" s="747"/>
      <c r="D820" s="747"/>
      <c r="E820" s="747"/>
      <c r="F820" s="748"/>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0"/>
      <c r="B821" s="747"/>
      <c r="C821" s="747"/>
      <c r="D821" s="747"/>
      <c r="E821" s="747"/>
      <c r="F821" s="748"/>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0"/>
      <c r="B822" s="747"/>
      <c r="C822" s="747"/>
      <c r="D822" s="747"/>
      <c r="E822" s="747"/>
      <c r="F822" s="748"/>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0"/>
      <c r="B823" s="747"/>
      <c r="C823" s="747"/>
      <c r="D823" s="747"/>
      <c r="E823" s="747"/>
      <c r="F823" s="748"/>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0"/>
      <c r="B824" s="747"/>
      <c r="C824" s="747"/>
      <c r="D824" s="747"/>
      <c r="E824" s="747"/>
      <c r="F824" s="748"/>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0"/>
      <c r="B825" s="747"/>
      <c r="C825" s="747"/>
      <c r="D825" s="747"/>
      <c r="E825" s="747"/>
      <c r="F825" s="748"/>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0"/>
      <c r="B826" s="747"/>
      <c r="C826" s="747"/>
      <c r="D826" s="747"/>
      <c r="E826" s="747"/>
      <c r="F826" s="748"/>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40"/>
      <c r="B827" s="747"/>
      <c r="C827" s="747"/>
      <c r="D827" s="747"/>
      <c r="E827" s="747"/>
      <c r="F827" s="748"/>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40"/>
      <c r="B828" s="747"/>
      <c r="C828" s="747"/>
      <c r="D828" s="747"/>
      <c r="E828" s="747"/>
      <c r="F828" s="748"/>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1"/>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40"/>
      <c r="B829" s="747"/>
      <c r="C829" s="747"/>
      <c r="D829" s="747"/>
      <c r="E829" s="747"/>
      <c r="F829" s="748"/>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0"/>
      <c r="B830" s="747"/>
      <c r="C830" s="747"/>
      <c r="D830" s="747"/>
      <c r="E830" s="747"/>
      <c r="F830" s="748"/>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0"/>
      <c r="B831" s="747"/>
      <c r="C831" s="747"/>
      <c r="D831" s="747"/>
      <c r="E831" s="747"/>
      <c r="F831" s="748"/>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0"/>
      <c r="B832" s="747"/>
      <c r="C832" s="747"/>
      <c r="D832" s="747"/>
      <c r="E832" s="747"/>
      <c r="F832" s="748"/>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0"/>
      <c r="B833" s="747"/>
      <c r="C833" s="747"/>
      <c r="D833" s="747"/>
      <c r="E833" s="747"/>
      <c r="F833" s="748"/>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0"/>
      <c r="B834" s="747"/>
      <c r="C834" s="747"/>
      <c r="D834" s="747"/>
      <c r="E834" s="747"/>
      <c r="F834" s="748"/>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0"/>
      <c r="B835" s="747"/>
      <c r="C835" s="747"/>
      <c r="D835" s="747"/>
      <c r="E835" s="747"/>
      <c r="F835" s="748"/>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0"/>
      <c r="B836" s="747"/>
      <c r="C836" s="747"/>
      <c r="D836" s="747"/>
      <c r="E836" s="747"/>
      <c r="F836" s="748"/>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0"/>
      <c r="B837" s="747"/>
      <c r="C837" s="747"/>
      <c r="D837" s="747"/>
      <c r="E837" s="747"/>
      <c r="F837" s="748"/>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0"/>
      <c r="B838" s="747"/>
      <c r="C838" s="747"/>
      <c r="D838" s="747"/>
      <c r="E838" s="747"/>
      <c r="F838" s="748"/>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40" t="s">
        <v>265</v>
      </c>
      <c r="AM839" s="941"/>
      <c r="AN839" s="94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287</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15">
      <c r="A845" s="387">
        <v>1</v>
      </c>
      <c r="B845" s="387">
        <v>1</v>
      </c>
      <c r="C845" s="406" t="s">
        <v>668</v>
      </c>
      <c r="D845" s="401"/>
      <c r="E845" s="401"/>
      <c r="F845" s="401"/>
      <c r="G845" s="401"/>
      <c r="H845" s="401"/>
      <c r="I845" s="401"/>
      <c r="J845" s="402">
        <v>3120001071843</v>
      </c>
      <c r="K845" s="403"/>
      <c r="L845" s="403"/>
      <c r="M845" s="403"/>
      <c r="N845" s="403"/>
      <c r="O845" s="403"/>
      <c r="P845" s="411" t="s">
        <v>669</v>
      </c>
      <c r="Q845" s="412"/>
      <c r="R845" s="412"/>
      <c r="S845" s="412"/>
      <c r="T845" s="412"/>
      <c r="U845" s="412"/>
      <c r="V845" s="412"/>
      <c r="W845" s="412"/>
      <c r="X845" s="412"/>
      <c r="Y845" s="304">
        <v>22.3</v>
      </c>
      <c r="Z845" s="305"/>
      <c r="AA845" s="305"/>
      <c r="AB845" s="306"/>
      <c r="AC845" s="308" t="s">
        <v>292</v>
      </c>
      <c r="AD845" s="309"/>
      <c r="AE845" s="309"/>
      <c r="AF845" s="309"/>
      <c r="AG845" s="309"/>
      <c r="AH845" s="404">
        <v>1</v>
      </c>
      <c r="AI845" s="405"/>
      <c r="AJ845" s="405"/>
      <c r="AK845" s="405"/>
      <c r="AL845" s="312">
        <v>97.7</v>
      </c>
      <c r="AM845" s="313"/>
      <c r="AN845" s="313"/>
      <c r="AO845" s="314"/>
      <c r="AP845" s="307" t="s">
        <v>670</v>
      </c>
      <c r="AQ845" s="307"/>
      <c r="AR845" s="307"/>
      <c r="AS845" s="307"/>
      <c r="AT845" s="307"/>
      <c r="AU845" s="307"/>
      <c r="AV845" s="307"/>
      <c r="AW845" s="307"/>
      <c r="AX845" s="307"/>
    </row>
    <row r="846" spans="1:51" ht="45" customHeight="1" x14ac:dyDescent="0.15">
      <c r="A846" s="387">
        <v>2</v>
      </c>
      <c r="B846" s="387">
        <v>1</v>
      </c>
      <c r="C846" s="406" t="s">
        <v>676</v>
      </c>
      <c r="D846" s="401"/>
      <c r="E846" s="401"/>
      <c r="F846" s="401"/>
      <c r="G846" s="401"/>
      <c r="H846" s="401"/>
      <c r="I846" s="401"/>
      <c r="J846" s="402">
        <v>6010001034866</v>
      </c>
      <c r="K846" s="403"/>
      <c r="L846" s="403"/>
      <c r="M846" s="403"/>
      <c r="N846" s="403"/>
      <c r="O846" s="403"/>
      <c r="P846" s="302" t="s">
        <v>677</v>
      </c>
      <c r="Q846" s="303"/>
      <c r="R846" s="303"/>
      <c r="S846" s="303"/>
      <c r="T846" s="303"/>
      <c r="U846" s="303"/>
      <c r="V846" s="303"/>
      <c r="W846" s="303"/>
      <c r="X846" s="303"/>
      <c r="Y846" s="304">
        <v>12.5</v>
      </c>
      <c r="Z846" s="305"/>
      <c r="AA846" s="305"/>
      <c r="AB846" s="306"/>
      <c r="AC846" s="308" t="s">
        <v>296</v>
      </c>
      <c r="AD846" s="309"/>
      <c r="AE846" s="309"/>
      <c r="AF846" s="309"/>
      <c r="AG846" s="309"/>
      <c r="AH846" s="404">
        <v>1</v>
      </c>
      <c r="AI846" s="405"/>
      <c r="AJ846" s="405"/>
      <c r="AK846" s="405"/>
      <c r="AL846" s="312">
        <v>100</v>
      </c>
      <c r="AM846" s="313"/>
      <c r="AN846" s="313"/>
      <c r="AO846" s="314"/>
      <c r="AP846" s="307" t="s">
        <v>670</v>
      </c>
      <c r="AQ846" s="307"/>
      <c r="AR846" s="307"/>
      <c r="AS846" s="307"/>
      <c r="AT846" s="307"/>
      <c r="AU846" s="307"/>
      <c r="AV846" s="307"/>
      <c r="AW846" s="307"/>
      <c r="AX846" s="307"/>
      <c r="AY846">
        <f>COUNTA($C$846)</f>
        <v>1</v>
      </c>
    </row>
    <row r="847" spans="1:51" ht="81" customHeight="1" x14ac:dyDescent="0.15">
      <c r="A847" s="387">
        <v>3</v>
      </c>
      <c r="B847" s="387">
        <v>1</v>
      </c>
      <c r="C847" s="877" t="s">
        <v>671</v>
      </c>
      <c r="D847" s="878"/>
      <c r="E847" s="878"/>
      <c r="F847" s="878"/>
      <c r="G847" s="878"/>
      <c r="H847" s="878"/>
      <c r="I847" s="879"/>
      <c r="J847" s="402">
        <v>5390001009708</v>
      </c>
      <c r="K847" s="403"/>
      <c r="L847" s="403"/>
      <c r="M847" s="403"/>
      <c r="N847" s="403"/>
      <c r="O847" s="403"/>
      <c r="P847" s="302" t="s">
        <v>672</v>
      </c>
      <c r="Q847" s="303"/>
      <c r="R847" s="303"/>
      <c r="S847" s="303"/>
      <c r="T847" s="303"/>
      <c r="U847" s="303"/>
      <c r="V847" s="303"/>
      <c r="W847" s="303"/>
      <c r="X847" s="303"/>
      <c r="Y847" s="304">
        <v>4</v>
      </c>
      <c r="Z847" s="305"/>
      <c r="AA847" s="305"/>
      <c r="AB847" s="306"/>
      <c r="AC847" s="308" t="s">
        <v>291</v>
      </c>
      <c r="AD847" s="309"/>
      <c r="AE847" s="309"/>
      <c r="AF847" s="309"/>
      <c r="AG847" s="309"/>
      <c r="AH847" s="310" t="s">
        <v>670</v>
      </c>
      <c r="AI847" s="311"/>
      <c r="AJ847" s="311"/>
      <c r="AK847" s="311"/>
      <c r="AL847" s="312">
        <v>87.7</v>
      </c>
      <c r="AM847" s="313"/>
      <c r="AN847" s="313"/>
      <c r="AO847" s="314"/>
      <c r="AP847" s="307" t="s">
        <v>670</v>
      </c>
      <c r="AQ847" s="307"/>
      <c r="AR847" s="307"/>
      <c r="AS847" s="307"/>
      <c r="AT847" s="307"/>
      <c r="AU847" s="307"/>
      <c r="AV847" s="307"/>
      <c r="AW847" s="307"/>
      <c r="AX847" s="307"/>
      <c r="AY847">
        <f>COUNTA($C$847)</f>
        <v>1</v>
      </c>
    </row>
    <row r="848" spans="1:51" ht="45" customHeight="1" x14ac:dyDescent="0.15">
      <c r="A848" s="387">
        <v>4</v>
      </c>
      <c r="B848" s="387">
        <v>1</v>
      </c>
      <c r="C848" s="877" t="s">
        <v>675</v>
      </c>
      <c r="D848" s="878"/>
      <c r="E848" s="878"/>
      <c r="F848" s="878"/>
      <c r="G848" s="878"/>
      <c r="H848" s="878"/>
      <c r="I848" s="879"/>
      <c r="J848" s="402">
        <v>1010701004124</v>
      </c>
      <c r="K848" s="403"/>
      <c r="L848" s="403"/>
      <c r="M848" s="403"/>
      <c r="N848" s="403"/>
      <c r="O848" s="403"/>
      <c r="P848" s="302" t="s">
        <v>673</v>
      </c>
      <c r="Q848" s="303"/>
      <c r="R848" s="303"/>
      <c r="S848" s="303"/>
      <c r="T848" s="303"/>
      <c r="U848" s="303"/>
      <c r="V848" s="303"/>
      <c r="W848" s="303"/>
      <c r="X848" s="303"/>
      <c r="Y848" s="304">
        <v>1.8</v>
      </c>
      <c r="Z848" s="305"/>
      <c r="AA848" s="305"/>
      <c r="AB848" s="306"/>
      <c r="AC848" s="308" t="s">
        <v>297</v>
      </c>
      <c r="AD848" s="309"/>
      <c r="AE848" s="309"/>
      <c r="AF848" s="309"/>
      <c r="AG848" s="309"/>
      <c r="AH848" s="310" t="s">
        <v>670</v>
      </c>
      <c r="AI848" s="311"/>
      <c r="AJ848" s="311"/>
      <c r="AK848" s="311"/>
      <c r="AL848" s="312" t="s">
        <v>670</v>
      </c>
      <c r="AM848" s="313"/>
      <c r="AN848" s="313"/>
      <c r="AO848" s="314"/>
      <c r="AP848" s="307" t="s">
        <v>670</v>
      </c>
      <c r="AQ848" s="307"/>
      <c r="AR848" s="307"/>
      <c r="AS848" s="307"/>
      <c r="AT848" s="307"/>
      <c r="AU848" s="307"/>
      <c r="AV848" s="307"/>
      <c r="AW848" s="307"/>
      <c r="AX848" s="307"/>
      <c r="AY848">
        <f>COUNTA($C$848)</f>
        <v>1</v>
      </c>
    </row>
    <row r="849" spans="1:51" ht="45" customHeight="1" x14ac:dyDescent="0.15">
      <c r="A849" s="387">
        <v>5</v>
      </c>
      <c r="B849" s="387">
        <v>1</v>
      </c>
      <c r="C849" s="877" t="s">
        <v>674</v>
      </c>
      <c r="D849" s="878"/>
      <c r="E849" s="878"/>
      <c r="F849" s="878"/>
      <c r="G849" s="878"/>
      <c r="H849" s="878"/>
      <c r="I849" s="879"/>
      <c r="J849" s="402">
        <v>3011501005649</v>
      </c>
      <c r="K849" s="403"/>
      <c r="L849" s="403"/>
      <c r="M849" s="403"/>
      <c r="N849" s="403"/>
      <c r="O849" s="403"/>
      <c r="P849" s="302" t="s">
        <v>678</v>
      </c>
      <c r="Q849" s="303"/>
      <c r="R849" s="303"/>
      <c r="S849" s="303"/>
      <c r="T849" s="303"/>
      <c r="U849" s="303"/>
      <c r="V849" s="303"/>
      <c r="W849" s="303"/>
      <c r="X849" s="303"/>
      <c r="Y849" s="304">
        <v>1</v>
      </c>
      <c r="Z849" s="305"/>
      <c r="AA849" s="305"/>
      <c r="AB849" s="306"/>
      <c r="AC849" s="308" t="s">
        <v>297</v>
      </c>
      <c r="AD849" s="309"/>
      <c r="AE849" s="309"/>
      <c r="AF849" s="309"/>
      <c r="AG849" s="309"/>
      <c r="AH849" s="310" t="s">
        <v>670</v>
      </c>
      <c r="AI849" s="311"/>
      <c r="AJ849" s="311"/>
      <c r="AK849" s="311"/>
      <c r="AL849" s="312" t="s">
        <v>670</v>
      </c>
      <c r="AM849" s="313"/>
      <c r="AN849" s="313"/>
      <c r="AO849" s="314"/>
      <c r="AP849" s="307" t="s">
        <v>670</v>
      </c>
      <c r="AQ849" s="307"/>
      <c r="AR849" s="307"/>
      <c r="AS849" s="307"/>
      <c r="AT849" s="307"/>
      <c r="AU849" s="307"/>
      <c r="AV849" s="307"/>
      <c r="AW849" s="307"/>
      <c r="AX849" s="307"/>
      <c r="AY849">
        <f>COUNTA($C$849)</f>
        <v>1</v>
      </c>
    </row>
    <row r="850" spans="1:51" ht="30" customHeight="1" x14ac:dyDescent="0.15">
      <c r="A850" s="387">
        <v>6</v>
      </c>
      <c r="B850" s="387">
        <v>1</v>
      </c>
      <c r="C850" s="406" t="s">
        <v>679</v>
      </c>
      <c r="D850" s="401"/>
      <c r="E850" s="401"/>
      <c r="F850" s="401"/>
      <c r="G850" s="401"/>
      <c r="H850" s="401"/>
      <c r="I850" s="401"/>
      <c r="J850" s="402">
        <v>7010001011328</v>
      </c>
      <c r="K850" s="403"/>
      <c r="L850" s="403"/>
      <c r="M850" s="403"/>
      <c r="N850" s="403"/>
      <c r="O850" s="403"/>
      <c r="P850" s="302" t="s">
        <v>680</v>
      </c>
      <c r="Q850" s="303"/>
      <c r="R850" s="303"/>
      <c r="S850" s="303"/>
      <c r="T850" s="303"/>
      <c r="U850" s="303"/>
      <c r="V850" s="303"/>
      <c r="W850" s="303"/>
      <c r="X850" s="303"/>
      <c r="Y850" s="304">
        <v>1</v>
      </c>
      <c r="Z850" s="305"/>
      <c r="AA850" s="305"/>
      <c r="AB850" s="306"/>
      <c r="AC850" s="308" t="s">
        <v>297</v>
      </c>
      <c r="AD850" s="309"/>
      <c r="AE850" s="309"/>
      <c r="AF850" s="309"/>
      <c r="AG850" s="309"/>
      <c r="AH850" s="310" t="s">
        <v>670</v>
      </c>
      <c r="AI850" s="311"/>
      <c r="AJ850" s="311"/>
      <c r="AK850" s="311"/>
      <c r="AL850" s="312" t="s">
        <v>670</v>
      </c>
      <c r="AM850" s="313"/>
      <c r="AN850" s="313"/>
      <c r="AO850" s="314"/>
      <c r="AP850" s="307" t="s">
        <v>670</v>
      </c>
      <c r="AQ850" s="307"/>
      <c r="AR850" s="307"/>
      <c r="AS850" s="307"/>
      <c r="AT850" s="307"/>
      <c r="AU850" s="307"/>
      <c r="AV850" s="307"/>
      <c r="AW850" s="307"/>
      <c r="AX850" s="307"/>
      <c r="AY850">
        <f>COUNTA($C$850)</f>
        <v>1</v>
      </c>
    </row>
    <row r="851" spans="1:51" ht="45" customHeight="1" x14ac:dyDescent="0.15">
      <c r="A851" s="387">
        <v>7</v>
      </c>
      <c r="B851" s="387">
        <v>1</v>
      </c>
      <c r="C851" s="406" t="s">
        <v>679</v>
      </c>
      <c r="D851" s="401"/>
      <c r="E851" s="401"/>
      <c r="F851" s="401"/>
      <c r="G851" s="401"/>
      <c r="H851" s="401"/>
      <c r="I851" s="401"/>
      <c r="J851" s="402">
        <v>7010001011328</v>
      </c>
      <c r="K851" s="403"/>
      <c r="L851" s="403"/>
      <c r="M851" s="403"/>
      <c r="N851" s="403"/>
      <c r="O851" s="403"/>
      <c r="P851" s="302" t="s">
        <v>681</v>
      </c>
      <c r="Q851" s="303"/>
      <c r="R851" s="303"/>
      <c r="S851" s="303"/>
      <c r="T851" s="303"/>
      <c r="U851" s="303"/>
      <c r="V851" s="303"/>
      <c r="W851" s="303"/>
      <c r="X851" s="303"/>
      <c r="Y851" s="304">
        <v>0.7</v>
      </c>
      <c r="Z851" s="305"/>
      <c r="AA851" s="305"/>
      <c r="AB851" s="306"/>
      <c r="AC851" s="308" t="s">
        <v>297</v>
      </c>
      <c r="AD851" s="309"/>
      <c r="AE851" s="309"/>
      <c r="AF851" s="309"/>
      <c r="AG851" s="309"/>
      <c r="AH851" s="310" t="s">
        <v>670</v>
      </c>
      <c r="AI851" s="311"/>
      <c r="AJ851" s="311"/>
      <c r="AK851" s="311"/>
      <c r="AL851" s="312" t="s">
        <v>670</v>
      </c>
      <c r="AM851" s="313"/>
      <c r="AN851" s="313"/>
      <c r="AO851" s="314"/>
      <c r="AP851" s="307" t="s">
        <v>670</v>
      </c>
      <c r="AQ851" s="307"/>
      <c r="AR851" s="307"/>
      <c r="AS851" s="307"/>
      <c r="AT851" s="307"/>
      <c r="AU851" s="307"/>
      <c r="AV851" s="307"/>
      <c r="AW851" s="307"/>
      <c r="AX851" s="307"/>
      <c r="AY851">
        <f>COUNTA($C$851)</f>
        <v>1</v>
      </c>
    </row>
    <row r="852" spans="1:51" ht="30" customHeight="1" x14ac:dyDescent="0.15">
      <c r="A852" s="387">
        <v>8</v>
      </c>
      <c r="B852" s="387">
        <v>1</v>
      </c>
      <c r="C852" s="406" t="s">
        <v>682</v>
      </c>
      <c r="D852" s="401"/>
      <c r="E852" s="401"/>
      <c r="F852" s="401"/>
      <c r="G852" s="401"/>
      <c r="H852" s="401"/>
      <c r="I852" s="401"/>
      <c r="J852" s="402">
        <v>1012301009957</v>
      </c>
      <c r="K852" s="403"/>
      <c r="L852" s="403"/>
      <c r="M852" s="403"/>
      <c r="N852" s="403"/>
      <c r="O852" s="403"/>
      <c r="P852" s="302" t="s">
        <v>683</v>
      </c>
      <c r="Q852" s="303"/>
      <c r="R852" s="303"/>
      <c r="S852" s="303"/>
      <c r="T852" s="303"/>
      <c r="U852" s="303"/>
      <c r="V852" s="303"/>
      <c r="W852" s="303"/>
      <c r="X852" s="303"/>
      <c r="Y852" s="304">
        <v>0.7</v>
      </c>
      <c r="Z852" s="305"/>
      <c r="AA852" s="305"/>
      <c r="AB852" s="306"/>
      <c r="AC852" s="308" t="s">
        <v>297</v>
      </c>
      <c r="AD852" s="309"/>
      <c r="AE852" s="309"/>
      <c r="AF852" s="309"/>
      <c r="AG852" s="309"/>
      <c r="AH852" s="310" t="s">
        <v>670</v>
      </c>
      <c r="AI852" s="311"/>
      <c r="AJ852" s="311"/>
      <c r="AK852" s="311"/>
      <c r="AL852" s="312" t="s">
        <v>670</v>
      </c>
      <c r="AM852" s="313"/>
      <c r="AN852" s="313"/>
      <c r="AO852" s="314"/>
      <c r="AP852" s="307" t="s">
        <v>670</v>
      </c>
      <c r="AQ852" s="307"/>
      <c r="AR852" s="307"/>
      <c r="AS852" s="307"/>
      <c r="AT852" s="307"/>
      <c r="AU852" s="307"/>
      <c r="AV852" s="307"/>
      <c r="AW852" s="307"/>
      <c r="AX852" s="307"/>
      <c r="AY852">
        <f>COUNTA($C$852)</f>
        <v>1</v>
      </c>
    </row>
    <row r="853" spans="1:51" ht="45" customHeight="1" x14ac:dyDescent="0.15">
      <c r="A853" s="387">
        <v>9</v>
      </c>
      <c r="B853" s="387">
        <v>1</v>
      </c>
      <c r="C853" s="406" t="s">
        <v>679</v>
      </c>
      <c r="D853" s="401"/>
      <c r="E853" s="401"/>
      <c r="F853" s="401"/>
      <c r="G853" s="401"/>
      <c r="H853" s="401"/>
      <c r="I853" s="401"/>
      <c r="J853" s="402">
        <v>7010001011328</v>
      </c>
      <c r="K853" s="403"/>
      <c r="L853" s="403"/>
      <c r="M853" s="403"/>
      <c r="N853" s="403"/>
      <c r="O853" s="403"/>
      <c r="P853" s="302" t="s">
        <v>684</v>
      </c>
      <c r="Q853" s="303"/>
      <c r="R853" s="303"/>
      <c r="S853" s="303"/>
      <c r="T853" s="303"/>
      <c r="U853" s="303"/>
      <c r="V853" s="303"/>
      <c r="W853" s="303"/>
      <c r="X853" s="303"/>
      <c r="Y853" s="304">
        <v>0.7</v>
      </c>
      <c r="Z853" s="305"/>
      <c r="AA853" s="305"/>
      <c r="AB853" s="306"/>
      <c r="AC853" s="308" t="s">
        <v>297</v>
      </c>
      <c r="AD853" s="309"/>
      <c r="AE853" s="309"/>
      <c r="AF853" s="309"/>
      <c r="AG853" s="309"/>
      <c r="AH853" s="310" t="s">
        <v>670</v>
      </c>
      <c r="AI853" s="311"/>
      <c r="AJ853" s="311"/>
      <c r="AK853" s="311"/>
      <c r="AL853" s="312" t="s">
        <v>670</v>
      </c>
      <c r="AM853" s="313"/>
      <c r="AN853" s="313"/>
      <c r="AO853" s="314"/>
      <c r="AP853" s="307" t="s">
        <v>670</v>
      </c>
      <c r="AQ853" s="307"/>
      <c r="AR853" s="307"/>
      <c r="AS853" s="307"/>
      <c r="AT853" s="307"/>
      <c r="AU853" s="307"/>
      <c r="AV853" s="307"/>
      <c r="AW853" s="307"/>
      <c r="AX853" s="307"/>
      <c r="AY853">
        <f>COUNTA($C$853)</f>
        <v>1</v>
      </c>
    </row>
    <row r="854" spans="1:51" ht="45" customHeight="1" x14ac:dyDescent="0.15">
      <c r="A854" s="387">
        <v>10</v>
      </c>
      <c r="B854" s="387">
        <v>1</v>
      </c>
      <c r="C854" s="406" t="s">
        <v>682</v>
      </c>
      <c r="D854" s="401"/>
      <c r="E854" s="401"/>
      <c r="F854" s="401"/>
      <c r="G854" s="401"/>
      <c r="H854" s="401"/>
      <c r="I854" s="401"/>
      <c r="J854" s="402">
        <v>1012301009957</v>
      </c>
      <c r="K854" s="403"/>
      <c r="L854" s="403"/>
      <c r="M854" s="403"/>
      <c r="N854" s="403"/>
      <c r="O854" s="403"/>
      <c r="P854" s="302" t="s">
        <v>685</v>
      </c>
      <c r="Q854" s="303"/>
      <c r="R854" s="303"/>
      <c r="S854" s="303"/>
      <c r="T854" s="303"/>
      <c r="U854" s="303"/>
      <c r="V854" s="303"/>
      <c r="W854" s="303"/>
      <c r="X854" s="303"/>
      <c r="Y854" s="304">
        <v>0.5</v>
      </c>
      <c r="Z854" s="305"/>
      <c r="AA854" s="305"/>
      <c r="AB854" s="306"/>
      <c r="AC854" s="308" t="s">
        <v>297</v>
      </c>
      <c r="AD854" s="309"/>
      <c r="AE854" s="309"/>
      <c r="AF854" s="309"/>
      <c r="AG854" s="309"/>
      <c r="AH854" s="310" t="s">
        <v>670</v>
      </c>
      <c r="AI854" s="311"/>
      <c r="AJ854" s="311"/>
      <c r="AK854" s="311"/>
      <c r="AL854" s="312" t="s">
        <v>670</v>
      </c>
      <c r="AM854" s="313"/>
      <c r="AN854" s="313"/>
      <c r="AO854" s="314"/>
      <c r="AP854" s="307" t="s">
        <v>670</v>
      </c>
      <c r="AQ854" s="307"/>
      <c r="AR854" s="307"/>
      <c r="AS854" s="307"/>
      <c r="AT854" s="307"/>
      <c r="AU854" s="307"/>
      <c r="AV854" s="307"/>
      <c r="AW854" s="307"/>
      <c r="AX854" s="307"/>
      <c r="AY854">
        <f>COUNTA($C$854)</f>
        <v>1</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287</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30" customHeight="1" x14ac:dyDescent="0.15">
      <c r="A878" s="387">
        <v>1</v>
      </c>
      <c r="B878" s="387">
        <v>1</v>
      </c>
      <c r="C878" s="406" t="s">
        <v>693</v>
      </c>
      <c r="D878" s="401"/>
      <c r="E878" s="401"/>
      <c r="F878" s="401"/>
      <c r="G878" s="401"/>
      <c r="H878" s="401"/>
      <c r="I878" s="401"/>
      <c r="J878" s="402">
        <v>6000012070001</v>
      </c>
      <c r="K878" s="403"/>
      <c r="L878" s="403"/>
      <c r="M878" s="403"/>
      <c r="N878" s="403"/>
      <c r="O878" s="403"/>
      <c r="P878" s="302" t="s">
        <v>704</v>
      </c>
      <c r="Q878" s="303"/>
      <c r="R878" s="303"/>
      <c r="S878" s="303"/>
      <c r="T878" s="303"/>
      <c r="U878" s="303"/>
      <c r="V878" s="303"/>
      <c r="W878" s="303"/>
      <c r="X878" s="303"/>
      <c r="Y878" s="304">
        <v>4.3</v>
      </c>
      <c r="Z878" s="305"/>
      <c r="AA878" s="305"/>
      <c r="AB878" s="306"/>
      <c r="AC878" s="308" t="s">
        <v>79</v>
      </c>
      <c r="AD878" s="309"/>
      <c r="AE878" s="309"/>
      <c r="AF878" s="309"/>
      <c r="AG878" s="309"/>
      <c r="AH878" s="404" t="s">
        <v>703</v>
      </c>
      <c r="AI878" s="405"/>
      <c r="AJ878" s="405"/>
      <c r="AK878" s="405"/>
      <c r="AL878" s="312" t="s">
        <v>703</v>
      </c>
      <c r="AM878" s="313"/>
      <c r="AN878" s="313"/>
      <c r="AO878" s="314"/>
      <c r="AP878" s="307" t="s">
        <v>703</v>
      </c>
      <c r="AQ878" s="307"/>
      <c r="AR878" s="307"/>
      <c r="AS878" s="307"/>
      <c r="AT878" s="307"/>
      <c r="AU878" s="307"/>
      <c r="AV878" s="307"/>
      <c r="AW878" s="307"/>
      <c r="AX878" s="307"/>
      <c r="AY878">
        <f t="shared" si="118"/>
        <v>1</v>
      </c>
    </row>
    <row r="879" spans="1:51" ht="30" customHeight="1" x14ac:dyDescent="0.15">
      <c r="A879" s="387">
        <v>2</v>
      </c>
      <c r="B879" s="387">
        <v>1</v>
      </c>
      <c r="C879" s="406" t="s">
        <v>694</v>
      </c>
      <c r="D879" s="401"/>
      <c r="E879" s="401"/>
      <c r="F879" s="401"/>
      <c r="G879" s="401"/>
      <c r="H879" s="401"/>
      <c r="I879" s="401"/>
      <c r="J879" s="402">
        <v>6000012070001</v>
      </c>
      <c r="K879" s="403"/>
      <c r="L879" s="403"/>
      <c r="M879" s="403"/>
      <c r="N879" s="403"/>
      <c r="O879" s="403"/>
      <c r="P879" s="302" t="s">
        <v>704</v>
      </c>
      <c r="Q879" s="303"/>
      <c r="R879" s="303"/>
      <c r="S879" s="303"/>
      <c r="T879" s="303"/>
      <c r="U879" s="303"/>
      <c r="V879" s="303"/>
      <c r="W879" s="303"/>
      <c r="X879" s="303"/>
      <c r="Y879" s="304">
        <v>4.2</v>
      </c>
      <c r="Z879" s="305"/>
      <c r="AA879" s="305"/>
      <c r="AB879" s="306"/>
      <c r="AC879" s="308" t="s">
        <v>79</v>
      </c>
      <c r="AD879" s="309"/>
      <c r="AE879" s="309"/>
      <c r="AF879" s="309"/>
      <c r="AG879" s="309"/>
      <c r="AH879" s="404" t="s">
        <v>703</v>
      </c>
      <c r="AI879" s="405"/>
      <c r="AJ879" s="405"/>
      <c r="AK879" s="405"/>
      <c r="AL879" s="312" t="s">
        <v>703</v>
      </c>
      <c r="AM879" s="313"/>
      <c r="AN879" s="313"/>
      <c r="AO879" s="314"/>
      <c r="AP879" s="307" t="s">
        <v>703</v>
      </c>
      <c r="AQ879" s="307"/>
      <c r="AR879" s="307"/>
      <c r="AS879" s="307"/>
      <c r="AT879" s="307"/>
      <c r="AU879" s="307"/>
      <c r="AV879" s="307"/>
      <c r="AW879" s="307"/>
      <c r="AX879" s="307"/>
      <c r="AY879">
        <f>COUNTA($C$879)</f>
        <v>1</v>
      </c>
    </row>
    <row r="880" spans="1:51" ht="30" customHeight="1" x14ac:dyDescent="0.15">
      <c r="A880" s="387">
        <v>3</v>
      </c>
      <c r="B880" s="387">
        <v>1</v>
      </c>
      <c r="C880" s="406" t="s">
        <v>695</v>
      </c>
      <c r="D880" s="401"/>
      <c r="E880" s="401"/>
      <c r="F880" s="401"/>
      <c r="G880" s="401"/>
      <c r="H880" s="401"/>
      <c r="I880" s="401"/>
      <c r="J880" s="402">
        <v>6000012070001</v>
      </c>
      <c r="K880" s="403"/>
      <c r="L880" s="403"/>
      <c r="M880" s="403"/>
      <c r="N880" s="403"/>
      <c r="O880" s="403"/>
      <c r="P880" s="302" t="s">
        <v>704</v>
      </c>
      <c r="Q880" s="303"/>
      <c r="R880" s="303"/>
      <c r="S880" s="303"/>
      <c r="T880" s="303"/>
      <c r="U880" s="303"/>
      <c r="V880" s="303"/>
      <c r="W880" s="303"/>
      <c r="X880" s="303"/>
      <c r="Y880" s="304">
        <v>2.7</v>
      </c>
      <c r="Z880" s="305"/>
      <c r="AA880" s="305"/>
      <c r="AB880" s="306"/>
      <c r="AC880" s="308" t="s">
        <v>79</v>
      </c>
      <c r="AD880" s="309"/>
      <c r="AE880" s="309"/>
      <c r="AF880" s="309"/>
      <c r="AG880" s="309"/>
      <c r="AH880" s="404" t="s">
        <v>703</v>
      </c>
      <c r="AI880" s="405"/>
      <c r="AJ880" s="405"/>
      <c r="AK880" s="405"/>
      <c r="AL880" s="312" t="s">
        <v>703</v>
      </c>
      <c r="AM880" s="313"/>
      <c r="AN880" s="313"/>
      <c r="AO880" s="314"/>
      <c r="AP880" s="307" t="s">
        <v>703</v>
      </c>
      <c r="AQ880" s="307"/>
      <c r="AR880" s="307"/>
      <c r="AS880" s="307"/>
      <c r="AT880" s="307"/>
      <c r="AU880" s="307"/>
      <c r="AV880" s="307"/>
      <c r="AW880" s="307"/>
      <c r="AX880" s="307"/>
      <c r="AY880">
        <f>COUNTA($C$880)</f>
        <v>1</v>
      </c>
    </row>
    <row r="881" spans="1:51" ht="30" customHeight="1" x14ac:dyDescent="0.15">
      <c r="A881" s="387">
        <v>4</v>
      </c>
      <c r="B881" s="387">
        <v>1</v>
      </c>
      <c r="C881" s="406" t="s">
        <v>696</v>
      </c>
      <c r="D881" s="401"/>
      <c r="E881" s="401"/>
      <c r="F881" s="401"/>
      <c r="G881" s="401"/>
      <c r="H881" s="401"/>
      <c r="I881" s="401"/>
      <c r="J881" s="402">
        <v>6000012070001</v>
      </c>
      <c r="K881" s="403"/>
      <c r="L881" s="403"/>
      <c r="M881" s="403"/>
      <c r="N881" s="403"/>
      <c r="O881" s="403"/>
      <c r="P881" s="302" t="s">
        <v>704</v>
      </c>
      <c r="Q881" s="303"/>
      <c r="R881" s="303"/>
      <c r="S881" s="303"/>
      <c r="T881" s="303"/>
      <c r="U881" s="303"/>
      <c r="V881" s="303"/>
      <c r="W881" s="303"/>
      <c r="X881" s="303"/>
      <c r="Y881" s="304">
        <v>2.7</v>
      </c>
      <c r="Z881" s="305"/>
      <c r="AA881" s="305"/>
      <c r="AB881" s="306"/>
      <c r="AC881" s="308" t="s">
        <v>79</v>
      </c>
      <c r="AD881" s="309"/>
      <c r="AE881" s="309"/>
      <c r="AF881" s="309"/>
      <c r="AG881" s="309"/>
      <c r="AH881" s="404" t="s">
        <v>703</v>
      </c>
      <c r="AI881" s="405"/>
      <c r="AJ881" s="405"/>
      <c r="AK881" s="405"/>
      <c r="AL881" s="312" t="s">
        <v>703</v>
      </c>
      <c r="AM881" s="313"/>
      <c r="AN881" s="313"/>
      <c r="AO881" s="314"/>
      <c r="AP881" s="307" t="s">
        <v>703</v>
      </c>
      <c r="AQ881" s="307"/>
      <c r="AR881" s="307"/>
      <c r="AS881" s="307"/>
      <c r="AT881" s="307"/>
      <c r="AU881" s="307"/>
      <c r="AV881" s="307"/>
      <c r="AW881" s="307"/>
      <c r="AX881" s="307"/>
      <c r="AY881">
        <f>COUNTA($C$881)</f>
        <v>1</v>
      </c>
    </row>
    <row r="882" spans="1:51" ht="30" customHeight="1" x14ac:dyDescent="0.15">
      <c r="A882" s="387">
        <v>5</v>
      </c>
      <c r="B882" s="387">
        <v>1</v>
      </c>
      <c r="C882" s="406" t="s">
        <v>697</v>
      </c>
      <c r="D882" s="401"/>
      <c r="E882" s="401"/>
      <c r="F882" s="401"/>
      <c r="G882" s="401"/>
      <c r="H882" s="401"/>
      <c r="I882" s="401"/>
      <c r="J882" s="402">
        <v>6000012070001</v>
      </c>
      <c r="K882" s="403"/>
      <c r="L882" s="403"/>
      <c r="M882" s="403"/>
      <c r="N882" s="403"/>
      <c r="O882" s="403"/>
      <c r="P882" s="302" t="s">
        <v>704</v>
      </c>
      <c r="Q882" s="303"/>
      <c r="R882" s="303"/>
      <c r="S882" s="303"/>
      <c r="T882" s="303"/>
      <c r="U882" s="303"/>
      <c r="V882" s="303"/>
      <c r="W882" s="303"/>
      <c r="X882" s="303"/>
      <c r="Y882" s="304">
        <v>2.4</v>
      </c>
      <c r="Z882" s="305"/>
      <c r="AA882" s="305"/>
      <c r="AB882" s="306"/>
      <c r="AC882" s="308" t="s">
        <v>79</v>
      </c>
      <c r="AD882" s="309"/>
      <c r="AE882" s="309"/>
      <c r="AF882" s="309"/>
      <c r="AG882" s="309"/>
      <c r="AH882" s="404" t="s">
        <v>703</v>
      </c>
      <c r="AI882" s="405"/>
      <c r="AJ882" s="405"/>
      <c r="AK882" s="405"/>
      <c r="AL882" s="312" t="s">
        <v>703</v>
      </c>
      <c r="AM882" s="313"/>
      <c r="AN882" s="313"/>
      <c r="AO882" s="314"/>
      <c r="AP882" s="307" t="s">
        <v>703</v>
      </c>
      <c r="AQ882" s="307"/>
      <c r="AR882" s="307"/>
      <c r="AS882" s="307"/>
      <c r="AT882" s="307"/>
      <c r="AU882" s="307"/>
      <c r="AV882" s="307"/>
      <c r="AW882" s="307"/>
      <c r="AX882" s="307"/>
      <c r="AY882">
        <f>COUNTA($C$882)</f>
        <v>1</v>
      </c>
    </row>
    <row r="883" spans="1:51" ht="30" customHeight="1" x14ac:dyDescent="0.15">
      <c r="A883" s="387">
        <v>6</v>
      </c>
      <c r="B883" s="387">
        <v>1</v>
      </c>
      <c r="C883" s="406" t="s">
        <v>698</v>
      </c>
      <c r="D883" s="401"/>
      <c r="E883" s="401"/>
      <c r="F883" s="401"/>
      <c r="G883" s="401"/>
      <c r="H883" s="401"/>
      <c r="I883" s="401"/>
      <c r="J883" s="402">
        <v>6000012070001</v>
      </c>
      <c r="K883" s="403"/>
      <c r="L883" s="403"/>
      <c r="M883" s="403"/>
      <c r="N883" s="403"/>
      <c r="O883" s="403"/>
      <c r="P883" s="302" t="s">
        <v>704</v>
      </c>
      <c r="Q883" s="303"/>
      <c r="R883" s="303"/>
      <c r="S883" s="303"/>
      <c r="T883" s="303"/>
      <c r="U883" s="303"/>
      <c r="V883" s="303"/>
      <c r="W883" s="303"/>
      <c r="X883" s="303"/>
      <c r="Y883" s="304">
        <v>1.8</v>
      </c>
      <c r="Z883" s="305"/>
      <c r="AA883" s="305"/>
      <c r="AB883" s="306"/>
      <c r="AC883" s="308" t="s">
        <v>79</v>
      </c>
      <c r="AD883" s="309"/>
      <c r="AE883" s="309"/>
      <c r="AF883" s="309"/>
      <c r="AG883" s="309"/>
      <c r="AH883" s="404" t="s">
        <v>703</v>
      </c>
      <c r="AI883" s="405"/>
      <c r="AJ883" s="405"/>
      <c r="AK883" s="405"/>
      <c r="AL883" s="312" t="s">
        <v>703</v>
      </c>
      <c r="AM883" s="313"/>
      <c r="AN883" s="313"/>
      <c r="AO883" s="314"/>
      <c r="AP883" s="307" t="s">
        <v>703</v>
      </c>
      <c r="AQ883" s="307"/>
      <c r="AR883" s="307"/>
      <c r="AS883" s="307"/>
      <c r="AT883" s="307"/>
      <c r="AU883" s="307"/>
      <c r="AV883" s="307"/>
      <c r="AW883" s="307"/>
      <c r="AX883" s="307"/>
      <c r="AY883">
        <f>COUNTA($C$883)</f>
        <v>1</v>
      </c>
    </row>
    <row r="884" spans="1:51" ht="30" customHeight="1" x14ac:dyDescent="0.15">
      <c r="A884" s="387">
        <v>7</v>
      </c>
      <c r="B884" s="387">
        <v>1</v>
      </c>
      <c r="C884" s="406" t="s">
        <v>699</v>
      </c>
      <c r="D884" s="401"/>
      <c r="E884" s="401"/>
      <c r="F884" s="401"/>
      <c r="G884" s="401"/>
      <c r="H884" s="401"/>
      <c r="I884" s="401"/>
      <c r="J884" s="402">
        <v>6000012070001</v>
      </c>
      <c r="K884" s="403"/>
      <c r="L884" s="403"/>
      <c r="M884" s="403"/>
      <c r="N884" s="403"/>
      <c r="O884" s="403"/>
      <c r="P884" s="302" t="s">
        <v>704</v>
      </c>
      <c r="Q884" s="303"/>
      <c r="R884" s="303"/>
      <c r="S884" s="303"/>
      <c r="T884" s="303"/>
      <c r="U884" s="303"/>
      <c r="V884" s="303"/>
      <c r="W884" s="303"/>
      <c r="X884" s="303"/>
      <c r="Y884" s="304">
        <v>1.6</v>
      </c>
      <c r="Z884" s="305"/>
      <c r="AA884" s="305"/>
      <c r="AB884" s="306"/>
      <c r="AC884" s="308" t="s">
        <v>79</v>
      </c>
      <c r="AD884" s="309"/>
      <c r="AE884" s="309"/>
      <c r="AF884" s="309"/>
      <c r="AG884" s="309"/>
      <c r="AH884" s="404" t="s">
        <v>703</v>
      </c>
      <c r="AI884" s="405"/>
      <c r="AJ884" s="405"/>
      <c r="AK884" s="405"/>
      <c r="AL884" s="312" t="s">
        <v>703</v>
      </c>
      <c r="AM884" s="313"/>
      <c r="AN884" s="313"/>
      <c r="AO884" s="314"/>
      <c r="AP884" s="307" t="s">
        <v>703</v>
      </c>
      <c r="AQ884" s="307"/>
      <c r="AR884" s="307"/>
      <c r="AS884" s="307"/>
      <c r="AT884" s="307"/>
      <c r="AU884" s="307"/>
      <c r="AV884" s="307"/>
      <c r="AW884" s="307"/>
      <c r="AX884" s="307"/>
      <c r="AY884">
        <f>COUNTA($C$884)</f>
        <v>1</v>
      </c>
    </row>
    <row r="885" spans="1:51" ht="30" customHeight="1" x14ac:dyDescent="0.15">
      <c r="A885" s="387">
        <v>8</v>
      </c>
      <c r="B885" s="387">
        <v>1</v>
      </c>
      <c r="C885" s="406" t="s">
        <v>700</v>
      </c>
      <c r="D885" s="401"/>
      <c r="E885" s="401"/>
      <c r="F885" s="401"/>
      <c r="G885" s="401"/>
      <c r="H885" s="401"/>
      <c r="I885" s="401"/>
      <c r="J885" s="402">
        <v>6000012070001</v>
      </c>
      <c r="K885" s="403"/>
      <c r="L885" s="403"/>
      <c r="M885" s="403"/>
      <c r="N885" s="403"/>
      <c r="O885" s="403"/>
      <c r="P885" s="302" t="s">
        <v>704</v>
      </c>
      <c r="Q885" s="303"/>
      <c r="R885" s="303"/>
      <c r="S885" s="303"/>
      <c r="T885" s="303"/>
      <c r="U885" s="303"/>
      <c r="V885" s="303"/>
      <c r="W885" s="303"/>
      <c r="X885" s="303"/>
      <c r="Y885" s="304">
        <v>1.6</v>
      </c>
      <c r="Z885" s="305"/>
      <c r="AA885" s="305"/>
      <c r="AB885" s="306"/>
      <c r="AC885" s="308" t="s">
        <v>79</v>
      </c>
      <c r="AD885" s="309"/>
      <c r="AE885" s="309"/>
      <c r="AF885" s="309"/>
      <c r="AG885" s="309"/>
      <c r="AH885" s="404" t="s">
        <v>703</v>
      </c>
      <c r="AI885" s="405"/>
      <c r="AJ885" s="405"/>
      <c r="AK885" s="405"/>
      <c r="AL885" s="312" t="s">
        <v>703</v>
      </c>
      <c r="AM885" s="313"/>
      <c r="AN885" s="313"/>
      <c r="AO885" s="314"/>
      <c r="AP885" s="307" t="s">
        <v>703</v>
      </c>
      <c r="AQ885" s="307"/>
      <c r="AR885" s="307"/>
      <c r="AS885" s="307"/>
      <c r="AT885" s="307"/>
      <c r="AU885" s="307"/>
      <c r="AV885" s="307"/>
      <c r="AW885" s="307"/>
      <c r="AX885" s="307"/>
      <c r="AY885">
        <f>COUNTA($C$885)</f>
        <v>1</v>
      </c>
    </row>
    <row r="886" spans="1:51" ht="30" customHeight="1" x14ac:dyDescent="0.15">
      <c r="A886" s="387">
        <v>9</v>
      </c>
      <c r="B886" s="387">
        <v>1</v>
      </c>
      <c r="C886" s="406" t="s">
        <v>701</v>
      </c>
      <c r="D886" s="401"/>
      <c r="E886" s="401"/>
      <c r="F886" s="401"/>
      <c r="G886" s="401"/>
      <c r="H886" s="401"/>
      <c r="I886" s="401"/>
      <c r="J886" s="402">
        <v>6000012070001</v>
      </c>
      <c r="K886" s="403"/>
      <c r="L886" s="403"/>
      <c r="M886" s="403"/>
      <c r="N886" s="403"/>
      <c r="O886" s="403"/>
      <c r="P886" s="302" t="s">
        <v>704</v>
      </c>
      <c r="Q886" s="303"/>
      <c r="R886" s="303"/>
      <c r="S886" s="303"/>
      <c r="T886" s="303"/>
      <c r="U886" s="303"/>
      <c r="V886" s="303"/>
      <c r="W886" s="303"/>
      <c r="X886" s="303"/>
      <c r="Y886" s="304">
        <v>1.4</v>
      </c>
      <c r="Z886" s="305"/>
      <c r="AA886" s="305"/>
      <c r="AB886" s="306"/>
      <c r="AC886" s="308" t="s">
        <v>79</v>
      </c>
      <c r="AD886" s="309"/>
      <c r="AE886" s="309"/>
      <c r="AF886" s="309"/>
      <c r="AG886" s="309"/>
      <c r="AH886" s="404" t="s">
        <v>703</v>
      </c>
      <c r="AI886" s="405"/>
      <c r="AJ886" s="405"/>
      <c r="AK886" s="405"/>
      <c r="AL886" s="312" t="s">
        <v>703</v>
      </c>
      <c r="AM886" s="313"/>
      <c r="AN886" s="313"/>
      <c r="AO886" s="314"/>
      <c r="AP886" s="307" t="s">
        <v>703</v>
      </c>
      <c r="AQ886" s="307"/>
      <c r="AR886" s="307"/>
      <c r="AS886" s="307"/>
      <c r="AT886" s="307"/>
      <c r="AU886" s="307"/>
      <c r="AV886" s="307"/>
      <c r="AW886" s="307"/>
      <c r="AX886" s="307"/>
      <c r="AY886">
        <f>COUNTA($C$886)</f>
        <v>1</v>
      </c>
    </row>
    <row r="887" spans="1:51" ht="30" customHeight="1" x14ac:dyDescent="0.15">
      <c r="A887" s="387">
        <v>10</v>
      </c>
      <c r="B887" s="387">
        <v>1</v>
      </c>
      <c r="C887" s="406" t="s">
        <v>702</v>
      </c>
      <c r="D887" s="401"/>
      <c r="E887" s="401"/>
      <c r="F887" s="401"/>
      <c r="G887" s="401"/>
      <c r="H887" s="401"/>
      <c r="I887" s="401"/>
      <c r="J887" s="402">
        <v>6000012070001</v>
      </c>
      <c r="K887" s="403"/>
      <c r="L887" s="403"/>
      <c r="M887" s="403"/>
      <c r="N887" s="403"/>
      <c r="O887" s="403"/>
      <c r="P887" s="302" t="s">
        <v>704</v>
      </c>
      <c r="Q887" s="303"/>
      <c r="R887" s="303"/>
      <c r="S887" s="303"/>
      <c r="T887" s="303"/>
      <c r="U887" s="303"/>
      <c r="V887" s="303"/>
      <c r="W887" s="303"/>
      <c r="X887" s="303"/>
      <c r="Y887" s="304">
        <v>1.4</v>
      </c>
      <c r="Z887" s="305"/>
      <c r="AA887" s="305"/>
      <c r="AB887" s="306"/>
      <c r="AC887" s="308" t="s">
        <v>79</v>
      </c>
      <c r="AD887" s="309"/>
      <c r="AE887" s="309"/>
      <c r="AF887" s="309"/>
      <c r="AG887" s="309"/>
      <c r="AH887" s="404" t="s">
        <v>703</v>
      </c>
      <c r="AI887" s="405"/>
      <c r="AJ887" s="405"/>
      <c r="AK887" s="405"/>
      <c r="AL887" s="312" t="s">
        <v>703</v>
      </c>
      <c r="AM887" s="313"/>
      <c r="AN887" s="313"/>
      <c r="AO887" s="314"/>
      <c r="AP887" s="307" t="s">
        <v>703</v>
      </c>
      <c r="AQ887" s="307"/>
      <c r="AR887" s="307"/>
      <c r="AS887" s="307"/>
      <c r="AT887" s="307"/>
      <c r="AU887" s="307"/>
      <c r="AV887" s="307"/>
      <c r="AW887" s="307"/>
      <c r="AX887" s="307"/>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404" t="s">
        <v>703</v>
      </c>
      <c r="AI888" s="405"/>
      <c r="AJ888" s="405"/>
      <c r="AK888" s="405"/>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404" t="s">
        <v>703</v>
      </c>
      <c r="AI889" s="405"/>
      <c r="AJ889" s="405"/>
      <c r="AK889" s="405"/>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404" t="s">
        <v>703</v>
      </c>
      <c r="AI890" s="405"/>
      <c r="AJ890" s="405"/>
      <c r="AK890" s="405"/>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404" t="s">
        <v>703</v>
      </c>
      <c r="AI891" s="405"/>
      <c r="AJ891" s="405"/>
      <c r="AK891" s="405"/>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404" t="s">
        <v>703</v>
      </c>
      <c r="AI892" s="405"/>
      <c r="AJ892" s="405"/>
      <c r="AK892" s="405"/>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404" t="s">
        <v>703</v>
      </c>
      <c r="AI893" s="405"/>
      <c r="AJ893" s="405"/>
      <c r="AK893" s="405"/>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404" t="s">
        <v>703</v>
      </c>
      <c r="AI894" s="405"/>
      <c r="AJ894" s="405"/>
      <c r="AK894" s="405"/>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404" t="s">
        <v>703</v>
      </c>
      <c r="AI895" s="405"/>
      <c r="AJ895" s="405"/>
      <c r="AK895" s="405"/>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404" t="s">
        <v>703</v>
      </c>
      <c r="AI896" s="405"/>
      <c r="AJ896" s="405"/>
      <c r="AK896" s="405"/>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404" t="s">
        <v>703</v>
      </c>
      <c r="AI897" s="405"/>
      <c r="AJ897" s="405"/>
      <c r="AK897" s="405"/>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404" t="s">
        <v>703</v>
      </c>
      <c r="AI898" s="405"/>
      <c r="AJ898" s="405"/>
      <c r="AK898" s="405"/>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404" t="s">
        <v>703</v>
      </c>
      <c r="AI899" s="405"/>
      <c r="AJ899" s="405"/>
      <c r="AK899" s="405"/>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404" t="s">
        <v>703</v>
      </c>
      <c r="AI900" s="405"/>
      <c r="AJ900" s="405"/>
      <c r="AK900" s="405"/>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404" t="s">
        <v>703</v>
      </c>
      <c r="AI901" s="405"/>
      <c r="AJ901" s="405"/>
      <c r="AK901" s="405"/>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404" t="s">
        <v>703</v>
      </c>
      <c r="AI902" s="405"/>
      <c r="AJ902" s="405"/>
      <c r="AK902" s="405"/>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404" t="s">
        <v>703</v>
      </c>
      <c r="AI903" s="405"/>
      <c r="AJ903" s="405"/>
      <c r="AK903" s="405"/>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404" t="s">
        <v>703</v>
      </c>
      <c r="AI904" s="405"/>
      <c r="AJ904" s="405"/>
      <c r="AK904" s="405"/>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404" t="s">
        <v>703</v>
      </c>
      <c r="AI905" s="405"/>
      <c r="AJ905" s="405"/>
      <c r="AK905" s="405"/>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404" t="s">
        <v>703</v>
      </c>
      <c r="AI906" s="405"/>
      <c r="AJ906" s="405"/>
      <c r="AK906" s="405"/>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404" t="s">
        <v>703</v>
      </c>
      <c r="AI907" s="405"/>
      <c r="AJ907" s="405"/>
      <c r="AK907" s="405"/>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287</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287</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287</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287</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287</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287</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2" t="s">
        <v>265</v>
      </c>
      <c r="AM1106" s="943"/>
      <c r="AN1106" s="94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3"/>
      <c r="E1109" s="262" t="s">
        <v>214</v>
      </c>
      <c r="F1109" s="873"/>
      <c r="G1109" s="873"/>
      <c r="H1109" s="873"/>
      <c r="I1109" s="873"/>
      <c r="J1109" s="262" t="s">
        <v>221</v>
      </c>
      <c r="K1109" s="262"/>
      <c r="L1109" s="262"/>
      <c r="M1109" s="262"/>
      <c r="N1109" s="262"/>
      <c r="O1109" s="262"/>
      <c r="P1109" s="331" t="s">
        <v>27</v>
      </c>
      <c r="Q1109" s="331"/>
      <c r="R1109" s="331"/>
      <c r="S1109" s="331"/>
      <c r="T1109" s="331"/>
      <c r="U1109" s="331"/>
      <c r="V1109" s="331"/>
      <c r="W1109" s="331"/>
      <c r="X1109" s="331"/>
      <c r="Y1109" s="262" t="s">
        <v>223</v>
      </c>
      <c r="Z1109" s="873"/>
      <c r="AA1109" s="873"/>
      <c r="AB1109" s="873"/>
      <c r="AC1109" s="262" t="s">
        <v>197</v>
      </c>
      <c r="AD1109" s="262"/>
      <c r="AE1109" s="262"/>
      <c r="AF1109" s="262"/>
      <c r="AG1109" s="262"/>
      <c r="AH1109" s="331" t="s">
        <v>210</v>
      </c>
      <c r="AI1109" s="332"/>
      <c r="AJ1109" s="332"/>
      <c r="AK1109" s="332"/>
      <c r="AL1109" s="332" t="s">
        <v>21</v>
      </c>
      <c r="AM1109" s="332"/>
      <c r="AN1109" s="332"/>
      <c r="AO1109" s="876"/>
      <c r="AP1109" s="408" t="s">
        <v>251</v>
      </c>
      <c r="AQ1109" s="408"/>
      <c r="AR1109" s="408"/>
      <c r="AS1109" s="408"/>
      <c r="AT1109" s="408"/>
      <c r="AU1109" s="408"/>
      <c r="AV1109" s="408"/>
      <c r="AW1109" s="408"/>
      <c r="AX1109" s="408"/>
    </row>
    <row r="1110" spans="1:51" ht="30" customHeight="1" x14ac:dyDescent="0.15">
      <c r="A1110" s="387">
        <v>1</v>
      </c>
      <c r="B1110" s="387">
        <v>1</v>
      </c>
      <c r="C1110" s="875"/>
      <c r="D1110" s="875"/>
      <c r="E1110" s="247" t="s">
        <v>689</v>
      </c>
      <c r="F1110" s="874"/>
      <c r="G1110" s="874"/>
      <c r="H1110" s="874"/>
      <c r="I1110" s="874"/>
      <c r="J1110" s="402" t="s">
        <v>689</v>
      </c>
      <c r="K1110" s="403"/>
      <c r="L1110" s="403"/>
      <c r="M1110" s="403"/>
      <c r="N1110" s="403"/>
      <c r="O1110" s="403"/>
      <c r="P1110" s="302" t="s">
        <v>689</v>
      </c>
      <c r="Q1110" s="303"/>
      <c r="R1110" s="303"/>
      <c r="S1110" s="303"/>
      <c r="T1110" s="303"/>
      <c r="U1110" s="303"/>
      <c r="V1110" s="303"/>
      <c r="W1110" s="303"/>
      <c r="X1110" s="303"/>
      <c r="Y1110" s="304" t="s">
        <v>689</v>
      </c>
      <c r="Z1110" s="305"/>
      <c r="AA1110" s="305"/>
      <c r="AB1110" s="306"/>
      <c r="AC1110" s="308"/>
      <c r="AD1110" s="309"/>
      <c r="AE1110" s="309"/>
      <c r="AF1110" s="309"/>
      <c r="AG1110" s="309"/>
      <c r="AH1110" s="310" t="s">
        <v>689</v>
      </c>
      <c r="AI1110" s="311"/>
      <c r="AJ1110" s="311"/>
      <c r="AK1110" s="311"/>
      <c r="AL1110" s="312" t="s">
        <v>689</v>
      </c>
      <c r="AM1110" s="313"/>
      <c r="AN1110" s="313"/>
      <c r="AO1110" s="314"/>
      <c r="AP1110" s="307" t="s">
        <v>689</v>
      </c>
      <c r="AQ1110" s="307"/>
      <c r="AR1110" s="307"/>
      <c r="AS1110" s="307"/>
      <c r="AT1110" s="307"/>
      <c r="AU1110" s="307"/>
      <c r="AV1110" s="307"/>
      <c r="AW1110" s="307"/>
      <c r="AX1110" s="307"/>
    </row>
    <row r="1111" spans="1:51" ht="30" hidden="1" customHeight="1" x14ac:dyDescent="0.15">
      <c r="A1111" s="387">
        <v>2</v>
      </c>
      <c r="B1111" s="387">
        <v>1</v>
      </c>
      <c r="C1111" s="875"/>
      <c r="D1111" s="875"/>
      <c r="E1111" s="874"/>
      <c r="F1111" s="874"/>
      <c r="G1111" s="874"/>
      <c r="H1111" s="874"/>
      <c r="I1111" s="874"/>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5"/>
      <c r="D1112" s="875"/>
      <c r="E1112" s="874"/>
      <c r="F1112" s="874"/>
      <c r="G1112" s="874"/>
      <c r="H1112" s="874"/>
      <c r="I1112" s="874"/>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5"/>
      <c r="D1113" s="875"/>
      <c r="E1113" s="874"/>
      <c r="F1113" s="874"/>
      <c r="G1113" s="874"/>
      <c r="H1113" s="874"/>
      <c r="I1113" s="874"/>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5"/>
      <c r="D1114" s="875"/>
      <c r="E1114" s="874"/>
      <c r="F1114" s="874"/>
      <c r="G1114" s="874"/>
      <c r="H1114" s="874"/>
      <c r="I1114" s="874"/>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5"/>
      <c r="D1115" s="875"/>
      <c r="E1115" s="874"/>
      <c r="F1115" s="874"/>
      <c r="G1115" s="874"/>
      <c r="H1115" s="874"/>
      <c r="I1115" s="874"/>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5"/>
      <c r="D1116" s="875"/>
      <c r="E1116" s="874"/>
      <c r="F1116" s="874"/>
      <c r="G1116" s="874"/>
      <c r="H1116" s="874"/>
      <c r="I1116" s="874"/>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5"/>
      <c r="D1117" s="875"/>
      <c r="E1117" s="874"/>
      <c r="F1117" s="874"/>
      <c r="G1117" s="874"/>
      <c r="H1117" s="874"/>
      <c r="I1117" s="874"/>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5"/>
      <c r="D1118" s="875"/>
      <c r="E1118" s="874"/>
      <c r="F1118" s="874"/>
      <c r="G1118" s="874"/>
      <c r="H1118" s="874"/>
      <c r="I1118" s="874"/>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5"/>
      <c r="D1119" s="875"/>
      <c r="E1119" s="874"/>
      <c r="F1119" s="874"/>
      <c r="G1119" s="874"/>
      <c r="H1119" s="874"/>
      <c r="I1119" s="874"/>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5"/>
      <c r="D1120" s="875"/>
      <c r="E1120" s="874"/>
      <c r="F1120" s="874"/>
      <c r="G1120" s="874"/>
      <c r="H1120" s="874"/>
      <c r="I1120" s="874"/>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5"/>
      <c r="D1121" s="875"/>
      <c r="E1121" s="874"/>
      <c r="F1121" s="874"/>
      <c r="G1121" s="874"/>
      <c r="H1121" s="874"/>
      <c r="I1121" s="874"/>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5"/>
      <c r="D1122" s="875"/>
      <c r="E1122" s="874"/>
      <c r="F1122" s="874"/>
      <c r="G1122" s="874"/>
      <c r="H1122" s="874"/>
      <c r="I1122" s="874"/>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5"/>
      <c r="D1123" s="875"/>
      <c r="E1123" s="874"/>
      <c r="F1123" s="874"/>
      <c r="G1123" s="874"/>
      <c r="H1123" s="874"/>
      <c r="I1123" s="874"/>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5"/>
      <c r="D1124" s="875"/>
      <c r="E1124" s="874"/>
      <c r="F1124" s="874"/>
      <c r="G1124" s="874"/>
      <c r="H1124" s="874"/>
      <c r="I1124" s="874"/>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5"/>
      <c r="D1125" s="875"/>
      <c r="E1125" s="874"/>
      <c r="F1125" s="874"/>
      <c r="G1125" s="874"/>
      <c r="H1125" s="874"/>
      <c r="I1125" s="874"/>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5"/>
      <c r="D1126" s="875"/>
      <c r="E1126" s="874"/>
      <c r="F1126" s="874"/>
      <c r="G1126" s="874"/>
      <c r="H1126" s="874"/>
      <c r="I1126" s="874"/>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5"/>
      <c r="D1127" s="875"/>
      <c r="E1127" s="247"/>
      <c r="F1127" s="874"/>
      <c r="G1127" s="874"/>
      <c r="H1127" s="874"/>
      <c r="I1127" s="874"/>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5"/>
      <c r="D1128" s="875"/>
      <c r="E1128" s="874"/>
      <c r="F1128" s="874"/>
      <c r="G1128" s="874"/>
      <c r="H1128" s="874"/>
      <c r="I1128" s="874"/>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5"/>
      <c r="D1129" s="875"/>
      <c r="E1129" s="874"/>
      <c r="F1129" s="874"/>
      <c r="G1129" s="874"/>
      <c r="H1129" s="874"/>
      <c r="I1129" s="874"/>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5"/>
      <c r="D1130" s="875"/>
      <c r="E1130" s="874"/>
      <c r="F1130" s="874"/>
      <c r="G1130" s="874"/>
      <c r="H1130" s="874"/>
      <c r="I1130" s="874"/>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5"/>
      <c r="D1131" s="875"/>
      <c r="E1131" s="874"/>
      <c r="F1131" s="874"/>
      <c r="G1131" s="874"/>
      <c r="H1131" s="874"/>
      <c r="I1131" s="874"/>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5"/>
      <c r="D1132" s="875"/>
      <c r="E1132" s="874"/>
      <c r="F1132" s="874"/>
      <c r="G1132" s="874"/>
      <c r="H1132" s="874"/>
      <c r="I1132" s="874"/>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5"/>
      <c r="D1133" s="875"/>
      <c r="E1133" s="874"/>
      <c r="F1133" s="874"/>
      <c r="G1133" s="874"/>
      <c r="H1133" s="874"/>
      <c r="I1133" s="874"/>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5"/>
      <c r="D1134" s="875"/>
      <c r="E1134" s="874"/>
      <c r="F1134" s="874"/>
      <c r="G1134" s="874"/>
      <c r="H1134" s="874"/>
      <c r="I1134" s="874"/>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5"/>
      <c r="D1135" s="875"/>
      <c r="E1135" s="874"/>
      <c r="F1135" s="874"/>
      <c r="G1135" s="874"/>
      <c r="H1135" s="874"/>
      <c r="I1135" s="874"/>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5"/>
      <c r="D1136" s="875"/>
      <c r="E1136" s="874"/>
      <c r="F1136" s="874"/>
      <c r="G1136" s="874"/>
      <c r="H1136" s="874"/>
      <c r="I1136" s="874"/>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5"/>
      <c r="D1137" s="875"/>
      <c r="E1137" s="874"/>
      <c r="F1137" s="874"/>
      <c r="G1137" s="874"/>
      <c r="H1137" s="874"/>
      <c r="I1137" s="874"/>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5"/>
      <c r="D1138" s="875"/>
      <c r="E1138" s="874"/>
      <c r="F1138" s="874"/>
      <c r="G1138" s="874"/>
      <c r="H1138" s="874"/>
      <c r="I1138" s="874"/>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5"/>
      <c r="D1139" s="875"/>
      <c r="E1139" s="874"/>
      <c r="F1139" s="874"/>
      <c r="G1139" s="874"/>
      <c r="H1139" s="874"/>
      <c r="I1139" s="874"/>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55" priority="14047">
      <formula>IF(RIGHT(TEXT(P14,"0.#"),1)=".",FALSE,TRUE)</formula>
    </cfRule>
    <cfRule type="expression" dxfId="2054" priority="14048">
      <formula>IF(RIGHT(TEXT(P14,"0.#"),1)=".",TRUE,FALSE)</formula>
    </cfRule>
  </conditionalFormatting>
  <conditionalFormatting sqref="P18:AX18">
    <cfRule type="expression" dxfId="2053" priority="13923">
      <formula>IF(RIGHT(TEXT(P18,"0.#"),1)=".",FALSE,TRUE)</formula>
    </cfRule>
    <cfRule type="expression" dxfId="2052" priority="13924">
      <formula>IF(RIGHT(TEXT(P18,"0.#"),1)=".",TRUE,FALSE)</formula>
    </cfRule>
  </conditionalFormatting>
  <conditionalFormatting sqref="Y790">
    <cfRule type="expression" dxfId="2051" priority="13919">
      <formula>IF(RIGHT(TEXT(Y790,"0.#"),1)=".",FALSE,TRUE)</formula>
    </cfRule>
    <cfRule type="expression" dxfId="2050" priority="13920">
      <formula>IF(RIGHT(TEXT(Y790,"0.#"),1)=".",TRUE,FALSE)</formula>
    </cfRule>
  </conditionalFormatting>
  <conditionalFormatting sqref="Y799">
    <cfRule type="expression" dxfId="2049" priority="13915">
      <formula>IF(RIGHT(TEXT(Y799,"0.#"),1)=".",FALSE,TRUE)</formula>
    </cfRule>
    <cfRule type="expression" dxfId="2048" priority="13916">
      <formula>IF(RIGHT(TEXT(Y799,"0.#"),1)=".",TRUE,FALSE)</formula>
    </cfRule>
  </conditionalFormatting>
  <conditionalFormatting sqref="Y830:Y837 Y828 Y817:Y824 Y815 Y804:Y811 Y802">
    <cfRule type="expression" dxfId="2047" priority="13697">
      <formula>IF(RIGHT(TEXT(Y802,"0.#"),1)=".",FALSE,TRUE)</formula>
    </cfRule>
    <cfRule type="expression" dxfId="2046" priority="13698">
      <formula>IF(RIGHT(TEXT(Y802,"0.#"),1)=".",TRUE,FALSE)</formula>
    </cfRule>
  </conditionalFormatting>
  <conditionalFormatting sqref="P16:AQ17 P15:AX15 P13:AX13">
    <cfRule type="expression" dxfId="2045" priority="13745">
      <formula>IF(RIGHT(TEXT(P13,"0.#"),1)=".",FALSE,TRUE)</formula>
    </cfRule>
    <cfRule type="expression" dxfId="2044" priority="13746">
      <formula>IF(RIGHT(TEXT(P13,"0.#"),1)=".",TRUE,FALSE)</formula>
    </cfRule>
  </conditionalFormatting>
  <conditionalFormatting sqref="P19:AJ19">
    <cfRule type="expression" dxfId="2043" priority="13743">
      <formula>IF(RIGHT(TEXT(P19,"0.#"),1)=".",FALSE,TRUE)</formula>
    </cfRule>
    <cfRule type="expression" dxfId="2042" priority="13744">
      <formula>IF(RIGHT(TEXT(P19,"0.#"),1)=".",TRUE,FALSE)</formula>
    </cfRule>
  </conditionalFormatting>
  <conditionalFormatting sqref="AQ101">
    <cfRule type="expression" dxfId="2041" priority="13735">
      <formula>IF(RIGHT(TEXT(AQ101,"0.#"),1)=".",FALSE,TRUE)</formula>
    </cfRule>
    <cfRule type="expression" dxfId="2040" priority="13736">
      <formula>IF(RIGHT(TEXT(AQ101,"0.#"),1)=".",TRUE,FALSE)</formula>
    </cfRule>
  </conditionalFormatting>
  <conditionalFormatting sqref="Y791:Y798 Y789">
    <cfRule type="expression" dxfId="2039" priority="13721">
      <formula>IF(RIGHT(TEXT(Y789,"0.#"),1)=".",FALSE,TRUE)</formula>
    </cfRule>
    <cfRule type="expression" dxfId="2038" priority="13722">
      <formula>IF(RIGHT(TEXT(Y789,"0.#"),1)=".",TRUE,FALSE)</formula>
    </cfRule>
  </conditionalFormatting>
  <conditionalFormatting sqref="AU790">
    <cfRule type="expression" dxfId="2037" priority="13719">
      <formula>IF(RIGHT(TEXT(AU790,"0.#"),1)=".",FALSE,TRUE)</formula>
    </cfRule>
    <cfRule type="expression" dxfId="2036" priority="13720">
      <formula>IF(RIGHT(TEXT(AU790,"0.#"),1)=".",TRUE,FALSE)</formula>
    </cfRule>
  </conditionalFormatting>
  <conditionalFormatting sqref="AU799">
    <cfRule type="expression" dxfId="2035" priority="13717">
      <formula>IF(RIGHT(TEXT(AU799,"0.#"),1)=".",FALSE,TRUE)</formula>
    </cfRule>
    <cfRule type="expression" dxfId="2034" priority="13718">
      <formula>IF(RIGHT(TEXT(AU799,"0.#"),1)=".",TRUE,FALSE)</formula>
    </cfRule>
  </conditionalFormatting>
  <conditionalFormatting sqref="AU791:AU798 AU789">
    <cfRule type="expression" dxfId="2033" priority="13715">
      <formula>IF(RIGHT(TEXT(AU789,"0.#"),1)=".",FALSE,TRUE)</formula>
    </cfRule>
    <cfRule type="expression" dxfId="2032" priority="13716">
      <formula>IF(RIGHT(TEXT(AU789,"0.#"),1)=".",TRUE,FALSE)</formula>
    </cfRule>
  </conditionalFormatting>
  <conditionalFormatting sqref="Y829 Y816 Y803">
    <cfRule type="expression" dxfId="2031" priority="13701">
      <formula>IF(RIGHT(TEXT(Y803,"0.#"),1)=".",FALSE,TRUE)</formula>
    </cfRule>
    <cfRule type="expression" dxfId="2030" priority="13702">
      <formula>IF(RIGHT(TEXT(Y803,"0.#"),1)=".",TRUE,FALSE)</formula>
    </cfRule>
  </conditionalFormatting>
  <conditionalFormatting sqref="Y838 Y825 Y812">
    <cfRule type="expression" dxfId="2029" priority="13699">
      <formula>IF(RIGHT(TEXT(Y812,"0.#"),1)=".",FALSE,TRUE)</formula>
    </cfRule>
    <cfRule type="expression" dxfId="2028" priority="13700">
      <formula>IF(RIGHT(TEXT(Y812,"0.#"),1)=".",TRUE,FALSE)</formula>
    </cfRule>
  </conditionalFormatting>
  <conditionalFormatting sqref="AU829 AU816 AU803">
    <cfRule type="expression" dxfId="2027" priority="13695">
      <formula>IF(RIGHT(TEXT(AU803,"0.#"),1)=".",FALSE,TRUE)</formula>
    </cfRule>
    <cfRule type="expression" dxfId="2026" priority="13696">
      <formula>IF(RIGHT(TEXT(AU803,"0.#"),1)=".",TRUE,FALSE)</formula>
    </cfRule>
  </conditionalFormatting>
  <conditionalFormatting sqref="AU838 AU825 AU812">
    <cfRule type="expression" dxfId="2025" priority="13693">
      <formula>IF(RIGHT(TEXT(AU812,"0.#"),1)=".",FALSE,TRUE)</formula>
    </cfRule>
    <cfRule type="expression" dxfId="2024" priority="13694">
      <formula>IF(RIGHT(TEXT(AU812,"0.#"),1)=".",TRUE,FALSE)</formula>
    </cfRule>
  </conditionalFormatting>
  <conditionalFormatting sqref="AU830:AU837 AU828 AU817:AU824 AU815 AU804:AU811 AU802">
    <cfRule type="expression" dxfId="2023" priority="13691">
      <formula>IF(RIGHT(TEXT(AU802,"0.#"),1)=".",FALSE,TRUE)</formula>
    </cfRule>
    <cfRule type="expression" dxfId="2022" priority="13692">
      <formula>IF(RIGHT(TEXT(AU802,"0.#"),1)=".",TRUE,FALSE)</formula>
    </cfRule>
  </conditionalFormatting>
  <conditionalFormatting sqref="AM87">
    <cfRule type="expression" dxfId="2021" priority="13345">
      <formula>IF(RIGHT(TEXT(AM87,"0.#"),1)=".",FALSE,TRUE)</formula>
    </cfRule>
    <cfRule type="expression" dxfId="2020" priority="13346">
      <formula>IF(RIGHT(TEXT(AM87,"0.#"),1)=".",TRUE,FALSE)</formula>
    </cfRule>
  </conditionalFormatting>
  <conditionalFormatting sqref="AE55">
    <cfRule type="expression" dxfId="2019" priority="13413">
      <formula>IF(RIGHT(TEXT(AE55,"0.#"),1)=".",FALSE,TRUE)</formula>
    </cfRule>
    <cfRule type="expression" dxfId="2018" priority="13414">
      <formula>IF(RIGHT(TEXT(AE55,"0.#"),1)=".",TRUE,FALSE)</formula>
    </cfRule>
  </conditionalFormatting>
  <conditionalFormatting sqref="AI55">
    <cfRule type="expression" dxfId="2017" priority="13411">
      <formula>IF(RIGHT(TEXT(AI55,"0.#"),1)=".",FALSE,TRUE)</formula>
    </cfRule>
    <cfRule type="expression" dxfId="2016" priority="13412">
      <formula>IF(RIGHT(TEXT(AI55,"0.#"),1)=".",TRUE,FALSE)</formula>
    </cfRule>
  </conditionalFormatting>
  <conditionalFormatting sqref="AM34">
    <cfRule type="expression" dxfId="2015" priority="13491">
      <formula>IF(RIGHT(TEXT(AM34,"0.#"),1)=".",FALSE,TRUE)</formula>
    </cfRule>
    <cfRule type="expression" dxfId="2014" priority="13492">
      <formula>IF(RIGHT(TEXT(AM34,"0.#"),1)=".",TRUE,FALSE)</formula>
    </cfRule>
  </conditionalFormatting>
  <conditionalFormatting sqref="AM32">
    <cfRule type="expression" dxfId="2013" priority="13495">
      <formula>IF(RIGHT(TEXT(AM32,"0.#"),1)=".",FALSE,TRUE)</formula>
    </cfRule>
    <cfRule type="expression" dxfId="2012" priority="13496">
      <formula>IF(RIGHT(TEXT(AM32,"0.#"),1)=".",TRUE,FALSE)</formula>
    </cfRule>
  </conditionalFormatting>
  <conditionalFormatting sqref="AM33">
    <cfRule type="expression" dxfId="2011" priority="13493">
      <formula>IF(RIGHT(TEXT(AM33,"0.#"),1)=".",FALSE,TRUE)</formula>
    </cfRule>
    <cfRule type="expression" dxfId="2010" priority="13494">
      <formula>IF(RIGHT(TEXT(AM33,"0.#"),1)=".",TRUE,FALSE)</formula>
    </cfRule>
  </conditionalFormatting>
  <conditionalFormatting sqref="AQ32:AQ34">
    <cfRule type="expression" dxfId="2009" priority="13485">
      <formula>IF(RIGHT(TEXT(AQ32,"0.#"),1)=".",FALSE,TRUE)</formula>
    </cfRule>
    <cfRule type="expression" dxfId="2008" priority="13486">
      <formula>IF(RIGHT(TEXT(AQ32,"0.#"),1)=".",TRUE,FALSE)</formula>
    </cfRule>
  </conditionalFormatting>
  <conditionalFormatting sqref="AU32:AU34">
    <cfRule type="expression" dxfId="2007" priority="13483">
      <formula>IF(RIGHT(TEXT(AU32,"0.#"),1)=".",FALSE,TRUE)</formula>
    </cfRule>
    <cfRule type="expression" dxfId="2006" priority="13484">
      <formula>IF(RIGHT(TEXT(AU32,"0.#"),1)=".",TRUE,FALSE)</formula>
    </cfRule>
  </conditionalFormatting>
  <conditionalFormatting sqref="AE53">
    <cfRule type="expression" dxfId="2005" priority="13417">
      <formula>IF(RIGHT(TEXT(AE53,"0.#"),1)=".",FALSE,TRUE)</formula>
    </cfRule>
    <cfRule type="expression" dxfId="2004" priority="13418">
      <formula>IF(RIGHT(TEXT(AE53,"0.#"),1)=".",TRUE,FALSE)</formula>
    </cfRule>
  </conditionalFormatting>
  <conditionalFormatting sqref="AE54">
    <cfRule type="expression" dxfId="2003" priority="13415">
      <formula>IF(RIGHT(TEXT(AE54,"0.#"),1)=".",FALSE,TRUE)</formula>
    </cfRule>
    <cfRule type="expression" dxfId="2002" priority="13416">
      <formula>IF(RIGHT(TEXT(AE54,"0.#"),1)=".",TRUE,FALSE)</formula>
    </cfRule>
  </conditionalFormatting>
  <conditionalFormatting sqref="AI54">
    <cfRule type="expression" dxfId="2001" priority="13409">
      <formula>IF(RIGHT(TEXT(AI54,"0.#"),1)=".",FALSE,TRUE)</formula>
    </cfRule>
    <cfRule type="expression" dxfId="2000" priority="13410">
      <formula>IF(RIGHT(TEXT(AI54,"0.#"),1)=".",TRUE,FALSE)</formula>
    </cfRule>
  </conditionalFormatting>
  <conditionalFormatting sqref="AI53">
    <cfRule type="expression" dxfId="1999" priority="13407">
      <formula>IF(RIGHT(TEXT(AI53,"0.#"),1)=".",FALSE,TRUE)</formula>
    </cfRule>
    <cfRule type="expression" dxfId="1998" priority="13408">
      <formula>IF(RIGHT(TEXT(AI53,"0.#"),1)=".",TRUE,FALSE)</formula>
    </cfRule>
  </conditionalFormatting>
  <conditionalFormatting sqref="AM53">
    <cfRule type="expression" dxfId="1997" priority="13405">
      <formula>IF(RIGHT(TEXT(AM53,"0.#"),1)=".",FALSE,TRUE)</formula>
    </cfRule>
    <cfRule type="expression" dxfId="1996" priority="13406">
      <formula>IF(RIGHT(TEXT(AM53,"0.#"),1)=".",TRUE,FALSE)</formula>
    </cfRule>
  </conditionalFormatting>
  <conditionalFormatting sqref="AM54">
    <cfRule type="expression" dxfId="1995" priority="13403">
      <formula>IF(RIGHT(TEXT(AM54,"0.#"),1)=".",FALSE,TRUE)</formula>
    </cfRule>
    <cfRule type="expression" dxfId="1994" priority="13404">
      <formula>IF(RIGHT(TEXT(AM54,"0.#"),1)=".",TRUE,FALSE)</formula>
    </cfRule>
  </conditionalFormatting>
  <conditionalFormatting sqref="AM55">
    <cfRule type="expression" dxfId="1993" priority="13401">
      <formula>IF(RIGHT(TEXT(AM55,"0.#"),1)=".",FALSE,TRUE)</formula>
    </cfRule>
    <cfRule type="expression" dxfId="1992" priority="13402">
      <formula>IF(RIGHT(TEXT(AM55,"0.#"),1)=".",TRUE,FALSE)</formula>
    </cfRule>
  </conditionalFormatting>
  <conditionalFormatting sqref="AE60">
    <cfRule type="expression" dxfId="1991" priority="13387">
      <formula>IF(RIGHT(TEXT(AE60,"0.#"),1)=".",FALSE,TRUE)</formula>
    </cfRule>
    <cfRule type="expression" dxfId="1990" priority="13388">
      <formula>IF(RIGHT(TEXT(AE60,"0.#"),1)=".",TRUE,FALSE)</formula>
    </cfRule>
  </conditionalFormatting>
  <conditionalFormatting sqref="AE61">
    <cfRule type="expression" dxfId="1989" priority="13385">
      <formula>IF(RIGHT(TEXT(AE61,"0.#"),1)=".",FALSE,TRUE)</formula>
    </cfRule>
    <cfRule type="expression" dxfId="1988" priority="13386">
      <formula>IF(RIGHT(TEXT(AE61,"0.#"),1)=".",TRUE,FALSE)</formula>
    </cfRule>
  </conditionalFormatting>
  <conditionalFormatting sqref="AE62">
    <cfRule type="expression" dxfId="1987" priority="13383">
      <formula>IF(RIGHT(TEXT(AE62,"0.#"),1)=".",FALSE,TRUE)</formula>
    </cfRule>
    <cfRule type="expression" dxfId="1986" priority="13384">
      <formula>IF(RIGHT(TEXT(AE62,"0.#"),1)=".",TRUE,FALSE)</formula>
    </cfRule>
  </conditionalFormatting>
  <conditionalFormatting sqref="AI62">
    <cfRule type="expression" dxfId="1985" priority="13381">
      <formula>IF(RIGHT(TEXT(AI62,"0.#"),1)=".",FALSE,TRUE)</formula>
    </cfRule>
    <cfRule type="expression" dxfId="1984" priority="13382">
      <formula>IF(RIGHT(TEXT(AI62,"0.#"),1)=".",TRUE,FALSE)</formula>
    </cfRule>
  </conditionalFormatting>
  <conditionalFormatting sqref="AI61">
    <cfRule type="expression" dxfId="1983" priority="13379">
      <formula>IF(RIGHT(TEXT(AI61,"0.#"),1)=".",FALSE,TRUE)</formula>
    </cfRule>
    <cfRule type="expression" dxfId="1982" priority="13380">
      <formula>IF(RIGHT(TEXT(AI61,"0.#"),1)=".",TRUE,FALSE)</formula>
    </cfRule>
  </conditionalFormatting>
  <conditionalFormatting sqref="AI60">
    <cfRule type="expression" dxfId="1981" priority="13377">
      <formula>IF(RIGHT(TEXT(AI60,"0.#"),1)=".",FALSE,TRUE)</formula>
    </cfRule>
    <cfRule type="expression" dxfId="1980" priority="13378">
      <formula>IF(RIGHT(TEXT(AI60,"0.#"),1)=".",TRUE,FALSE)</formula>
    </cfRule>
  </conditionalFormatting>
  <conditionalFormatting sqref="AM60">
    <cfRule type="expression" dxfId="1979" priority="13375">
      <formula>IF(RIGHT(TEXT(AM60,"0.#"),1)=".",FALSE,TRUE)</formula>
    </cfRule>
    <cfRule type="expression" dxfId="1978" priority="13376">
      <formula>IF(RIGHT(TEXT(AM60,"0.#"),1)=".",TRUE,FALSE)</formula>
    </cfRule>
  </conditionalFormatting>
  <conditionalFormatting sqref="AM61">
    <cfRule type="expression" dxfId="1977" priority="13373">
      <formula>IF(RIGHT(TEXT(AM61,"0.#"),1)=".",FALSE,TRUE)</formula>
    </cfRule>
    <cfRule type="expression" dxfId="1976" priority="13374">
      <formula>IF(RIGHT(TEXT(AM61,"0.#"),1)=".",TRUE,FALSE)</formula>
    </cfRule>
  </conditionalFormatting>
  <conditionalFormatting sqref="AM62">
    <cfRule type="expression" dxfId="1975" priority="13371">
      <formula>IF(RIGHT(TEXT(AM62,"0.#"),1)=".",FALSE,TRUE)</formula>
    </cfRule>
    <cfRule type="expression" dxfId="1974" priority="13372">
      <formula>IF(RIGHT(TEXT(AM62,"0.#"),1)=".",TRUE,FALSE)</formula>
    </cfRule>
  </conditionalFormatting>
  <conditionalFormatting sqref="AE87">
    <cfRule type="expression" dxfId="1973" priority="13357">
      <formula>IF(RIGHT(TEXT(AE87,"0.#"),1)=".",FALSE,TRUE)</formula>
    </cfRule>
    <cfRule type="expression" dxfId="1972" priority="13358">
      <formula>IF(RIGHT(TEXT(AE87,"0.#"),1)=".",TRUE,FALSE)</formula>
    </cfRule>
  </conditionalFormatting>
  <conditionalFormatting sqref="AE88">
    <cfRule type="expression" dxfId="1971" priority="13355">
      <formula>IF(RIGHT(TEXT(AE88,"0.#"),1)=".",FALSE,TRUE)</formula>
    </cfRule>
    <cfRule type="expression" dxfId="1970" priority="13356">
      <formula>IF(RIGHT(TEXT(AE88,"0.#"),1)=".",TRUE,FALSE)</formula>
    </cfRule>
  </conditionalFormatting>
  <conditionalFormatting sqref="AE89">
    <cfRule type="expression" dxfId="1969" priority="13353">
      <formula>IF(RIGHT(TEXT(AE89,"0.#"),1)=".",FALSE,TRUE)</formula>
    </cfRule>
    <cfRule type="expression" dxfId="1968" priority="13354">
      <formula>IF(RIGHT(TEXT(AE89,"0.#"),1)=".",TRUE,FALSE)</formula>
    </cfRule>
  </conditionalFormatting>
  <conditionalFormatting sqref="AI89">
    <cfRule type="expression" dxfId="1967" priority="13351">
      <formula>IF(RIGHT(TEXT(AI89,"0.#"),1)=".",FALSE,TRUE)</formula>
    </cfRule>
    <cfRule type="expression" dxfId="1966" priority="13352">
      <formula>IF(RIGHT(TEXT(AI89,"0.#"),1)=".",TRUE,FALSE)</formula>
    </cfRule>
  </conditionalFormatting>
  <conditionalFormatting sqref="AI88">
    <cfRule type="expression" dxfId="1965" priority="13349">
      <formula>IF(RIGHT(TEXT(AI88,"0.#"),1)=".",FALSE,TRUE)</formula>
    </cfRule>
    <cfRule type="expression" dxfId="1964" priority="13350">
      <formula>IF(RIGHT(TEXT(AI88,"0.#"),1)=".",TRUE,FALSE)</formula>
    </cfRule>
  </conditionalFormatting>
  <conditionalFormatting sqref="AI87">
    <cfRule type="expression" dxfId="1963" priority="13347">
      <formula>IF(RIGHT(TEXT(AI87,"0.#"),1)=".",FALSE,TRUE)</formula>
    </cfRule>
    <cfRule type="expression" dxfId="1962" priority="13348">
      <formula>IF(RIGHT(TEXT(AI87,"0.#"),1)=".",TRUE,FALSE)</formula>
    </cfRule>
  </conditionalFormatting>
  <conditionalFormatting sqref="AM88">
    <cfRule type="expression" dxfId="1961" priority="13343">
      <formula>IF(RIGHT(TEXT(AM88,"0.#"),1)=".",FALSE,TRUE)</formula>
    </cfRule>
    <cfRule type="expression" dxfId="1960" priority="13344">
      <formula>IF(RIGHT(TEXT(AM88,"0.#"),1)=".",TRUE,FALSE)</formula>
    </cfRule>
  </conditionalFormatting>
  <conditionalFormatting sqref="AM89">
    <cfRule type="expression" dxfId="1959" priority="13341">
      <formula>IF(RIGHT(TEXT(AM89,"0.#"),1)=".",FALSE,TRUE)</formula>
    </cfRule>
    <cfRule type="expression" dxfId="1958" priority="13342">
      <formula>IF(RIGHT(TEXT(AM89,"0.#"),1)=".",TRUE,FALSE)</formula>
    </cfRule>
  </conditionalFormatting>
  <conditionalFormatting sqref="AE92">
    <cfRule type="expression" dxfId="1957" priority="13327">
      <formula>IF(RIGHT(TEXT(AE92,"0.#"),1)=".",FALSE,TRUE)</formula>
    </cfRule>
    <cfRule type="expression" dxfId="1956" priority="13328">
      <formula>IF(RIGHT(TEXT(AE92,"0.#"),1)=".",TRUE,FALSE)</formula>
    </cfRule>
  </conditionalFormatting>
  <conditionalFormatting sqref="AE93">
    <cfRule type="expression" dxfId="1955" priority="13325">
      <formula>IF(RIGHT(TEXT(AE93,"0.#"),1)=".",FALSE,TRUE)</formula>
    </cfRule>
    <cfRule type="expression" dxfId="1954" priority="13326">
      <formula>IF(RIGHT(TEXT(AE93,"0.#"),1)=".",TRUE,FALSE)</formula>
    </cfRule>
  </conditionalFormatting>
  <conditionalFormatting sqref="AE94">
    <cfRule type="expression" dxfId="1953" priority="13323">
      <formula>IF(RIGHT(TEXT(AE94,"0.#"),1)=".",FALSE,TRUE)</formula>
    </cfRule>
    <cfRule type="expression" dxfId="1952" priority="13324">
      <formula>IF(RIGHT(TEXT(AE94,"0.#"),1)=".",TRUE,FALSE)</formula>
    </cfRule>
  </conditionalFormatting>
  <conditionalFormatting sqref="AI94">
    <cfRule type="expression" dxfId="1951" priority="13321">
      <formula>IF(RIGHT(TEXT(AI94,"0.#"),1)=".",FALSE,TRUE)</formula>
    </cfRule>
    <cfRule type="expression" dxfId="1950" priority="13322">
      <formula>IF(RIGHT(TEXT(AI94,"0.#"),1)=".",TRUE,FALSE)</formula>
    </cfRule>
  </conditionalFormatting>
  <conditionalFormatting sqref="AI93">
    <cfRule type="expression" dxfId="1949" priority="13319">
      <formula>IF(RIGHT(TEXT(AI93,"0.#"),1)=".",FALSE,TRUE)</formula>
    </cfRule>
    <cfRule type="expression" dxfId="1948" priority="13320">
      <formula>IF(RIGHT(TEXT(AI93,"0.#"),1)=".",TRUE,FALSE)</formula>
    </cfRule>
  </conditionalFormatting>
  <conditionalFormatting sqref="AI92">
    <cfRule type="expression" dxfId="1947" priority="13317">
      <formula>IF(RIGHT(TEXT(AI92,"0.#"),1)=".",FALSE,TRUE)</formula>
    </cfRule>
    <cfRule type="expression" dxfId="1946" priority="13318">
      <formula>IF(RIGHT(TEXT(AI92,"0.#"),1)=".",TRUE,FALSE)</formula>
    </cfRule>
  </conditionalFormatting>
  <conditionalFormatting sqref="AM92">
    <cfRule type="expression" dxfId="1945" priority="13315">
      <formula>IF(RIGHT(TEXT(AM92,"0.#"),1)=".",FALSE,TRUE)</formula>
    </cfRule>
    <cfRule type="expression" dxfId="1944" priority="13316">
      <formula>IF(RIGHT(TEXT(AM92,"0.#"),1)=".",TRUE,FALSE)</formula>
    </cfRule>
  </conditionalFormatting>
  <conditionalFormatting sqref="AM93">
    <cfRule type="expression" dxfId="1943" priority="13313">
      <formula>IF(RIGHT(TEXT(AM93,"0.#"),1)=".",FALSE,TRUE)</formula>
    </cfRule>
    <cfRule type="expression" dxfId="1942" priority="13314">
      <formula>IF(RIGHT(TEXT(AM93,"0.#"),1)=".",TRUE,FALSE)</formula>
    </cfRule>
  </conditionalFormatting>
  <conditionalFormatting sqref="AM94">
    <cfRule type="expression" dxfId="1941" priority="13311">
      <formula>IF(RIGHT(TEXT(AM94,"0.#"),1)=".",FALSE,TRUE)</formula>
    </cfRule>
    <cfRule type="expression" dxfId="1940" priority="13312">
      <formula>IF(RIGHT(TEXT(AM94,"0.#"),1)=".",TRUE,FALSE)</formula>
    </cfRule>
  </conditionalFormatting>
  <conditionalFormatting sqref="AE97">
    <cfRule type="expression" dxfId="1939" priority="13297">
      <formula>IF(RIGHT(TEXT(AE97,"0.#"),1)=".",FALSE,TRUE)</formula>
    </cfRule>
    <cfRule type="expression" dxfId="1938" priority="13298">
      <formula>IF(RIGHT(TEXT(AE97,"0.#"),1)=".",TRUE,FALSE)</formula>
    </cfRule>
  </conditionalFormatting>
  <conditionalFormatting sqref="AE98">
    <cfRule type="expression" dxfId="1937" priority="13295">
      <formula>IF(RIGHT(TEXT(AE98,"0.#"),1)=".",FALSE,TRUE)</formula>
    </cfRule>
    <cfRule type="expression" dxfId="1936" priority="13296">
      <formula>IF(RIGHT(TEXT(AE98,"0.#"),1)=".",TRUE,FALSE)</formula>
    </cfRule>
  </conditionalFormatting>
  <conditionalFormatting sqref="AE99">
    <cfRule type="expression" dxfId="1935" priority="13293">
      <formula>IF(RIGHT(TEXT(AE99,"0.#"),1)=".",FALSE,TRUE)</formula>
    </cfRule>
    <cfRule type="expression" dxfId="1934" priority="13294">
      <formula>IF(RIGHT(TEXT(AE99,"0.#"),1)=".",TRUE,FALSE)</formula>
    </cfRule>
  </conditionalFormatting>
  <conditionalFormatting sqref="AI99">
    <cfRule type="expression" dxfId="1933" priority="13291">
      <formula>IF(RIGHT(TEXT(AI99,"0.#"),1)=".",FALSE,TRUE)</formula>
    </cfRule>
    <cfRule type="expression" dxfId="1932" priority="13292">
      <formula>IF(RIGHT(TEXT(AI99,"0.#"),1)=".",TRUE,FALSE)</formula>
    </cfRule>
  </conditionalFormatting>
  <conditionalFormatting sqref="AI98">
    <cfRule type="expression" dxfId="1931" priority="13289">
      <formula>IF(RIGHT(TEXT(AI98,"0.#"),1)=".",FALSE,TRUE)</formula>
    </cfRule>
    <cfRule type="expression" dxfId="1930" priority="13290">
      <formula>IF(RIGHT(TEXT(AI98,"0.#"),1)=".",TRUE,FALSE)</formula>
    </cfRule>
  </conditionalFormatting>
  <conditionalFormatting sqref="AI97">
    <cfRule type="expression" dxfId="1929" priority="13287">
      <formula>IF(RIGHT(TEXT(AI97,"0.#"),1)=".",FALSE,TRUE)</formula>
    </cfRule>
    <cfRule type="expression" dxfId="1928" priority="13288">
      <formula>IF(RIGHT(TEXT(AI97,"0.#"),1)=".",TRUE,FALSE)</formula>
    </cfRule>
  </conditionalFormatting>
  <conditionalFormatting sqref="AM97">
    <cfRule type="expression" dxfId="1927" priority="13285">
      <formula>IF(RIGHT(TEXT(AM97,"0.#"),1)=".",FALSE,TRUE)</formula>
    </cfRule>
    <cfRule type="expression" dxfId="1926" priority="13286">
      <formula>IF(RIGHT(TEXT(AM97,"0.#"),1)=".",TRUE,FALSE)</formula>
    </cfRule>
  </conditionalFormatting>
  <conditionalFormatting sqref="AM98">
    <cfRule type="expression" dxfId="1925" priority="13283">
      <formula>IF(RIGHT(TEXT(AM98,"0.#"),1)=".",FALSE,TRUE)</formula>
    </cfRule>
    <cfRule type="expression" dxfId="1924" priority="13284">
      <formula>IF(RIGHT(TEXT(AM98,"0.#"),1)=".",TRUE,FALSE)</formula>
    </cfRule>
  </conditionalFormatting>
  <conditionalFormatting sqref="AM99">
    <cfRule type="expression" dxfId="1923" priority="13281">
      <formula>IF(RIGHT(TEXT(AM99,"0.#"),1)=".",FALSE,TRUE)</formula>
    </cfRule>
    <cfRule type="expression" dxfId="1922" priority="13282">
      <formula>IF(RIGHT(TEXT(AM99,"0.#"),1)=".",TRUE,FALSE)</formula>
    </cfRule>
  </conditionalFormatting>
  <conditionalFormatting sqref="AM101">
    <cfRule type="expression" dxfId="1921" priority="13265">
      <formula>IF(RIGHT(TEXT(AM101,"0.#"),1)=".",FALSE,TRUE)</formula>
    </cfRule>
    <cfRule type="expression" dxfId="1920" priority="13266">
      <formula>IF(RIGHT(TEXT(AM101,"0.#"),1)=".",TRUE,FALSE)</formula>
    </cfRule>
  </conditionalFormatting>
  <conditionalFormatting sqref="AM102">
    <cfRule type="expression" dxfId="1919" priority="13259">
      <formula>IF(RIGHT(TEXT(AM102,"0.#"),1)=".",FALSE,TRUE)</formula>
    </cfRule>
    <cfRule type="expression" dxfId="1918" priority="13260">
      <formula>IF(RIGHT(TEXT(AM102,"0.#"),1)=".",TRUE,FALSE)</formula>
    </cfRule>
  </conditionalFormatting>
  <conditionalFormatting sqref="AQ102">
    <cfRule type="expression" dxfId="1917" priority="13257">
      <formula>IF(RIGHT(TEXT(AQ102,"0.#"),1)=".",FALSE,TRUE)</formula>
    </cfRule>
    <cfRule type="expression" dxfId="1916" priority="13258">
      <formula>IF(RIGHT(TEXT(AQ102,"0.#"),1)=".",TRUE,FALSE)</formula>
    </cfRule>
  </conditionalFormatting>
  <conditionalFormatting sqref="AE104">
    <cfRule type="expression" dxfId="1915" priority="13255">
      <formula>IF(RIGHT(TEXT(AE104,"0.#"),1)=".",FALSE,TRUE)</formula>
    </cfRule>
    <cfRule type="expression" dxfId="1914" priority="13256">
      <formula>IF(RIGHT(TEXT(AE104,"0.#"),1)=".",TRUE,FALSE)</formula>
    </cfRule>
  </conditionalFormatting>
  <conditionalFormatting sqref="AI104">
    <cfRule type="expression" dxfId="1913" priority="13253">
      <formula>IF(RIGHT(TEXT(AI104,"0.#"),1)=".",FALSE,TRUE)</formula>
    </cfRule>
    <cfRule type="expression" dxfId="1912" priority="13254">
      <formula>IF(RIGHT(TEXT(AI104,"0.#"),1)=".",TRUE,FALSE)</formula>
    </cfRule>
  </conditionalFormatting>
  <conditionalFormatting sqref="AM104">
    <cfRule type="expression" dxfId="1911" priority="13251">
      <formula>IF(RIGHT(TEXT(AM104,"0.#"),1)=".",FALSE,TRUE)</formula>
    </cfRule>
    <cfRule type="expression" dxfId="1910" priority="13252">
      <formula>IF(RIGHT(TEXT(AM104,"0.#"),1)=".",TRUE,FALSE)</formula>
    </cfRule>
  </conditionalFormatting>
  <conditionalFormatting sqref="AE105">
    <cfRule type="expression" dxfId="1909" priority="13249">
      <formula>IF(RIGHT(TEXT(AE105,"0.#"),1)=".",FALSE,TRUE)</formula>
    </cfRule>
    <cfRule type="expression" dxfId="1908" priority="13250">
      <formula>IF(RIGHT(TEXT(AE105,"0.#"),1)=".",TRUE,FALSE)</formula>
    </cfRule>
  </conditionalFormatting>
  <conditionalFormatting sqref="AI105">
    <cfRule type="expression" dxfId="1907" priority="13247">
      <formula>IF(RIGHT(TEXT(AI105,"0.#"),1)=".",FALSE,TRUE)</formula>
    </cfRule>
    <cfRule type="expression" dxfId="1906" priority="13248">
      <formula>IF(RIGHT(TEXT(AI105,"0.#"),1)=".",TRUE,FALSE)</formula>
    </cfRule>
  </conditionalFormatting>
  <conditionalFormatting sqref="AM105">
    <cfRule type="expression" dxfId="1905" priority="13245">
      <formula>IF(RIGHT(TEXT(AM105,"0.#"),1)=".",FALSE,TRUE)</formula>
    </cfRule>
    <cfRule type="expression" dxfId="1904" priority="13246">
      <formula>IF(RIGHT(TEXT(AM105,"0.#"),1)=".",TRUE,FALSE)</formula>
    </cfRule>
  </conditionalFormatting>
  <conditionalFormatting sqref="AE107">
    <cfRule type="expression" dxfId="1903" priority="13241">
      <formula>IF(RIGHT(TEXT(AE107,"0.#"),1)=".",FALSE,TRUE)</formula>
    </cfRule>
    <cfRule type="expression" dxfId="1902" priority="13242">
      <formula>IF(RIGHT(TEXT(AE107,"0.#"),1)=".",TRUE,FALSE)</formula>
    </cfRule>
  </conditionalFormatting>
  <conditionalFormatting sqref="AI107">
    <cfRule type="expression" dxfId="1901" priority="13239">
      <formula>IF(RIGHT(TEXT(AI107,"0.#"),1)=".",FALSE,TRUE)</formula>
    </cfRule>
    <cfRule type="expression" dxfId="1900" priority="13240">
      <formula>IF(RIGHT(TEXT(AI107,"0.#"),1)=".",TRUE,FALSE)</formula>
    </cfRule>
  </conditionalFormatting>
  <conditionalFormatting sqref="AM107">
    <cfRule type="expression" dxfId="1899" priority="13237">
      <formula>IF(RIGHT(TEXT(AM107,"0.#"),1)=".",FALSE,TRUE)</formula>
    </cfRule>
    <cfRule type="expression" dxfId="1898" priority="13238">
      <formula>IF(RIGHT(TEXT(AM107,"0.#"),1)=".",TRUE,FALSE)</formula>
    </cfRule>
  </conditionalFormatting>
  <conditionalFormatting sqref="AE108">
    <cfRule type="expression" dxfId="1897" priority="13235">
      <formula>IF(RIGHT(TEXT(AE108,"0.#"),1)=".",FALSE,TRUE)</formula>
    </cfRule>
    <cfRule type="expression" dxfId="1896" priority="13236">
      <formula>IF(RIGHT(TEXT(AE108,"0.#"),1)=".",TRUE,FALSE)</formula>
    </cfRule>
  </conditionalFormatting>
  <conditionalFormatting sqref="AI108">
    <cfRule type="expression" dxfId="1895" priority="13233">
      <formula>IF(RIGHT(TEXT(AI108,"0.#"),1)=".",FALSE,TRUE)</formula>
    </cfRule>
    <cfRule type="expression" dxfId="1894" priority="13234">
      <formula>IF(RIGHT(TEXT(AI108,"0.#"),1)=".",TRUE,FALSE)</formula>
    </cfRule>
  </conditionalFormatting>
  <conditionalFormatting sqref="AM108">
    <cfRule type="expression" dxfId="1893" priority="13231">
      <formula>IF(RIGHT(TEXT(AM108,"0.#"),1)=".",FALSE,TRUE)</formula>
    </cfRule>
    <cfRule type="expression" dxfId="1892" priority="13232">
      <formula>IF(RIGHT(TEXT(AM108,"0.#"),1)=".",TRUE,FALSE)</formula>
    </cfRule>
  </conditionalFormatting>
  <conditionalFormatting sqref="AE110">
    <cfRule type="expression" dxfId="1891" priority="13227">
      <formula>IF(RIGHT(TEXT(AE110,"0.#"),1)=".",FALSE,TRUE)</formula>
    </cfRule>
    <cfRule type="expression" dxfId="1890" priority="13228">
      <formula>IF(RIGHT(TEXT(AE110,"0.#"),1)=".",TRUE,FALSE)</formula>
    </cfRule>
  </conditionalFormatting>
  <conditionalFormatting sqref="AI110">
    <cfRule type="expression" dxfId="1889" priority="13225">
      <formula>IF(RIGHT(TEXT(AI110,"0.#"),1)=".",FALSE,TRUE)</formula>
    </cfRule>
    <cfRule type="expression" dxfId="1888" priority="13226">
      <formula>IF(RIGHT(TEXT(AI110,"0.#"),1)=".",TRUE,FALSE)</formula>
    </cfRule>
  </conditionalFormatting>
  <conditionalFormatting sqref="AM110">
    <cfRule type="expression" dxfId="1887" priority="13223">
      <formula>IF(RIGHT(TEXT(AM110,"0.#"),1)=".",FALSE,TRUE)</formula>
    </cfRule>
    <cfRule type="expression" dxfId="1886" priority="13224">
      <formula>IF(RIGHT(TEXT(AM110,"0.#"),1)=".",TRUE,FALSE)</formula>
    </cfRule>
  </conditionalFormatting>
  <conditionalFormatting sqref="AE111">
    <cfRule type="expression" dxfId="1885" priority="13221">
      <formula>IF(RIGHT(TEXT(AE111,"0.#"),1)=".",FALSE,TRUE)</formula>
    </cfRule>
    <cfRule type="expression" dxfId="1884" priority="13222">
      <formula>IF(RIGHT(TEXT(AE111,"0.#"),1)=".",TRUE,FALSE)</formula>
    </cfRule>
  </conditionalFormatting>
  <conditionalFormatting sqref="AI111">
    <cfRule type="expression" dxfId="1883" priority="13219">
      <formula>IF(RIGHT(TEXT(AI111,"0.#"),1)=".",FALSE,TRUE)</formula>
    </cfRule>
    <cfRule type="expression" dxfId="1882" priority="13220">
      <formula>IF(RIGHT(TEXT(AI111,"0.#"),1)=".",TRUE,FALSE)</formula>
    </cfRule>
  </conditionalFormatting>
  <conditionalFormatting sqref="AM111">
    <cfRule type="expression" dxfId="1881" priority="13217">
      <formula>IF(RIGHT(TEXT(AM111,"0.#"),1)=".",FALSE,TRUE)</formula>
    </cfRule>
    <cfRule type="expression" dxfId="1880" priority="13218">
      <formula>IF(RIGHT(TEXT(AM111,"0.#"),1)=".",TRUE,FALSE)</formula>
    </cfRule>
  </conditionalFormatting>
  <conditionalFormatting sqref="AE113">
    <cfRule type="expression" dxfId="1879" priority="13213">
      <formula>IF(RIGHT(TEXT(AE113,"0.#"),1)=".",FALSE,TRUE)</formula>
    </cfRule>
    <cfRule type="expression" dxfId="1878" priority="13214">
      <formula>IF(RIGHT(TEXT(AE113,"0.#"),1)=".",TRUE,FALSE)</formula>
    </cfRule>
  </conditionalFormatting>
  <conditionalFormatting sqref="AI113">
    <cfRule type="expression" dxfId="1877" priority="13211">
      <formula>IF(RIGHT(TEXT(AI113,"0.#"),1)=".",FALSE,TRUE)</formula>
    </cfRule>
    <cfRule type="expression" dxfId="1876" priority="13212">
      <formula>IF(RIGHT(TEXT(AI113,"0.#"),1)=".",TRUE,FALSE)</formula>
    </cfRule>
  </conditionalFormatting>
  <conditionalFormatting sqref="AM113">
    <cfRule type="expression" dxfId="1875" priority="13209">
      <formula>IF(RIGHT(TEXT(AM113,"0.#"),1)=".",FALSE,TRUE)</formula>
    </cfRule>
    <cfRule type="expression" dxfId="1874" priority="13210">
      <formula>IF(RIGHT(TEXT(AM113,"0.#"),1)=".",TRUE,FALSE)</formula>
    </cfRule>
  </conditionalFormatting>
  <conditionalFormatting sqref="AE114">
    <cfRule type="expression" dxfId="1873" priority="13207">
      <formula>IF(RIGHT(TEXT(AE114,"0.#"),1)=".",FALSE,TRUE)</formula>
    </cfRule>
    <cfRule type="expression" dxfId="1872" priority="13208">
      <formula>IF(RIGHT(TEXT(AE114,"0.#"),1)=".",TRUE,FALSE)</formula>
    </cfRule>
  </conditionalFormatting>
  <conditionalFormatting sqref="AI114">
    <cfRule type="expression" dxfId="1871" priority="13205">
      <formula>IF(RIGHT(TEXT(AI114,"0.#"),1)=".",FALSE,TRUE)</formula>
    </cfRule>
    <cfRule type="expression" dxfId="1870" priority="13206">
      <formula>IF(RIGHT(TEXT(AI114,"0.#"),1)=".",TRUE,FALSE)</formula>
    </cfRule>
  </conditionalFormatting>
  <conditionalFormatting sqref="AM114">
    <cfRule type="expression" dxfId="1869" priority="13203">
      <formula>IF(RIGHT(TEXT(AM114,"0.#"),1)=".",FALSE,TRUE)</formula>
    </cfRule>
    <cfRule type="expression" dxfId="1868" priority="13204">
      <formula>IF(RIGHT(TEXT(AM114,"0.#"),1)=".",TRUE,FALSE)</formula>
    </cfRule>
  </conditionalFormatting>
  <conditionalFormatting sqref="AQ116">
    <cfRule type="expression" dxfId="1867" priority="13199">
      <formula>IF(RIGHT(TEXT(AQ116,"0.#"),1)=".",FALSE,TRUE)</formula>
    </cfRule>
    <cfRule type="expression" dxfId="1866" priority="13200">
      <formula>IF(RIGHT(TEXT(AQ116,"0.#"),1)=".",TRUE,FALSE)</formula>
    </cfRule>
  </conditionalFormatting>
  <conditionalFormatting sqref="AM116">
    <cfRule type="expression" dxfId="1865" priority="13195">
      <formula>IF(RIGHT(TEXT(AM116,"0.#"),1)=".",FALSE,TRUE)</formula>
    </cfRule>
    <cfRule type="expression" dxfId="1864" priority="13196">
      <formula>IF(RIGHT(TEXT(AM116,"0.#"),1)=".",TRUE,FALSE)</formula>
    </cfRule>
  </conditionalFormatting>
  <conditionalFormatting sqref="AQ117">
    <cfRule type="expression" dxfId="1863" priority="13187">
      <formula>IF(RIGHT(TEXT(AQ117,"0.#"),1)=".",FALSE,TRUE)</formula>
    </cfRule>
    <cfRule type="expression" dxfId="1862" priority="13188">
      <formula>IF(RIGHT(TEXT(AQ117,"0.#"),1)=".",TRUE,FALSE)</formula>
    </cfRule>
  </conditionalFormatting>
  <conditionalFormatting sqref="AE119 AQ119">
    <cfRule type="expression" dxfId="1861" priority="13185">
      <formula>IF(RIGHT(TEXT(AE119,"0.#"),1)=".",FALSE,TRUE)</formula>
    </cfRule>
    <cfRule type="expression" dxfId="1860" priority="13186">
      <formula>IF(RIGHT(TEXT(AE119,"0.#"),1)=".",TRUE,FALSE)</formula>
    </cfRule>
  </conditionalFormatting>
  <conditionalFormatting sqref="AI119">
    <cfRule type="expression" dxfId="1859" priority="13183">
      <formula>IF(RIGHT(TEXT(AI119,"0.#"),1)=".",FALSE,TRUE)</formula>
    </cfRule>
    <cfRule type="expression" dxfId="1858" priority="13184">
      <formula>IF(RIGHT(TEXT(AI119,"0.#"),1)=".",TRUE,FALSE)</formula>
    </cfRule>
  </conditionalFormatting>
  <conditionalFormatting sqref="AM119">
    <cfRule type="expression" dxfId="1857" priority="13181">
      <formula>IF(RIGHT(TEXT(AM119,"0.#"),1)=".",FALSE,TRUE)</formula>
    </cfRule>
    <cfRule type="expression" dxfId="1856" priority="13182">
      <formula>IF(RIGHT(TEXT(AM119,"0.#"),1)=".",TRUE,FALSE)</formula>
    </cfRule>
  </conditionalFormatting>
  <conditionalFormatting sqref="AQ120">
    <cfRule type="expression" dxfId="1855" priority="13173">
      <formula>IF(RIGHT(TEXT(AQ120,"0.#"),1)=".",FALSE,TRUE)</formula>
    </cfRule>
    <cfRule type="expression" dxfId="1854" priority="13174">
      <formula>IF(RIGHT(TEXT(AQ120,"0.#"),1)=".",TRUE,FALSE)</formula>
    </cfRule>
  </conditionalFormatting>
  <conditionalFormatting sqref="AE122 AQ122">
    <cfRule type="expression" dxfId="1853" priority="13171">
      <formula>IF(RIGHT(TEXT(AE122,"0.#"),1)=".",FALSE,TRUE)</formula>
    </cfRule>
    <cfRule type="expression" dxfId="1852" priority="13172">
      <formula>IF(RIGHT(TEXT(AE122,"0.#"),1)=".",TRUE,FALSE)</formula>
    </cfRule>
  </conditionalFormatting>
  <conditionalFormatting sqref="AI122">
    <cfRule type="expression" dxfId="1851" priority="13169">
      <formula>IF(RIGHT(TEXT(AI122,"0.#"),1)=".",FALSE,TRUE)</formula>
    </cfRule>
    <cfRule type="expression" dxfId="1850" priority="13170">
      <formula>IF(RIGHT(TEXT(AI122,"0.#"),1)=".",TRUE,FALSE)</formula>
    </cfRule>
  </conditionalFormatting>
  <conditionalFormatting sqref="AM122">
    <cfRule type="expression" dxfId="1849" priority="13167">
      <formula>IF(RIGHT(TEXT(AM122,"0.#"),1)=".",FALSE,TRUE)</formula>
    </cfRule>
    <cfRule type="expression" dxfId="1848" priority="13168">
      <formula>IF(RIGHT(TEXT(AM122,"0.#"),1)=".",TRUE,FALSE)</formula>
    </cfRule>
  </conditionalFormatting>
  <conditionalFormatting sqref="AQ123">
    <cfRule type="expression" dxfId="1847" priority="13159">
      <formula>IF(RIGHT(TEXT(AQ123,"0.#"),1)=".",FALSE,TRUE)</formula>
    </cfRule>
    <cfRule type="expression" dxfId="1846" priority="13160">
      <formula>IF(RIGHT(TEXT(AQ123,"0.#"),1)=".",TRUE,FALSE)</formula>
    </cfRule>
  </conditionalFormatting>
  <conditionalFormatting sqref="AE125 AQ125">
    <cfRule type="expression" dxfId="1845" priority="13157">
      <formula>IF(RIGHT(TEXT(AE125,"0.#"),1)=".",FALSE,TRUE)</formula>
    </cfRule>
    <cfRule type="expression" dxfId="1844" priority="13158">
      <formula>IF(RIGHT(TEXT(AE125,"0.#"),1)=".",TRUE,FALSE)</formula>
    </cfRule>
  </conditionalFormatting>
  <conditionalFormatting sqref="AI125">
    <cfRule type="expression" dxfId="1843" priority="13155">
      <formula>IF(RIGHT(TEXT(AI125,"0.#"),1)=".",FALSE,TRUE)</formula>
    </cfRule>
    <cfRule type="expression" dxfId="1842" priority="13156">
      <formula>IF(RIGHT(TEXT(AI125,"0.#"),1)=".",TRUE,FALSE)</formula>
    </cfRule>
  </conditionalFormatting>
  <conditionalFormatting sqref="AM125">
    <cfRule type="expression" dxfId="1841" priority="13153">
      <formula>IF(RIGHT(TEXT(AM125,"0.#"),1)=".",FALSE,TRUE)</formula>
    </cfRule>
    <cfRule type="expression" dxfId="1840" priority="13154">
      <formula>IF(RIGHT(TEXT(AM125,"0.#"),1)=".",TRUE,FALSE)</formula>
    </cfRule>
  </conditionalFormatting>
  <conditionalFormatting sqref="AQ126">
    <cfRule type="expression" dxfId="1839" priority="13145">
      <formula>IF(RIGHT(TEXT(AQ126,"0.#"),1)=".",FALSE,TRUE)</formula>
    </cfRule>
    <cfRule type="expression" dxfId="1838" priority="13146">
      <formula>IF(RIGHT(TEXT(AQ126,"0.#"),1)=".",TRUE,FALSE)</formula>
    </cfRule>
  </conditionalFormatting>
  <conditionalFormatting sqref="AE128 AQ128">
    <cfRule type="expression" dxfId="1837" priority="13143">
      <formula>IF(RIGHT(TEXT(AE128,"0.#"),1)=".",FALSE,TRUE)</formula>
    </cfRule>
    <cfRule type="expression" dxfId="1836" priority="13144">
      <formula>IF(RIGHT(TEXT(AE128,"0.#"),1)=".",TRUE,FALSE)</formula>
    </cfRule>
  </conditionalFormatting>
  <conditionalFormatting sqref="AI128">
    <cfRule type="expression" dxfId="1835" priority="13141">
      <formula>IF(RIGHT(TEXT(AI128,"0.#"),1)=".",FALSE,TRUE)</formula>
    </cfRule>
    <cfRule type="expression" dxfId="1834" priority="13142">
      <formula>IF(RIGHT(TEXT(AI128,"0.#"),1)=".",TRUE,FALSE)</formula>
    </cfRule>
  </conditionalFormatting>
  <conditionalFormatting sqref="AM128">
    <cfRule type="expression" dxfId="1833" priority="13139">
      <formula>IF(RIGHT(TEXT(AM128,"0.#"),1)=".",FALSE,TRUE)</formula>
    </cfRule>
    <cfRule type="expression" dxfId="1832" priority="13140">
      <formula>IF(RIGHT(TEXT(AM128,"0.#"),1)=".",TRUE,FALSE)</formula>
    </cfRule>
  </conditionalFormatting>
  <conditionalFormatting sqref="AQ129">
    <cfRule type="expression" dxfId="1831" priority="13131">
      <formula>IF(RIGHT(TEXT(AQ129,"0.#"),1)=".",FALSE,TRUE)</formula>
    </cfRule>
    <cfRule type="expression" dxfId="1830" priority="13132">
      <formula>IF(RIGHT(TEXT(AQ129,"0.#"),1)=".",TRUE,FALSE)</formula>
    </cfRule>
  </conditionalFormatting>
  <conditionalFormatting sqref="AE75">
    <cfRule type="expression" dxfId="1829" priority="13129">
      <formula>IF(RIGHT(TEXT(AE75,"0.#"),1)=".",FALSE,TRUE)</formula>
    </cfRule>
    <cfRule type="expression" dxfId="1828" priority="13130">
      <formula>IF(RIGHT(TEXT(AE75,"0.#"),1)=".",TRUE,FALSE)</formula>
    </cfRule>
  </conditionalFormatting>
  <conditionalFormatting sqref="AE76">
    <cfRule type="expression" dxfId="1827" priority="13127">
      <formula>IF(RIGHT(TEXT(AE76,"0.#"),1)=".",FALSE,TRUE)</formula>
    </cfRule>
    <cfRule type="expression" dxfId="1826" priority="13128">
      <formula>IF(RIGHT(TEXT(AE76,"0.#"),1)=".",TRUE,FALSE)</formula>
    </cfRule>
  </conditionalFormatting>
  <conditionalFormatting sqref="AE77">
    <cfRule type="expression" dxfId="1825" priority="13125">
      <formula>IF(RIGHT(TEXT(AE77,"0.#"),1)=".",FALSE,TRUE)</formula>
    </cfRule>
    <cfRule type="expression" dxfId="1824" priority="13126">
      <formula>IF(RIGHT(TEXT(AE77,"0.#"),1)=".",TRUE,FALSE)</formula>
    </cfRule>
  </conditionalFormatting>
  <conditionalFormatting sqref="AI77">
    <cfRule type="expression" dxfId="1823" priority="13123">
      <formula>IF(RIGHT(TEXT(AI77,"0.#"),1)=".",FALSE,TRUE)</formula>
    </cfRule>
    <cfRule type="expression" dxfId="1822" priority="13124">
      <formula>IF(RIGHT(TEXT(AI77,"0.#"),1)=".",TRUE,FALSE)</formula>
    </cfRule>
  </conditionalFormatting>
  <conditionalFormatting sqref="AI76">
    <cfRule type="expression" dxfId="1821" priority="13121">
      <formula>IF(RIGHT(TEXT(AI76,"0.#"),1)=".",FALSE,TRUE)</formula>
    </cfRule>
    <cfRule type="expression" dxfId="1820" priority="13122">
      <formula>IF(RIGHT(TEXT(AI76,"0.#"),1)=".",TRUE,FALSE)</formula>
    </cfRule>
  </conditionalFormatting>
  <conditionalFormatting sqref="AI75">
    <cfRule type="expression" dxfId="1819" priority="13119">
      <formula>IF(RIGHT(TEXT(AI75,"0.#"),1)=".",FALSE,TRUE)</formula>
    </cfRule>
    <cfRule type="expression" dxfId="1818" priority="13120">
      <formula>IF(RIGHT(TEXT(AI75,"0.#"),1)=".",TRUE,FALSE)</formula>
    </cfRule>
  </conditionalFormatting>
  <conditionalFormatting sqref="AM75">
    <cfRule type="expression" dxfId="1817" priority="13117">
      <formula>IF(RIGHT(TEXT(AM75,"0.#"),1)=".",FALSE,TRUE)</formula>
    </cfRule>
    <cfRule type="expression" dxfId="1816" priority="13118">
      <formula>IF(RIGHT(TEXT(AM75,"0.#"),1)=".",TRUE,FALSE)</formula>
    </cfRule>
  </conditionalFormatting>
  <conditionalFormatting sqref="AM76">
    <cfRule type="expression" dxfId="1815" priority="13115">
      <formula>IF(RIGHT(TEXT(AM76,"0.#"),1)=".",FALSE,TRUE)</formula>
    </cfRule>
    <cfRule type="expression" dxfId="1814" priority="13116">
      <formula>IF(RIGHT(TEXT(AM76,"0.#"),1)=".",TRUE,FALSE)</formula>
    </cfRule>
  </conditionalFormatting>
  <conditionalFormatting sqref="AM77">
    <cfRule type="expression" dxfId="1813" priority="13113">
      <formula>IF(RIGHT(TEXT(AM77,"0.#"),1)=".",FALSE,TRUE)</formula>
    </cfRule>
    <cfRule type="expression" dxfId="1812" priority="13114">
      <formula>IF(RIGHT(TEXT(AM77,"0.#"),1)=".",TRUE,FALSE)</formula>
    </cfRule>
  </conditionalFormatting>
  <conditionalFormatting sqref="AE134:AE135 AI134:AI135 AM134:AM135 AQ134:AQ135 AU134:AU135">
    <cfRule type="expression" dxfId="1811" priority="13099">
      <formula>IF(RIGHT(TEXT(AE134,"0.#"),1)=".",FALSE,TRUE)</formula>
    </cfRule>
    <cfRule type="expression" dxfId="1810" priority="13100">
      <formula>IF(RIGHT(TEXT(AE134,"0.#"),1)=".",TRUE,FALSE)</formula>
    </cfRule>
  </conditionalFormatting>
  <conditionalFormatting sqref="AL847:AO874">
    <cfRule type="expression" dxfId="1809" priority="6669">
      <formula>IF(AND(AL847&gt;=0, RIGHT(TEXT(AL847,"0.#"),1)&lt;&gt;"."),TRUE,FALSE)</formula>
    </cfRule>
    <cfRule type="expression" dxfId="1808" priority="6670">
      <formula>IF(AND(AL847&gt;=0, RIGHT(TEXT(AL847,"0.#"),1)="."),TRUE,FALSE)</formula>
    </cfRule>
    <cfRule type="expression" dxfId="1807" priority="6671">
      <formula>IF(AND(AL847&lt;0, RIGHT(TEXT(AL847,"0.#"),1)&lt;&gt;"."),TRUE,FALSE)</formula>
    </cfRule>
    <cfRule type="expression" dxfId="1806" priority="6672">
      <formula>IF(AND(AL847&lt;0, RIGHT(TEXT(AL847,"0.#"),1)="."),TRUE,FALSE)</formula>
    </cfRule>
  </conditionalFormatting>
  <conditionalFormatting sqref="AQ53:AQ55">
    <cfRule type="expression" dxfId="1805" priority="4691">
      <formula>IF(RIGHT(TEXT(AQ53,"0.#"),1)=".",FALSE,TRUE)</formula>
    </cfRule>
    <cfRule type="expression" dxfId="1804" priority="4692">
      <formula>IF(RIGHT(TEXT(AQ53,"0.#"),1)=".",TRUE,FALSE)</formula>
    </cfRule>
  </conditionalFormatting>
  <conditionalFormatting sqref="AU53:AU55">
    <cfRule type="expression" dxfId="1803" priority="4689">
      <formula>IF(RIGHT(TEXT(AU53,"0.#"),1)=".",FALSE,TRUE)</formula>
    </cfRule>
    <cfRule type="expression" dxfId="1802" priority="4690">
      <formula>IF(RIGHT(TEXT(AU53,"0.#"),1)=".",TRUE,FALSE)</formula>
    </cfRule>
  </conditionalFormatting>
  <conditionalFormatting sqref="AQ60:AQ62">
    <cfRule type="expression" dxfId="1801" priority="4687">
      <formula>IF(RIGHT(TEXT(AQ60,"0.#"),1)=".",FALSE,TRUE)</formula>
    </cfRule>
    <cfRule type="expression" dxfId="1800" priority="4688">
      <formula>IF(RIGHT(TEXT(AQ60,"0.#"),1)=".",TRUE,FALSE)</formula>
    </cfRule>
  </conditionalFormatting>
  <conditionalFormatting sqref="AU60:AU62">
    <cfRule type="expression" dxfId="1799" priority="4685">
      <formula>IF(RIGHT(TEXT(AU60,"0.#"),1)=".",FALSE,TRUE)</formula>
    </cfRule>
    <cfRule type="expression" dxfId="1798" priority="4686">
      <formula>IF(RIGHT(TEXT(AU60,"0.#"),1)=".",TRUE,FALSE)</formula>
    </cfRule>
  </conditionalFormatting>
  <conditionalFormatting sqref="AQ75:AQ77">
    <cfRule type="expression" dxfId="1797" priority="4683">
      <formula>IF(RIGHT(TEXT(AQ75,"0.#"),1)=".",FALSE,TRUE)</formula>
    </cfRule>
    <cfRule type="expression" dxfId="1796" priority="4684">
      <formula>IF(RIGHT(TEXT(AQ75,"0.#"),1)=".",TRUE,FALSE)</formula>
    </cfRule>
  </conditionalFormatting>
  <conditionalFormatting sqref="AU75:AU77">
    <cfRule type="expression" dxfId="1795" priority="4681">
      <formula>IF(RIGHT(TEXT(AU75,"0.#"),1)=".",FALSE,TRUE)</formula>
    </cfRule>
    <cfRule type="expression" dxfId="1794" priority="4682">
      <formula>IF(RIGHT(TEXT(AU75,"0.#"),1)=".",TRUE,FALSE)</formula>
    </cfRule>
  </conditionalFormatting>
  <conditionalFormatting sqref="AQ87:AQ89">
    <cfRule type="expression" dxfId="1793" priority="4679">
      <formula>IF(RIGHT(TEXT(AQ87,"0.#"),1)=".",FALSE,TRUE)</formula>
    </cfRule>
    <cfRule type="expression" dxfId="1792" priority="4680">
      <formula>IF(RIGHT(TEXT(AQ87,"0.#"),1)=".",TRUE,FALSE)</formula>
    </cfRule>
  </conditionalFormatting>
  <conditionalFormatting sqref="AU87:AU89">
    <cfRule type="expression" dxfId="1791" priority="4677">
      <formula>IF(RIGHT(TEXT(AU87,"0.#"),1)=".",FALSE,TRUE)</formula>
    </cfRule>
    <cfRule type="expression" dxfId="1790" priority="4678">
      <formula>IF(RIGHT(TEXT(AU87,"0.#"),1)=".",TRUE,FALSE)</formula>
    </cfRule>
  </conditionalFormatting>
  <conditionalFormatting sqref="AQ92:AQ94">
    <cfRule type="expression" dxfId="1789" priority="4675">
      <formula>IF(RIGHT(TEXT(AQ92,"0.#"),1)=".",FALSE,TRUE)</formula>
    </cfRule>
    <cfRule type="expression" dxfId="1788" priority="4676">
      <formula>IF(RIGHT(TEXT(AQ92,"0.#"),1)=".",TRUE,FALSE)</formula>
    </cfRule>
  </conditionalFormatting>
  <conditionalFormatting sqref="AU92:AU94">
    <cfRule type="expression" dxfId="1787" priority="4673">
      <formula>IF(RIGHT(TEXT(AU92,"0.#"),1)=".",FALSE,TRUE)</formula>
    </cfRule>
    <cfRule type="expression" dxfId="1786" priority="4674">
      <formula>IF(RIGHT(TEXT(AU92,"0.#"),1)=".",TRUE,FALSE)</formula>
    </cfRule>
  </conditionalFormatting>
  <conditionalFormatting sqref="AQ97:AQ99">
    <cfRule type="expression" dxfId="1785" priority="4671">
      <formula>IF(RIGHT(TEXT(AQ97,"0.#"),1)=".",FALSE,TRUE)</formula>
    </cfRule>
    <cfRule type="expression" dxfId="1784" priority="4672">
      <formula>IF(RIGHT(TEXT(AQ97,"0.#"),1)=".",TRUE,FALSE)</formula>
    </cfRule>
  </conditionalFormatting>
  <conditionalFormatting sqref="AU97:AU99">
    <cfRule type="expression" dxfId="1783" priority="4669">
      <formula>IF(RIGHT(TEXT(AU97,"0.#"),1)=".",FALSE,TRUE)</formula>
    </cfRule>
    <cfRule type="expression" dxfId="1782" priority="4670">
      <formula>IF(RIGHT(TEXT(AU97,"0.#"),1)=".",TRUE,FALSE)</formula>
    </cfRule>
  </conditionalFormatting>
  <conditionalFormatting sqref="AE120 AM120">
    <cfRule type="expression" dxfId="1781" priority="3013">
      <formula>IF(RIGHT(TEXT(AE120,"0.#"),1)=".",FALSE,TRUE)</formula>
    </cfRule>
    <cfRule type="expression" dxfId="1780" priority="3014">
      <formula>IF(RIGHT(TEXT(AE120,"0.#"),1)=".",TRUE,FALSE)</formula>
    </cfRule>
  </conditionalFormatting>
  <conditionalFormatting sqref="AI126">
    <cfRule type="expression" dxfId="1779" priority="3003">
      <formula>IF(RIGHT(TEXT(AI126,"0.#"),1)=".",FALSE,TRUE)</formula>
    </cfRule>
    <cfRule type="expression" dxfId="1778" priority="3004">
      <formula>IF(RIGHT(TEXT(AI126,"0.#"),1)=".",TRUE,FALSE)</formula>
    </cfRule>
  </conditionalFormatting>
  <conditionalFormatting sqref="AI120">
    <cfRule type="expression" dxfId="1777" priority="3011">
      <formula>IF(RIGHT(TEXT(AI120,"0.#"),1)=".",FALSE,TRUE)</formula>
    </cfRule>
    <cfRule type="expression" dxfId="1776" priority="3012">
      <formula>IF(RIGHT(TEXT(AI120,"0.#"),1)=".",TRUE,FALSE)</formula>
    </cfRule>
  </conditionalFormatting>
  <conditionalFormatting sqref="AE123 AM123">
    <cfRule type="expression" dxfId="1775" priority="3009">
      <formula>IF(RIGHT(TEXT(AE123,"0.#"),1)=".",FALSE,TRUE)</formula>
    </cfRule>
    <cfRule type="expression" dxfId="1774" priority="3010">
      <formula>IF(RIGHT(TEXT(AE123,"0.#"),1)=".",TRUE,FALSE)</formula>
    </cfRule>
  </conditionalFormatting>
  <conditionalFormatting sqref="AI123">
    <cfRule type="expression" dxfId="1773" priority="3007">
      <formula>IF(RIGHT(TEXT(AI123,"0.#"),1)=".",FALSE,TRUE)</formula>
    </cfRule>
    <cfRule type="expression" dxfId="1772" priority="3008">
      <formula>IF(RIGHT(TEXT(AI123,"0.#"),1)=".",TRUE,FALSE)</formula>
    </cfRule>
  </conditionalFormatting>
  <conditionalFormatting sqref="AE126 AM126">
    <cfRule type="expression" dxfId="1771" priority="3005">
      <formula>IF(RIGHT(TEXT(AE126,"0.#"),1)=".",FALSE,TRUE)</formula>
    </cfRule>
    <cfRule type="expression" dxfId="1770" priority="3006">
      <formula>IF(RIGHT(TEXT(AE126,"0.#"),1)=".",TRUE,FALSE)</formula>
    </cfRule>
  </conditionalFormatting>
  <conditionalFormatting sqref="AE129 AM129">
    <cfRule type="expression" dxfId="1769" priority="3001">
      <formula>IF(RIGHT(TEXT(AE129,"0.#"),1)=".",FALSE,TRUE)</formula>
    </cfRule>
    <cfRule type="expression" dxfId="1768" priority="3002">
      <formula>IF(RIGHT(TEXT(AE129,"0.#"),1)=".",TRUE,FALSE)</formula>
    </cfRule>
  </conditionalFormatting>
  <conditionalFormatting sqref="AI129">
    <cfRule type="expression" dxfId="1767" priority="2999">
      <formula>IF(RIGHT(TEXT(AI129,"0.#"),1)=".",FALSE,TRUE)</formula>
    </cfRule>
    <cfRule type="expression" dxfId="1766" priority="3000">
      <formula>IF(RIGHT(TEXT(AI129,"0.#"),1)=".",TRUE,FALSE)</formula>
    </cfRule>
  </conditionalFormatting>
  <conditionalFormatting sqref="Y847:Y874">
    <cfRule type="expression" dxfId="1765" priority="2997">
      <formula>IF(RIGHT(TEXT(Y847,"0.#"),1)=".",FALSE,TRUE)</formula>
    </cfRule>
    <cfRule type="expression" dxfId="1764" priority="2998">
      <formula>IF(RIGHT(TEXT(Y847,"0.#"),1)=".",TRUE,FALSE)</formula>
    </cfRule>
  </conditionalFormatting>
  <conditionalFormatting sqref="AU518">
    <cfRule type="expression" dxfId="1763" priority="1507">
      <formula>IF(RIGHT(TEXT(AU518,"0.#"),1)=".",FALSE,TRUE)</formula>
    </cfRule>
    <cfRule type="expression" dxfId="1762" priority="1508">
      <formula>IF(RIGHT(TEXT(AU518,"0.#"),1)=".",TRUE,FALSE)</formula>
    </cfRule>
  </conditionalFormatting>
  <conditionalFormatting sqref="AQ551">
    <cfRule type="expression" dxfId="1761" priority="1283">
      <formula>IF(RIGHT(TEXT(AQ551,"0.#"),1)=".",FALSE,TRUE)</formula>
    </cfRule>
    <cfRule type="expression" dxfId="1760" priority="1284">
      <formula>IF(RIGHT(TEXT(AQ551,"0.#"),1)=".",TRUE,FALSE)</formula>
    </cfRule>
  </conditionalFormatting>
  <conditionalFormatting sqref="AE556">
    <cfRule type="expression" dxfId="1759" priority="1281">
      <formula>IF(RIGHT(TEXT(AE556,"0.#"),1)=".",FALSE,TRUE)</formula>
    </cfRule>
    <cfRule type="expression" dxfId="1758" priority="1282">
      <formula>IF(RIGHT(TEXT(AE556,"0.#"),1)=".",TRUE,FALSE)</formula>
    </cfRule>
  </conditionalFormatting>
  <conditionalFormatting sqref="AE557">
    <cfRule type="expression" dxfId="1757" priority="1279">
      <formula>IF(RIGHT(TEXT(AE557,"0.#"),1)=".",FALSE,TRUE)</formula>
    </cfRule>
    <cfRule type="expression" dxfId="1756" priority="1280">
      <formula>IF(RIGHT(TEXT(AE557,"0.#"),1)=".",TRUE,FALSE)</formula>
    </cfRule>
  </conditionalFormatting>
  <conditionalFormatting sqref="AE558">
    <cfRule type="expression" dxfId="1755" priority="1277">
      <formula>IF(RIGHT(TEXT(AE558,"0.#"),1)=".",FALSE,TRUE)</formula>
    </cfRule>
    <cfRule type="expression" dxfId="1754" priority="1278">
      <formula>IF(RIGHT(TEXT(AE558,"0.#"),1)=".",TRUE,FALSE)</formula>
    </cfRule>
  </conditionalFormatting>
  <conditionalFormatting sqref="AU556">
    <cfRule type="expression" dxfId="1753" priority="1269">
      <formula>IF(RIGHT(TEXT(AU556,"0.#"),1)=".",FALSE,TRUE)</formula>
    </cfRule>
    <cfRule type="expression" dxfId="1752" priority="1270">
      <formula>IF(RIGHT(TEXT(AU556,"0.#"),1)=".",TRUE,FALSE)</formula>
    </cfRule>
  </conditionalFormatting>
  <conditionalFormatting sqref="AU557">
    <cfRule type="expression" dxfId="1751" priority="1267">
      <formula>IF(RIGHT(TEXT(AU557,"0.#"),1)=".",FALSE,TRUE)</formula>
    </cfRule>
    <cfRule type="expression" dxfId="1750" priority="1268">
      <formula>IF(RIGHT(TEXT(AU557,"0.#"),1)=".",TRUE,FALSE)</formula>
    </cfRule>
  </conditionalFormatting>
  <conditionalFormatting sqref="AU558">
    <cfRule type="expression" dxfId="1749" priority="1265">
      <formula>IF(RIGHT(TEXT(AU558,"0.#"),1)=".",FALSE,TRUE)</formula>
    </cfRule>
    <cfRule type="expression" dxfId="1748" priority="1266">
      <formula>IF(RIGHT(TEXT(AU558,"0.#"),1)=".",TRUE,FALSE)</formula>
    </cfRule>
  </conditionalFormatting>
  <conditionalFormatting sqref="AQ557">
    <cfRule type="expression" dxfId="1747" priority="1257">
      <formula>IF(RIGHT(TEXT(AQ557,"0.#"),1)=".",FALSE,TRUE)</formula>
    </cfRule>
    <cfRule type="expression" dxfId="1746" priority="1258">
      <formula>IF(RIGHT(TEXT(AQ557,"0.#"),1)=".",TRUE,FALSE)</formula>
    </cfRule>
  </conditionalFormatting>
  <conditionalFormatting sqref="AQ558">
    <cfRule type="expression" dxfId="1745" priority="1255">
      <formula>IF(RIGHT(TEXT(AQ558,"0.#"),1)=".",FALSE,TRUE)</formula>
    </cfRule>
    <cfRule type="expression" dxfId="1744" priority="1256">
      <formula>IF(RIGHT(TEXT(AQ558,"0.#"),1)=".",TRUE,FALSE)</formula>
    </cfRule>
  </conditionalFormatting>
  <conditionalFormatting sqref="AQ556">
    <cfRule type="expression" dxfId="1743" priority="1253">
      <formula>IF(RIGHT(TEXT(AQ556,"0.#"),1)=".",FALSE,TRUE)</formula>
    </cfRule>
    <cfRule type="expression" dxfId="1742" priority="1254">
      <formula>IF(RIGHT(TEXT(AQ556,"0.#"),1)=".",TRUE,FALSE)</formula>
    </cfRule>
  </conditionalFormatting>
  <conditionalFormatting sqref="AE561">
    <cfRule type="expression" dxfId="1741" priority="1251">
      <formula>IF(RIGHT(TEXT(AE561,"0.#"),1)=".",FALSE,TRUE)</formula>
    </cfRule>
    <cfRule type="expression" dxfId="1740" priority="1252">
      <formula>IF(RIGHT(TEXT(AE561,"0.#"),1)=".",TRUE,FALSE)</formula>
    </cfRule>
  </conditionalFormatting>
  <conditionalFormatting sqref="AE562">
    <cfRule type="expression" dxfId="1739" priority="1249">
      <formula>IF(RIGHT(TEXT(AE562,"0.#"),1)=".",FALSE,TRUE)</formula>
    </cfRule>
    <cfRule type="expression" dxfId="1738" priority="1250">
      <formula>IF(RIGHT(TEXT(AE562,"0.#"),1)=".",TRUE,FALSE)</formula>
    </cfRule>
  </conditionalFormatting>
  <conditionalFormatting sqref="AE563">
    <cfRule type="expression" dxfId="1737" priority="1247">
      <formula>IF(RIGHT(TEXT(AE563,"0.#"),1)=".",FALSE,TRUE)</formula>
    </cfRule>
    <cfRule type="expression" dxfId="1736" priority="1248">
      <formula>IF(RIGHT(TEXT(AE563,"0.#"),1)=".",TRUE,FALSE)</formula>
    </cfRule>
  </conditionalFormatting>
  <conditionalFormatting sqref="AL1110:AO1139">
    <cfRule type="expression" dxfId="1735" priority="2903">
      <formula>IF(AND(AL1110&gt;=0, RIGHT(TEXT(AL1110,"0.#"),1)&lt;&gt;"."),TRUE,FALSE)</formula>
    </cfRule>
    <cfRule type="expression" dxfId="1734" priority="2904">
      <formula>IF(AND(AL1110&gt;=0, RIGHT(TEXT(AL1110,"0.#"),1)="."),TRUE,FALSE)</formula>
    </cfRule>
    <cfRule type="expression" dxfId="1733" priority="2905">
      <formula>IF(AND(AL1110&lt;0, RIGHT(TEXT(AL1110,"0.#"),1)&lt;&gt;"."),TRUE,FALSE)</formula>
    </cfRule>
    <cfRule type="expression" dxfId="1732" priority="2906">
      <formula>IF(AND(AL1110&lt;0, RIGHT(TEXT(AL1110,"0.#"),1)="."),TRUE,FALSE)</formula>
    </cfRule>
  </conditionalFormatting>
  <conditionalFormatting sqref="Y1110:Y1139">
    <cfRule type="expression" dxfId="1731" priority="2901">
      <formula>IF(RIGHT(TEXT(Y1110,"0.#"),1)=".",FALSE,TRUE)</formula>
    </cfRule>
    <cfRule type="expression" dxfId="1730" priority="2902">
      <formula>IF(RIGHT(TEXT(Y1110,"0.#"),1)=".",TRUE,FALSE)</formula>
    </cfRule>
  </conditionalFormatting>
  <conditionalFormatting sqref="AQ553">
    <cfRule type="expression" dxfId="1729" priority="1285">
      <formula>IF(RIGHT(TEXT(AQ553,"0.#"),1)=".",FALSE,TRUE)</formula>
    </cfRule>
    <cfRule type="expression" dxfId="1728" priority="1286">
      <formula>IF(RIGHT(TEXT(AQ553,"0.#"),1)=".",TRUE,FALSE)</formula>
    </cfRule>
  </conditionalFormatting>
  <conditionalFormatting sqref="AU552">
    <cfRule type="expression" dxfId="1727" priority="1297">
      <formula>IF(RIGHT(TEXT(AU552,"0.#"),1)=".",FALSE,TRUE)</formula>
    </cfRule>
    <cfRule type="expression" dxfId="1726" priority="1298">
      <formula>IF(RIGHT(TEXT(AU552,"0.#"),1)=".",TRUE,FALSE)</formula>
    </cfRule>
  </conditionalFormatting>
  <conditionalFormatting sqref="AE552">
    <cfRule type="expression" dxfId="1725" priority="1309">
      <formula>IF(RIGHT(TEXT(AE552,"0.#"),1)=".",FALSE,TRUE)</formula>
    </cfRule>
    <cfRule type="expression" dxfId="1724" priority="1310">
      <formula>IF(RIGHT(TEXT(AE552,"0.#"),1)=".",TRUE,FALSE)</formula>
    </cfRule>
  </conditionalFormatting>
  <conditionalFormatting sqref="AQ548">
    <cfRule type="expression" dxfId="1723" priority="1315">
      <formula>IF(RIGHT(TEXT(AQ548,"0.#"),1)=".",FALSE,TRUE)</formula>
    </cfRule>
    <cfRule type="expression" dxfId="1722" priority="1316">
      <formula>IF(RIGHT(TEXT(AQ548,"0.#"),1)=".",TRUE,FALSE)</formula>
    </cfRule>
  </conditionalFormatting>
  <conditionalFormatting sqref="AL845:AO846">
    <cfRule type="expression" dxfId="1721" priority="2855">
      <formula>IF(AND(AL845&gt;=0, RIGHT(TEXT(AL845,"0.#"),1)&lt;&gt;"."),TRUE,FALSE)</formula>
    </cfRule>
    <cfRule type="expression" dxfId="1720" priority="2856">
      <formula>IF(AND(AL845&gt;=0, RIGHT(TEXT(AL845,"0.#"),1)="."),TRUE,FALSE)</formula>
    </cfRule>
    <cfRule type="expression" dxfId="1719" priority="2857">
      <formula>IF(AND(AL845&lt;0, RIGHT(TEXT(AL845,"0.#"),1)&lt;&gt;"."),TRUE,FALSE)</formula>
    </cfRule>
    <cfRule type="expression" dxfId="1718" priority="2858">
      <formula>IF(AND(AL845&lt;0, RIGHT(TEXT(AL845,"0.#"),1)="."),TRUE,FALSE)</formula>
    </cfRule>
  </conditionalFormatting>
  <conditionalFormatting sqref="Y846">
    <cfRule type="expression" dxfId="1717" priority="2853">
      <formula>IF(RIGHT(TEXT(Y846,"0.#"),1)=".",FALSE,TRUE)</formula>
    </cfRule>
    <cfRule type="expression" dxfId="1716" priority="2854">
      <formula>IF(RIGHT(TEXT(Y846,"0.#"),1)=".",TRUE,FALSE)</formula>
    </cfRule>
  </conditionalFormatting>
  <conditionalFormatting sqref="AE492">
    <cfRule type="expression" dxfId="1715" priority="1641">
      <formula>IF(RIGHT(TEXT(AE492,"0.#"),1)=".",FALSE,TRUE)</formula>
    </cfRule>
    <cfRule type="expression" dxfId="1714" priority="1642">
      <formula>IF(RIGHT(TEXT(AE492,"0.#"),1)=".",TRUE,FALSE)</formula>
    </cfRule>
  </conditionalFormatting>
  <conditionalFormatting sqref="AE493">
    <cfRule type="expression" dxfId="1713" priority="1639">
      <formula>IF(RIGHT(TEXT(AE493,"0.#"),1)=".",FALSE,TRUE)</formula>
    </cfRule>
    <cfRule type="expression" dxfId="1712" priority="1640">
      <formula>IF(RIGHT(TEXT(AE493,"0.#"),1)=".",TRUE,FALSE)</formula>
    </cfRule>
  </conditionalFormatting>
  <conditionalFormatting sqref="AE494">
    <cfRule type="expression" dxfId="1711" priority="1637">
      <formula>IF(RIGHT(TEXT(AE494,"0.#"),1)=".",FALSE,TRUE)</formula>
    </cfRule>
    <cfRule type="expression" dxfId="1710" priority="1638">
      <formula>IF(RIGHT(TEXT(AE494,"0.#"),1)=".",TRUE,FALSE)</formula>
    </cfRule>
  </conditionalFormatting>
  <conditionalFormatting sqref="AQ493">
    <cfRule type="expression" dxfId="1709" priority="1617">
      <formula>IF(RIGHT(TEXT(AQ493,"0.#"),1)=".",FALSE,TRUE)</formula>
    </cfRule>
    <cfRule type="expression" dxfId="1708" priority="1618">
      <formula>IF(RIGHT(TEXT(AQ493,"0.#"),1)=".",TRUE,FALSE)</formula>
    </cfRule>
  </conditionalFormatting>
  <conditionalFormatting sqref="AQ494">
    <cfRule type="expression" dxfId="1707" priority="1615">
      <formula>IF(RIGHT(TEXT(AQ494,"0.#"),1)=".",FALSE,TRUE)</formula>
    </cfRule>
    <cfRule type="expression" dxfId="1706" priority="1616">
      <formula>IF(RIGHT(TEXT(AQ494,"0.#"),1)=".",TRUE,FALSE)</formula>
    </cfRule>
  </conditionalFormatting>
  <conditionalFormatting sqref="AQ492">
    <cfRule type="expression" dxfId="1705" priority="1613">
      <formula>IF(RIGHT(TEXT(AQ492,"0.#"),1)=".",FALSE,TRUE)</formula>
    </cfRule>
    <cfRule type="expression" dxfId="1704" priority="1614">
      <formula>IF(RIGHT(TEXT(AQ492,"0.#"),1)=".",TRUE,FALSE)</formula>
    </cfRule>
  </conditionalFormatting>
  <conditionalFormatting sqref="AU494">
    <cfRule type="expression" dxfId="1703" priority="1625">
      <formula>IF(RIGHT(TEXT(AU494,"0.#"),1)=".",FALSE,TRUE)</formula>
    </cfRule>
    <cfRule type="expression" dxfId="1702" priority="1626">
      <formula>IF(RIGHT(TEXT(AU494,"0.#"),1)=".",TRUE,FALSE)</formula>
    </cfRule>
  </conditionalFormatting>
  <conditionalFormatting sqref="AU492">
    <cfRule type="expression" dxfId="1701" priority="1629">
      <formula>IF(RIGHT(TEXT(AU492,"0.#"),1)=".",FALSE,TRUE)</formula>
    </cfRule>
    <cfRule type="expression" dxfId="1700" priority="1630">
      <formula>IF(RIGHT(TEXT(AU492,"0.#"),1)=".",TRUE,FALSE)</formula>
    </cfRule>
  </conditionalFormatting>
  <conditionalFormatting sqref="AU493">
    <cfRule type="expression" dxfId="1699" priority="1627">
      <formula>IF(RIGHT(TEXT(AU493,"0.#"),1)=".",FALSE,TRUE)</formula>
    </cfRule>
    <cfRule type="expression" dxfId="1698" priority="1628">
      <formula>IF(RIGHT(TEXT(AU493,"0.#"),1)=".",TRUE,FALSE)</formula>
    </cfRule>
  </conditionalFormatting>
  <conditionalFormatting sqref="AU583">
    <cfRule type="expression" dxfId="1697" priority="1145">
      <formula>IF(RIGHT(TEXT(AU583,"0.#"),1)=".",FALSE,TRUE)</formula>
    </cfRule>
    <cfRule type="expression" dxfId="1696" priority="1146">
      <formula>IF(RIGHT(TEXT(AU583,"0.#"),1)=".",TRUE,FALSE)</formula>
    </cfRule>
  </conditionalFormatting>
  <conditionalFormatting sqref="AU582">
    <cfRule type="expression" dxfId="1695" priority="1147">
      <formula>IF(RIGHT(TEXT(AU582,"0.#"),1)=".",FALSE,TRUE)</formula>
    </cfRule>
    <cfRule type="expression" dxfId="1694" priority="1148">
      <formula>IF(RIGHT(TEXT(AU582,"0.#"),1)=".",TRUE,FALSE)</formula>
    </cfRule>
  </conditionalFormatting>
  <conditionalFormatting sqref="AE499">
    <cfRule type="expression" dxfId="1693" priority="1607">
      <formula>IF(RIGHT(TEXT(AE499,"0.#"),1)=".",FALSE,TRUE)</formula>
    </cfRule>
    <cfRule type="expression" dxfId="1692" priority="1608">
      <formula>IF(RIGHT(TEXT(AE499,"0.#"),1)=".",TRUE,FALSE)</formula>
    </cfRule>
  </conditionalFormatting>
  <conditionalFormatting sqref="AE497">
    <cfRule type="expression" dxfId="1691" priority="1611">
      <formula>IF(RIGHT(TEXT(AE497,"0.#"),1)=".",FALSE,TRUE)</formula>
    </cfRule>
    <cfRule type="expression" dxfId="1690" priority="1612">
      <formula>IF(RIGHT(TEXT(AE497,"0.#"),1)=".",TRUE,FALSE)</formula>
    </cfRule>
  </conditionalFormatting>
  <conditionalFormatting sqref="AE498">
    <cfRule type="expression" dxfId="1689" priority="1609">
      <formula>IF(RIGHT(TEXT(AE498,"0.#"),1)=".",FALSE,TRUE)</formula>
    </cfRule>
    <cfRule type="expression" dxfId="1688" priority="1610">
      <formula>IF(RIGHT(TEXT(AE498,"0.#"),1)=".",TRUE,FALSE)</formula>
    </cfRule>
  </conditionalFormatting>
  <conditionalFormatting sqref="AU499">
    <cfRule type="expression" dxfId="1687" priority="1595">
      <formula>IF(RIGHT(TEXT(AU499,"0.#"),1)=".",FALSE,TRUE)</formula>
    </cfRule>
    <cfRule type="expression" dxfId="1686" priority="1596">
      <formula>IF(RIGHT(TEXT(AU499,"0.#"),1)=".",TRUE,FALSE)</formula>
    </cfRule>
  </conditionalFormatting>
  <conditionalFormatting sqref="AU497">
    <cfRule type="expression" dxfId="1685" priority="1599">
      <formula>IF(RIGHT(TEXT(AU497,"0.#"),1)=".",FALSE,TRUE)</formula>
    </cfRule>
    <cfRule type="expression" dxfId="1684" priority="1600">
      <formula>IF(RIGHT(TEXT(AU497,"0.#"),1)=".",TRUE,FALSE)</formula>
    </cfRule>
  </conditionalFormatting>
  <conditionalFormatting sqref="AU498">
    <cfRule type="expression" dxfId="1683" priority="1597">
      <formula>IF(RIGHT(TEXT(AU498,"0.#"),1)=".",FALSE,TRUE)</formula>
    </cfRule>
    <cfRule type="expression" dxfId="1682" priority="1598">
      <formula>IF(RIGHT(TEXT(AU498,"0.#"),1)=".",TRUE,FALSE)</formula>
    </cfRule>
  </conditionalFormatting>
  <conditionalFormatting sqref="AQ497">
    <cfRule type="expression" dxfId="1681" priority="1583">
      <formula>IF(RIGHT(TEXT(AQ497,"0.#"),1)=".",FALSE,TRUE)</formula>
    </cfRule>
    <cfRule type="expression" dxfId="1680" priority="1584">
      <formula>IF(RIGHT(TEXT(AQ497,"0.#"),1)=".",TRUE,FALSE)</formula>
    </cfRule>
  </conditionalFormatting>
  <conditionalFormatting sqref="AQ498">
    <cfRule type="expression" dxfId="1679" priority="1587">
      <formula>IF(RIGHT(TEXT(AQ498,"0.#"),1)=".",FALSE,TRUE)</formula>
    </cfRule>
    <cfRule type="expression" dxfId="1678" priority="1588">
      <formula>IF(RIGHT(TEXT(AQ498,"0.#"),1)=".",TRUE,FALSE)</formula>
    </cfRule>
  </conditionalFormatting>
  <conditionalFormatting sqref="AQ499">
    <cfRule type="expression" dxfId="1677" priority="1585">
      <formula>IF(RIGHT(TEXT(AQ499,"0.#"),1)=".",FALSE,TRUE)</formula>
    </cfRule>
    <cfRule type="expression" dxfId="1676" priority="1586">
      <formula>IF(RIGHT(TEXT(AQ499,"0.#"),1)=".",TRUE,FALSE)</formula>
    </cfRule>
  </conditionalFormatting>
  <conditionalFormatting sqref="AE504">
    <cfRule type="expression" dxfId="1675" priority="1577">
      <formula>IF(RIGHT(TEXT(AE504,"0.#"),1)=".",FALSE,TRUE)</formula>
    </cfRule>
    <cfRule type="expression" dxfId="1674" priority="1578">
      <formula>IF(RIGHT(TEXT(AE504,"0.#"),1)=".",TRUE,FALSE)</formula>
    </cfRule>
  </conditionalFormatting>
  <conditionalFormatting sqref="AE502">
    <cfRule type="expression" dxfId="1673" priority="1581">
      <formula>IF(RIGHT(TEXT(AE502,"0.#"),1)=".",FALSE,TRUE)</formula>
    </cfRule>
    <cfRule type="expression" dxfId="1672" priority="1582">
      <formula>IF(RIGHT(TEXT(AE502,"0.#"),1)=".",TRUE,FALSE)</formula>
    </cfRule>
  </conditionalFormatting>
  <conditionalFormatting sqref="AE503">
    <cfRule type="expression" dxfId="1671" priority="1579">
      <formula>IF(RIGHT(TEXT(AE503,"0.#"),1)=".",FALSE,TRUE)</formula>
    </cfRule>
    <cfRule type="expression" dxfId="1670" priority="1580">
      <formula>IF(RIGHT(TEXT(AE503,"0.#"),1)=".",TRUE,FALSE)</formula>
    </cfRule>
  </conditionalFormatting>
  <conditionalFormatting sqref="AU504">
    <cfRule type="expression" dxfId="1669" priority="1565">
      <formula>IF(RIGHT(TEXT(AU504,"0.#"),1)=".",FALSE,TRUE)</formula>
    </cfRule>
    <cfRule type="expression" dxfId="1668" priority="1566">
      <formula>IF(RIGHT(TEXT(AU504,"0.#"),1)=".",TRUE,FALSE)</formula>
    </cfRule>
  </conditionalFormatting>
  <conditionalFormatting sqref="AU502">
    <cfRule type="expression" dxfId="1667" priority="1569">
      <formula>IF(RIGHT(TEXT(AU502,"0.#"),1)=".",FALSE,TRUE)</formula>
    </cfRule>
    <cfRule type="expression" dxfId="1666" priority="1570">
      <formula>IF(RIGHT(TEXT(AU502,"0.#"),1)=".",TRUE,FALSE)</formula>
    </cfRule>
  </conditionalFormatting>
  <conditionalFormatting sqref="AU503">
    <cfRule type="expression" dxfId="1665" priority="1567">
      <formula>IF(RIGHT(TEXT(AU503,"0.#"),1)=".",FALSE,TRUE)</formula>
    </cfRule>
    <cfRule type="expression" dxfId="1664" priority="1568">
      <formula>IF(RIGHT(TEXT(AU503,"0.#"),1)=".",TRUE,FALSE)</formula>
    </cfRule>
  </conditionalFormatting>
  <conditionalFormatting sqref="AQ502">
    <cfRule type="expression" dxfId="1663" priority="1553">
      <formula>IF(RIGHT(TEXT(AQ502,"0.#"),1)=".",FALSE,TRUE)</formula>
    </cfRule>
    <cfRule type="expression" dxfId="1662" priority="1554">
      <formula>IF(RIGHT(TEXT(AQ502,"0.#"),1)=".",TRUE,FALSE)</formula>
    </cfRule>
  </conditionalFormatting>
  <conditionalFormatting sqref="AQ503">
    <cfRule type="expression" dxfId="1661" priority="1557">
      <formula>IF(RIGHT(TEXT(AQ503,"0.#"),1)=".",FALSE,TRUE)</formula>
    </cfRule>
    <cfRule type="expression" dxfId="1660" priority="1558">
      <formula>IF(RIGHT(TEXT(AQ503,"0.#"),1)=".",TRUE,FALSE)</formula>
    </cfRule>
  </conditionalFormatting>
  <conditionalFormatting sqref="AQ504">
    <cfRule type="expression" dxfId="1659" priority="1555">
      <formula>IF(RIGHT(TEXT(AQ504,"0.#"),1)=".",FALSE,TRUE)</formula>
    </cfRule>
    <cfRule type="expression" dxfId="1658" priority="1556">
      <formula>IF(RIGHT(TEXT(AQ504,"0.#"),1)=".",TRUE,FALSE)</formula>
    </cfRule>
  </conditionalFormatting>
  <conditionalFormatting sqref="AE509">
    <cfRule type="expression" dxfId="1657" priority="1547">
      <formula>IF(RIGHT(TEXT(AE509,"0.#"),1)=".",FALSE,TRUE)</formula>
    </cfRule>
    <cfRule type="expression" dxfId="1656" priority="1548">
      <formula>IF(RIGHT(TEXT(AE509,"0.#"),1)=".",TRUE,FALSE)</formula>
    </cfRule>
  </conditionalFormatting>
  <conditionalFormatting sqref="AE507">
    <cfRule type="expression" dxfId="1655" priority="1551">
      <formula>IF(RIGHT(TEXT(AE507,"0.#"),1)=".",FALSE,TRUE)</formula>
    </cfRule>
    <cfRule type="expression" dxfId="1654" priority="1552">
      <formula>IF(RIGHT(TEXT(AE507,"0.#"),1)=".",TRUE,FALSE)</formula>
    </cfRule>
  </conditionalFormatting>
  <conditionalFormatting sqref="AE508">
    <cfRule type="expression" dxfId="1653" priority="1549">
      <formula>IF(RIGHT(TEXT(AE508,"0.#"),1)=".",FALSE,TRUE)</formula>
    </cfRule>
    <cfRule type="expression" dxfId="1652" priority="1550">
      <formula>IF(RIGHT(TEXT(AE508,"0.#"),1)=".",TRUE,FALSE)</formula>
    </cfRule>
  </conditionalFormatting>
  <conditionalFormatting sqref="AU509">
    <cfRule type="expression" dxfId="1651" priority="1535">
      <formula>IF(RIGHT(TEXT(AU509,"0.#"),1)=".",FALSE,TRUE)</formula>
    </cfRule>
    <cfRule type="expression" dxfId="1650" priority="1536">
      <formula>IF(RIGHT(TEXT(AU509,"0.#"),1)=".",TRUE,FALSE)</formula>
    </cfRule>
  </conditionalFormatting>
  <conditionalFormatting sqref="AU507">
    <cfRule type="expression" dxfId="1649" priority="1539">
      <formula>IF(RIGHT(TEXT(AU507,"0.#"),1)=".",FALSE,TRUE)</formula>
    </cfRule>
    <cfRule type="expression" dxfId="1648" priority="1540">
      <formula>IF(RIGHT(TEXT(AU507,"0.#"),1)=".",TRUE,FALSE)</formula>
    </cfRule>
  </conditionalFormatting>
  <conditionalFormatting sqref="AU508">
    <cfRule type="expression" dxfId="1647" priority="1537">
      <formula>IF(RIGHT(TEXT(AU508,"0.#"),1)=".",FALSE,TRUE)</formula>
    </cfRule>
    <cfRule type="expression" dxfId="1646" priority="1538">
      <formula>IF(RIGHT(TEXT(AU508,"0.#"),1)=".",TRUE,FALSE)</formula>
    </cfRule>
  </conditionalFormatting>
  <conditionalFormatting sqref="AQ507">
    <cfRule type="expression" dxfId="1645" priority="1523">
      <formula>IF(RIGHT(TEXT(AQ507,"0.#"),1)=".",FALSE,TRUE)</formula>
    </cfRule>
    <cfRule type="expression" dxfId="1644" priority="1524">
      <formula>IF(RIGHT(TEXT(AQ507,"0.#"),1)=".",TRUE,FALSE)</formula>
    </cfRule>
  </conditionalFormatting>
  <conditionalFormatting sqref="AQ508">
    <cfRule type="expression" dxfId="1643" priority="1527">
      <formula>IF(RIGHT(TEXT(AQ508,"0.#"),1)=".",FALSE,TRUE)</formula>
    </cfRule>
    <cfRule type="expression" dxfId="1642" priority="1528">
      <formula>IF(RIGHT(TEXT(AQ508,"0.#"),1)=".",TRUE,FALSE)</formula>
    </cfRule>
  </conditionalFormatting>
  <conditionalFormatting sqref="AQ509">
    <cfRule type="expression" dxfId="1641" priority="1525">
      <formula>IF(RIGHT(TEXT(AQ509,"0.#"),1)=".",FALSE,TRUE)</formula>
    </cfRule>
    <cfRule type="expression" dxfId="1640" priority="1526">
      <formula>IF(RIGHT(TEXT(AQ509,"0.#"),1)=".",TRUE,FALSE)</formula>
    </cfRule>
  </conditionalFormatting>
  <conditionalFormatting sqref="AE465">
    <cfRule type="expression" dxfId="1639" priority="1817">
      <formula>IF(RIGHT(TEXT(AE465,"0.#"),1)=".",FALSE,TRUE)</formula>
    </cfRule>
    <cfRule type="expression" dxfId="1638" priority="1818">
      <formula>IF(RIGHT(TEXT(AE465,"0.#"),1)=".",TRUE,FALSE)</formula>
    </cfRule>
  </conditionalFormatting>
  <conditionalFormatting sqref="AE463">
    <cfRule type="expression" dxfId="1637" priority="1821">
      <formula>IF(RIGHT(TEXT(AE463,"0.#"),1)=".",FALSE,TRUE)</formula>
    </cfRule>
    <cfRule type="expression" dxfId="1636" priority="1822">
      <formula>IF(RIGHT(TEXT(AE463,"0.#"),1)=".",TRUE,FALSE)</formula>
    </cfRule>
  </conditionalFormatting>
  <conditionalFormatting sqref="AE464">
    <cfRule type="expression" dxfId="1635" priority="1819">
      <formula>IF(RIGHT(TEXT(AE464,"0.#"),1)=".",FALSE,TRUE)</formula>
    </cfRule>
    <cfRule type="expression" dxfId="1634" priority="1820">
      <formula>IF(RIGHT(TEXT(AE464,"0.#"),1)=".",TRUE,FALSE)</formula>
    </cfRule>
  </conditionalFormatting>
  <conditionalFormatting sqref="AM465">
    <cfRule type="expression" dxfId="1633" priority="1811">
      <formula>IF(RIGHT(TEXT(AM465,"0.#"),1)=".",FALSE,TRUE)</formula>
    </cfRule>
    <cfRule type="expression" dxfId="1632" priority="1812">
      <formula>IF(RIGHT(TEXT(AM465,"0.#"),1)=".",TRUE,FALSE)</formula>
    </cfRule>
  </conditionalFormatting>
  <conditionalFormatting sqref="AM463">
    <cfRule type="expression" dxfId="1631" priority="1815">
      <formula>IF(RIGHT(TEXT(AM463,"0.#"),1)=".",FALSE,TRUE)</formula>
    </cfRule>
    <cfRule type="expression" dxfId="1630" priority="1816">
      <formula>IF(RIGHT(TEXT(AM463,"0.#"),1)=".",TRUE,FALSE)</formula>
    </cfRule>
  </conditionalFormatting>
  <conditionalFormatting sqref="AM464">
    <cfRule type="expression" dxfId="1629" priority="1813">
      <formula>IF(RIGHT(TEXT(AM464,"0.#"),1)=".",FALSE,TRUE)</formula>
    </cfRule>
    <cfRule type="expression" dxfId="1628" priority="1814">
      <formula>IF(RIGHT(TEXT(AM464,"0.#"),1)=".",TRUE,FALSE)</formula>
    </cfRule>
  </conditionalFormatting>
  <conditionalFormatting sqref="AU465">
    <cfRule type="expression" dxfId="1627" priority="1805">
      <formula>IF(RIGHT(TEXT(AU465,"0.#"),1)=".",FALSE,TRUE)</formula>
    </cfRule>
    <cfRule type="expression" dxfId="1626" priority="1806">
      <formula>IF(RIGHT(TEXT(AU465,"0.#"),1)=".",TRUE,FALSE)</formula>
    </cfRule>
  </conditionalFormatting>
  <conditionalFormatting sqref="AU463">
    <cfRule type="expression" dxfId="1625" priority="1809">
      <formula>IF(RIGHT(TEXT(AU463,"0.#"),1)=".",FALSE,TRUE)</formula>
    </cfRule>
    <cfRule type="expression" dxfId="1624" priority="1810">
      <formula>IF(RIGHT(TEXT(AU463,"0.#"),1)=".",TRUE,FALSE)</formula>
    </cfRule>
  </conditionalFormatting>
  <conditionalFormatting sqref="AU464">
    <cfRule type="expression" dxfId="1623" priority="1807">
      <formula>IF(RIGHT(TEXT(AU464,"0.#"),1)=".",FALSE,TRUE)</formula>
    </cfRule>
    <cfRule type="expression" dxfId="1622" priority="1808">
      <formula>IF(RIGHT(TEXT(AU464,"0.#"),1)=".",TRUE,FALSE)</formula>
    </cfRule>
  </conditionalFormatting>
  <conditionalFormatting sqref="AI465">
    <cfRule type="expression" dxfId="1621" priority="1799">
      <formula>IF(RIGHT(TEXT(AI465,"0.#"),1)=".",FALSE,TRUE)</formula>
    </cfRule>
    <cfRule type="expression" dxfId="1620" priority="1800">
      <formula>IF(RIGHT(TEXT(AI465,"0.#"),1)=".",TRUE,FALSE)</formula>
    </cfRule>
  </conditionalFormatting>
  <conditionalFormatting sqref="AI463">
    <cfRule type="expression" dxfId="1619" priority="1803">
      <formula>IF(RIGHT(TEXT(AI463,"0.#"),1)=".",FALSE,TRUE)</formula>
    </cfRule>
    <cfRule type="expression" dxfId="1618" priority="1804">
      <formula>IF(RIGHT(TEXT(AI463,"0.#"),1)=".",TRUE,FALSE)</formula>
    </cfRule>
  </conditionalFormatting>
  <conditionalFormatting sqref="AI464">
    <cfRule type="expression" dxfId="1617" priority="1801">
      <formula>IF(RIGHT(TEXT(AI464,"0.#"),1)=".",FALSE,TRUE)</formula>
    </cfRule>
    <cfRule type="expression" dxfId="1616" priority="1802">
      <formula>IF(RIGHT(TEXT(AI464,"0.#"),1)=".",TRUE,FALSE)</formula>
    </cfRule>
  </conditionalFormatting>
  <conditionalFormatting sqref="AQ463">
    <cfRule type="expression" dxfId="1615" priority="1793">
      <formula>IF(RIGHT(TEXT(AQ463,"0.#"),1)=".",FALSE,TRUE)</formula>
    </cfRule>
    <cfRule type="expression" dxfId="1614" priority="1794">
      <formula>IF(RIGHT(TEXT(AQ463,"0.#"),1)=".",TRUE,FALSE)</formula>
    </cfRule>
  </conditionalFormatting>
  <conditionalFormatting sqref="AQ464">
    <cfRule type="expression" dxfId="1613" priority="1797">
      <formula>IF(RIGHT(TEXT(AQ464,"0.#"),1)=".",FALSE,TRUE)</formula>
    </cfRule>
    <cfRule type="expression" dxfId="1612" priority="1798">
      <formula>IF(RIGHT(TEXT(AQ464,"0.#"),1)=".",TRUE,FALSE)</formula>
    </cfRule>
  </conditionalFormatting>
  <conditionalFormatting sqref="AQ465">
    <cfRule type="expression" dxfId="1611" priority="1795">
      <formula>IF(RIGHT(TEXT(AQ465,"0.#"),1)=".",FALSE,TRUE)</formula>
    </cfRule>
    <cfRule type="expression" dxfId="1610" priority="1796">
      <formula>IF(RIGHT(TEXT(AQ465,"0.#"),1)=".",TRUE,FALSE)</formula>
    </cfRule>
  </conditionalFormatting>
  <conditionalFormatting sqref="AE470">
    <cfRule type="expression" dxfId="1609" priority="1787">
      <formula>IF(RIGHT(TEXT(AE470,"0.#"),1)=".",FALSE,TRUE)</formula>
    </cfRule>
    <cfRule type="expression" dxfId="1608" priority="1788">
      <formula>IF(RIGHT(TEXT(AE470,"0.#"),1)=".",TRUE,FALSE)</formula>
    </cfRule>
  </conditionalFormatting>
  <conditionalFormatting sqref="AE468">
    <cfRule type="expression" dxfId="1607" priority="1791">
      <formula>IF(RIGHT(TEXT(AE468,"0.#"),1)=".",FALSE,TRUE)</formula>
    </cfRule>
    <cfRule type="expression" dxfId="1606" priority="1792">
      <formula>IF(RIGHT(TEXT(AE468,"0.#"),1)=".",TRUE,FALSE)</formula>
    </cfRule>
  </conditionalFormatting>
  <conditionalFormatting sqref="AE469">
    <cfRule type="expression" dxfId="1605" priority="1789">
      <formula>IF(RIGHT(TEXT(AE469,"0.#"),1)=".",FALSE,TRUE)</formula>
    </cfRule>
    <cfRule type="expression" dxfId="1604" priority="1790">
      <formula>IF(RIGHT(TEXT(AE469,"0.#"),1)=".",TRUE,FALSE)</formula>
    </cfRule>
  </conditionalFormatting>
  <conditionalFormatting sqref="AM470">
    <cfRule type="expression" dxfId="1603" priority="1781">
      <formula>IF(RIGHT(TEXT(AM470,"0.#"),1)=".",FALSE,TRUE)</formula>
    </cfRule>
    <cfRule type="expression" dxfId="1602" priority="1782">
      <formula>IF(RIGHT(TEXT(AM470,"0.#"),1)=".",TRUE,FALSE)</formula>
    </cfRule>
  </conditionalFormatting>
  <conditionalFormatting sqref="AM468">
    <cfRule type="expression" dxfId="1601" priority="1785">
      <formula>IF(RIGHT(TEXT(AM468,"0.#"),1)=".",FALSE,TRUE)</formula>
    </cfRule>
    <cfRule type="expression" dxfId="1600" priority="1786">
      <formula>IF(RIGHT(TEXT(AM468,"0.#"),1)=".",TRUE,FALSE)</formula>
    </cfRule>
  </conditionalFormatting>
  <conditionalFormatting sqref="AM469">
    <cfRule type="expression" dxfId="1599" priority="1783">
      <formula>IF(RIGHT(TEXT(AM469,"0.#"),1)=".",FALSE,TRUE)</formula>
    </cfRule>
    <cfRule type="expression" dxfId="1598" priority="1784">
      <formula>IF(RIGHT(TEXT(AM469,"0.#"),1)=".",TRUE,FALSE)</formula>
    </cfRule>
  </conditionalFormatting>
  <conditionalFormatting sqref="AU470">
    <cfRule type="expression" dxfId="1597" priority="1775">
      <formula>IF(RIGHT(TEXT(AU470,"0.#"),1)=".",FALSE,TRUE)</formula>
    </cfRule>
    <cfRule type="expression" dxfId="1596" priority="1776">
      <formula>IF(RIGHT(TEXT(AU470,"0.#"),1)=".",TRUE,FALSE)</formula>
    </cfRule>
  </conditionalFormatting>
  <conditionalFormatting sqref="AU468">
    <cfRule type="expression" dxfId="1595" priority="1779">
      <formula>IF(RIGHT(TEXT(AU468,"0.#"),1)=".",FALSE,TRUE)</formula>
    </cfRule>
    <cfRule type="expression" dxfId="1594" priority="1780">
      <formula>IF(RIGHT(TEXT(AU468,"0.#"),1)=".",TRUE,FALSE)</formula>
    </cfRule>
  </conditionalFormatting>
  <conditionalFormatting sqref="AU469">
    <cfRule type="expression" dxfId="1593" priority="1777">
      <formula>IF(RIGHT(TEXT(AU469,"0.#"),1)=".",FALSE,TRUE)</formula>
    </cfRule>
    <cfRule type="expression" dxfId="1592" priority="1778">
      <formula>IF(RIGHT(TEXT(AU469,"0.#"),1)=".",TRUE,FALSE)</formula>
    </cfRule>
  </conditionalFormatting>
  <conditionalFormatting sqref="AI470">
    <cfRule type="expression" dxfId="1591" priority="1769">
      <formula>IF(RIGHT(TEXT(AI470,"0.#"),1)=".",FALSE,TRUE)</formula>
    </cfRule>
    <cfRule type="expression" dxfId="1590" priority="1770">
      <formula>IF(RIGHT(TEXT(AI470,"0.#"),1)=".",TRUE,FALSE)</formula>
    </cfRule>
  </conditionalFormatting>
  <conditionalFormatting sqref="AI468">
    <cfRule type="expression" dxfId="1589" priority="1773">
      <formula>IF(RIGHT(TEXT(AI468,"0.#"),1)=".",FALSE,TRUE)</formula>
    </cfRule>
    <cfRule type="expression" dxfId="1588" priority="1774">
      <formula>IF(RIGHT(TEXT(AI468,"0.#"),1)=".",TRUE,FALSE)</formula>
    </cfRule>
  </conditionalFormatting>
  <conditionalFormatting sqref="AI469">
    <cfRule type="expression" dxfId="1587" priority="1771">
      <formula>IF(RIGHT(TEXT(AI469,"0.#"),1)=".",FALSE,TRUE)</formula>
    </cfRule>
    <cfRule type="expression" dxfId="1586" priority="1772">
      <formula>IF(RIGHT(TEXT(AI469,"0.#"),1)=".",TRUE,FALSE)</formula>
    </cfRule>
  </conditionalFormatting>
  <conditionalFormatting sqref="AQ468">
    <cfRule type="expression" dxfId="1585" priority="1763">
      <formula>IF(RIGHT(TEXT(AQ468,"0.#"),1)=".",FALSE,TRUE)</formula>
    </cfRule>
    <cfRule type="expression" dxfId="1584" priority="1764">
      <formula>IF(RIGHT(TEXT(AQ468,"0.#"),1)=".",TRUE,FALSE)</formula>
    </cfRule>
  </conditionalFormatting>
  <conditionalFormatting sqref="AQ469">
    <cfRule type="expression" dxfId="1583" priority="1767">
      <formula>IF(RIGHT(TEXT(AQ469,"0.#"),1)=".",FALSE,TRUE)</formula>
    </cfRule>
    <cfRule type="expression" dxfId="1582" priority="1768">
      <formula>IF(RIGHT(TEXT(AQ469,"0.#"),1)=".",TRUE,FALSE)</formula>
    </cfRule>
  </conditionalFormatting>
  <conditionalFormatting sqref="AQ470">
    <cfRule type="expression" dxfId="1581" priority="1765">
      <formula>IF(RIGHT(TEXT(AQ470,"0.#"),1)=".",FALSE,TRUE)</formula>
    </cfRule>
    <cfRule type="expression" dxfId="1580" priority="1766">
      <formula>IF(RIGHT(TEXT(AQ470,"0.#"),1)=".",TRUE,FALSE)</formula>
    </cfRule>
  </conditionalFormatting>
  <conditionalFormatting sqref="AE475">
    <cfRule type="expression" dxfId="1579" priority="1757">
      <formula>IF(RIGHT(TEXT(AE475,"0.#"),1)=".",FALSE,TRUE)</formula>
    </cfRule>
    <cfRule type="expression" dxfId="1578" priority="1758">
      <formula>IF(RIGHT(TEXT(AE475,"0.#"),1)=".",TRUE,FALSE)</formula>
    </cfRule>
  </conditionalFormatting>
  <conditionalFormatting sqref="AE473">
    <cfRule type="expression" dxfId="1577" priority="1761">
      <formula>IF(RIGHT(TEXT(AE473,"0.#"),1)=".",FALSE,TRUE)</formula>
    </cfRule>
    <cfRule type="expression" dxfId="1576" priority="1762">
      <formula>IF(RIGHT(TEXT(AE473,"0.#"),1)=".",TRUE,FALSE)</formula>
    </cfRule>
  </conditionalFormatting>
  <conditionalFormatting sqref="AE474">
    <cfRule type="expression" dxfId="1575" priority="1759">
      <formula>IF(RIGHT(TEXT(AE474,"0.#"),1)=".",FALSE,TRUE)</formula>
    </cfRule>
    <cfRule type="expression" dxfId="1574" priority="1760">
      <formula>IF(RIGHT(TEXT(AE474,"0.#"),1)=".",TRUE,FALSE)</formula>
    </cfRule>
  </conditionalFormatting>
  <conditionalFormatting sqref="AM475">
    <cfRule type="expression" dxfId="1573" priority="1751">
      <formula>IF(RIGHT(TEXT(AM475,"0.#"),1)=".",FALSE,TRUE)</formula>
    </cfRule>
    <cfRule type="expression" dxfId="1572" priority="1752">
      <formula>IF(RIGHT(TEXT(AM475,"0.#"),1)=".",TRUE,FALSE)</formula>
    </cfRule>
  </conditionalFormatting>
  <conditionalFormatting sqref="AM473">
    <cfRule type="expression" dxfId="1571" priority="1755">
      <formula>IF(RIGHT(TEXT(AM473,"0.#"),1)=".",FALSE,TRUE)</formula>
    </cfRule>
    <cfRule type="expression" dxfId="1570" priority="1756">
      <formula>IF(RIGHT(TEXT(AM473,"0.#"),1)=".",TRUE,FALSE)</formula>
    </cfRule>
  </conditionalFormatting>
  <conditionalFormatting sqref="AM474">
    <cfRule type="expression" dxfId="1569" priority="1753">
      <formula>IF(RIGHT(TEXT(AM474,"0.#"),1)=".",FALSE,TRUE)</formula>
    </cfRule>
    <cfRule type="expression" dxfId="1568" priority="1754">
      <formula>IF(RIGHT(TEXT(AM474,"0.#"),1)=".",TRUE,FALSE)</formula>
    </cfRule>
  </conditionalFormatting>
  <conditionalFormatting sqref="AU475">
    <cfRule type="expression" dxfId="1567" priority="1745">
      <formula>IF(RIGHT(TEXT(AU475,"0.#"),1)=".",FALSE,TRUE)</formula>
    </cfRule>
    <cfRule type="expression" dxfId="1566" priority="1746">
      <formula>IF(RIGHT(TEXT(AU475,"0.#"),1)=".",TRUE,FALSE)</formula>
    </cfRule>
  </conditionalFormatting>
  <conditionalFormatting sqref="AU473">
    <cfRule type="expression" dxfId="1565" priority="1749">
      <formula>IF(RIGHT(TEXT(AU473,"0.#"),1)=".",FALSE,TRUE)</formula>
    </cfRule>
    <cfRule type="expression" dxfId="1564" priority="1750">
      <formula>IF(RIGHT(TEXT(AU473,"0.#"),1)=".",TRUE,FALSE)</formula>
    </cfRule>
  </conditionalFormatting>
  <conditionalFormatting sqref="AU474">
    <cfRule type="expression" dxfId="1563" priority="1747">
      <formula>IF(RIGHT(TEXT(AU474,"0.#"),1)=".",FALSE,TRUE)</formula>
    </cfRule>
    <cfRule type="expression" dxfId="1562" priority="1748">
      <formula>IF(RIGHT(TEXT(AU474,"0.#"),1)=".",TRUE,FALSE)</formula>
    </cfRule>
  </conditionalFormatting>
  <conditionalFormatting sqref="AI475">
    <cfRule type="expression" dxfId="1561" priority="1739">
      <formula>IF(RIGHT(TEXT(AI475,"0.#"),1)=".",FALSE,TRUE)</formula>
    </cfRule>
    <cfRule type="expression" dxfId="1560" priority="1740">
      <formula>IF(RIGHT(TEXT(AI475,"0.#"),1)=".",TRUE,FALSE)</formula>
    </cfRule>
  </conditionalFormatting>
  <conditionalFormatting sqref="AI473">
    <cfRule type="expression" dxfId="1559" priority="1743">
      <formula>IF(RIGHT(TEXT(AI473,"0.#"),1)=".",FALSE,TRUE)</formula>
    </cfRule>
    <cfRule type="expression" dxfId="1558" priority="1744">
      <formula>IF(RIGHT(TEXT(AI473,"0.#"),1)=".",TRUE,FALSE)</formula>
    </cfRule>
  </conditionalFormatting>
  <conditionalFormatting sqref="AI474">
    <cfRule type="expression" dxfId="1557" priority="1741">
      <formula>IF(RIGHT(TEXT(AI474,"0.#"),1)=".",FALSE,TRUE)</formula>
    </cfRule>
    <cfRule type="expression" dxfId="1556" priority="1742">
      <formula>IF(RIGHT(TEXT(AI474,"0.#"),1)=".",TRUE,FALSE)</formula>
    </cfRule>
  </conditionalFormatting>
  <conditionalFormatting sqref="AQ473">
    <cfRule type="expression" dxfId="1555" priority="1733">
      <formula>IF(RIGHT(TEXT(AQ473,"0.#"),1)=".",FALSE,TRUE)</formula>
    </cfRule>
    <cfRule type="expression" dxfId="1554" priority="1734">
      <formula>IF(RIGHT(TEXT(AQ473,"0.#"),1)=".",TRUE,FALSE)</formula>
    </cfRule>
  </conditionalFormatting>
  <conditionalFormatting sqref="AQ474">
    <cfRule type="expression" dxfId="1553" priority="1737">
      <formula>IF(RIGHT(TEXT(AQ474,"0.#"),1)=".",FALSE,TRUE)</formula>
    </cfRule>
    <cfRule type="expression" dxfId="1552" priority="1738">
      <formula>IF(RIGHT(TEXT(AQ474,"0.#"),1)=".",TRUE,FALSE)</formula>
    </cfRule>
  </conditionalFormatting>
  <conditionalFormatting sqref="AQ475">
    <cfRule type="expression" dxfId="1551" priority="1735">
      <formula>IF(RIGHT(TEXT(AQ475,"0.#"),1)=".",FALSE,TRUE)</formula>
    </cfRule>
    <cfRule type="expression" dxfId="1550" priority="1736">
      <formula>IF(RIGHT(TEXT(AQ475,"0.#"),1)=".",TRUE,FALSE)</formula>
    </cfRule>
  </conditionalFormatting>
  <conditionalFormatting sqref="AE480">
    <cfRule type="expression" dxfId="1549" priority="1727">
      <formula>IF(RIGHT(TEXT(AE480,"0.#"),1)=".",FALSE,TRUE)</formula>
    </cfRule>
    <cfRule type="expression" dxfId="1548" priority="1728">
      <formula>IF(RIGHT(TEXT(AE480,"0.#"),1)=".",TRUE,FALSE)</formula>
    </cfRule>
  </conditionalFormatting>
  <conditionalFormatting sqref="AE478">
    <cfRule type="expression" dxfId="1547" priority="1731">
      <formula>IF(RIGHT(TEXT(AE478,"0.#"),1)=".",FALSE,TRUE)</formula>
    </cfRule>
    <cfRule type="expression" dxfId="1546" priority="1732">
      <formula>IF(RIGHT(TEXT(AE478,"0.#"),1)=".",TRUE,FALSE)</formula>
    </cfRule>
  </conditionalFormatting>
  <conditionalFormatting sqref="AE479">
    <cfRule type="expression" dxfId="1545" priority="1729">
      <formula>IF(RIGHT(TEXT(AE479,"0.#"),1)=".",FALSE,TRUE)</formula>
    </cfRule>
    <cfRule type="expression" dxfId="1544" priority="1730">
      <formula>IF(RIGHT(TEXT(AE479,"0.#"),1)=".",TRUE,FALSE)</formula>
    </cfRule>
  </conditionalFormatting>
  <conditionalFormatting sqref="AM480">
    <cfRule type="expression" dxfId="1543" priority="1721">
      <formula>IF(RIGHT(TEXT(AM480,"0.#"),1)=".",FALSE,TRUE)</formula>
    </cfRule>
    <cfRule type="expression" dxfId="1542" priority="1722">
      <formula>IF(RIGHT(TEXT(AM480,"0.#"),1)=".",TRUE,FALSE)</formula>
    </cfRule>
  </conditionalFormatting>
  <conditionalFormatting sqref="AM478">
    <cfRule type="expression" dxfId="1541" priority="1725">
      <formula>IF(RIGHT(TEXT(AM478,"0.#"),1)=".",FALSE,TRUE)</formula>
    </cfRule>
    <cfRule type="expression" dxfId="1540" priority="1726">
      <formula>IF(RIGHT(TEXT(AM478,"0.#"),1)=".",TRUE,FALSE)</formula>
    </cfRule>
  </conditionalFormatting>
  <conditionalFormatting sqref="AM479">
    <cfRule type="expression" dxfId="1539" priority="1723">
      <formula>IF(RIGHT(TEXT(AM479,"0.#"),1)=".",FALSE,TRUE)</formula>
    </cfRule>
    <cfRule type="expression" dxfId="1538" priority="1724">
      <formula>IF(RIGHT(TEXT(AM479,"0.#"),1)=".",TRUE,FALSE)</formula>
    </cfRule>
  </conditionalFormatting>
  <conditionalFormatting sqref="AU480">
    <cfRule type="expression" dxfId="1537" priority="1715">
      <formula>IF(RIGHT(TEXT(AU480,"0.#"),1)=".",FALSE,TRUE)</formula>
    </cfRule>
    <cfRule type="expression" dxfId="1536" priority="1716">
      <formula>IF(RIGHT(TEXT(AU480,"0.#"),1)=".",TRUE,FALSE)</formula>
    </cfRule>
  </conditionalFormatting>
  <conditionalFormatting sqref="AU478">
    <cfRule type="expression" dxfId="1535" priority="1719">
      <formula>IF(RIGHT(TEXT(AU478,"0.#"),1)=".",FALSE,TRUE)</formula>
    </cfRule>
    <cfRule type="expression" dxfId="1534" priority="1720">
      <formula>IF(RIGHT(TEXT(AU478,"0.#"),1)=".",TRUE,FALSE)</formula>
    </cfRule>
  </conditionalFormatting>
  <conditionalFormatting sqref="AU479">
    <cfRule type="expression" dxfId="1533" priority="1717">
      <formula>IF(RIGHT(TEXT(AU479,"0.#"),1)=".",FALSE,TRUE)</formula>
    </cfRule>
    <cfRule type="expression" dxfId="1532" priority="1718">
      <formula>IF(RIGHT(TEXT(AU479,"0.#"),1)=".",TRUE,FALSE)</formula>
    </cfRule>
  </conditionalFormatting>
  <conditionalFormatting sqref="AI480">
    <cfRule type="expression" dxfId="1531" priority="1709">
      <formula>IF(RIGHT(TEXT(AI480,"0.#"),1)=".",FALSE,TRUE)</formula>
    </cfRule>
    <cfRule type="expression" dxfId="1530" priority="1710">
      <formula>IF(RIGHT(TEXT(AI480,"0.#"),1)=".",TRUE,FALSE)</formula>
    </cfRule>
  </conditionalFormatting>
  <conditionalFormatting sqref="AI478">
    <cfRule type="expression" dxfId="1529" priority="1713">
      <formula>IF(RIGHT(TEXT(AI478,"0.#"),1)=".",FALSE,TRUE)</formula>
    </cfRule>
    <cfRule type="expression" dxfId="1528" priority="1714">
      <formula>IF(RIGHT(TEXT(AI478,"0.#"),1)=".",TRUE,FALSE)</formula>
    </cfRule>
  </conditionalFormatting>
  <conditionalFormatting sqref="AI479">
    <cfRule type="expression" dxfId="1527" priority="1711">
      <formula>IF(RIGHT(TEXT(AI479,"0.#"),1)=".",FALSE,TRUE)</formula>
    </cfRule>
    <cfRule type="expression" dxfId="1526" priority="1712">
      <formula>IF(RIGHT(TEXT(AI479,"0.#"),1)=".",TRUE,FALSE)</formula>
    </cfRule>
  </conditionalFormatting>
  <conditionalFormatting sqref="AQ478">
    <cfRule type="expression" dxfId="1525" priority="1703">
      <formula>IF(RIGHT(TEXT(AQ478,"0.#"),1)=".",FALSE,TRUE)</formula>
    </cfRule>
    <cfRule type="expression" dxfId="1524" priority="1704">
      <formula>IF(RIGHT(TEXT(AQ478,"0.#"),1)=".",TRUE,FALSE)</formula>
    </cfRule>
  </conditionalFormatting>
  <conditionalFormatting sqref="AQ479">
    <cfRule type="expression" dxfId="1523" priority="1707">
      <formula>IF(RIGHT(TEXT(AQ479,"0.#"),1)=".",FALSE,TRUE)</formula>
    </cfRule>
    <cfRule type="expression" dxfId="1522" priority="1708">
      <formula>IF(RIGHT(TEXT(AQ479,"0.#"),1)=".",TRUE,FALSE)</formula>
    </cfRule>
  </conditionalFormatting>
  <conditionalFormatting sqref="AQ480">
    <cfRule type="expression" dxfId="1521" priority="1705">
      <formula>IF(RIGHT(TEXT(AQ480,"0.#"),1)=".",FALSE,TRUE)</formula>
    </cfRule>
    <cfRule type="expression" dxfId="1520" priority="1706">
      <formula>IF(RIGHT(TEXT(AQ480,"0.#"),1)=".",TRUE,FALSE)</formula>
    </cfRule>
  </conditionalFormatting>
  <conditionalFormatting sqref="AM47">
    <cfRule type="expression" dxfId="1519" priority="1997">
      <formula>IF(RIGHT(TEXT(AM47,"0.#"),1)=".",FALSE,TRUE)</formula>
    </cfRule>
    <cfRule type="expression" dxfId="1518" priority="1998">
      <formula>IF(RIGHT(TEXT(AM47,"0.#"),1)=".",TRUE,FALSE)</formula>
    </cfRule>
  </conditionalFormatting>
  <conditionalFormatting sqref="AI46">
    <cfRule type="expression" dxfId="1517" priority="2001">
      <formula>IF(RIGHT(TEXT(AI46,"0.#"),1)=".",FALSE,TRUE)</formula>
    </cfRule>
    <cfRule type="expression" dxfId="1516" priority="2002">
      <formula>IF(RIGHT(TEXT(AI46,"0.#"),1)=".",TRUE,FALSE)</formula>
    </cfRule>
  </conditionalFormatting>
  <conditionalFormatting sqref="AM46">
    <cfRule type="expression" dxfId="1515" priority="1999">
      <formula>IF(RIGHT(TEXT(AM46,"0.#"),1)=".",FALSE,TRUE)</formula>
    </cfRule>
    <cfRule type="expression" dxfId="1514" priority="2000">
      <formula>IF(RIGHT(TEXT(AM46,"0.#"),1)=".",TRUE,FALSE)</formula>
    </cfRule>
  </conditionalFormatting>
  <conditionalFormatting sqref="AU46:AU48">
    <cfRule type="expression" dxfId="1513" priority="1991">
      <formula>IF(RIGHT(TEXT(AU46,"0.#"),1)=".",FALSE,TRUE)</formula>
    </cfRule>
    <cfRule type="expression" dxfId="1512" priority="1992">
      <formula>IF(RIGHT(TEXT(AU46,"0.#"),1)=".",TRUE,FALSE)</formula>
    </cfRule>
  </conditionalFormatting>
  <conditionalFormatting sqref="AM48">
    <cfRule type="expression" dxfId="1511" priority="1995">
      <formula>IF(RIGHT(TEXT(AM48,"0.#"),1)=".",FALSE,TRUE)</formula>
    </cfRule>
    <cfRule type="expression" dxfId="1510" priority="1996">
      <formula>IF(RIGHT(TEXT(AM48,"0.#"),1)=".",TRUE,FALSE)</formula>
    </cfRule>
  </conditionalFormatting>
  <conditionalFormatting sqref="AQ46:AQ48">
    <cfRule type="expression" dxfId="1509" priority="1993">
      <formula>IF(RIGHT(TEXT(AQ46,"0.#"),1)=".",FALSE,TRUE)</formula>
    </cfRule>
    <cfRule type="expression" dxfId="1508" priority="1994">
      <formula>IF(RIGHT(TEXT(AQ46,"0.#"),1)=".",TRUE,FALSE)</formula>
    </cfRule>
  </conditionalFormatting>
  <conditionalFormatting sqref="AE146:AE147 AI146:AI147 AM146:AM147 AQ146:AQ147 AU146:AU147">
    <cfRule type="expression" dxfId="1507" priority="1985">
      <formula>IF(RIGHT(TEXT(AE146,"0.#"),1)=".",FALSE,TRUE)</formula>
    </cfRule>
    <cfRule type="expression" dxfId="1506" priority="1986">
      <formula>IF(RIGHT(TEXT(AE146,"0.#"),1)=".",TRUE,FALSE)</formula>
    </cfRule>
  </conditionalFormatting>
  <conditionalFormatting sqref="AE138:AE139 AI138:AI139 AM138:AM139 AQ138:AQ139 AU138:AU139">
    <cfRule type="expression" dxfId="1505" priority="1989">
      <formula>IF(RIGHT(TEXT(AE138,"0.#"),1)=".",FALSE,TRUE)</formula>
    </cfRule>
    <cfRule type="expression" dxfId="1504" priority="1990">
      <formula>IF(RIGHT(TEXT(AE138,"0.#"),1)=".",TRUE,FALSE)</formula>
    </cfRule>
  </conditionalFormatting>
  <conditionalFormatting sqref="AE142:AE143 AI142:AI143 AM142:AM143 AQ142:AQ143 AU142:AU143">
    <cfRule type="expression" dxfId="1503" priority="1987">
      <formula>IF(RIGHT(TEXT(AE142,"0.#"),1)=".",FALSE,TRUE)</formula>
    </cfRule>
    <cfRule type="expression" dxfId="1502" priority="1988">
      <formula>IF(RIGHT(TEXT(AE142,"0.#"),1)=".",TRUE,FALSE)</formula>
    </cfRule>
  </conditionalFormatting>
  <conditionalFormatting sqref="AE198:AE199 AI198:AI199 AM198:AM199 AQ198:AQ199 AU198:AU199">
    <cfRule type="expression" dxfId="1501" priority="1979">
      <formula>IF(RIGHT(TEXT(AE198,"0.#"),1)=".",FALSE,TRUE)</formula>
    </cfRule>
    <cfRule type="expression" dxfId="1500" priority="1980">
      <formula>IF(RIGHT(TEXT(AE198,"0.#"),1)=".",TRUE,FALSE)</formula>
    </cfRule>
  </conditionalFormatting>
  <conditionalFormatting sqref="AE194:AE195 AI194:AI195 AM194:AM195 AQ194:AQ195 AU194:AU195">
    <cfRule type="expression" dxfId="1499" priority="1981">
      <formula>IF(RIGHT(TEXT(AE194,"0.#"),1)=".",FALSE,TRUE)</formula>
    </cfRule>
    <cfRule type="expression" dxfId="1498" priority="1982">
      <formula>IF(RIGHT(TEXT(AE194,"0.#"),1)=".",TRUE,FALSE)</formula>
    </cfRule>
  </conditionalFormatting>
  <conditionalFormatting sqref="AE210:AE211 AI210:AI211 AM210:AM211 AQ210:AQ211 AU210:AU211">
    <cfRule type="expression" dxfId="1497" priority="1973">
      <formula>IF(RIGHT(TEXT(AE210,"0.#"),1)=".",FALSE,TRUE)</formula>
    </cfRule>
    <cfRule type="expression" dxfId="1496" priority="1974">
      <formula>IF(RIGHT(TEXT(AE210,"0.#"),1)=".",TRUE,FALSE)</formula>
    </cfRule>
  </conditionalFormatting>
  <conditionalFormatting sqref="AE202:AE203 AI202:AI203 AM202:AM203 AQ202:AQ203 AU202:AU203">
    <cfRule type="expression" dxfId="1495" priority="1977">
      <formula>IF(RIGHT(TEXT(AE202,"0.#"),1)=".",FALSE,TRUE)</formula>
    </cfRule>
    <cfRule type="expression" dxfId="1494" priority="1978">
      <formula>IF(RIGHT(TEXT(AE202,"0.#"),1)=".",TRUE,FALSE)</formula>
    </cfRule>
  </conditionalFormatting>
  <conditionalFormatting sqref="AE206:AE207 AI206:AI207 AM206:AM207 AQ206:AQ207 AU206:AU207">
    <cfRule type="expression" dxfId="1493" priority="1975">
      <formula>IF(RIGHT(TEXT(AE206,"0.#"),1)=".",FALSE,TRUE)</formula>
    </cfRule>
    <cfRule type="expression" dxfId="1492" priority="1976">
      <formula>IF(RIGHT(TEXT(AE206,"0.#"),1)=".",TRUE,FALSE)</formula>
    </cfRule>
  </conditionalFormatting>
  <conditionalFormatting sqref="AE262:AE263 AI262:AI263 AM262:AM263 AQ262:AQ263 AU262:AU263">
    <cfRule type="expression" dxfId="1491" priority="1967">
      <formula>IF(RIGHT(TEXT(AE262,"0.#"),1)=".",FALSE,TRUE)</formula>
    </cfRule>
    <cfRule type="expression" dxfId="1490" priority="1968">
      <formula>IF(RIGHT(TEXT(AE262,"0.#"),1)=".",TRUE,FALSE)</formula>
    </cfRule>
  </conditionalFormatting>
  <conditionalFormatting sqref="AE254:AE255 AI254:AI255 AM254:AM255 AQ254:AQ255 AU254:AU255">
    <cfRule type="expression" dxfId="1489" priority="1971">
      <formula>IF(RIGHT(TEXT(AE254,"0.#"),1)=".",FALSE,TRUE)</formula>
    </cfRule>
    <cfRule type="expression" dxfId="1488" priority="1972">
      <formula>IF(RIGHT(TEXT(AE254,"0.#"),1)=".",TRUE,FALSE)</formula>
    </cfRule>
  </conditionalFormatting>
  <conditionalFormatting sqref="AE258:AE259 AI258:AI259 AM258:AM259 AQ258:AQ259 AU258:AU259">
    <cfRule type="expression" dxfId="1487" priority="1969">
      <formula>IF(RIGHT(TEXT(AE258,"0.#"),1)=".",FALSE,TRUE)</formula>
    </cfRule>
    <cfRule type="expression" dxfId="1486" priority="1970">
      <formula>IF(RIGHT(TEXT(AE258,"0.#"),1)=".",TRUE,FALSE)</formula>
    </cfRule>
  </conditionalFormatting>
  <conditionalFormatting sqref="AE314:AE315 AI314:AI315 AM314:AM315 AQ314:AQ315 AU314:AU315">
    <cfRule type="expression" dxfId="1485" priority="1961">
      <formula>IF(RIGHT(TEXT(AE314,"0.#"),1)=".",FALSE,TRUE)</formula>
    </cfRule>
    <cfRule type="expression" dxfId="1484" priority="1962">
      <formula>IF(RIGHT(TEXT(AE314,"0.#"),1)=".",TRUE,FALSE)</formula>
    </cfRule>
  </conditionalFormatting>
  <conditionalFormatting sqref="AE266:AE267 AI266:AI267 AM266:AM267 AQ266:AQ267 AU266:AU267">
    <cfRule type="expression" dxfId="1483" priority="1965">
      <formula>IF(RIGHT(TEXT(AE266,"0.#"),1)=".",FALSE,TRUE)</formula>
    </cfRule>
    <cfRule type="expression" dxfId="1482" priority="1966">
      <formula>IF(RIGHT(TEXT(AE266,"0.#"),1)=".",TRUE,FALSE)</formula>
    </cfRule>
  </conditionalFormatting>
  <conditionalFormatting sqref="AE270:AE271 AI270:AI271 AM270:AM271 AQ270:AQ271 AU270:AU271">
    <cfRule type="expression" dxfId="1481" priority="1963">
      <formula>IF(RIGHT(TEXT(AE270,"0.#"),1)=".",FALSE,TRUE)</formula>
    </cfRule>
    <cfRule type="expression" dxfId="1480" priority="1964">
      <formula>IF(RIGHT(TEXT(AE270,"0.#"),1)=".",TRUE,FALSE)</formula>
    </cfRule>
  </conditionalFormatting>
  <conditionalFormatting sqref="AE326:AE327 AI326:AI327 AM326:AM327 AQ326:AQ327 AU326:AU327">
    <cfRule type="expression" dxfId="1479" priority="1955">
      <formula>IF(RIGHT(TEXT(AE326,"0.#"),1)=".",FALSE,TRUE)</formula>
    </cfRule>
    <cfRule type="expression" dxfId="1478" priority="1956">
      <formula>IF(RIGHT(TEXT(AE326,"0.#"),1)=".",TRUE,FALSE)</formula>
    </cfRule>
  </conditionalFormatting>
  <conditionalFormatting sqref="AE318:AE319 AI318:AI319 AM318:AM319 AQ318:AQ319 AU318:AU319">
    <cfRule type="expression" dxfId="1477" priority="1959">
      <formula>IF(RIGHT(TEXT(AE318,"0.#"),1)=".",FALSE,TRUE)</formula>
    </cfRule>
    <cfRule type="expression" dxfId="1476" priority="1960">
      <formula>IF(RIGHT(TEXT(AE318,"0.#"),1)=".",TRUE,FALSE)</formula>
    </cfRule>
  </conditionalFormatting>
  <conditionalFormatting sqref="AE322:AE323 AI322:AI323 AM322:AM323 AQ322:AQ323 AU322:AU323">
    <cfRule type="expression" dxfId="1475" priority="1957">
      <formula>IF(RIGHT(TEXT(AE322,"0.#"),1)=".",FALSE,TRUE)</formula>
    </cfRule>
    <cfRule type="expression" dxfId="1474" priority="1958">
      <formula>IF(RIGHT(TEXT(AE322,"0.#"),1)=".",TRUE,FALSE)</formula>
    </cfRule>
  </conditionalFormatting>
  <conditionalFormatting sqref="AE378:AE379 AI378:AI379 AM378:AM379 AQ378:AQ379 AU378:AU379">
    <cfRule type="expression" dxfId="1473" priority="1949">
      <formula>IF(RIGHT(TEXT(AE378,"0.#"),1)=".",FALSE,TRUE)</formula>
    </cfRule>
    <cfRule type="expression" dxfId="1472" priority="1950">
      <formula>IF(RIGHT(TEXT(AE378,"0.#"),1)=".",TRUE,FALSE)</formula>
    </cfRule>
  </conditionalFormatting>
  <conditionalFormatting sqref="AE330:AE331 AI330:AI331 AM330:AM331 AQ330:AQ331 AU330:AU331">
    <cfRule type="expression" dxfId="1471" priority="1953">
      <formula>IF(RIGHT(TEXT(AE330,"0.#"),1)=".",FALSE,TRUE)</formula>
    </cfRule>
    <cfRule type="expression" dxfId="1470" priority="1954">
      <formula>IF(RIGHT(TEXT(AE330,"0.#"),1)=".",TRUE,FALSE)</formula>
    </cfRule>
  </conditionalFormatting>
  <conditionalFormatting sqref="AE374:AE375 AI374:AI375 AM374:AM375 AQ374:AQ375 AU374:AU375">
    <cfRule type="expression" dxfId="1469" priority="1951">
      <formula>IF(RIGHT(TEXT(AE374,"0.#"),1)=".",FALSE,TRUE)</formula>
    </cfRule>
    <cfRule type="expression" dxfId="1468" priority="1952">
      <formula>IF(RIGHT(TEXT(AE374,"0.#"),1)=".",TRUE,FALSE)</formula>
    </cfRule>
  </conditionalFormatting>
  <conditionalFormatting sqref="AE390:AE391 AI390:AI391 AM390:AM391 AQ390:AQ391 AU390:AU391">
    <cfRule type="expression" dxfId="1467" priority="1943">
      <formula>IF(RIGHT(TEXT(AE390,"0.#"),1)=".",FALSE,TRUE)</formula>
    </cfRule>
    <cfRule type="expression" dxfId="1466" priority="1944">
      <formula>IF(RIGHT(TEXT(AE390,"0.#"),1)=".",TRUE,FALSE)</formula>
    </cfRule>
  </conditionalFormatting>
  <conditionalFormatting sqref="AE382:AE383 AI382:AI383 AM382:AM383 AQ382:AQ383 AU382:AU383">
    <cfRule type="expression" dxfId="1465" priority="1947">
      <formula>IF(RIGHT(TEXT(AE382,"0.#"),1)=".",FALSE,TRUE)</formula>
    </cfRule>
    <cfRule type="expression" dxfId="1464" priority="1948">
      <formula>IF(RIGHT(TEXT(AE382,"0.#"),1)=".",TRUE,FALSE)</formula>
    </cfRule>
  </conditionalFormatting>
  <conditionalFormatting sqref="AE386:AE387 AI386:AI387 AM386:AM387 AQ386:AQ387 AU386:AU387">
    <cfRule type="expression" dxfId="1463" priority="1945">
      <formula>IF(RIGHT(TEXT(AE386,"0.#"),1)=".",FALSE,TRUE)</formula>
    </cfRule>
    <cfRule type="expression" dxfId="1462" priority="1946">
      <formula>IF(RIGHT(TEXT(AE386,"0.#"),1)=".",TRUE,FALSE)</formula>
    </cfRule>
  </conditionalFormatting>
  <conditionalFormatting sqref="AE440">
    <cfRule type="expression" dxfId="1461" priority="1937">
      <formula>IF(RIGHT(TEXT(AE440,"0.#"),1)=".",FALSE,TRUE)</formula>
    </cfRule>
    <cfRule type="expression" dxfId="1460" priority="1938">
      <formula>IF(RIGHT(TEXT(AE440,"0.#"),1)=".",TRUE,FALSE)</formula>
    </cfRule>
  </conditionalFormatting>
  <conditionalFormatting sqref="AE438">
    <cfRule type="expression" dxfId="1459" priority="1941">
      <formula>IF(RIGHT(TEXT(AE438,"0.#"),1)=".",FALSE,TRUE)</formula>
    </cfRule>
    <cfRule type="expression" dxfId="1458" priority="1942">
      <formula>IF(RIGHT(TEXT(AE438,"0.#"),1)=".",TRUE,FALSE)</formula>
    </cfRule>
  </conditionalFormatting>
  <conditionalFormatting sqref="AE439">
    <cfRule type="expression" dxfId="1457" priority="1939">
      <formula>IF(RIGHT(TEXT(AE439,"0.#"),1)=".",FALSE,TRUE)</formula>
    </cfRule>
    <cfRule type="expression" dxfId="1456" priority="1940">
      <formula>IF(RIGHT(TEXT(AE439,"0.#"),1)=".",TRUE,FALSE)</formula>
    </cfRule>
  </conditionalFormatting>
  <conditionalFormatting sqref="AM440">
    <cfRule type="expression" dxfId="1455" priority="1931">
      <formula>IF(RIGHT(TEXT(AM440,"0.#"),1)=".",FALSE,TRUE)</formula>
    </cfRule>
    <cfRule type="expression" dxfId="1454" priority="1932">
      <formula>IF(RIGHT(TEXT(AM440,"0.#"),1)=".",TRUE,FALSE)</formula>
    </cfRule>
  </conditionalFormatting>
  <conditionalFormatting sqref="AM438">
    <cfRule type="expression" dxfId="1453" priority="1935">
      <formula>IF(RIGHT(TEXT(AM438,"0.#"),1)=".",FALSE,TRUE)</formula>
    </cfRule>
    <cfRule type="expression" dxfId="1452" priority="1936">
      <formula>IF(RIGHT(TEXT(AM438,"0.#"),1)=".",TRUE,FALSE)</formula>
    </cfRule>
  </conditionalFormatting>
  <conditionalFormatting sqref="AM439">
    <cfRule type="expression" dxfId="1451" priority="1933">
      <formula>IF(RIGHT(TEXT(AM439,"0.#"),1)=".",FALSE,TRUE)</formula>
    </cfRule>
    <cfRule type="expression" dxfId="1450" priority="1934">
      <formula>IF(RIGHT(TEXT(AM439,"0.#"),1)=".",TRUE,FALSE)</formula>
    </cfRule>
  </conditionalFormatting>
  <conditionalFormatting sqref="AU440">
    <cfRule type="expression" dxfId="1449" priority="1925">
      <formula>IF(RIGHT(TEXT(AU440,"0.#"),1)=".",FALSE,TRUE)</formula>
    </cfRule>
    <cfRule type="expression" dxfId="1448" priority="1926">
      <formula>IF(RIGHT(TEXT(AU440,"0.#"),1)=".",TRUE,FALSE)</formula>
    </cfRule>
  </conditionalFormatting>
  <conditionalFormatting sqref="AU438">
    <cfRule type="expression" dxfId="1447" priority="1929">
      <formula>IF(RIGHT(TEXT(AU438,"0.#"),1)=".",FALSE,TRUE)</formula>
    </cfRule>
    <cfRule type="expression" dxfId="1446" priority="1930">
      <formula>IF(RIGHT(TEXT(AU438,"0.#"),1)=".",TRUE,FALSE)</formula>
    </cfRule>
  </conditionalFormatting>
  <conditionalFormatting sqref="AU439">
    <cfRule type="expression" dxfId="1445" priority="1927">
      <formula>IF(RIGHT(TEXT(AU439,"0.#"),1)=".",FALSE,TRUE)</formula>
    </cfRule>
    <cfRule type="expression" dxfId="1444" priority="1928">
      <formula>IF(RIGHT(TEXT(AU439,"0.#"),1)=".",TRUE,FALSE)</formula>
    </cfRule>
  </conditionalFormatting>
  <conditionalFormatting sqref="AI440">
    <cfRule type="expression" dxfId="1443" priority="1919">
      <formula>IF(RIGHT(TEXT(AI440,"0.#"),1)=".",FALSE,TRUE)</formula>
    </cfRule>
    <cfRule type="expression" dxfId="1442" priority="1920">
      <formula>IF(RIGHT(TEXT(AI440,"0.#"),1)=".",TRUE,FALSE)</formula>
    </cfRule>
  </conditionalFormatting>
  <conditionalFormatting sqref="AI438">
    <cfRule type="expression" dxfId="1441" priority="1923">
      <formula>IF(RIGHT(TEXT(AI438,"0.#"),1)=".",FALSE,TRUE)</formula>
    </cfRule>
    <cfRule type="expression" dxfId="1440" priority="1924">
      <formula>IF(RIGHT(TEXT(AI438,"0.#"),1)=".",TRUE,FALSE)</formula>
    </cfRule>
  </conditionalFormatting>
  <conditionalFormatting sqref="AI439">
    <cfRule type="expression" dxfId="1439" priority="1921">
      <formula>IF(RIGHT(TEXT(AI439,"0.#"),1)=".",FALSE,TRUE)</formula>
    </cfRule>
    <cfRule type="expression" dxfId="1438" priority="1922">
      <formula>IF(RIGHT(TEXT(AI439,"0.#"),1)=".",TRUE,FALSE)</formula>
    </cfRule>
  </conditionalFormatting>
  <conditionalFormatting sqref="AQ438">
    <cfRule type="expression" dxfId="1437" priority="1913">
      <formula>IF(RIGHT(TEXT(AQ438,"0.#"),1)=".",FALSE,TRUE)</formula>
    </cfRule>
    <cfRule type="expression" dxfId="1436" priority="1914">
      <formula>IF(RIGHT(TEXT(AQ438,"0.#"),1)=".",TRUE,FALSE)</formula>
    </cfRule>
  </conditionalFormatting>
  <conditionalFormatting sqref="AQ439">
    <cfRule type="expression" dxfId="1435" priority="1917">
      <formula>IF(RIGHT(TEXT(AQ439,"0.#"),1)=".",FALSE,TRUE)</formula>
    </cfRule>
    <cfRule type="expression" dxfId="1434" priority="1918">
      <formula>IF(RIGHT(TEXT(AQ439,"0.#"),1)=".",TRUE,FALSE)</formula>
    </cfRule>
  </conditionalFormatting>
  <conditionalFormatting sqref="AQ440">
    <cfRule type="expression" dxfId="1433" priority="1915">
      <formula>IF(RIGHT(TEXT(AQ440,"0.#"),1)=".",FALSE,TRUE)</formula>
    </cfRule>
    <cfRule type="expression" dxfId="1432" priority="1916">
      <formula>IF(RIGHT(TEXT(AQ440,"0.#"),1)=".",TRUE,FALSE)</formula>
    </cfRule>
  </conditionalFormatting>
  <conditionalFormatting sqref="AE445">
    <cfRule type="expression" dxfId="1431" priority="1907">
      <formula>IF(RIGHT(TEXT(AE445,"0.#"),1)=".",FALSE,TRUE)</formula>
    </cfRule>
    <cfRule type="expression" dxfId="1430" priority="1908">
      <formula>IF(RIGHT(TEXT(AE445,"0.#"),1)=".",TRUE,FALSE)</formula>
    </cfRule>
  </conditionalFormatting>
  <conditionalFormatting sqref="AE443">
    <cfRule type="expression" dxfId="1429" priority="1911">
      <formula>IF(RIGHT(TEXT(AE443,"0.#"),1)=".",FALSE,TRUE)</formula>
    </cfRule>
    <cfRule type="expression" dxfId="1428" priority="1912">
      <formula>IF(RIGHT(TEXT(AE443,"0.#"),1)=".",TRUE,FALSE)</formula>
    </cfRule>
  </conditionalFormatting>
  <conditionalFormatting sqref="AE444">
    <cfRule type="expression" dxfId="1427" priority="1909">
      <formula>IF(RIGHT(TEXT(AE444,"0.#"),1)=".",FALSE,TRUE)</formula>
    </cfRule>
    <cfRule type="expression" dxfId="1426" priority="1910">
      <formula>IF(RIGHT(TEXT(AE444,"0.#"),1)=".",TRUE,FALSE)</formula>
    </cfRule>
  </conditionalFormatting>
  <conditionalFormatting sqref="AM445">
    <cfRule type="expression" dxfId="1425" priority="1901">
      <formula>IF(RIGHT(TEXT(AM445,"0.#"),1)=".",FALSE,TRUE)</formula>
    </cfRule>
    <cfRule type="expression" dxfId="1424" priority="1902">
      <formula>IF(RIGHT(TEXT(AM445,"0.#"),1)=".",TRUE,FALSE)</formula>
    </cfRule>
  </conditionalFormatting>
  <conditionalFormatting sqref="AM443">
    <cfRule type="expression" dxfId="1423" priority="1905">
      <formula>IF(RIGHT(TEXT(AM443,"0.#"),1)=".",FALSE,TRUE)</formula>
    </cfRule>
    <cfRule type="expression" dxfId="1422" priority="1906">
      <formula>IF(RIGHT(TEXT(AM443,"0.#"),1)=".",TRUE,FALSE)</formula>
    </cfRule>
  </conditionalFormatting>
  <conditionalFormatting sqref="AM444">
    <cfRule type="expression" dxfId="1421" priority="1903">
      <formula>IF(RIGHT(TEXT(AM444,"0.#"),1)=".",FALSE,TRUE)</formula>
    </cfRule>
    <cfRule type="expression" dxfId="1420" priority="1904">
      <formula>IF(RIGHT(TEXT(AM444,"0.#"),1)=".",TRUE,FALSE)</formula>
    </cfRule>
  </conditionalFormatting>
  <conditionalFormatting sqref="AU445">
    <cfRule type="expression" dxfId="1419" priority="1895">
      <formula>IF(RIGHT(TEXT(AU445,"0.#"),1)=".",FALSE,TRUE)</formula>
    </cfRule>
    <cfRule type="expression" dxfId="1418" priority="1896">
      <formula>IF(RIGHT(TEXT(AU445,"0.#"),1)=".",TRUE,FALSE)</formula>
    </cfRule>
  </conditionalFormatting>
  <conditionalFormatting sqref="AU443">
    <cfRule type="expression" dxfId="1417" priority="1899">
      <formula>IF(RIGHT(TEXT(AU443,"0.#"),1)=".",FALSE,TRUE)</formula>
    </cfRule>
    <cfRule type="expression" dxfId="1416" priority="1900">
      <formula>IF(RIGHT(TEXT(AU443,"0.#"),1)=".",TRUE,FALSE)</formula>
    </cfRule>
  </conditionalFormatting>
  <conditionalFormatting sqref="AU444">
    <cfRule type="expression" dxfId="1415" priority="1897">
      <formula>IF(RIGHT(TEXT(AU444,"0.#"),1)=".",FALSE,TRUE)</formula>
    </cfRule>
    <cfRule type="expression" dxfId="1414" priority="1898">
      <formula>IF(RIGHT(TEXT(AU444,"0.#"),1)=".",TRUE,FALSE)</formula>
    </cfRule>
  </conditionalFormatting>
  <conditionalFormatting sqref="AI445">
    <cfRule type="expression" dxfId="1413" priority="1889">
      <formula>IF(RIGHT(TEXT(AI445,"0.#"),1)=".",FALSE,TRUE)</formula>
    </cfRule>
    <cfRule type="expression" dxfId="1412" priority="1890">
      <formula>IF(RIGHT(TEXT(AI445,"0.#"),1)=".",TRUE,FALSE)</formula>
    </cfRule>
  </conditionalFormatting>
  <conditionalFormatting sqref="AI443">
    <cfRule type="expression" dxfId="1411" priority="1893">
      <formula>IF(RIGHT(TEXT(AI443,"0.#"),1)=".",FALSE,TRUE)</formula>
    </cfRule>
    <cfRule type="expression" dxfId="1410" priority="1894">
      <formula>IF(RIGHT(TEXT(AI443,"0.#"),1)=".",TRUE,FALSE)</formula>
    </cfRule>
  </conditionalFormatting>
  <conditionalFormatting sqref="AI444">
    <cfRule type="expression" dxfId="1409" priority="1891">
      <formula>IF(RIGHT(TEXT(AI444,"0.#"),1)=".",FALSE,TRUE)</formula>
    </cfRule>
    <cfRule type="expression" dxfId="1408" priority="1892">
      <formula>IF(RIGHT(TEXT(AI444,"0.#"),1)=".",TRUE,FALSE)</formula>
    </cfRule>
  </conditionalFormatting>
  <conditionalFormatting sqref="AQ443">
    <cfRule type="expression" dxfId="1407" priority="1883">
      <formula>IF(RIGHT(TEXT(AQ443,"0.#"),1)=".",FALSE,TRUE)</formula>
    </cfRule>
    <cfRule type="expression" dxfId="1406" priority="1884">
      <formula>IF(RIGHT(TEXT(AQ443,"0.#"),1)=".",TRUE,FALSE)</formula>
    </cfRule>
  </conditionalFormatting>
  <conditionalFormatting sqref="AQ444">
    <cfRule type="expression" dxfId="1405" priority="1887">
      <formula>IF(RIGHT(TEXT(AQ444,"0.#"),1)=".",FALSE,TRUE)</formula>
    </cfRule>
    <cfRule type="expression" dxfId="1404" priority="1888">
      <formula>IF(RIGHT(TEXT(AQ444,"0.#"),1)=".",TRUE,FALSE)</formula>
    </cfRule>
  </conditionalFormatting>
  <conditionalFormatting sqref="AQ445">
    <cfRule type="expression" dxfId="1403" priority="1885">
      <formula>IF(RIGHT(TEXT(AQ445,"0.#"),1)=".",FALSE,TRUE)</formula>
    </cfRule>
    <cfRule type="expression" dxfId="1402" priority="1886">
      <formula>IF(RIGHT(TEXT(AQ445,"0.#"),1)=".",TRUE,FALSE)</formula>
    </cfRule>
  </conditionalFormatting>
  <conditionalFormatting sqref="Y880:Y907">
    <cfRule type="expression" dxfId="1401" priority="2113">
      <formula>IF(RIGHT(TEXT(Y880,"0.#"),1)=".",FALSE,TRUE)</formula>
    </cfRule>
    <cfRule type="expression" dxfId="1400" priority="2114">
      <formula>IF(RIGHT(TEXT(Y880,"0.#"),1)=".",TRUE,FALSE)</formula>
    </cfRule>
  </conditionalFormatting>
  <conditionalFormatting sqref="Y878:Y879">
    <cfRule type="expression" dxfId="1399" priority="2107">
      <formula>IF(RIGHT(TEXT(Y878,"0.#"),1)=".",FALSE,TRUE)</formula>
    </cfRule>
    <cfRule type="expression" dxfId="1398" priority="2108">
      <formula>IF(RIGHT(TEXT(Y878,"0.#"),1)=".",TRUE,FALSE)</formula>
    </cfRule>
  </conditionalFormatting>
  <conditionalFormatting sqref="Y913:Y940">
    <cfRule type="expression" dxfId="1397" priority="2101">
      <formula>IF(RIGHT(TEXT(Y913,"0.#"),1)=".",FALSE,TRUE)</formula>
    </cfRule>
    <cfRule type="expression" dxfId="1396" priority="2102">
      <formula>IF(RIGHT(TEXT(Y913,"0.#"),1)=".",TRUE,FALSE)</formula>
    </cfRule>
  </conditionalFormatting>
  <conditionalFormatting sqref="Y911:Y912">
    <cfRule type="expression" dxfId="1395" priority="2095">
      <formula>IF(RIGHT(TEXT(Y911,"0.#"),1)=".",FALSE,TRUE)</formula>
    </cfRule>
    <cfRule type="expression" dxfId="1394" priority="2096">
      <formula>IF(RIGHT(TEXT(Y911,"0.#"),1)=".",TRUE,FALSE)</formula>
    </cfRule>
  </conditionalFormatting>
  <conditionalFormatting sqref="Y946:Y973">
    <cfRule type="expression" dxfId="1393" priority="2089">
      <formula>IF(RIGHT(TEXT(Y946,"0.#"),1)=".",FALSE,TRUE)</formula>
    </cfRule>
    <cfRule type="expression" dxfId="1392" priority="2090">
      <formula>IF(RIGHT(TEXT(Y946,"0.#"),1)=".",TRUE,FALSE)</formula>
    </cfRule>
  </conditionalFormatting>
  <conditionalFormatting sqref="Y944:Y945">
    <cfRule type="expression" dxfId="1391" priority="2083">
      <formula>IF(RIGHT(TEXT(Y944,"0.#"),1)=".",FALSE,TRUE)</formula>
    </cfRule>
    <cfRule type="expression" dxfId="1390" priority="2084">
      <formula>IF(RIGHT(TEXT(Y944,"0.#"),1)=".",TRUE,FALSE)</formula>
    </cfRule>
  </conditionalFormatting>
  <conditionalFormatting sqref="Y979:Y1006">
    <cfRule type="expression" dxfId="1389" priority="2077">
      <formula>IF(RIGHT(TEXT(Y979,"0.#"),1)=".",FALSE,TRUE)</formula>
    </cfRule>
    <cfRule type="expression" dxfId="1388" priority="2078">
      <formula>IF(RIGHT(TEXT(Y979,"0.#"),1)=".",TRUE,FALSE)</formula>
    </cfRule>
  </conditionalFormatting>
  <conditionalFormatting sqref="Y977:Y978">
    <cfRule type="expression" dxfId="1387" priority="2071">
      <formula>IF(RIGHT(TEXT(Y977,"0.#"),1)=".",FALSE,TRUE)</formula>
    </cfRule>
    <cfRule type="expression" dxfId="1386" priority="2072">
      <formula>IF(RIGHT(TEXT(Y977,"0.#"),1)=".",TRUE,FALSE)</formula>
    </cfRule>
  </conditionalFormatting>
  <conditionalFormatting sqref="Y1012:Y1039">
    <cfRule type="expression" dxfId="1385" priority="2065">
      <formula>IF(RIGHT(TEXT(Y1012,"0.#"),1)=".",FALSE,TRUE)</formula>
    </cfRule>
    <cfRule type="expression" dxfId="1384" priority="2066">
      <formula>IF(RIGHT(TEXT(Y1012,"0.#"),1)=".",TRUE,FALSE)</formula>
    </cfRule>
  </conditionalFormatting>
  <conditionalFormatting sqref="W23">
    <cfRule type="expression" dxfId="1383" priority="2349">
      <formula>IF(RIGHT(TEXT(W23,"0.#"),1)=".",FALSE,TRUE)</formula>
    </cfRule>
    <cfRule type="expression" dxfId="1382" priority="2350">
      <formula>IF(RIGHT(TEXT(W23,"0.#"),1)=".",TRUE,FALSE)</formula>
    </cfRule>
  </conditionalFormatting>
  <conditionalFormatting sqref="W24:W27">
    <cfRule type="expression" dxfId="1381" priority="2347">
      <formula>IF(RIGHT(TEXT(W24,"0.#"),1)=".",FALSE,TRUE)</formula>
    </cfRule>
    <cfRule type="expression" dxfId="1380" priority="2348">
      <formula>IF(RIGHT(TEXT(W24,"0.#"),1)=".",TRUE,FALSE)</formula>
    </cfRule>
  </conditionalFormatting>
  <conditionalFormatting sqref="W28">
    <cfRule type="expression" dxfId="1379" priority="2339">
      <formula>IF(RIGHT(TEXT(W28,"0.#"),1)=".",FALSE,TRUE)</formula>
    </cfRule>
    <cfRule type="expression" dxfId="1378" priority="2340">
      <formula>IF(RIGHT(TEXT(W28,"0.#"),1)=".",TRUE,FALSE)</formula>
    </cfRule>
  </conditionalFormatting>
  <conditionalFormatting sqref="P23">
    <cfRule type="expression" dxfId="1377" priority="2337">
      <formula>IF(RIGHT(TEXT(P23,"0.#"),1)=".",FALSE,TRUE)</formula>
    </cfRule>
    <cfRule type="expression" dxfId="1376" priority="2338">
      <formula>IF(RIGHT(TEXT(P23,"0.#"),1)=".",TRUE,FALSE)</formula>
    </cfRule>
  </conditionalFormatting>
  <conditionalFormatting sqref="P24:P27">
    <cfRule type="expression" dxfId="1375" priority="2335">
      <formula>IF(RIGHT(TEXT(P24,"0.#"),1)=".",FALSE,TRUE)</formula>
    </cfRule>
    <cfRule type="expression" dxfId="1374" priority="2336">
      <formula>IF(RIGHT(TEXT(P24,"0.#"),1)=".",TRUE,FALSE)</formula>
    </cfRule>
  </conditionalFormatting>
  <conditionalFormatting sqref="P28">
    <cfRule type="expression" dxfId="1373" priority="2333">
      <formula>IF(RIGHT(TEXT(P28,"0.#"),1)=".",FALSE,TRUE)</formula>
    </cfRule>
    <cfRule type="expression" dxfId="1372" priority="2334">
      <formula>IF(RIGHT(TEXT(P28,"0.#"),1)=".",TRUE,FALSE)</formula>
    </cfRule>
  </conditionalFormatting>
  <conditionalFormatting sqref="AQ114">
    <cfRule type="expression" dxfId="1371" priority="2317">
      <formula>IF(RIGHT(TEXT(AQ114,"0.#"),1)=".",FALSE,TRUE)</formula>
    </cfRule>
    <cfRule type="expression" dxfId="1370" priority="2318">
      <formula>IF(RIGHT(TEXT(AQ114,"0.#"),1)=".",TRUE,FALSE)</formula>
    </cfRule>
  </conditionalFormatting>
  <conditionalFormatting sqref="AQ104">
    <cfRule type="expression" dxfId="1369" priority="2331">
      <formula>IF(RIGHT(TEXT(AQ104,"0.#"),1)=".",FALSE,TRUE)</formula>
    </cfRule>
    <cfRule type="expression" dxfId="1368" priority="2332">
      <formula>IF(RIGHT(TEXT(AQ104,"0.#"),1)=".",TRUE,FALSE)</formula>
    </cfRule>
  </conditionalFormatting>
  <conditionalFormatting sqref="AQ105">
    <cfRule type="expression" dxfId="1367" priority="2329">
      <formula>IF(RIGHT(TEXT(AQ105,"0.#"),1)=".",FALSE,TRUE)</formula>
    </cfRule>
    <cfRule type="expression" dxfId="1366" priority="2330">
      <formula>IF(RIGHT(TEXT(AQ105,"0.#"),1)=".",TRUE,FALSE)</formula>
    </cfRule>
  </conditionalFormatting>
  <conditionalFormatting sqref="AQ107">
    <cfRule type="expression" dxfId="1365" priority="2327">
      <formula>IF(RIGHT(TEXT(AQ107,"0.#"),1)=".",FALSE,TRUE)</formula>
    </cfRule>
    <cfRule type="expression" dxfId="1364" priority="2328">
      <formula>IF(RIGHT(TEXT(AQ107,"0.#"),1)=".",TRUE,FALSE)</formula>
    </cfRule>
  </conditionalFormatting>
  <conditionalFormatting sqref="AQ108">
    <cfRule type="expression" dxfId="1363" priority="2325">
      <formula>IF(RIGHT(TEXT(AQ108,"0.#"),1)=".",FALSE,TRUE)</formula>
    </cfRule>
    <cfRule type="expression" dxfId="1362" priority="2326">
      <formula>IF(RIGHT(TEXT(AQ108,"0.#"),1)=".",TRUE,FALSE)</formula>
    </cfRule>
  </conditionalFormatting>
  <conditionalFormatting sqref="AQ110">
    <cfRule type="expression" dxfId="1361" priority="2323">
      <formula>IF(RIGHT(TEXT(AQ110,"0.#"),1)=".",FALSE,TRUE)</formula>
    </cfRule>
    <cfRule type="expression" dxfId="1360" priority="2324">
      <formula>IF(RIGHT(TEXT(AQ110,"0.#"),1)=".",TRUE,FALSE)</formula>
    </cfRule>
  </conditionalFormatting>
  <conditionalFormatting sqref="AQ111">
    <cfRule type="expression" dxfId="1359" priority="2321">
      <formula>IF(RIGHT(TEXT(AQ111,"0.#"),1)=".",FALSE,TRUE)</formula>
    </cfRule>
    <cfRule type="expression" dxfId="1358" priority="2322">
      <formula>IF(RIGHT(TEXT(AQ111,"0.#"),1)=".",TRUE,FALSE)</formula>
    </cfRule>
  </conditionalFormatting>
  <conditionalFormatting sqref="AQ113">
    <cfRule type="expression" dxfId="1357" priority="2319">
      <formula>IF(RIGHT(TEXT(AQ113,"0.#"),1)=".",FALSE,TRUE)</formula>
    </cfRule>
    <cfRule type="expression" dxfId="1356" priority="2320">
      <formula>IF(RIGHT(TEXT(AQ113,"0.#"),1)=".",TRUE,FALSE)</formula>
    </cfRule>
  </conditionalFormatting>
  <conditionalFormatting sqref="AE67">
    <cfRule type="expression" dxfId="1355" priority="2249">
      <formula>IF(RIGHT(TEXT(AE67,"0.#"),1)=".",FALSE,TRUE)</formula>
    </cfRule>
    <cfRule type="expression" dxfId="1354" priority="2250">
      <formula>IF(RIGHT(TEXT(AE67,"0.#"),1)=".",TRUE,FALSE)</formula>
    </cfRule>
  </conditionalFormatting>
  <conditionalFormatting sqref="AE68">
    <cfRule type="expression" dxfId="1353" priority="2247">
      <formula>IF(RIGHT(TEXT(AE68,"0.#"),1)=".",FALSE,TRUE)</formula>
    </cfRule>
    <cfRule type="expression" dxfId="1352" priority="2248">
      <formula>IF(RIGHT(TEXT(AE68,"0.#"),1)=".",TRUE,FALSE)</formula>
    </cfRule>
  </conditionalFormatting>
  <conditionalFormatting sqref="AE69">
    <cfRule type="expression" dxfId="1351" priority="2245">
      <formula>IF(RIGHT(TEXT(AE69,"0.#"),1)=".",FALSE,TRUE)</formula>
    </cfRule>
    <cfRule type="expression" dxfId="1350" priority="2246">
      <formula>IF(RIGHT(TEXT(AE69,"0.#"),1)=".",TRUE,FALSE)</formula>
    </cfRule>
  </conditionalFormatting>
  <conditionalFormatting sqref="AI69">
    <cfRule type="expression" dxfId="1349" priority="2243">
      <formula>IF(RIGHT(TEXT(AI69,"0.#"),1)=".",FALSE,TRUE)</formula>
    </cfRule>
    <cfRule type="expression" dxfId="1348" priority="2244">
      <formula>IF(RIGHT(TEXT(AI69,"0.#"),1)=".",TRUE,FALSE)</formula>
    </cfRule>
  </conditionalFormatting>
  <conditionalFormatting sqref="AI68">
    <cfRule type="expression" dxfId="1347" priority="2241">
      <formula>IF(RIGHT(TEXT(AI68,"0.#"),1)=".",FALSE,TRUE)</formula>
    </cfRule>
    <cfRule type="expression" dxfId="1346" priority="2242">
      <formula>IF(RIGHT(TEXT(AI68,"0.#"),1)=".",TRUE,FALSE)</formula>
    </cfRule>
  </conditionalFormatting>
  <conditionalFormatting sqref="AI67">
    <cfRule type="expression" dxfId="1345" priority="2239">
      <formula>IF(RIGHT(TEXT(AI67,"0.#"),1)=".",FALSE,TRUE)</formula>
    </cfRule>
    <cfRule type="expression" dxfId="1344" priority="2240">
      <formula>IF(RIGHT(TEXT(AI67,"0.#"),1)=".",TRUE,FALSE)</formula>
    </cfRule>
  </conditionalFormatting>
  <conditionalFormatting sqref="AM67">
    <cfRule type="expression" dxfId="1343" priority="2237">
      <formula>IF(RIGHT(TEXT(AM67,"0.#"),1)=".",FALSE,TRUE)</formula>
    </cfRule>
    <cfRule type="expression" dxfId="1342" priority="2238">
      <formula>IF(RIGHT(TEXT(AM67,"0.#"),1)=".",TRUE,FALSE)</formula>
    </cfRule>
  </conditionalFormatting>
  <conditionalFormatting sqref="AM68">
    <cfRule type="expression" dxfId="1341" priority="2235">
      <formula>IF(RIGHT(TEXT(AM68,"0.#"),1)=".",FALSE,TRUE)</formula>
    </cfRule>
    <cfRule type="expression" dxfId="1340" priority="2236">
      <formula>IF(RIGHT(TEXT(AM68,"0.#"),1)=".",TRUE,FALSE)</formula>
    </cfRule>
  </conditionalFormatting>
  <conditionalFormatting sqref="AM69">
    <cfRule type="expression" dxfId="1339" priority="2233">
      <formula>IF(RIGHT(TEXT(AM69,"0.#"),1)=".",FALSE,TRUE)</formula>
    </cfRule>
    <cfRule type="expression" dxfId="1338" priority="2234">
      <formula>IF(RIGHT(TEXT(AM69,"0.#"),1)=".",TRUE,FALSE)</formula>
    </cfRule>
  </conditionalFormatting>
  <conditionalFormatting sqref="AQ67:AQ69">
    <cfRule type="expression" dxfId="1337" priority="2231">
      <formula>IF(RIGHT(TEXT(AQ67,"0.#"),1)=".",FALSE,TRUE)</formula>
    </cfRule>
    <cfRule type="expression" dxfId="1336" priority="2232">
      <formula>IF(RIGHT(TEXT(AQ67,"0.#"),1)=".",TRUE,FALSE)</formula>
    </cfRule>
  </conditionalFormatting>
  <conditionalFormatting sqref="AU67:AU69">
    <cfRule type="expression" dxfId="1335" priority="2229">
      <formula>IF(RIGHT(TEXT(AU67,"0.#"),1)=".",FALSE,TRUE)</formula>
    </cfRule>
    <cfRule type="expression" dxfId="1334" priority="2230">
      <formula>IF(RIGHT(TEXT(AU67,"0.#"),1)=".",TRUE,FALSE)</formula>
    </cfRule>
  </conditionalFormatting>
  <conditionalFormatting sqref="AE70">
    <cfRule type="expression" dxfId="1333" priority="2227">
      <formula>IF(RIGHT(TEXT(AE70,"0.#"),1)=".",FALSE,TRUE)</formula>
    </cfRule>
    <cfRule type="expression" dxfId="1332" priority="2228">
      <formula>IF(RIGHT(TEXT(AE70,"0.#"),1)=".",TRUE,FALSE)</formula>
    </cfRule>
  </conditionalFormatting>
  <conditionalFormatting sqref="AE71">
    <cfRule type="expression" dxfId="1331" priority="2225">
      <formula>IF(RIGHT(TEXT(AE71,"0.#"),1)=".",FALSE,TRUE)</formula>
    </cfRule>
    <cfRule type="expression" dxfId="1330" priority="2226">
      <formula>IF(RIGHT(TEXT(AE71,"0.#"),1)=".",TRUE,FALSE)</formula>
    </cfRule>
  </conditionalFormatting>
  <conditionalFormatting sqref="AE72">
    <cfRule type="expression" dxfId="1329" priority="2223">
      <formula>IF(RIGHT(TEXT(AE72,"0.#"),1)=".",FALSE,TRUE)</formula>
    </cfRule>
    <cfRule type="expression" dxfId="1328" priority="2224">
      <formula>IF(RIGHT(TEXT(AE72,"0.#"),1)=".",TRUE,FALSE)</formula>
    </cfRule>
  </conditionalFormatting>
  <conditionalFormatting sqref="AI72">
    <cfRule type="expression" dxfId="1327" priority="2221">
      <formula>IF(RIGHT(TEXT(AI72,"0.#"),1)=".",FALSE,TRUE)</formula>
    </cfRule>
    <cfRule type="expression" dxfId="1326" priority="2222">
      <formula>IF(RIGHT(TEXT(AI72,"0.#"),1)=".",TRUE,FALSE)</formula>
    </cfRule>
  </conditionalFormatting>
  <conditionalFormatting sqref="AI71">
    <cfRule type="expression" dxfId="1325" priority="2219">
      <formula>IF(RIGHT(TEXT(AI71,"0.#"),1)=".",FALSE,TRUE)</formula>
    </cfRule>
    <cfRule type="expression" dxfId="1324" priority="2220">
      <formula>IF(RIGHT(TEXT(AI71,"0.#"),1)=".",TRUE,FALSE)</formula>
    </cfRule>
  </conditionalFormatting>
  <conditionalFormatting sqref="AI70">
    <cfRule type="expression" dxfId="1323" priority="2217">
      <formula>IF(RIGHT(TEXT(AI70,"0.#"),1)=".",FALSE,TRUE)</formula>
    </cfRule>
    <cfRule type="expression" dxfId="1322" priority="2218">
      <formula>IF(RIGHT(TEXT(AI70,"0.#"),1)=".",TRUE,FALSE)</formula>
    </cfRule>
  </conditionalFormatting>
  <conditionalFormatting sqref="AM70">
    <cfRule type="expression" dxfId="1321" priority="2215">
      <formula>IF(RIGHT(TEXT(AM70,"0.#"),1)=".",FALSE,TRUE)</formula>
    </cfRule>
    <cfRule type="expression" dxfId="1320" priority="2216">
      <formula>IF(RIGHT(TEXT(AM70,"0.#"),1)=".",TRUE,FALSE)</formula>
    </cfRule>
  </conditionalFormatting>
  <conditionalFormatting sqref="AM71">
    <cfRule type="expression" dxfId="1319" priority="2213">
      <formula>IF(RIGHT(TEXT(AM71,"0.#"),1)=".",FALSE,TRUE)</formula>
    </cfRule>
    <cfRule type="expression" dxfId="1318" priority="2214">
      <formula>IF(RIGHT(TEXT(AM71,"0.#"),1)=".",TRUE,FALSE)</formula>
    </cfRule>
  </conditionalFormatting>
  <conditionalFormatting sqref="AM72">
    <cfRule type="expression" dxfId="1317" priority="2211">
      <formula>IF(RIGHT(TEXT(AM72,"0.#"),1)=".",FALSE,TRUE)</formula>
    </cfRule>
    <cfRule type="expression" dxfId="1316" priority="2212">
      <formula>IF(RIGHT(TEXT(AM72,"0.#"),1)=".",TRUE,FALSE)</formula>
    </cfRule>
  </conditionalFormatting>
  <conditionalFormatting sqref="AQ70:AQ72">
    <cfRule type="expression" dxfId="1315" priority="2209">
      <formula>IF(RIGHT(TEXT(AQ70,"0.#"),1)=".",FALSE,TRUE)</formula>
    </cfRule>
    <cfRule type="expression" dxfId="1314" priority="2210">
      <formula>IF(RIGHT(TEXT(AQ70,"0.#"),1)=".",TRUE,FALSE)</formula>
    </cfRule>
  </conditionalFormatting>
  <conditionalFormatting sqref="AU70:AU72">
    <cfRule type="expression" dxfId="1313" priority="2207">
      <formula>IF(RIGHT(TEXT(AU70,"0.#"),1)=".",FALSE,TRUE)</formula>
    </cfRule>
    <cfRule type="expression" dxfId="1312" priority="2208">
      <formula>IF(RIGHT(TEXT(AU70,"0.#"),1)=".",TRUE,FALSE)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88:AO907">
    <cfRule type="expression" dxfId="1303" priority="2115">
      <formula>IF(AND(AL888&gt;=0, RIGHT(TEXT(AL888,"0.#"),1)&lt;&gt;"."),TRUE,FALSE)</formula>
    </cfRule>
    <cfRule type="expression" dxfId="1302" priority="2116">
      <formula>IF(AND(AL888&gt;=0, RIGHT(TEXT(AL888,"0.#"),1)="."),TRUE,FALSE)</formula>
    </cfRule>
    <cfRule type="expression" dxfId="1301" priority="2117">
      <formula>IF(AND(AL888&lt;0, RIGHT(TEXT(AL888,"0.#"),1)&lt;&gt;"."),TRUE,FALSE)</formula>
    </cfRule>
    <cfRule type="expression" dxfId="1300" priority="2118">
      <formula>IF(AND(AL888&lt;0, RIGHT(TEXT(AL888,"0.#"),1)="."),TRUE,FALSE)</formula>
    </cfRule>
  </conditionalFormatting>
  <conditionalFormatting sqref="AL878:AO887">
    <cfRule type="expression" dxfId="1299" priority="2109">
      <formula>IF(AND(AL878&gt;=0, RIGHT(TEXT(AL878,"0.#"),1)&lt;&gt;"."),TRUE,FALSE)</formula>
    </cfRule>
    <cfRule type="expression" dxfId="1298" priority="2110">
      <formula>IF(AND(AL878&gt;=0, RIGHT(TEXT(AL878,"0.#"),1)="."),TRUE,FALSE)</formula>
    </cfRule>
    <cfRule type="expression" dxfId="1297" priority="2111">
      <formula>IF(AND(AL878&lt;0, RIGHT(TEXT(AL878,"0.#"),1)&lt;&gt;"."),TRUE,FALSE)</formula>
    </cfRule>
    <cfRule type="expression" dxfId="1296" priority="2112">
      <formula>IF(AND(AL878&lt;0, RIGHT(TEXT(AL878,"0.#"),1)="."),TRUE,FALSE)</formula>
    </cfRule>
  </conditionalFormatting>
  <conditionalFormatting sqref="AL913:AO940">
    <cfRule type="expression" dxfId="1295" priority="2103">
      <formula>IF(AND(AL913&gt;=0, RIGHT(TEXT(AL913,"0.#"),1)&lt;&gt;"."),TRUE,FALSE)</formula>
    </cfRule>
    <cfRule type="expression" dxfId="1294" priority="2104">
      <formula>IF(AND(AL913&gt;=0, RIGHT(TEXT(AL913,"0.#"),1)="."),TRUE,FALSE)</formula>
    </cfRule>
    <cfRule type="expression" dxfId="1293" priority="2105">
      <formula>IF(AND(AL913&lt;0, RIGHT(TEXT(AL913,"0.#"),1)&lt;&gt;"."),TRUE,FALSE)</formula>
    </cfRule>
    <cfRule type="expression" dxfId="1292" priority="2106">
      <formula>IF(AND(AL913&lt;0, RIGHT(TEXT(AL913,"0.#"),1)="."),TRUE,FALSE)</formula>
    </cfRule>
  </conditionalFormatting>
  <conditionalFormatting sqref="AL911:AO912">
    <cfRule type="expression" dxfId="1291" priority="2097">
      <formula>IF(AND(AL911&gt;=0, RIGHT(TEXT(AL911,"0.#"),1)&lt;&gt;"."),TRUE,FALSE)</formula>
    </cfRule>
    <cfRule type="expression" dxfId="1290" priority="2098">
      <formula>IF(AND(AL911&gt;=0, RIGHT(TEXT(AL911,"0.#"),1)="."),TRUE,FALSE)</formula>
    </cfRule>
    <cfRule type="expression" dxfId="1289" priority="2099">
      <formula>IF(AND(AL911&lt;0, RIGHT(TEXT(AL911,"0.#"),1)&lt;&gt;"."),TRUE,FALSE)</formula>
    </cfRule>
    <cfRule type="expression" dxfId="1288" priority="2100">
      <formula>IF(AND(AL911&lt;0, RIGHT(TEXT(AL911,"0.#"),1)="."),TRUE,FALSE)</formula>
    </cfRule>
  </conditionalFormatting>
  <conditionalFormatting sqref="AL946:AO973">
    <cfRule type="expression" dxfId="1287" priority="2091">
      <formula>IF(AND(AL946&gt;=0, RIGHT(TEXT(AL946,"0.#"),1)&lt;&gt;"."),TRUE,FALSE)</formula>
    </cfRule>
    <cfRule type="expression" dxfId="1286" priority="2092">
      <formula>IF(AND(AL946&gt;=0, RIGHT(TEXT(AL946,"0.#"),1)="."),TRUE,FALSE)</formula>
    </cfRule>
    <cfRule type="expression" dxfId="1285" priority="2093">
      <formula>IF(AND(AL946&lt;0, RIGHT(TEXT(AL946,"0.#"),1)&lt;&gt;"."),TRUE,FALSE)</formula>
    </cfRule>
    <cfRule type="expression" dxfId="1284" priority="2094">
      <formula>IF(AND(AL946&lt;0, RIGHT(TEXT(AL946,"0.#"),1)="."),TRUE,FALSE)</formula>
    </cfRule>
  </conditionalFormatting>
  <conditionalFormatting sqref="AL944:AO945">
    <cfRule type="expression" dxfId="1283" priority="2085">
      <formula>IF(AND(AL944&gt;=0, RIGHT(TEXT(AL944,"0.#"),1)&lt;&gt;"."),TRUE,FALSE)</formula>
    </cfRule>
    <cfRule type="expression" dxfId="1282" priority="2086">
      <formula>IF(AND(AL944&gt;=0, RIGHT(TEXT(AL944,"0.#"),1)="."),TRUE,FALSE)</formula>
    </cfRule>
    <cfRule type="expression" dxfId="1281" priority="2087">
      <formula>IF(AND(AL944&lt;0, RIGHT(TEXT(AL944,"0.#"),1)&lt;&gt;"."),TRUE,FALSE)</formula>
    </cfRule>
    <cfRule type="expression" dxfId="1280" priority="2088">
      <formula>IF(AND(AL944&lt;0, RIGHT(TEXT(AL944,"0.#"),1)="."),TRUE,FALSE)</formula>
    </cfRule>
  </conditionalFormatting>
  <conditionalFormatting sqref="AL979:AO1006">
    <cfRule type="expression" dxfId="1279" priority="2079">
      <formula>IF(AND(AL979&gt;=0, RIGHT(TEXT(AL979,"0.#"),1)&lt;&gt;"."),TRUE,FALSE)</formula>
    </cfRule>
    <cfRule type="expression" dxfId="1278" priority="2080">
      <formula>IF(AND(AL979&gt;=0, RIGHT(TEXT(AL979,"0.#"),1)="."),TRUE,FALSE)</formula>
    </cfRule>
    <cfRule type="expression" dxfId="1277" priority="2081">
      <formula>IF(AND(AL979&lt;0, RIGHT(TEXT(AL979,"0.#"),1)&lt;&gt;"."),TRUE,FALSE)</formula>
    </cfRule>
    <cfRule type="expression" dxfId="1276" priority="2082">
      <formula>IF(AND(AL979&lt;0, RIGHT(TEXT(AL979,"0.#"),1)="."),TRUE,FALSE)</formula>
    </cfRule>
  </conditionalFormatting>
  <conditionalFormatting sqref="AL977:AO978">
    <cfRule type="expression" dxfId="1275" priority="2073">
      <formula>IF(AND(AL977&gt;=0, RIGHT(TEXT(AL977,"0.#"),1)&lt;&gt;"."),TRUE,FALSE)</formula>
    </cfRule>
    <cfRule type="expression" dxfId="1274" priority="2074">
      <formula>IF(AND(AL977&gt;=0, RIGHT(TEXT(AL977,"0.#"),1)="."),TRUE,FALSE)</formula>
    </cfRule>
    <cfRule type="expression" dxfId="1273" priority="2075">
      <formula>IF(AND(AL977&lt;0, RIGHT(TEXT(AL977,"0.#"),1)&lt;&gt;"."),TRUE,FALSE)</formula>
    </cfRule>
    <cfRule type="expression" dxfId="1272" priority="2076">
      <formula>IF(AND(AL977&lt;0, RIGHT(TEXT(AL977,"0.#"),1)="."),TRUE,FALSE)</formula>
    </cfRule>
  </conditionalFormatting>
  <conditionalFormatting sqref="AL1012:AO1039">
    <cfRule type="expression" dxfId="1271" priority="2067">
      <formula>IF(AND(AL1012&gt;=0, RIGHT(TEXT(AL1012,"0.#"),1)&lt;&gt;"."),TRUE,FALSE)</formula>
    </cfRule>
    <cfRule type="expression" dxfId="1270" priority="2068">
      <formula>IF(AND(AL1012&gt;=0, RIGHT(TEXT(AL1012,"0.#"),1)="."),TRUE,FALSE)</formula>
    </cfRule>
    <cfRule type="expression" dxfId="1269" priority="2069">
      <formula>IF(AND(AL1012&lt;0, RIGHT(TEXT(AL1012,"0.#"),1)&lt;&gt;"."),TRUE,FALSE)</formula>
    </cfRule>
    <cfRule type="expression" dxfId="1268" priority="2070">
      <formula>IF(AND(AL1012&lt;0, RIGHT(TEXT(AL1012,"0.#"),1)="."),TRUE,FALSE)</formula>
    </cfRule>
  </conditionalFormatting>
  <conditionalFormatting sqref="AL1010:AO1011">
    <cfRule type="expression" dxfId="1267" priority="2061">
      <formula>IF(AND(AL1010&gt;=0, RIGHT(TEXT(AL1010,"0.#"),1)&lt;&gt;"."),TRUE,FALSE)</formula>
    </cfRule>
    <cfRule type="expression" dxfId="1266" priority="2062">
      <formula>IF(AND(AL1010&gt;=0, RIGHT(TEXT(AL1010,"0.#"),1)="."),TRUE,FALSE)</formula>
    </cfRule>
    <cfRule type="expression" dxfId="1265" priority="2063">
      <formula>IF(AND(AL1010&lt;0, RIGHT(TEXT(AL1010,"0.#"),1)&lt;&gt;"."),TRUE,FALSE)</formula>
    </cfRule>
    <cfRule type="expression" dxfId="1264" priority="2064">
      <formula>IF(AND(AL1010&lt;0, RIGHT(TEXT(AL1010,"0.#"),1)="."),TRUE,FALSE)</formula>
    </cfRule>
  </conditionalFormatting>
  <conditionalFormatting sqref="Y1010:Y1011">
    <cfRule type="expression" dxfId="1263" priority="2059">
      <formula>IF(RIGHT(TEXT(Y1010,"0.#"),1)=".",FALSE,TRUE)</formula>
    </cfRule>
    <cfRule type="expression" dxfId="1262" priority="2060">
      <formula>IF(RIGHT(TEXT(Y1010,"0.#"),1)=".",TRUE,FALSE)</formula>
    </cfRule>
  </conditionalFormatting>
  <conditionalFormatting sqref="AL1045:AO1072">
    <cfRule type="expression" dxfId="1261" priority="2055">
      <formula>IF(AND(AL1045&gt;=0, RIGHT(TEXT(AL1045,"0.#"),1)&lt;&gt;"."),TRUE,FALSE)</formula>
    </cfRule>
    <cfRule type="expression" dxfId="1260" priority="2056">
      <formula>IF(AND(AL1045&gt;=0, RIGHT(TEXT(AL1045,"0.#"),1)="."),TRUE,FALSE)</formula>
    </cfRule>
    <cfRule type="expression" dxfId="1259" priority="2057">
      <formula>IF(AND(AL1045&lt;0, RIGHT(TEXT(AL1045,"0.#"),1)&lt;&gt;"."),TRUE,FALSE)</formula>
    </cfRule>
    <cfRule type="expression" dxfId="1258" priority="2058">
      <formula>IF(AND(AL1045&lt;0, RIGHT(TEXT(AL1045,"0.#"),1)="."),TRUE,FALSE)</formula>
    </cfRule>
  </conditionalFormatting>
  <conditionalFormatting sqref="Y1045:Y1072">
    <cfRule type="expression" dxfId="1257" priority="2053">
      <formula>IF(RIGHT(TEXT(Y1045,"0.#"),1)=".",FALSE,TRUE)</formula>
    </cfRule>
    <cfRule type="expression" dxfId="1256" priority="2054">
      <formula>IF(RIGHT(TEXT(Y1045,"0.#"),1)=".",TRUE,FALSE)</formula>
    </cfRule>
  </conditionalFormatting>
  <conditionalFormatting sqref="AL1043:AO1044">
    <cfRule type="expression" dxfId="1255" priority="2049">
      <formula>IF(AND(AL1043&gt;=0, RIGHT(TEXT(AL1043,"0.#"),1)&lt;&gt;"."),TRUE,FALSE)</formula>
    </cfRule>
    <cfRule type="expression" dxfId="1254" priority="2050">
      <formula>IF(AND(AL1043&gt;=0, RIGHT(TEXT(AL1043,"0.#"),1)="."),TRUE,FALSE)</formula>
    </cfRule>
    <cfRule type="expression" dxfId="1253" priority="2051">
      <formula>IF(AND(AL1043&lt;0, RIGHT(TEXT(AL1043,"0.#"),1)&lt;&gt;"."),TRUE,FALSE)</formula>
    </cfRule>
    <cfRule type="expression" dxfId="1252" priority="2052">
      <formula>IF(AND(AL1043&lt;0, RIGHT(TEXT(AL1043,"0.#"),1)="."),TRUE,FALSE)</formula>
    </cfRule>
  </conditionalFormatting>
  <conditionalFormatting sqref="Y1043:Y1044">
    <cfRule type="expression" dxfId="1251" priority="2047">
      <formula>IF(RIGHT(TEXT(Y1043,"0.#"),1)=".",FALSE,TRUE)</formula>
    </cfRule>
    <cfRule type="expression" dxfId="1250" priority="2048">
      <formula>IF(RIGHT(TEXT(Y1043,"0.#"),1)=".",TRUE,FALSE)</formula>
    </cfRule>
  </conditionalFormatting>
  <conditionalFormatting sqref="AL1078:AO1105">
    <cfRule type="expression" dxfId="1249" priority="2043">
      <formula>IF(AND(AL1078&gt;=0, RIGHT(TEXT(AL1078,"0.#"),1)&lt;&gt;"."),TRUE,FALSE)</formula>
    </cfRule>
    <cfRule type="expression" dxfId="1248" priority="2044">
      <formula>IF(AND(AL1078&gt;=0, RIGHT(TEXT(AL1078,"0.#"),1)="."),TRUE,FALSE)</formula>
    </cfRule>
    <cfRule type="expression" dxfId="1247" priority="2045">
      <formula>IF(AND(AL1078&lt;0, RIGHT(TEXT(AL1078,"0.#"),1)&lt;&gt;"."),TRUE,FALSE)</formula>
    </cfRule>
    <cfRule type="expression" dxfId="1246" priority="2046">
      <formula>IF(AND(AL1078&lt;0, RIGHT(TEXT(AL1078,"0.#"),1)="."),TRUE,FALSE)</formula>
    </cfRule>
  </conditionalFormatting>
  <conditionalFormatting sqref="Y1078:Y1105">
    <cfRule type="expression" dxfId="1245" priority="2041">
      <formula>IF(RIGHT(TEXT(Y1078,"0.#"),1)=".",FALSE,TRUE)</formula>
    </cfRule>
    <cfRule type="expression" dxfId="1244" priority="2042">
      <formula>IF(RIGHT(TEXT(Y1078,"0.#"),1)=".",TRUE,FALSE)</formula>
    </cfRule>
  </conditionalFormatting>
  <conditionalFormatting sqref="AL1076:AO1077">
    <cfRule type="expression" dxfId="1243" priority="2037">
      <formula>IF(AND(AL1076&gt;=0, RIGHT(TEXT(AL1076,"0.#"),1)&lt;&gt;"."),TRUE,FALSE)</formula>
    </cfRule>
    <cfRule type="expression" dxfId="1242" priority="2038">
      <formula>IF(AND(AL1076&gt;=0, RIGHT(TEXT(AL1076,"0.#"),1)="."),TRUE,FALSE)</formula>
    </cfRule>
    <cfRule type="expression" dxfId="1241" priority="2039">
      <formula>IF(AND(AL1076&lt;0, RIGHT(TEXT(AL1076,"0.#"),1)&lt;&gt;"."),TRUE,FALSE)</formula>
    </cfRule>
    <cfRule type="expression" dxfId="1240" priority="2040">
      <formula>IF(AND(AL1076&lt;0, RIGHT(TEXT(AL1076,"0.#"),1)="."),TRUE,FALSE)</formula>
    </cfRule>
  </conditionalFormatting>
  <conditionalFormatting sqref="Y1076:Y1077">
    <cfRule type="expression" dxfId="1239" priority="2035">
      <formula>IF(RIGHT(TEXT(Y1076,"0.#"),1)=".",FALSE,TRUE)</formula>
    </cfRule>
    <cfRule type="expression" dxfId="1238" priority="2036">
      <formula>IF(RIGHT(TEXT(Y1076,"0.#"),1)=".",TRUE,FALSE)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E32">
    <cfRule type="expression" dxfId="41" priority="41">
      <formula>IF(RIGHT(TEXT(AE32,"0.#"),1)=".",FALSE,TRUE)</formula>
    </cfRule>
    <cfRule type="expression" dxfId="40" priority="42">
      <formula>IF(RIGHT(TEXT(AE32,"0.#"),1)=".",TRUE,FALSE)</formula>
    </cfRule>
  </conditionalFormatting>
  <conditionalFormatting sqref="AE34">
    <cfRule type="expression" dxfId="39" priority="39">
      <formula>IF(RIGHT(TEXT(AE34,"0.#"),1)=".",FALSE,TRUE)</formula>
    </cfRule>
    <cfRule type="expression" dxfId="38" priority="40">
      <formula>IF(RIGHT(TEXT(AE34,"0.#"),1)=".",TRUE,FALSE)</formula>
    </cfRule>
  </conditionalFormatting>
  <conditionalFormatting sqref="AI34">
    <cfRule type="expression" dxfId="37" priority="33">
      <formula>IF(RIGHT(TEXT(AI34,"0.#"),1)=".",FALSE,TRUE)</formula>
    </cfRule>
    <cfRule type="expression" dxfId="36" priority="34">
      <formula>IF(RIGHT(TEXT(AI34,"0.#"),1)=".",TRUE,FALSE)</formula>
    </cfRule>
  </conditionalFormatting>
  <conditionalFormatting sqref="AI32">
    <cfRule type="expression" dxfId="35" priority="37">
      <formula>IF(RIGHT(TEXT(AI32,"0.#"),1)=".",FALSE,TRUE)</formula>
    </cfRule>
    <cfRule type="expression" dxfId="34" priority="38">
      <formula>IF(RIGHT(TEXT(AI32,"0.#"),1)=".",TRUE,FALSE)</formula>
    </cfRule>
  </conditionalFormatting>
  <conditionalFormatting sqref="AI33">
    <cfRule type="expression" dxfId="33" priority="35">
      <formula>IF(RIGHT(TEXT(AI33,"0.#"),1)=".",FALSE,TRUE)</formula>
    </cfRule>
    <cfRule type="expression" dxfId="32" priority="36">
      <formula>IF(RIGHT(TEXT(AI33,"0.#"),1)=".",TRUE,FALSE)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I117 AM117">
    <cfRule type="expression" dxfId="19" priority="19">
      <formula>IF(RIGHT(TEXT(AI117,"0.#"),1)=".",FALSE,TRUE)</formula>
    </cfRule>
    <cfRule type="expression" dxfId="18" priority="20">
      <formula>IF(RIGHT(TEXT(AI117,"0.#"),1)=".",TRUE,FALSE)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E150:AE151 AI150:AI151 AM150:AM151 AQ150:AQ151 AU150:AU151">
    <cfRule type="expression" dxfId="15" priority="15">
      <formula>IF(RIGHT(TEXT(AE150,"0.#"),1)=".",FALSE,TRUE)</formula>
    </cfRule>
    <cfRule type="expression" dxfId="14" priority="16">
      <formula>IF(RIGHT(TEXT(AE150,"0.#"),1)=".",TRUE,FALSE)</formula>
    </cfRule>
  </conditionalFormatting>
  <conditionalFormatting sqref="AE433 AI433 AM433 AQ433 AU433">
    <cfRule type="expression" dxfId="13" priority="13">
      <formula>IF(RIGHT(TEXT(AE433,"0.#"),1)=".",FALSE,TRUE)</formula>
    </cfRule>
    <cfRule type="expression" dxfId="12" priority="14">
      <formula>IF(RIGHT(TEXT(AE433,"0.#"),1)=".",TRUE,FALSE)</formula>
    </cfRule>
  </conditionalFormatting>
  <conditionalFormatting sqref="AE434 AI434 AM434 AQ434 AU434">
    <cfRule type="expression" dxfId="11" priority="11">
      <formula>IF(RIGHT(TEXT(AE434,"0.#"),1)=".",FALSE,TRUE)</formula>
    </cfRule>
    <cfRule type="expression" dxfId="10" priority="12">
      <formula>IF(RIGHT(TEXT(AE434,"0.#"),1)=".",TRUE,FALSE)</formula>
    </cfRule>
  </conditionalFormatting>
  <conditionalFormatting sqref="AE435 AI435 AM435 AQ435 AU435">
    <cfRule type="expression" dxfId="9" priority="9">
      <formula>IF(RIGHT(TEXT(AE435,"0.#"),1)=".",FALSE,TRUE)</formula>
    </cfRule>
    <cfRule type="expression" dxfId="8" priority="10">
      <formula>IF(RIGHT(TEXT(AE435,"0.#"),1)=".",TRUE,FALSE)</formula>
    </cfRule>
  </conditionalFormatting>
  <conditionalFormatting sqref="AE458 AI458 AM458 AQ458 AU458">
    <cfRule type="expression" dxfId="7" priority="7">
      <formula>IF(RIGHT(TEXT(AE458,"0.#"),1)=".",FALSE,TRUE)</formula>
    </cfRule>
    <cfRule type="expression" dxfId="6" priority="8">
      <formula>IF(RIGHT(TEXT(AE458,"0.#"),1)=".",TRUE,FALSE)</formula>
    </cfRule>
  </conditionalFormatting>
  <conditionalFormatting sqref="AE459 AI459 AM459 AQ459 AU459">
    <cfRule type="expression" dxfId="5" priority="5">
      <formula>IF(RIGHT(TEXT(AE459,"0.#"),1)=".",FALSE,TRUE)</formula>
    </cfRule>
    <cfRule type="expression" dxfId="4" priority="6">
      <formula>IF(RIGHT(TEXT(AE459,"0.#"),1)=".",TRUE,FALSE)</formula>
    </cfRule>
  </conditionalFormatting>
  <conditionalFormatting sqref="AE460 AI460 AM460 AQ460 AU460">
    <cfRule type="expression" dxfId="3" priority="3">
      <formula>IF(RIGHT(TEXT(AE460,"0.#"),1)=".",FALSE,TRUE)</formula>
    </cfRule>
    <cfRule type="expression" dxfId="2" priority="4">
      <formula>IF(RIGHT(TEXT(AE460,"0.#"),1)=".",TRUE,FALSE)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5" max="49" man="1"/>
    <brk id="747"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O4" zoomScaleNormal="100" workbookViewId="0">
      <selection activeCell="AB39" sqref="AB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國兼 圭介(kunikane-keisuke)</dc:creator>
  <cp:lastModifiedBy>厚生労働省ネットワークシステム</cp:lastModifiedBy>
  <cp:lastPrinted>2021-06-15T07:16:47Z</cp:lastPrinted>
  <dcterms:created xsi:type="dcterms:W3CDTF">2012-03-13T00:50:25Z</dcterms:created>
  <dcterms:modified xsi:type="dcterms:W3CDTF">2021-06-29T07:20:19Z</dcterms:modified>
</cp:coreProperties>
</file>