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<sst xmlns="http://schemas.openxmlformats.org/spreadsheetml/2006/main" count="2395" uniqueCount="731">
  <si>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</si>
  <si>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</si>
  <si>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</si>
  <si>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</si>
  <si>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</si>
  <si>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</si>
  <si>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</si>
  <si>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</si>
  <si>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</si>
  <si>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</si>
  <si>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</si>
  <si>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</si>
  <si>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</si>
  <si>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</si>
  <si>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</si>
  <si>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</si>
  <si>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</si>
  <si>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</si>
  <si>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</si>
  <si>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</si>
  <si>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</si>
  <si>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</si>
  <si>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</si>
  <si>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</si>
  <si>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</si>
  <si>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</si>
  <si>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</si>
  <si>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</si>
  <si>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</si>
  <si>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</si>
  <si>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</si>
  <si>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</si>
  <si>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</si>
  <si>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</si>
  <si>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</si>
  <si>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</si>
  <si>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</si>
  <si>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</si>
  <si>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</si>
  <si>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</si>
  <si>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</si>
  <si>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</si>
  <si>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</si>
  <si>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</si>
  <si>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</si>
  <si>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</si>
  <si>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</si>
  <si>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</si>
  <si>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</si>
  <si>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</si>
  <si>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</si>
  <si>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</si>
  <si>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</si>
  <si>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</si>
  <si>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</si>
  <si>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</si>
  <si>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</si>
  <si>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</si>
  <si>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</si>
  <si>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</si>
  <si>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</si>
  <si>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</si>
  <si>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</si>
  <si>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</si>
  <si>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</si>
  <si>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</si>
  <si>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</si>
  <si>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</si>
  <si>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</si>
  <si>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</si>
  <si>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</si>
  <si>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</si>
  <si>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</si>
  <si>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</si>
  <si>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</si>
  <si>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</si>
  <si>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</si>
  <si>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</si>
  <si>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</si>
  <si>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</si>
  <si>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</si>
  <si>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</si>
  <si>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</si>
  <si>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</si>
  <si>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</si>
  <si>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</si>
  <si>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</si>
  <si>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</si>
  <si>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</si>
  <si>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</si>
  <si>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</si>
  <si>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</si>
  <si>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</si>
  <si>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</si>
  <si>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</si>
  <si>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</si>
  <si>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</si>
  <si>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</si>
  <si>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</si>
  <si>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</si>
  <si>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</si>
  <si>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</si>
  <si>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</si>
  <si>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</si>
  <si>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</si>
  <si>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</si>
  <si>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</si>
  <si>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</si>
  <si>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</si>
  <si>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</si>
  <si>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</si>
  <si>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</si>
  <si>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</si>
  <si>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</si>
  <si>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</si>
  <si>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</si>
  <si>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</si>
  <si>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</si>
  <si>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</si>
  <si>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</si>
  <si>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</si>
  <si>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</si>
  <si>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</si>
  <si>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</si>
  <si>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</si>
  <si>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</si>
  <si>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</si>
  <si>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</si>
  <si>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</si>
  <si>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</si>
  <si>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</si>
  <si>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</si>
  <si>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</si>
  <si>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</si>
  <si>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</si>
  <si>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</si>
  <si>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</si>
  <si>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</si>
  <si>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</si>
  <si>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</si>
  <si>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</si>
  <si>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</si>
  <si>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</si>
  <si>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</si>
  <si>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</si>
  <si>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</si>
  <si>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</si>
  <si>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</si>
  <si>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</si>
  <si>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</si>
  <si>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</si>
  <si>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</si>
  <si>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</si>
  <si>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</si>
  <si>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</si>
  <si>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</si>
  <si>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</si>
  <si>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</si>
  <si>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</si>
  <si>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</si>
  <si>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</si>
  <si>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</si>
  <si>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</si>
  <si>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</si>
  <si>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</si>
  <si>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</si>
  <si>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</si>
  <si>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</si>
  <si>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</si>
  <si>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</si>
  <si>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</si>
  <si>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</si>
  <si>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</si>
  <si>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</si>
  <si>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</si>
  <si>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</si>
  <si>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</si>
  <si>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</si>
  <si>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</si>
  <si>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</si>
  <si>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</si>
  <si>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</si>
  <si>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</si>
  <si>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</si>
  <si>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</si>
  <si>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</si>
  <si>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</si>
  <si>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</si>
  <si>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</si>
  <si>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</si>
  <si>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</si>
  <si>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</si>
  <si>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</si>
  <si>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</si>
  <si>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</si>
  <si>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</si>
  <si>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</si>
  <si>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</si>
  <si>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</si>
  <si>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</si>
  <si>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</si>
  <si>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</si>
  <si>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</si>
  <si>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</si>
  <si>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</si>
  <si>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</si>
  <si>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</si>
  <si>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</si>
  <si>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</si>
  <si>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</si>
  <si>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</si>
  <si>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</si>
  <si>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</si>
  <si>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</si>
  <si>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</si>
  <si>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</si>
  <si>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</si>
  <si>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</si>
  <si>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</si>
  <si>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</si>
  <si>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</si>
  <si>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</si>
  <si>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</si>
  <si>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</si>
  <si>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</si>
  <si>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</si>
  <si>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</si>
  <si>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</si>
  <si>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</si>
  <si>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</si>
  <si>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</si>
  <si>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</si>
  <si>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</si>
  <si>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</si>
  <si>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</si>
  <si>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</si>
  <si>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</si>
  <si>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</si>
  <si>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</si>
  <si>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</si>
  <si>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</si>
  <si>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</si>
  <si>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</si>
  <si>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</si>
  <si>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</si>
  <si>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</si>
  <si>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</si>
  <si>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</si>
  <si>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</si>
  <si>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</si>
  <si>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</si>
  <si>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</si>
  <si>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</si>
  <si>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</si>
  <si>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</si>
  <si>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</si>
  <si>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</si>
  <si>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</si>
  <si>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</si>
  <si>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</si>
  <si>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</si>
  <si>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</si>
  <si>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</si>
  <si>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</si>
  <si>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</si>
  <si>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</si>
  <si>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</si>
  <si>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</si>
  <si>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</si>
  <si>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</si>
  <si>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</si>
  <si>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</si>
  <si>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</si>
  <si>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</si>
  <si>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</si>
  <si>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</si>
  <si>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</si>
  <si>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</si>
  <si>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</si>
  <si>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</si>
  <si>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</si>
  <si>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</si>
  <si>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</si>
  <si>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</si>
  <si>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</si>
  <si>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</si>
  <si>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</si>
  <si>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</si>
  <si>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</si>
  <si>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</si>
  <si>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</si>
  <si>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</si>
  <si>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</si>
  <si>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</si>
  <si>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</si>
  <si>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</si>
  <si>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</si>
  <si>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</si>
  <si>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</si>
  <si>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</si>
  <si>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</si>
  <si>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</si>
  <si>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</si>
  <si>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</si>
  <si>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</si>
  <si>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</si>
  <si>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</si>
  <si>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</si>
  <si>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</si>
  <si>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</si>
  <si>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</si>
  <si>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</si>
  <si>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</si>
  <si>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</si>
  <si>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</si>
  <si>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</si>
  <si>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</si>
  <si>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</si>
  <si>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</si>
  <si>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</si>
  <si>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</si>
  <si>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</si>
  <si>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</si>
  <si>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</si>
  <si>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</si>
  <si>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</si>
  <si>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</si>
  <si>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</si>
  <si>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</si>
  <si>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</si>
  <si>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</si>
  <si>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</si>
  <si>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</si>
  <si>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</si>
  <si>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</si>
  <si>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</si>
  <si>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</si>
  <si>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</si>
  <si>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</si>
  <si>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</si>
  <si>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</si>
  <si>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</si>
  <si>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</si>
  <si>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</si>
  <si>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</si>
  <si>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</si>
  <si>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</si>
  <si>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</si>
  <si>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</si>
  <si>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</si>
  <si>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</si>
  <si>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</si>
  <si>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</si>
  <si>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</si>
  <si>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</si>
  <si>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</si>
  <si>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</si>
  <si>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</si>
  <si>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</si>
  <si>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</si>
  <si>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</si>
  <si>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</si>
  <si>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</si>
  <si>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</si>
  <si>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</si>
  <si>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</si>
  <si>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</si>
  <si>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</si>
  <si>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</si>
  <si>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</si>
  <si>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</si>
  <si>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</si>
  <si>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</si>
  <si>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</si>
  <si>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</si>
  <si>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</si>
  <si>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</si>
  <si>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</si>
  <si>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</si>
  <si>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</si>
  <si>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</si>
  <si>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</si>
  <si>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</si>
  <si>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</si>
  <si>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</si>
  <si>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</si>
  <si>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</si>
  <si>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</si>
  <si>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</si>
  <si>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</si>
  <si>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</si>
  <si>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</si>
  <si>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</si>
  <si>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</si>
  <si>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</si>
  <si>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</si>
  <si>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</si>
  <si>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</si>
  <si>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</si>
  <si>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</si>
  <si>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</si>
  <si>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</si>
  <si>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</si>
  <si>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</si>
  <si>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</si>
  <si>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</si>
  <si>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</si>
  <si>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</si>
  <si>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</si>
  <si>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</si>
  <si>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</si>
  <si>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</si>
  <si>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</si>
  <si>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</si>
  <si>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</si>
  <si>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</si>
  <si>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</si>
  <si>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</si>
  <si>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</si>
  <si>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</si>
  <si>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</si>
  <si>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</si>
  <si>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</si>
  <si>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</si>
  <si>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</si>
  <si>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</si>
  <si>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</si>
  <si>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</si>
  <si>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</si>
  <si>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</si>
  <si>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</si>
  <si>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</si>
  <si>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</si>
  <si>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</si>
  <si>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</si>
  <si>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</si>
  <si>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</si>
  <si>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</si>
  <si>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</si>
  <si>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</si>
  <si>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</si>
  <si>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</si>
  <si>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</si>
  <si>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</si>
  <si>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</si>
  <si>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</si>
  <si>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</si>
  <si>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</si>
  <si>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</si>
  <si>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</si>
  <si>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</si>
  <si>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</si>
  <si>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</si>
  <si>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</si>
  <si>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</si>
  <si>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</si>
  <si>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</si>
  <si>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</si>
  <si>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</si>
  <si>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</si>
  <si>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</si>
  <si>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</si>
  <si>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</si>
  <si>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</si>
  <si>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</si>
  <si>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</si>
  <si>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</si>
  <si>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</si>
  <si>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</si>
  <si>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</si>
  <si>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</si>
  <si>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</si>
  <si>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</si>
  <si>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</si>
  <si>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</si>
  <si>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</si>
  <si>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</si>
  <si>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</si>
  <si>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</si>
  <si>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</si>
  <si>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</si>
  <si>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</si>
  <si>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</si>
  <si>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</si>
  <si>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</si>
  <si>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</si>
  <si>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</si>
  <si>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</si>
  <si>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</si>
  <si>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</si>
  <si>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</si>
  <si>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</si>
  <si>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</si>
  <si>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</si>
  <si>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</si>
  <si>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</si>
  <si>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</si>
  <si>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</si>
  <si>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</si>
  <si>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</si>
  <si>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</si>
  <si>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</si>
  <si>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</si>
  <si>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</si>
  <si>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</si>
  <si>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</si>
  <si>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</si>
  <si>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</si>
  <si>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</si>
  <si>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</si>
  <si>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</si>
  <si>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</si>
  <si>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</si>
  <si>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</si>
  <si>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</si>
  <si>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</si>
  <si>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</si>
  <si>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</si>
  <si>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</si>
  <si>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</si>
  <si>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</si>
  <si>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</si>
  <si>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</si>
  <si>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</si>
  <si>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</si>
  <si>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</si>
  <si>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</si>
  <si>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</si>
  <si>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</si>
  <si>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</si>
  <si>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</si>
  <si>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</si>
  <si>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</si>
  <si>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</si>
  <si>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</si>
  <si>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</si>
  <si>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</si>
  <si>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</si>
  <si>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</si>
  <si>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</si>
  <si>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</si>
  <si>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</si>
  <si>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</si>
  <si>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</si>
  <si>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</si>
  <si>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</si>
  <si>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</si>
  <si>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</si>
  <si>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</si>
  <si>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</si>
  <si>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</si>
  <si>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</si>
  <si>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</si>
  <si>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</si>
  <si>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</si>
  <si>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</si>
  <si>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</si>
  <si>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</si>
  <si>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</si>
  <si>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</si>
  <si>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</si>
  <si>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</si>
  <si>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</si>
  <si>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</si>
  <si>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</si>
  <si>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</si>
  <si>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</si>
  <si>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</si>
  <si>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</si>
  <si>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</si>
  <si>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</si>
  <si>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</si>
  <si>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</si>
  <si>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</si>
  <si>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</si>
  <si>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</si>
  <si>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</si>
  <si>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</si>
  <si>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</si>
  <si>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</si>
  <si>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</si>
  <si>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</si>
  <si>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</si>
  <si>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</si>
  <si>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</si>
  <si>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</si>
  <si>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</si>
  <si>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</si>
  <si>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</si>
  <si>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</si>
  <si>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</si>
  <si>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</si>
  <si>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</si>
  <si>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</si>
  <si>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</si>
  <si>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</si>
  <si>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</si>
  <si>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</si>
  <si>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</si>
  <si>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</si>
  <si>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</si>
  <si>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</si>
  <si>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</si>
  <si>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</si>
  <si>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</si>
  <si>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</si>
  <si>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</si>
  <si>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</si>
  <si>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</si>
  <si>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</si>
  <si>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</si>
  <si>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</si>
  <si>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</si>
  <si>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</si>
  <si>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</si>
  <si>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</si>
  <si>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</si>
  <si>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</si>
  <si>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</si>
  <si>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</si>
  <si>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</si>
  <si>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</si>
  <si>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</si>
  <si>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</si>
  <si>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</si>
  <si>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</si>
  <si>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</si>
  <si>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</si>
  <si>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</si>
  <si>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刑務所出所者等就労支援事業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</si>
  <si>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</si>
  <si>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6">
      <t>キカク</t>
    </rPh>
    <rPh sb="6" eb="7">
      <t>カ</t>
    </rPh>
    <rPh sb="7" eb="9">
      <t>シュウロウ</t>
    </rPh>
    <rPh sb="9" eb="12">
      <t>シエンシツ</t>
    </rPh>
    <phoneticPr fontId="5"/>
  </si>
  <si>
    <t>就労支援室長
佐藤　広道</t>
    <rPh sb="7" eb="9">
      <t>サトウ</t>
    </rPh>
    <rPh sb="10" eb="12">
      <t>ヒロミチ</t>
    </rPh>
    <phoneticPr fontId="5"/>
  </si>
  <si>
    <t>再犯の防止等の推進に関する法律第12条、第14条
雇用保険法第62条第1項第6号</t>
  </si>
  <si>
    <t>再犯防止推進計画（平成29年12月15日閣議決定）</t>
  </si>
  <si>
    <t>○</t>
  </si>
  <si>
    <t>就職率
（就職件数／支援対象者数）</t>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</si>
  <si>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</si>
  <si>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</si>
  <si>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</si>
  <si>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</si>
  <si>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円</t>
    <rPh sb="0" eb="1">
      <t>エン</t>
    </rPh>
    <phoneticPr fontId="5"/>
  </si>
  <si>
    <t>　　X/Y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</si>
  <si>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</si>
  <si>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</si>
  <si>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</si>
  <si>
    <t>－</t>
    <phoneticPr fontId="5"/>
  </si>
  <si>
    <t>‐</t>
  </si>
  <si>
    <t>有</t>
  </si>
  <si>
    <t>法務省</t>
  </si>
  <si>
    <t>受刑者就労支援体制等の充実</t>
    <phoneticPr fontId="5"/>
  </si>
  <si>
    <t>就労支援事業への補助</t>
    <phoneticPr fontId="5"/>
  </si>
  <si>
    <t>厚生労働省</t>
  </si>
  <si>
    <t>△</t>
  </si>
  <si>
    <t>印刷費</t>
    <rPh sb="0" eb="3">
      <t>インサツヒ</t>
    </rPh>
    <phoneticPr fontId="5"/>
  </si>
  <si>
    <t>事業費</t>
    <rPh sb="0" eb="3">
      <t>ジギョウヒ</t>
    </rPh>
    <phoneticPr fontId="5"/>
  </si>
  <si>
    <t>刑務所出所者等の就労支援に必要な経費</t>
    <rPh sb="0" eb="3">
      <t>ケイムショ</t>
    </rPh>
    <rPh sb="3" eb="5">
      <t>シュッショ</t>
    </rPh>
    <rPh sb="5" eb="7">
      <t>シャトウ</t>
    </rPh>
    <rPh sb="8" eb="10">
      <t>シュウロウ</t>
    </rPh>
    <rPh sb="10" eb="12">
      <t>シエン</t>
    </rPh>
    <rPh sb="13" eb="15">
      <t>ヒツヨウ</t>
    </rPh>
    <rPh sb="16" eb="18">
      <t>ケイヒ</t>
    </rPh>
    <phoneticPr fontId="5"/>
  </si>
  <si>
    <t>消費税</t>
    <rPh sb="0" eb="3">
      <t>ショウヒゼイ</t>
    </rPh>
    <phoneticPr fontId="5"/>
  </si>
  <si>
    <t>人件費</t>
    <rPh sb="0" eb="3">
      <t>ジンケンヒ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</si>
  <si>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</si>
  <si>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</si>
  <si>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C.●●就労支援事業者機構</t>
    <rPh sb="4" eb="6">
      <t>シュウロウ</t>
    </rPh>
    <rPh sb="6" eb="8">
      <t>シエン</t>
    </rPh>
    <rPh sb="8" eb="11">
      <t>ジギョウシャ</t>
    </rPh>
    <rPh sb="11" eb="13">
      <t>キコウ</t>
    </rPh>
    <phoneticPr fontId="5"/>
  </si>
  <si>
    <t>D.●●労働局</t>
    <rPh sb="4" eb="7">
      <t>ロウドウキョク</t>
    </rPh>
    <phoneticPr fontId="5"/>
  </si>
  <si>
    <t>諸謝金</t>
    <rPh sb="0" eb="1">
      <t>ショ</t>
    </rPh>
    <rPh sb="1" eb="3">
      <t>シャキン</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</si>
  <si>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</si>
  <si>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庁費</t>
    <rPh sb="0" eb="2">
      <t>チョウヒ</t>
    </rPh>
    <phoneticPr fontId="5"/>
  </si>
  <si>
    <t>就労支援ナビゲーターに係る保険料等</t>
    <rPh sb="13" eb="16">
      <t>ホケンリョウ</t>
    </rPh>
    <rPh sb="16" eb="17">
      <t>トウ</t>
    </rPh>
    <phoneticPr fontId="5"/>
  </si>
  <si>
    <t>旅費</t>
    <rPh sb="0" eb="2">
      <t>リョヒ</t>
    </rPh>
    <phoneticPr fontId="5"/>
  </si>
  <si>
    <t>就労支援ナビゲーターに係る旅費等</t>
    <rPh sb="13" eb="15">
      <t>リョヒ</t>
    </rPh>
    <rPh sb="15" eb="16">
      <t>トウ</t>
    </rPh>
    <phoneticPr fontId="5"/>
  </si>
  <si>
    <t>協力雇用主等に対する支援に必要な経費</t>
    <rPh sb="0" eb="2">
      <t>キョウリョク</t>
    </rPh>
    <rPh sb="2" eb="5">
      <t>コヨウヌシ</t>
    </rPh>
    <rPh sb="5" eb="6">
      <t>トウ</t>
    </rPh>
    <rPh sb="7" eb="8">
      <t>タイ</t>
    </rPh>
    <rPh sb="10" eb="12">
      <t>シエン</t>
    </rPh>
    <rPh sb="13" eb="15">
      <t>ヒツヨウ</t>
    </rPh>
    <rPh sb="16" eb="18">
      <t>ケイヒ</t>
    </rPh>
    <phoneticPr fontId="5"/>
  </si>
  <si>
    <t>永和印刷（株）</t>
    <phoneticPr fontId="5"/>
  </si>
  <si>
    <t>全国就労支援事業者機構</t>
    <phoneticPr fontId="5"/>
  </si>
  <si>
    <t>東京都就労支援事業者機構</t>
    <rPh sb="0" eb="3">
      <t>トウキョウト</t>
    </rPh>
    <rPh sb="3" eb="7">
      <t>シュウロウシエン</t>
    </rPh>
    <rPh sb="7" eb="10">
      <t>ジギョウシャ</t>
    </rPh>
    <rPh sb="10" eb="12">
      <t>キコウ</t>
    </rPh>
    <phoneticPr fontId="5"/>
  </si>
  <si>
    <t>協力雇用主等支援員を配置し、協力雇用主等に対する支援事業を実施。</t>
    <rPh sb="0" eb="2">
      <t>キョウリョク</t>
    </rPh>
    <rPh sb="2" eb="5">
      <t>コヨウヌシ</t>
    </rPh>
    <rPh sb="5" eb="6">
      <t>トウ</t>
    </rPh>
    <rPh sb="6" eb="9">
      <t>シエンイン</t>
    </rPh>
    <rPh sb="10" eb="12">
      <t>ハイチ</t>
    </rPh>
    <rPh sb="14" eb="16">
      <t>キョウリョク</t>
    </rPh>
    <rPh sb="16" eb="19">
      <t>コヨウヌシ</t>
    </rPh>
    <rPh sb="19" eb="20">
      <t>トウ</t>
    </rPh>
    <rPh sb="21" eb="22">
      <t>タイ</t>
    </rPh>
    <rPh sb="24" eb="26">
      <t>シエン</t>
    </rPh>
    <rPh sb="26" eb="28">
      <t>ジギョウ</t>
    </rPh>
    <rPh sb="29" eb="31">
      <t>ジッシ</t>
    </rPh>
    <phoneticPr fontId="5"/>
  </si>
  <si>
    <t>大阪府就労支援事業者機構</t>
    <rPh sb="0" eb="3">
      <t>オオサカフ</t>
    </rPh>
    <rPh sb="3" eb="7">
      <t>シュウロウシエン</t>
    </rPh>
    <rPh sb="7" eb="10">
      <t>ジギョウシャ</t>
    </rPh>
    <rPh sb="10" eb="12">
      <t>キコウ</t>
    </rPh>
    <phoneticPr fontId="5"/>
  </si>
  <si>
    <t>福岡県就労支援事業者機構</t>
    <rPh sb="0" eb="2">
      <t>フクオカ</t>
    </rPh>
    <rPh sb="2" eb="3">
      <t>ケン</t>
    </rPh>
    <rPh sb="3" eb="7">
      <t>シュウロウシエン</t>
    </rPh>
    <rPh sb="7" eb="10">
      <t>ジギョウシャ</t>
    </rPh>
    <rPh sb="10" eb="12">
      <t>キコウ</t>
    </rPh>
    <phoneticPr fontId="5"/>
  </si>
  <si>
    <t>愛知県県就労支援事業者機構</t>
    <rPh sb="0" eb="3">
      <t>アイチケン</t>
    </rPh>
    <rPh sb="3" eb="4">
      <t>ケン</t>
    </rPh>
    <rPh sb="4" eb="8">
      <t>シュウロウシエン</t>
    </rPh>
    <rPh sb="8" eb="11">
      <t>ジギョウシャ</t>
    </rPh>
    <rPh sb="11" eb="13">
      <t>キコウ</t>
    </rPh>
    <phoneticPr fontId="5"/>
  </si>
  <si>
    <t>神奈川県就労支援事業者機構</t>
    <rPh sb="0" eb="3">
      <t>カナガワ</t>
    </rPh>
    <rPh sb="3" eb="4">
      <t>ケン</t>
    </rPh>
    <rPh sb="4" eb="8">
      <t>シュウロウシエン</t>
    </rPh>
    <rPh sb="8" eb="11">
      <t>ジギョウシャ</t>
    </rPh>
    <rPh sb="11" eb="13">
      <t>キコウ</t>
    </rPh>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</si>
  <si>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</si>
  <si>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</si>
  <si>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</si>
  <si>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</si>
  <si>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</si>
  <si>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</si>
  <si>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</si>
  <si>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</si>
  <si>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栃木労働局</t>
    <rPh sb="0" eb="2">
      <t>トチギ</t>
    </rPh>
    <rPh sb="2" eb="5">
      <t>ロウドウキョク</t>
    </rPh>
    <phoneticPr fontId="5"/>
  </si>
  <si>
    <t>京都労働局</t>
    <rPh sb="0" eb="2">
      <t>キョウト</t>
    </rPh>
    <rPh sb="2" eb="5">
      <t>ロウドウキョク</t>
    </rPh>
    <phoneticPr fontId="5"/>
  </si>
  <si>
    <t>厚労</t>
  </si>
  <si>
    <t>917</t>
    <phoneticPr fontId="5"/>
  </si>
  <si>
    <t>790</t>
    <phoneticPr fontId="5"/>
  </si>
  <si>
    <t>698</t>
    <phoneticPr fontId="5"/>
  </si>
  <si>
    <t>540</t>
    <phoneticPr fontId="5"/>
  </si>
  <si>
    <t>548</t>
    <phoneticPr fontId="5"/>
  </si>
  <si>
    <t>542</t>
    <phoneticPr fontId="5"/>
  </si>
  <si>
    <t>537</t>
    <phoneticPr fontId="5"/>
  </si>
  <si>
    <t>555</t>
    <phoneticPr fontId="5"/>
  </si>
  <si>
    <t>B.全国就労支援事業者機構</t>
    <rPh sb="2" eb="4">
      <t>ゼンコク</t>
    </rPh>
    <rPh sb="4" eb="6">
      <t>シュウロウ</t>
    </rPh>
    <rPh sb="6" eb="8">
      <t>シエン</t>
    </rPh>
    <rPh sb="8" eb="11">
      <t>ジギョウシャ</t>
    </rPh>
    <rPh sb="11" eb="13">
      <t>キコウ</t>
    </rPh>
    <phoneticPr fontId="5"/>
  </si>
  <si>
    <t>サンテックサービス（株）</t>
    <rPh sb="9" eb="12">
      <t>カブ</t>
    </rPh>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</si>
  <si>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</si>
  <si>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phoneticPr fontId="5"/>
  </si>
  <si>
    <t>高齢者等雇用安定促進事業委託費
（一般会計・雇用勘定）</t>
    <rPh sb="0" eb="4">
      <t>コウレイシャナド</t>
    </rPh>
    <rPh sb="4" eb="6">
      <t>コヨウ</t>
    </rPh>
    <rPh sb="6" eb="8">
      <t>アンテイ</t>
    </rPh>
    <rPh sb="8" eb="10">
      <t>ソクシン</t>
    </rPh>
    <rPh sb="10" eb="12">
      <t>ジギョウ</t>
    </rPh>
    <rPh sb="12" eb="14">
      <t>イタク</t>
    </rPh>
    <rPh sb="14" eb="15">
      <t>ヒ</t>
    </rPh>
    <rPh sb="17" eb="19">
      <t>イッパン</t>
    </rPh>
    <rPh sb="19" eb="21">
      <t>カイケイ</t>
    </rPh>
    <rPh sb="22" eb="24">
      <t>コヨウ</t>
    </rPh>
    <rPh sb="24" eb="26">
      <t>カンジョウ</t>
    </rPh>
    <phoneticPr fontId="5"/>
  </si>
  <si>
    <t>職員旅費
（一般会計・雇用勘定）</t>
    <rPh sb="0" eb="2">
      <t>ショクイン</t>
    </rPh>
    <rPh sb="2" eb="4">
      <t>リョヒ</t>
    </rPh>
    <phoneticPr fontId="5"/>
  </si>
  <si>
    <t>委員等旅費
（一般会計・雇用勘定）</t>
    <rPh sb="0" eb="2">
      <t>イイン</t>
    </rPh>
    <rPh sb="2" eb="3">
      <t>トウ</t>
    </rPh>
    <rPh sb="3" eb="5">
      <t>リョヒ</t>
    </rPh>
    <phoneticPr fontId="5"/>
  </si>
  <si>
    <t>刑務所出所者等就労支援事業における就職率を40％以上とする。</t>
    <rPh sb="0" eb="3">
      <t>ケイムショ</t>
    </rPh>
    <rPh sb="3" eb="5">
      <t>シュッショ</t>
    </rPh>
    <rPh sb="5" eb="6">
      <t>シャ</t>
    </rPh>
    <rPh sb="6" eb="7">
      <t>トウ</t>
    </rPh>
    <rPh sb="7" eb="9">
      <t>シュウロウ</t>
    </rPh>
    <rPh sb="9" eb="11">
      <t>シエン</t>
    </rPh>
    <rPh sb="11" eb="13">
      <t>ジギョウ</t>
    </rPh>
    <rPh sb="17" eb="19">
      <t>シュウショク</t>
    </rPh>
    <rPh sb="24" eb="26">
      <t>イジョウ</t>
    </rPh>
    <phoneticPr fontId="5"/>
  </si>
  <si>
    <t>-</t>
    <phoneticPr fontId="5"/>
  </si>
  <si>
    <t>執行額（X)／刑務所出所者等就労支援事業における就職件数（Y)　　　　　　　　　　　　　　</t>
    <rPh sb="0" eb="2">
      <t>シッコウ</t>
    </rPh>
    <rPh sb="2" eb="3">
      <t>ガク</t>
    </rPh>
    <rPh sb="7" eb="10">
      <t>ケイムショ</t>
    </rPh>
    <rPh sb="10" eb="12">
      <t>シュッショ</t>
    </rPh>
    <rPh sb="12" eb="13">
      <t>シャ</t>
    </rPh>
    <rPh sb="13" eb="14">
      <t>トウ</t>
    </rPh>
    <rPh sb="14" eb="16">
      <t>シュウロウ</t>
    </rPh>
    <rPh sb="16" eb="18">
      <t>シエン</t>
    </rPh>
    <rPh sb="18" eb="20">
      <t>ジギョウ</t>
    </rPh>
    <rPh sb="24" eb="26">
      <t>シュウショク</t>
    </rPh>
    <rPh sb="26" eb="28">
      <t>ケンスウ</t>
    </rPh>
    <phoneticPr fontId="5"/>
  </si>
  <si>
    <t>587百万円
/3,521件</t>
    <rPh sb="3" eb="4">
      <t>ヒャク</t>
    </rPh>
    <rPh sb="4" eb="5">
      <t>マン</t>
    </rPh>
    <phoneticPr fontId="5"/>
  </si>
  <si>
    <t>634百万円
/3,722件</t>
    <rPh sb="3" eb="5">
      <t>ヒャクマン</t>
    </rPh>
    <rPh sb="5" eb="6">
      <t>エン</t>
    </rPh>
    <rPh sb="13" eb="14">
      <t>ケン</t>
    </rPh>
    <phoneticPr fontId="5"/>
  </si>
  <si>
    <t>－</t>
    <phoneticPr fontId="5"/>
  </si>
  <si>
    <t>　刑務所出所者等の多くは、①社会復帰後に十分な貯蓄や住居の確保がされていないこと、②前歴を理由として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的自立を図ることを目的としている。また、再犯防止の観点からも、刑務所出所者等の職業的自立を図ることは重要な課題である。</t>
    <rPh sb="42" eb="44">
      <t>ゼンレキ</t>
    </rPh>
    <rPh sb="45" eb="47">
      <t>リユウ</t>
    </rPh>
    <rPh sb="158" eb="159">
      <t>テキ</t>
    </rPh>
    <rPh sb="178" eb="180">
      <t>サイハン</t>
    </rPh>
    <rPh sb="180" eb="182">
      <t>ボウシ</t>
    </rPh>
    <rPh sb="183" eb="185">
      <t>カンテン</t>
    </rPh>
    <rPh sb="189" eb="192">
      <t>ケイムショ</t>
    </rPh>
    <rPh sb="192" eb="194">
      <t>シュッショ</t>
    </rPh>
    <rPh sb="194" eb="195">
      <t>シャ</t>
    </rPh>
    <rPh sb="195" eb="196">
      <t>トウ</t>
    </rPh>
    <rPh sb="197" eb="200">
      <t>ショクギョウテキ</t>
    </rPh>
    <rPh sb="200" eb="202">
      <t>ジリツ</t>
    </rPh>
    <rPh sb="203" eb="204">
      <t>ハカ</t>
    </rPh>
    <rPh sb="208" eb="210">
      <t>ジュウヨウ</t>
    </rPh>
    <rPh sb="211" eb="213">
      <t>カダイ</t>
    </rPh>
    <phoneticPr fontId="5"/>
  </si>
  <si>
    <t>本事業のうち委託事業については、市場化テストを踏まえ、事業内容及び事業実施地域に応じて事業を複数に分割し、入札（一般競争入札）に参加しやすい環境を整備した。結果、１地域において不落随契となった。本事業は、市場化テストの対象となっており、引き続き、複数者応札の実現に向けた取組を行っていく。</t>
    <rPh sb="0" eb="1">
      <t>ホン</t>
    </rPh>
    <rPh sb="1" eb="3">
      <t>ジギョウ</t>
    </rPh>
    <rPh sb="8" eb="10">
      <t>ジギョウ</t>
    </rPh>
    <rPh sb="16" eb="19">
      <t>シジョウカ</t>
    </rPh>
    <rPh sb="23" eb="24">
      <t>フ</t>
    </rPh>
    <rPh sb="46" eb="48">
      <t>フクスウ</t>
    </rPh>
    <rPh sb="56" eb="58">
      <t>イッパン</t>
    </rPh>
    <rPh sb="58" eb="60">
      <t>キョウソウ</t>
    </rPh>
    <rPh sb="60" eb="62">
      <t>ニュウサツ</t>
    </rPh>
    <rPh sb="78" eb="80">
      <t>ケッカ</t>
    </rPh>
    <rPh sb="82" eb="84">
      <t>チイキ</t>
    </rPh>
    <rPh sb="88" eb="89">
      <t>フ</t>
    </rPh>
    <rPh sb="89" eb="90">
      <t>ラク</t>
    </rPh>
    <rPh sb="90" eb="92">
      <t>ズイケイ</t>
    </rPh>
    <rPh sb="97" eb="98">
      <t>ホン</t>
    </rPh>
    <rPh sb="98" eb="100">
      <t>ジギョウ</t>
    </rPh>
    <rPh sb="102" eb="105">
      <t>シジョウカ</t>
    </rPh>
    <rPh sb="109" eb="111">
      <t>タイショウ</t>
    </rPh>
    <rPh sb="118" eb="119">
      <t>ヒ</t>
    </rPh>
    <rPh sb="120" eb="121">
      <t>ツヅ</t>
    </rPh>
    <rPh sb="123" eb="126">
      <t>フクスウシャ</t>
    </rPh>
    <rPh sb="126" eb="128">
      <t>オウサツ</t>
    </rPh>
    <rPh sb="129" eb="131">
      <t>ジツゲン</t>
    </rPh>
    <rPh sb="132" eb="133">
      <t>ム</t>
    </rPh>
    <rPh sb="135" eb="137">
      <t>トリクミ</t>
    </rPh>
    <rPh sb="138" eb="139">
      <t>オコナ</t>
    </rPh>
    <phoneticPr fontId="5"/>
  </si>
  <si>
    <t>法務省との共管で刑務所出所者等総合的就労支援対策を実施しているが、法務省予算では矯正施設における職業訓練や身元保証制度を実施しており、厚生労働省予算では、ハローワークにおける職業紹介・職業相談を実施するとともに、委託事業による職場体験講習、セミナー・事業所見学会及びトライアル雇用などの就労支援メニューを実施している。</t>
    <rPh sb="87" eb="89">
      <t>ショクギョウ</t>
    </rPh>
    <rPh sb="89" eb="91">
      <t>ショウカイ</t>
    </rPh>
    <rPh sb="92" eb="94">
      <t>ショクギョウ</t>
    </rPh>
    <rPh sb="94" eb="96">
      <t>ソウダン</t>
    </rPh>
    <rPh sb="97" eb="99">
      <t>ジッシ</t>
    </rPh>
    <rPh sb="106" eb="108">
      <t>イタク</t>
    </rPh>
    <rPh sb="108" eb="110">
      <t>ジギョウ</t>
    </rPh>
    <phoneticPr fontId="5"/>
  </si>
  <si>
    <t>求職活動ガイドブック印刷費</t>
    <rPh sb="0" eb="2">
      <t>キュウショク</t>
    </rPh>
    <rPh sb="2" eb="4">
      <t>カツドウ</t>
    </rPh>
    <rPh sb="10" eb="13">
      <t>インサツヒ</t>
    </rPh>
    <phoneticPr fontId="5"/>
  </si>
  <si>
    <t>求職活動ガイドブック印刷費</t>
    <rPh sb="2" eb="4">
      <t>カツドウ</t>
    </rPh>
    <phoneticPr fontId="5"/>
  </si>
  <si>
    <t>求職活動ガイドブック発送費</t>
    <rPh sb="0" eb="2">
      <t>キュウショク</t>
    </rPh>
    <rPh sb="2" eb="4">
      <t>カツドウ</t>
    </rPh>
    <rPh sb="10" eb="12">
      <t>ハッソウ</t>
    </rPh>
    <rPh sb="12" eb="13">
      <t>ヒ</t>
    </rPh>
    <phoneticPr fontId="5"/>
  </si>
  <si>
    <t>職場体験講習委託費、トライアル雇用助成金等の支給等による支援を実施。</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</si>
  <si>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の設置によるきめ細かな就労支援を行う。具体的には、刑務所、更生保護機関等との緊密な連携の下、ハローワークにおいて担当者制によるきめ細かな職業相談・職業紹介を実施するとともに、民間団体への委託による職場体験講習、トライアル雇用などの就労支援メニューを実施している。</t>
    <rPh sb="108" eb="109">
      <t>オコナ</t>
    </rPh>
    <rPh sb="117" eb="120">
      <t>ケイムショ</t>
    </rPh>
    <rPh sb="121" eb="123">
      <t>コウセイ</t>
    </rPh>
    <rPh sb="123" eb="125">
      <t>ホゴ</t>
    </rPh>
    <rPh sb="125" eb="127">
      <t>キカン</t>
    </rPh>
    <rPh sb="127" eb="128">
      <t>トウ</t>
    </rPh>
    <rPh sb="130" eb="132">
      <t>キンミツ</t>
    </rPh>
    <rPh sb="133" eb="135">
      <t>レンケイ</t>
    </rPh>
    <rPh sb="136" eb="137">
      <t>モト</t>
    </rPh>
    <rPh sb="151" eb="152">
      <t>セイ</t>
    </rPh>
    <rPh sb="157" eb="158">
      <t>コマ</t>
    </rPh>
    <rPh sb="165" eb="167">
      <t>ショクギョウ</t>
    </rPh>
    <rPh sb="167" eb="169">
      <t>ショウカイ</t>
    </rPh>
    <rPh sb="170" eb="172">
      <t>ジッシ</t>
    </rPh>
    <phoneticPr fontId="5"/>
  </si>
  <si>
    <t>直接実施分については、支援対象者が多い刑務所への巡回相談に加え駐在するなどの工夫を行っている。委託事業分については一般競争入札を実施しており、価格競争の要素を入れている。</t>
    <rPh sb="0" eb="2">
      <t>チョクセツ</t>
    </rPh>
    <rPh sb="2" eb="5">
      <t>ジッシブン</t>
    </rPh>
    <rPh sb="11" eb="13">
      <t>シエン</t>
    </rPh>
    <rPh sb="13" eb="15">
      <t>タイショウ</t>
    </rPh>
    <rPh sb="15" eb="16">
      <t>シャ</t>
    </rPh>
    <rPh sb="17" eb="18">
      <t>オオ</t>
    </rPh>
    <rPh sb="19" eb="22">
      <t>ケイムショ</t>
    </rPh>
    <rPh sb="24" eb="26">
      <t>ジュンカイ</t>
    </rPh>
    <rPh sb="26" eb="28">
      <t>ソウダン</t>
    </rPh>
    <rPh sb="29" eb="30">
      <t>クワ</t>
    </rPh>
    <rPh sb="31" eb="33">
      <t>チュウザイ</t>
    </rPh>
    <rPh sb="38" eb="40">
      <t>クフウ</t>
    </rPh>
    <rPh sb="41" eb="42">
      <t>オコナ</t>
    </rPh>
    <rPh sb="47" eb="49">
      <t>イタク</t>
    </rPh>
    <rPh sb="49" eb="51">
      <t>ジギョウ</t>
    </rPh>
    <rPh sb="51" eb="52">
      <t>ブン</t>
    </rPh>
    <rPh sb="57" eb="59">
      <t>イッパン</t>
    </rPh>
    <rPh sb="59" eb="61">
      <t>キョウソウ</t>
    </rPh>
    <rPh sb="61" eb="63">
      <t>ニュウサツ</t>
    </rPh>
    <rPh sb="64" eb="66">
      <t>ジッシ</t>
    </rPh>
    <rPh sb="71" eb="73">
      <t>カカク</t>
    </rPh>
    <rPh sb="73" eb="75">
      <t>キョウソウ</t>
    </rPh>
    <rPh sb="76" eb="78">
      <t>ヨウソ</t>
    </rPh>
    <rPh sb="79" eb="80">
      <t>イ</t>
    </rPh>
    <phoneticPr fontId="5"/>
  </si>
  <si>
    <t>直接実施分は事業に必要な経費に限定している。委託事業分については、事業目的に沿った支出となっているか、真に必要なものに限定されているかを精査している。</t>
    <rPh sb="0" eb="2">
      <t>チョクセツ</t>
    </rPh>
    <rPh sb="2" eb="5">
      <t>ジッシブン</t>
    </rPh>
    <rPh sb="6" eb="8">
      <t>ジギョウ</t>
    </rPh>
    <rPh sb="9" eb="11">
      <t>ヒツヨウ</t>
    </rPh>
    <rPh sb="12" eb="14">
      <t>ケイヒ</t>
    </rPh>
    <rPh sb="15" eb="17">
      <t>ゲンテイ</t>
    </rPh>
    <rPh sb="22" eb="24">
      <t>イタク</t>
    </rPh>
    <rPh sb="24" eb="26">
      <t>ジギョウ</t>
    </rPh>
    <rPh sb="26" eb="27">
      <t>ブン</t>
    </rPh>
    <phoneticPr fontId="5"/>
  </si>
  <si>
    <t>刑務所出所者等に対して、出所前において刑務所・少年院等と公共職業安定所の連携によって出張職業相談等を行うとともに、出所後にあっては保護観察所等と安定所の連携によって就労支援チームを設置し、きめ細やかな就労支援を行うものである。具体的には、公共職業安定所による担当者制の職業相談、民間団体等への委託による職場体験講習、試行雇用などの就労支援メニューを実施している。　　　　　　　　　　　　　　　　　　　　　　　　　　　　　　　　　　　　　　　　　　　　　　　　　　　　　　　　　　　　　　　　　　　　　　　　　　　　　　　　　　　　　　　　　　　　　　　　　　　　　　　　　　本事業を実施することにより刑務所出所者等の雇用の安定・促進に寄与する。</t>
    <phoneticPr fontId="5"/>
  </si>
  <si>
    <t>A.永和印刷株式会社</t>
    <rPh sb="2" eb="4">
      <t>エイワ</t>
    </rPh>
    <rPh sb="4" eb="6">
      <t>インサツ</t>
    </rPh>
    <rPh sb="6" eb="10">
      <t>カブシキガイシャ</t>
    </rPh>
    <phoneticPr fontId="5"/>
  </si>
  <si>
    <t>就職支援ナビゲーターによる職業相談・職業紹介の実施、刑務所・更生保護機関等との連携のもと、ハローワークに置いて、担当者制による職業相談・職業紹介をはじめとする就労支援を実施。</t>
    <rPh sb="52" eb="53">
      <t>オ</t>
    </rPh>
    <rPh sb="56" eb="59">
      <t>タントウシャ</t>
    </rPh>
    <rPh sb="59" eb="60">
      <t>セイ</t>
    </rPh>
    <rPh sb="63" eb="65">
      <t>ショクギョウ</t>
    </rPh>
    <rPh sb="65" eb="67">
      <t>ソウダン</t>
    </rPh>
    <rPh sb="68" eb="70">
      <t>ショクギョウ</t>
    </rPh>
    <rPh sb="70" eb="72">
      <t>ショウカイ</t>
    </rPh>
    <phoneticPr fontId="5"/>
  </si>
  <si>
    <t>成果目標を上回った実績を上げている。</t>
    <rPh sb="0" eb="2">
      <t>セイカ</t>
    </rPh>
    <rPh sb="2" eb="4">
      <t>モクヒョウ</t>
    </rPh>
    <rPh sb="5" eb="7">
      <t>ウワマワ</t>
    </rPh>
    <rPh sb="9" eb="11">
      <t>ジッセキ</t>
    </rPh>
    <rPh sb="12" eb="13">
      <t>ア</t>
    </rPh>
    <phoneticPr fontId="5"/>
  </si>
  <si>
    <t>刑務所出所者等に対して総合的な就労支援を行い、職業的自立を図ることは、再犯防止の観点からも、また、支援対象者の就職者数の推移からも、実効性の高い手段であると考えている。</t>
    <rPh sb="25" eb="26">
      <t>テキ</t>
    </rPh>
    <phoneticPr fontId="5"/>
  </si>
  <si>
    <t>新型コロナウイルス感染症の影響により、刑務所出所者等に関する支援依頼が昨年度を下回り、実績も昨年度と比べて微減となった。</t>
    <rPh sb="0" eb="2">
      <t>シンガタ</t>
    </rPh>
    <rPh sb="9" eb="12">
      <t>カンセンショウ</t>
    </rPh>
    <rPh sb="13" eb="15">
      <t>エイキョウ</t>
    </rPh>
    <rPh sb="19" eb="22">
      <t>ケイムショ</t>
    </rPh>
    <rPh sb="22" eb="24">
      <t>シュッショ</t>
    </rPh>
    <rPh sb="24" eb="25">
      <t>シャ</t>
    </rPh>
    <phoneticPr fontId="5"/>
  </si>
  <si>
    <t>刑務所出所者等就労支援事業における支援対象者数</t>
    <rPh sb="0" eb="3">
      <t>ケイムショ</t>
    </rPh>
    <rPh sb="3" eb="5">
      <t>シュッショ</t>
    </rPh>
    <rPh sb="5" eb="6">
      <t>シャ</t>
    </rPh>
    <rPh sb="6" eb="7">
      <t>トウ</t>
    </rPh>
    <rPh sb="7" eb="9">
      <t>シュウロウ</t>
    </rPh>
    <rPh sb="9" eb="11">
      <t>シエン</t>
    </rPh>
    <rPh sb="11" eb="13">
      <t>ジギョウ</t>
    </rPh>
    <rPh sb="17" eb="19">
      <t>シエン</t>
    </rPh>
    <phoneticPr fontId="5"/>
  </si>
  <si>
    <t>精査中</t>
    <rPh sb="0" eb="2">
      <t>セイサ</t>
    </rPh>
    <rPh sb="2" eb="3">
      <t>ナカ</t>
    </rPh>
    <phoneticPr fontId="5"/>
  </si>
  <si>
    <t>「再犯の防止等の推進に関する法律」（平成28年法律第104号）により、再犯の防止等に関する施策を総合的に策定・実施することは国の責務とされている。なお、職場体験講習委託費等の支給や協力雇用主への支援等については、国から民間団体に委託して実施している。</t>
    <rPh sb="62" eb="63">
      <t>クニ</t>
    </rPh>
    <rPh sb="90" eb="92">
      <t>キョウリョク</t>
    </rPh>
    <rPh sb="92" eb="95">
      <t>コヨウヌシ</t>
    </rPh>
    <rPh sb="97" eb="99">
      <t>シエン</t>
    </rPh>
    <rPh sb="106" eb="107">
      <t>クニ</t>
    </rPh>
    <rPh sb="109" eb="111">
      <t>ミンカン</t>
    </rPh>
    <rPh sb="111" eb="113">
      <t>ダンタイ</t>
    </rPh>
    <rPh sb="118" eb="120">
      <t>ジッシ</t>
    </rPh>
    <phoneticPr fontId="5"/>
  </si>
  <si>
    <t>「再犯の防止等の推進に関する法律」に基づき策定される「再犯防止推進計画」により、刑務所出所者等への総合的な就労支援を中心とした就労支援を充実させることとされており、優先度の高い事業である。</t>
    <rPh sb="1" eb="3">
      <t>サイハン</t>
    </rPh>
    <rPh sb="4" eb="6">
      <t>ボウシ</t>
    </rPh>
    <rPh sb="6" eb="7">
      <t>トウ</t>
    </rPh>
    <rPh sb="8" eb="10">
      <t>スイシン</t>
    </rPh>
    <rPh sb="11" eb="12">
      <t>カン</t>
    </rPh>
    <rPh sb="14" eb="16">
      <t>ホウリツ</t>
    </rPh>
    <rPh sb="18" eb="19">
      <t>モト</t>
    </rPh>
    <rPh sb="21" eb="23">
      <t>サクテイ</t>
    </rPh>
    <rPh sb="27" eb="29">
      <t>サイハン</t>
    </rPh>
    <rPh sb="29" eb="31">
      <t>ボウシ</t>
    </rPh>
    <rPh sb="31" eb="33">
      <t>スイシン</t>
    </rPh>
    <rPh sb="33" eb="35">
      <t>ケイカク</t>
    </rPh>
    <rPh sb="40" eb="43">
      <t>ケイムショ</t>
    </rPh>
    <rPh sb="43" eb="45">
      <t>シュッショ</t>
    </rPh>
    <rPh sb="45" eb="46">
      <t>シャ</t>
    </rPh>
    <rPh sb="46" eb="47">
      <t>トウ</t>
    </rPh>
    <rPh sb="49" eb="52">
      <t>ソウゴウテキ</t>
    </rPh>
    <rPh sb="53" eb="55">
      <t>シュウロウ</t>
    </rPh>
    <rPh sb="55" eb="57">
      <t>シエン</t>
    </rPh>
    <rPh sb="58" eb="60">
      <t>チュウシン</t>
    </rPh>
    <rPh sb="63" eb="65">
      <t>シュウロウ</t>
    </rPh>
    <rPh sb="65" eb="67">
      <t>シエン</t>
    </rPh>
    <rPh sb="68" eb="70">
      <t>ジュウジツ</t>
    </rPh>
    <rPh sb="82" eb="85">
      <t>ユウセンド</t>
    </rPh>
    <rPh sb="86" eb="87">
      <t>タカ</t>
    </rPh>
    <rPh sb="88" eb="90">
      <t>ジギョウ</t>
    </rPh>
    <phoneticPr fontId="5"/>
  </si>
  <si>
    <t>「再犯の防止等の推進に関する法律」（平成28年法律第104号）において、刑務所出所者等への就職のあっせんや就労に関する相談・助言等の必要な施策を国が実施することとされており、就労機会が制約され、就職が困難な状況にある刑務所出所者等の職業的自立を図ることは、国民や社会のニーズを的確に反映している。</t>
    <rPh sb="1" eb="3">
      <t>サイハン</t>
    </rPh>
    <rPh sb="4" eb="6">
      <t>ボウシ</t>
    </rPh>
    <rPh sb="6" eb="7">
      <t>トウ</t>
    </rPh>
    <rPh sb="8" eb="10">
      <t>スイシン</t>
    </rPh>
    <rPh sb="11" eb="12">
      <t>カン</t>
    </rPh>
    <rPh sb="14" eb="16">
      <t>ホウリツ</t>
    </rPh>
    <rPh sb="18" eb="20">
      <t>ヘイセイ</t>
    </rPh>
    <rPh sb="22" eb="23">
      <t>ネン</t>
    </rPh>
    <rPh sb="23" eb="25">
      <t>ホウリツ</t>
    </rPh>
    <rPh sb="25" eb="26">
      <t>ダイ</t>
    </rPh>
    <rPh sb="29" eb="30">
      <t>ゴウ</t>
    </rPh>
    <rPh sb="36" eb="39">
      <t>ケイムショ</t>
    </rPh>
    <rPh sb="39" eb="41">
      <t>シュッショ</t>
    </rPh>
    <rPh sb="41" eb="42">
      <t>シャ</t>
    </rPh>
    <rPh sb="42" eb="43">
      <t>トウ</t>
    </rPh>
    <rPh sb="53" eb="55">
      <t>シュウロウ</t>
    </rPh>
    <rPh sb="72" eb="73">
      <t>クニ</t>
    </rPh>
    <rPh sb="74" eb="76">
      <t>ジッシ</t>
    </rPh>
    <rPh sb="118" eb="119">
      <t>テキ</t>
    </rPh>
    <rPh sb="131" eb="133">
      <t>シャカイ</t>
    </rPh>
    <rPh sb="138" eb="140">
      <t>テキカク</t>
    </rPh>
    <rPh sb="141" eb="143">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</si>
</sst>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182923</xdr:colOff>
      <xdr:row>755</xdr:row>
      <xdr:rowOff>266470</xdr:rowOff>
    </xdr:from>
    <xdr:to>
      <xdr:col>28</xdr:col>
      <xdr:colOff>76800</xdr:colOff>
      <xdr:row>757</xdr:row>
      <xdr:rowOff>214624</xdr:rowOff>
    </xdr:to>
    <xdr:sp macro="" textlink="">
      <xdr:nvSpPr>
        <xdr:cNvPr id="3" name="正方形/長方形 2"/>
        <xdr:cNvSpPr/>
      </xdr:nvSpPr>
      <xdr:spPr>
        <a:xfrm>
          <a:off x="3856852" y="45183649"/>
          <a:ext cx="1934948" cy="65572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4659</xdr:colOff>
      <xdr:row>749</xdr:row>
      <xdr:rowOff>68026</xdr:rowOff>
    </xdr:from>
    <xdr:to>
      <xdr:col>36</xdr:col>
      <xdr:colOff>105523</xdr:colOff>
      <xdr:row>755</xdr:row>
      <xdr:rowOff>135385</xdr:rowOff>
    </xdr:to>
    <xdr:grpSp>
      <xdr:nvGrpSpPr>
        <xdr:cNvPr id="5" name="グループ化 4"/>
        <xdr:cNvGrpSpPr/>
      </xdr:nvGrpSpPr>
      <xdr:grpSpPr>
        <a:xfrm>
          <a:off x="3205059" y="46845301"/>
          <a:ext cx="4101364" cy="2181909"/>
          <a:chOff x="3098926" y="44525045"/>
          <a:chExt cx="4193150" cy="2191465"/>
        </a:xfrm>
      </xdr:grpSpPr>
      <xdr:sp macro="" textlink="">
        <xdr:nvSpPr>
          <xdr:cNvPr id="29" name="角丸四角形 28"/>
          <xdr:cNvSpPr/>
        </xdr:nvSpPr>
        <xdr:spPr>
          <a:xfrm>
            <a:off x="3098926" y="44525045"/>
            <a:ext cx="539017" cy="435674"/>
          </a:xfrm>
          <a:prstGeom prst="roundRect">
            <a:avLst/>
          </a:prstGeom>
          <a:noFill/>
          <a:ln w="25400" cap="flat" cmpd="sng" algn="ctr">
            <a:solidFill>
              <a:sysClr val="windowText" lastClr="000000"/>
            </a:solid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30" name="角丸四角形 29"/>
          <xdr:cNvSpPr/>
        </xdr:nvSpPr>
        <xdr:spPr>
          <a:xfrm>
            <a:off x="3828073" y="44760367"/>
            <a:ext cx="3464003" cy="1002249"/>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（７４３百万円）</a:t>
            </a:r>
          </a:p>
        </xdr:txBody>
      </xdr:sp>
      <xdr:sp macro="" textlink="">
        <xdr:nvSpPr>
          <xdr:cNvPr id="31" name="大かっこ 30"/>
          <xdr:cNvSpPr/>
        </xdr:nvSpPr>
        <xdr:spPr>
          <a:xfrm>
            <a:off x="3861690" y="45857276"/>
            <a:ext cx="3413203" cy="8592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正方形/長方形 31"/>
          <xdr:cNvSpPr/>
        </xdr:nvSpPr>
        <xdr:spPr>
          <a:xfrm>
            <a:off x="4010733" y="45890894"/>
            <a:ext cx="3238009" cy="81676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関係省庁・地方労働局との連絡・調整、地方労働局における実績の取りまとめ。</a:t>
            </a:r>
          </a:p>
        </xdr:txBody>
      </xdr:sp>
    </xdr:grpSp>
    <xdr:clientData/>
  </xdr:twoCellAnchor>
  <xdr:twoCellAnchor>
    <xdr:from>
      <xdr:col>28</xdr:col>
      <xdr:colOff>80688</xdr:colOff>
      <xdr:row>755</xdr:row>
      <xdr:rowOff>126568</xdr:rowOff>
    </xdr:from>
    <xdr:to>
      <xdr:col>28</xdr:col>
      <xdr:colOff>89913</xdr:colOff>
      <xdr:row>761</xdr:row>
      <xdr:rowOff>237022</xdr:rowOff>
    </xdr:to>
    <xdr:cxnSp macro="">
      <xdr:nvCxnSpPr>
        <xdr:cNvPr id="6" name="直線コネクタ 5"/>
        <xdr:cNvCxnSpPr>
          <a:endCxn id="32" idx="2"/>
        </xdr:cNvCxnSpPr>
      </xdr:nvCxnSpPr>
      <xdr:spPr>
        <a:xfrm flipH="1" flipV="1">
          <a:off x="5681388" y="47846818"/>
          <a:ext cx="9225" cy="2225004"/>
        </a:xfrm>
        <a:prstGeom prst="line">
          <a:avLst/>
        </a:prstGeom>
        <a:noFill/>
        <a:ln w="50800" cap="flat" cmpd="sng" algn="ctr">
          <a:solidFill>
            <a:sysClr val="windowText" lastClr="000000"/>
          </a:solidFill>
          <a:prstDash val="solid"/>
        </a:ln>
        <a:effectLst/>
      </xdr:spPr>
    </xdr:cxnSp>
    <xdr:clientData/>
  </xdr:twoCellAnchor>
  <xdr:twoCellAnchor>
    <xdr:from>
      <xdr:col>23</xdr:col>
      <xdr:colOff>184122</xdr:colOff>
      <xdr:row>758</xdr:row>
      <xdr:rowOff>250672</xdr:rowOff>
    </xdr:from>
    <xdr:to>
      <xdr:col>28</xdr:col>
      <xdr:colOff>90643</xdr:colOff>
      <xdr:row>758</xdr:row>
      <xdr:rowOff>250672</xdr:rowOff>
    </xdr:to>
    <xdr:cxnSp macro="">
      <xdr:nvCxnSpPr>
        <xdr:cNvPr id="7" name="直線コネクタ 6"/>
        <xdr:cNvCxnSpPr/>
      </xdr:nvCxnSpPr>
      <xdr:spPr>
        <a:xfrm flipH="1">
          <a:off x="4784697" y="49028197"/>
          <a:ext cx="906646" cy="0"/>
        </a:xfrm>
        <a:prstGeom prst="line">
          <a:avLst/>
        </a:prstGeom>
        <a:noFill/>
        <a:ln w="50800" cap="flat" cmpd="sng" algn="ctr">
          <a:solidFill>
            <a:sysClr val="windowText" lastClr="000000"/>
          </a:solidFill>
          <a:prstDash val="solid"/>
        </a:ln>
        <a:effectLst/>
      </xdr:spPr>
    </xdr:cxnSp>
    <xdr:clientData/>
  </xdr:twoCellAnchor>
  <xdr:twoCellAnchor>
    <xdr:from>
      <xdr:col>10</xdr:col>
      <xdr:colOff>3140</xdr:colOff>
      <xdr:row>757</xdr:row>
      <xdr:rowOff>138645</xdr:rowOff>
    </xdr:from>
    <xdr:to>
      <xdr:col>24</xdr:col>
      <xdr:colOff>9125</xdr:colOff>
      <xdr:row>760</xdr:row>
      <xdr:rowOff>47626</xdr:rowOff>
    </xdr:to>
    <xdr:sp macro="" textlink="">
      <xdr:nvSpPr>
        <xdr:cNvPr id="8" name="角丸四角形 7"/>
        <xdr:cNvSpPr/>
      </xdr:nvSpPr>
      <xdr:spPr>
        <a:xfrm>
          <a:off x="2003390" y="48563745"/>
          <a:ext cx="2806335" cy="966256"/>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永和印刷（株）ほか</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（１百万円）</a:t>
          </a:r>
        </a:p>
      </xdr:txBody>
    </xdr:sp>
    <xdr:clientData/>
  </xdr:twoCellAnchor>
  <xdr:twoCellAnchor>
    <xdr:from>
      <xdr:col>6</xdr:col>
      <xdr:colOff>122464</xdr:colOff>
      <xdr:row>761</xdr:row>
      <xdr:rowOff>223980</xdr:rowOff>
    </xdr:from>
    <xdr:to>
      <xdr:col>49</xdr:col>
      <xdr:colOff>287046</xdr:colOff>
      <xdr:row>771</xdr:row>
      <xdr:rowOff>7</xdr:rowOff>
    </xdr:to>
    <xdr:grpSp>
      <xdr:nvGrpSpPr>
        <xdr:cNvPr id="11" name="グループ化 10"/>
        <xdr:cNvGrpSpPr/>
      </xdr:nvGrpSpPr>
      <xdr:grpSpPr>
        <a:xfrm>
          <a:off x="1322614" y="51230355"/>
          <a:ext cx="8765657" cy="4262302"/>
          <a:chOff x="879944" y="48929235"/>
          <a:chExt cx="8961828" cy="4281322"/>
        </a:xfrm>
      </xdr:grpSpPr>
      <xdr:cxnSp macro="">
        <xdr:nvCxnSpPr>
          <xdr:cNvPr id="12" name="直線コネクタ 11"/>
          <xdr:cNvCxnSpPr/>
        </xdr:nvCxnSpPr>
        <xdr:spPr>
          <a:xfrm flipH="1" flipV="1">
            <a:off x="3274801" y="48929237"/>
            <a:ext cx="5279573" cy="27273"/>
          </a:xfrm>
          <a:prstGeom prst="line">
            <a:avLst/>
          </a:prstGeom>
          <a:noFill/>
          <a:ln w="50800" cap="flat" cmpd="sng" algn="ctr">
            <a:solidFill>
              <a:sysClr val="windowText" lastClr="000000"/>
            </a:solidFill>
            <a:prstDash val="solid"/>
          </a:ln>
          <a:effectLst/>
        </xdr:spPr>
      </xdr:cxnSp>
      <xdr:cxnSp macro="">
        <xdr:nvCxnSpPr>
          <xdr:cNvPr id="13" name="直線矢印コネクタ 12"/>
          <xdr:cNvCxnSpPr/>
        </xdr:nvCxnSpPr>
        <xdr:spPr>
          <a:xfrm flipH="1">
            <a:off x="8531382" y="48943151"/>
            <a:ext cx="2908" cy="626950"/>
          </a:xfrm>
          <a:prstGeom prst="straightConnector1">
            <a:avLst/>
          </a:prstGeom>
          <a:noFill/>
          <a:ln w="50800" cap="flat" cmpd="sng" algn="ctr">
            <a:solidFill>
              <a:sysClr val="windowText" lastClr="000000"/>
            </a:solidFill>
            <a:prstDash val="solid"/>
            <a:tailEnd type="arrow"/>
          </a:ln>
          <a:effectLst/>
        </xdr:spPr>
      </xdr:cxnSp>
      <xdr:cxnSp macro="">
        <xdr:nvCxnSpPr>
          <xdr:cNvPr id="14" name="直線矢印コネクタ 13"/>
          <xdr:cNvCxnSpPr/>
        </xdr:nvCxnSpPr>
        <xdr:spPr>
          <a:xfrm rot="5400000">
            <a:off x="2948399" y="49246999"/>
            <a:ext cx="630896" cy="794"/>
          </a:xfrm>
          <a:prstGeom prst="straightConnector1">
            <a:avLst/>
          </a:prstGeom>
          <a:noFill/>
          <a:ln w="50800" cap="flat" cmpd="sng" algn="ctr">
            <a:solidFill>
              <a:sysClr val="windowText" lastClr="000000"/>
            </a:solidFill>
            <a:prstDash val="solid"/>
            <a:tailEnd type="arrow"/>
          </a:ln>
          <a:effectLst/>
        </xdr:spPr>
      </xdr:cxnSp>
      <xdr:sp macro="" textlink="">
        <xdr:nvSpPr>
          <xdr:cNvPr id="15" name="正方形/長方形 14"/>
          <xdr:cNvSpPr/>
        </xdr:nvSpPr>
        <xdr:spPr>
          <a:xfrm>
            <a:off x="1016018" y="51117917"/>
            <a:ext cx="2505692" cy="64794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6" name="グループ化 15"/>
          <xdr:cNvGrpSpPr/>
        </xdr:nvGrpSpPr>
        <xdr:grpSpPr>
          <a:xfrm>
            <a:off x="879944" y="49784268"/>
            <a:ext cx="3020786" cy="2743930"/>
            <a:chOff x="879944" y="49784268"/>
            <a:chExt cx="3020786" cy="2743930"/>
          </a:xfrm>
        </xdr:grpSpPr>
        <xdr:sp macro="" textlink="">
          <xdr:nvSpPr>
            <xdr:cNvPr id="26" name="角丸四角形 25"/>
            <xdr:cNvSpPr/>
          </xdr:nvSpPr>
          <xdr:spPr>
            <a:xfrm>
              <a:off x="879944" y="49784268"/>
              <a:ext cx="3020786" cy="1299520"/>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Ｂ．全国就労支援事業者機構</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（１６百万円）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7" name="正方形/長方形 26"/>
            <xdr:cNvSpPr/>
          </xdr:nvSpPr>
          <xdr:spPr>
            <a:xfrm>
              <a:off x="1178205" y="51805235"/>
              <a:ext cx="2409559" cy="72296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職場体験講習委託費、トライアル雇用助成金の支給等。</a:t>
              </a:r>
            </a:p>
          </xdr:txBody>
        </xdr:sp>
        <xdr:sp macro="" textlink="">
          <xdr:nvSpPr>
            <xdr:cNvPr id="28" name="大かっこ 27"/>
            <xdr:cNvSpPr/>
          </xdr:nvSpPr>
          <xdr:spPr>
            <a:xfrm>
              <a:off x="1077308" y="51879148"/>
              <a:ext cx="2456029" cy="5506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7" name="グループ化 16"/>
          <xdr:cNvGrpSpPr/>
        </xdr:nvGrpSpPr>
        <xdr:grpSpPr>
          <a:xfrm>
            <a:off x="6740731" y="49788632"/>
            <a:ext cx="3101041" cy="3421925"/>
            <a:chOff x="6740731" y="49788632"/>
            <a:chExt cx="3101041" cy="3421925"/>
          </a:xfrm>
        </xdr:grpSpPr>
        <xdr:sp macro="" textlink="">
          <xdr:nvSpPr>
            <xdr:cNvPr id="22" name="角丸四角形 21"/>
            <xdr:cNvSpPr/>
          </xdr:nvSpPr>
          <xdr:spPr>
            <a:xfrm>
              <a:off x="7152837" y="49788632"/>
              <a:ext cx="2688935" cy="1295107"/>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Ｄ．都道府県労働局</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47</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局</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3" name="正方形/長方形 22"/>
            <xdr:cNvSpPr/>
          </xdr:nvSpPr>
          <xdr:spPr>
            <a:xfrm>
              <a:off x="6740731" y="51115006"/>
              <a:ext cx="1931375" cy="3371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4" name="大かっこ 23"/>
            <xdr:cNvSpPr/>
          </xdr:nvSpPr>
          <xdr:spPr>
            <a:xfrm>
              <a:off x="7195804" y="51760564"/>
              <a:ext cx="2639074" cy="12969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正方形/長方形 24"/>
            <xdr:cNvSpPr/>
          </xdr:nvSpPr>
          <xdr:spPr>
            <a:xfrm>
              <a:off x="7354149" y="51528205"/>
              <a:ext cx="2449540" cy="168235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ハローワークにおいて、就職支援ナビゲーターによる職業相談・職業紹介の実施、刑務所、更生保護機関等との連携による就労支援の実施等。</a:t>
              </a:r>
            </a:p>
          </xdr:txBody>
        </xdr:sp>
      </xdr:grpSp>
      <xdr:cxnSp macro="">
        <xdr:nvCxnSpPr>
          <xdr:cNvPr id="18" name="直線矢印コネクタ 17"/>
          <xdr:cNvCxnSpPr/>
        </xdr:nvCxnSpPr>
        <xdr:spPr>
          <a:xfrm>
            <a:off x="5343091" y="48929235"/>
            <a:ext cx="20541" cy="648238"/>
          </a:xfrm>
          <a:prstGeom prst="straightConnector1">
            <a:avLst/>
          </a:prstGeom>
          <a:noFill/>
          <a:ln w="50800" cap="flat" cmpd="sng" algn="ctr">
            <a:solidFill>
              <a:sysClr val="windowText" lastClr="000000"/>
            </a:solidFill>
            <a:prstDash val="solid"/>
            <a:tailEnd type="arrow"/>
          </a:ln>
          <a:effectLst/>
        </xdr:spPr>
      </xdr:cxnSp>
      <xdr:sp macro="" textlink="">
        <xdr:nvSpPr>
          <xdr:cNvPr id="19" name="角丸四角形 18"/>
          <xdr:cNvSpPr/>
        </xdr:nvSpPr>
        <xdr:spPr>
          <a:xfrm>
            <a:off x="3994192" y="49804943"/>
            <a:ext cx="2961905" cy="1278797"/>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Ｃ．東京都就労支援事業</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者機構ほか４者</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0" name="大かっこ 19"/>
          <xdr:cNvSpPr/>
        </xdr:nvSpPr>
        <xdr:spPr>
          <a:xfrm>
            <a:off x="4057813" y="51901496"/>
            <a:ext cx="2850536" cy="68228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xdr:cNvSpPr/>
        </xdr:nvSpPr>
        <xdr:spPr>
          <a:xfrm>
            <a:off x="4224891" y="51772075"/>
            <a:ext cx="2679557" cy="96967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協力雇用主等支援員を配置し、協力雇用主等に対する支援事業を実施。</a:t>
            </a:r>
          </a:p>
        </xdr:txBody>
      </xdr:sp>
    </xdr:grpSp>
    <xdr:clientData/>
  </xdr:twoCellAnchor>
  <xdr:twoCellAnchor>
    <xdr:from>
      <xdr:col>6</xdr:col>
      <xdr:colOff>122464</xdr:colOff>
      <xdr:row>748</xdr:row>
      <xdr:rowOff>39448</xdr:rowOff>
    </xdr:from>
    <xdr:to>
      <xdr:col>18</xdr:col>
      <xdr:colOff>173030</xdr:colOff>
      <xdr:row>749</xdr:row>
      <xdr:rowOff>101880</xdr:rowOff>
    </xdr:to>
    <xdr:sp macro="" textlink="">
      <xdr:nvSpPr>
        <xdr:cNvPr id="37" name="正方形/長方形 36"/>
        <xdr:cNvSpPr/>
      </xdr:nvSpPr>
      <xdr:spPr>
        <a:xfrm>
          <a:off x="1322614" y="44187823"/>
          <a:ext cx="2450866" cy="41485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一般競争契約（公募）</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21</xdr:col>
      <xdr:colOff>163282</xdr:colOff>
      <xdr:row>765</xdr:row>
      <xdr:rowOff>598713</xdr:rowOff>
    </xdr:from>
    <xdr:to>
      <xdr:col>36</xdr:col>
      <xdr:colOff>54424</xdr:colOff>
      <xdr:row>767</xdr:row>
      <xdr:rowOff>27215</xdr:rowOff>
    </xdr:to>
    <xdr:sp macro="" textlink="">
      <xdr:nvSpPr>
        <xdr:cNvPr id="38" name="正方形/長方形 37"/>
        <xdr:cNvSpPr/>
      </xdr:nvSpPr>
      <xdr:spPr>
        <a:xfrm>
          <a:off x="4449532" y="49366713"/>
          <a:ext cx="2952749" cy="76200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４者</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１者</a:t>
          </a:r>
        </a:p>
      </xdr:txBody>
    </xdr:sp>
    <xdr:clientData/>
  </xdr:twoCellAnchor>
  <xdr:twoCellAnchor>
    <xdr:from>
      <xdr:col>31</xdr:col>
      <xdr:colOff>4077</xdr:colOff>
      <xdr:row>18</xdr:row>
      <xdr:rowOff>40821</xdr:rowOff>
    </xdr:from>
    <xdr:to>
      <xdr:col>35</xdr:col>
      <xdr:colOff>9524</xdr:colOff>
      <xdr:row>19</xdr:row>
      <xdr:rowOff>36776</xdr:rowOff>
    </xdr:to>
    <xdr:sp macro="" textlink="">
      <xdr:nvSpPr>
        <xdr:cNvPr id="33" name="正方形/長方形 32"/>
        <xdr:cNvSpPr/>
      </xdr:nvSpPr>
      <xdr:spPr>
        <a:xfrm>
          <a:off x="6204852" y="7632246"/>
          <a:ext cx="805547" cy="3102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47</xdr:col>
      <xdr:colOff>19044</xdr:colOff>
      <xdr:row>32</xdr:row>
      <xdr:rowOff>19046</xdr:rowOff>
    </xdr:from>
    <xdr:to>
      <xdr:col>49</xdr:col>
      <xdr:colOff>447675</xdr:colOff>
      <xdr:row>33</xdr:row>
      <xdr:rowOff>28607</xdr:rowOff>
    </xdr:to>
    <xdr:sp macro="" textlink="">
      <xdr:nvSpPr>
        <xdr:cNvPr id="35" name="正方形/長方形 34"/>
        <xdr:cNvSpPr/>
      </xdr:nvSpPr>
      <xdr:spPr>
        <a:xfrm>
          <a:off x="9420219" y="11696696"/>
          <a:ext cx="828681" cy="3048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38</xdr:col>
      <xdr:colOff>119741</xdr:colOff>
      <xdr:row>115</xdr:row>
      <xdr:rowOff>40817</xdr:rowOff>
    </xdr:from>
    <xdr:to>
      <xdr:col>42</xdr:col>
      <xdr:colOff>142875</xdr:colOff>
      <xdr:row>116</xdr:row>
      <xdr:rowOff>54421</xdr:rowOff>
    </xdr:to>
    <xdr:sp macro="" textlink="">
      <xdr:nvSpPr>
        <xdr:cNvPr id="40" name="正方形/長方形 39"/>
        <xdr:cNvSpPr/>
      </xdr:nvSpPr>
      <xdr:spPr>
        <a:xfrm>
          <a:off x="7720691" y="14185442"/>
          <a:ext cx="823234" cy="3088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38</xdr:col>
      <xdr:colOff>136071</xdr:colOff>
      <xdr:row>116</xdr:row>
      <xdr:rowOff>138786</xdr:rowOff>
    </xdr:from>
    <xdr:to>
      <xdr:col>43</xdr:col>
      <xdr:colOff>0</xdr:colOff>
      <xdr:row>116</xdr:row>
      <xdr:rowOff>451747</xdr:rowOff>
    </xdr:to>
    <xdr:sp macro="" textlink="">
      <xdr:nvSpPr>
        <xdr:cNvPr id="41" name="正方形/長方形 40"/>
        <xdr:cNvSpPr/>
      </xdr:nvSpPr>
      <xdr:spPr>
        <a:xfrm>
          <a:off x="7737021" y="14578686"/>
          <a:ext cx="864054" cy="3129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29</xdr:col>
      <xdr:colOff>54435</xdr:colOff>
      <xdr:row>711</xdr:row>
      <xdr:rowOff>27214</xdr:rowOff>
    </xdr:from>
    <xdr:to>
      <xdr:col>49</xdr:col>
      <xdr:colOff>462643</xdr:colOff>
      <xdr:row>711</xdr:row>
      <xdr:rowOff>312964</xdr:rowOff>
    </xdr:to>
    <xdr:sp macro="" textlink="">
      <xdr:nvSpPr>
        <xdr:cNvPr id="42" name="正方形/長方形 41"/>
        <xdr:cNvSpPr/>
      </xdr:nvSpPr>
      <xdr:spPr>
        <a:xfrm>
          <a:off x="5973542" y="28098750"/>
          <a:ext cx="4490351"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twoCellAnchor>
    <xdr:from>
      <xdr:col>24</xdr:col>
      <xdr:colOff>68034</xdr:colOff>
      <xdr:row>801</xdr:row>
      <xdr:rowOff>27214</xdr:rowOff>
    </xdr:from>
    <xdr:to>
      <xdr:col>27</xdr:col>
      <xdr:colOff>142874</xdr:colOff>
      <xdr:row>802</xdr:row>
      <xdr:rowOff>23169</xdr:rowOff>
    </xdr:to>
    <xdr:sp macro="" textlink="">
      <xdr:nvSpPr>
        <xdr:cNvPr id="47" name="正方形/長方形 46"/>
        <xdr:cNvSpPr/>
      </xdr:nvSpPr>
      <xdr:spPr>
        <a:xfrm>
          <a:off x="4868634" y="58977439"/>
          <a:ext cx="674915" cy="3102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46</xdr:col>
      <xdr:colOff>142875</xdr:colOff>
      <xdr:row>801</xdr:row>
      <xdr:rowOff>54428</xdr:rowOff>
    </xdr:from>
    <xdr:to>
      <xdr:col>49</xdr:col>
      <xdr:colOff>272144</xdr:colOff>
      <xdr:row>802</xdr:row>
      <xdr:rowOff>50383</xdr:rowOff>
    </xdr:to>
    <xdr:sp macro="" textlink="">
      <xdr:nvSpPr>
        <xdr:cNvPr id="48" name="正方形/長方形 47"/>
        <xdr:cNvSpPr/>
      </xdr:nvSpPr>
      <xdr:spPr>
        <a:xfrm>
          <a:off x="9344025" y="59004653"/>
          <a:ext cx="729344" cy="3102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24</xdr:col>
      <xdr:colOff>38100</xdr:colOff>
      <xdr:row>910</xdr:row>
      <xdr:rowOff>231689</xdr:rowOff>
    </xdr:from>
    <xdr:to>
      <xdr:col>27</xdr:col>
      <xdr:colOff>141587</xdr:colOff>
      <xdr:row>910</xdr:row>
      <xdr:rowOff>540608</xdr:rowOff>
    </xdr:to>
    <xdr:sp macro="" textlink="">
      <xdr:nvSpPr>
        <xdr:cNvPr id="51" name="正方形/長方形 50"/>
        <xdr:cNvSpPr/>
      </xdr:nvSpPr>
      <xdr:spPr>
        <a:xfrm>
          <a:off x="4838700" y="67182914"/>
          <a:ext cx="703562" cy="3089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24</xdr:col>
      <xdr:colOff>38100</xdr:colOff>
      <xdr:row>943</xdr:row>
      <xdr:rowOff>373277</xdr:rowOff>
    </xdr:from>
    <xdr:to>
      <xdr:col>27</xdr:col>
      <xdr:colOff>141588</xdr:colOff>
      <xdr:row>943</xdr:row>
      <xdr:rowOff>682196</xdr:rowOff>
    </xdr:to>
    <xdr:sp macro="" textlink="">
      <xdr:nvSpPr>
        <xdr:cNvPr id="52" name="正方形/長方形 51"/>
        <xdr:cNvSpPr/>
      </xdr:nvSpPr>
      <xdr:spPr>
        <a:xfrm>
          <a:off x="4838700" y="72048902"/>
          <a:ext cx="703563" cy="3089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42</xdr:col>
      <xdr:colOff>68032</xdr:colOff>
      <xdr:row>100</xdr:row>
      <xdr:rowOff>27210</xdr:rowOff>
    </xdr:from>
    <xdr:to>
      <xdr:col>46</xdr:col>
      <xdr:colOff>114300</xdr:colOff>
      <xdr:row>101</xdr:row>
      <xdr:rowOff>40814</xdr:rowOff>
    </xdr:to>
    <xdr:sp macro="" textlink="">
      <xdr:nvSpPr>
        <xdr:cNvPr id="56" name="正方形/長方形 55"/>
        <xdr:cNvSpPr/>
      </xdr:nvSpPr>
      <xdr:spPr>
        <a:xfrm>
          <a:off x="8469082" y="13286010"/>
          <a:ext cx="846368" cy="3088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42</xdr:col>
      <xdr:colOff>58507</xdr:colOff>
      <xdr:row>101</xdr:row>
      <xdr:rowOff>27210</xdr:rowOff>
    </xdr:from>
    <xdr:to>
      <xdr:col>46</xdr:col>
      <xdr:colOff>104775</xdr:colOff>
      <xdr:row>114</xdr:row>
      <xdr:rowOff>40814</xdr:rowOff>
    </xdr:to>
    <xdr:sp macro="" textlink="">
      <xdr:nvSpPr>
        <xdr:cNvPr id="57" name="正方形/長方形 56"/>
        <xdr:cNvSpPr/>
      </xdr:nvSpPr>
      <xdr:spPr>
        <a:xfrm>
          <a:off x="8459557" y="13581285"/>
          <a:ext cx="846368" cy="3088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44</xdr:col>
      <xdr:colOff>78921</xdr:colOff>
      <xdr:row>116</xdr:row>
      <xdr:rowOff>176886</xdr:rowOff>
    </xdr:from>
    <xdr:to>
      <xdr:col>48</xdr:col>
      <xdr:colOff>142875</xdr:colOff>
      <xdr:row>116</xdr:row>
      <xdr:rowOff>489847</xdr:rowOff>
    </xdr:to>
    <xdr:sp macro="" textlink="">
      <xdr:nvSpPr>
        <xdr:cNvPr id="58" name="正方形/長方形 57"/>
        <xdr:cNvSpPr/>
      </xdr:nvSpPr>
      <xdr:spPr>
        <a:xfrm>
          <a:off x="8880021" y="14616786"/>
          <a:ext cx="864054" cy="3129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44</xdr:col>
      <xdr:colOff>78921</xdr:colOff>
      <xdr:row>115</xdr:row>
      <xdr:rowOff>62586</xdr:rowOff>
    </xdr:from>
    <xdr:to>
      <xdr:col>48</xdr:col>
      <xdr:colOff>142875</xdr:colOff>
      <xdr:row>116</xdr:row>
      <xdr:rowOff>80272</xdr:rowOff>
    </xdr:to>
    <xdr:sp macro="" textlink="">
      <xdr:nvSpPr>
        <xdr:cNvPr id="59" name="正方形/長方形 58"/>
        <xdr:cNvSpPr/>
      </xdr:nvSpPr>
      <xdr:spPr>
        <a:xfrm>
          <a:off x="8880021" y="14207211"/>
          <a:ext cx="864054" cy="3129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10</xdr:col>
      <xdr:colOff>161925</xdr:colOff>
      <xdr:row>760</xdr:row>
      <xdr:rowOff>95250</xdr:rowOff>
    </xdr:from>
    <xdr:to>
      <xdr:col>22</xdr:col>
      <xdr:colOff>163892</xdr:colOff>
      <xdr:row>762</xdr:row>
      <xdr:rowOff>152400</xdr:rowOff>
    </xdr:to>
    <xdr:sp macro="" textlink="">
      <xdr:nvSpPr>
        <xdr:cNvPr id="60" name="大かっこ 59"/>
        <xdr:cNvSpPr/>
      </xdr:nvSpPr>
      <xdr:spPr>
        <a:xfrm>
          <a:off x="2162175" y="49577625"/>
          <a:ext cx="2402267" cy="7620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求職活動ガイドブックの印刷</a:t>
          </a:r>
        </a:p>
      </xdr:txBody>
    </xdr:sp>
    <xdr:clientData/>
  </xdr:twoCellAnchor>
  <xdr:twoCellAnchor>
    <xdr:from>
      <xdr:col>10</xdr:col>
      <xdr:colOff>38100</xdr:colOff>
      <xdr:row>759</xdr:row>
      <xdr:rowOff>219075</xdr:rowOff>
    </xdr:from>
    <xdr:to>
      <xdr:col>22</xdr:col>
      <xdr:colOff>88643</xdr:colOff>
      <xdr:row>761</xdr:row>
      <xdr:rowOff>159294</xdr:rowOff>
    </xdr:to>
    <xdr:sp macro="" textlink="">
      <xdr:nvSpPr>
        <xdr:cNvPr id="62" name="正方形/長方形 61"/>
        <xdr:cNvSpPr/>
      </xdr:nvSpPr>
      <xdr:spPr>
        <a:xfrm>
          <a:off x="2038350" y="49349025"/>
          <a:ext cx="2450843" cy="64506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77567</xdr:colOff>
      <xdr:row>708</xdr:row>
      <xdr:rowOff>342900</xdr:rowOff>
    </xdr:from>
    <xdr:to>
      <xdr:col>49</xdr:col>
      <xdr:colOff>485775</xdr:colOff>
      <xdr:row>708</xdr:row>
      <xdr:rowOff>628650</xdr:rowOff>
    </xdr:to>
    <xdr:sp macro="" textlink="">
      <xdr:nvSpPr>
        <xdr:cNvPr id="46" name="正方形/長方形 45"/>
        <xdr:cNvSpPr/>
      </xdr:nvSpPr>
      <xdr:spPr>
        <a:xfrm>
          <a:off x="5878292" y="28346400"/>
          <a:ext cx="4408708"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W1161" sqref="W11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688</v>
      </c>
      <c r="AK2" s="191"/>
      <c r="AL2" s="191"/>
      <c r="AM2" s="191"/>
      <c r="AN2" s="83" t="s">
        <v>323</v>
      </c>
      <c r="AO2" s="191">
        <v>20</v>
      </c>
      <c r="AP2" s="191"/>
      <c r="AQ2" s="191"/>
      <c r="AR2" s="84" t="s">
        <v>628</v>
      </c>
      <c r="AS2" s="192">
        <v>636</v>
      </c>
      <c r="AT2" s="192"/>
      <c r="AU2" s="192"/>
      <c r="AV2" s="83" t="str">
        <f>IF(AW2="","","-")</f>
        <v/>
      </c>
      <c r="AW2" s="379"/>
      <c r="AX2" s="379"/>
    </row>
    <row r="3" spans="1:50" ht="21" customHeight="1" thickBot="1" x14ac:dyDescent="0.2">
      <c r="A3" s="511" t="s">
        <v>621</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652</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629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413</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631</v>
      </c>
      <c r="AF5" s="708"/>
      <c r="AG5" s="708"/>
      <c r="AH5" s="708"/>
      <c r="AI5" s="708"/>
      <c r="AJ5" s="708"/>
      <c r="AK5" s="708"/>
      <c r="AL5" s="708"/>
      <c r="AM5" s="708"/>
      <c r="AN5" s="708"/>
      <c r="AO5" s="708"/>
      <c r="AP5" s="709"/>
      <c r="AQ5" s="710" t="s">
        <v>632</v>
      </c>
      <c r="AR5" s="711"/>
      <c r="AS5" s="711"/>
      <c r="AT5" s="711"/>
      <c r="AU5" s="711"/>
      <c r="AV5" s="711"/>
      <c r="AW5" s="711"/>
      <c r="AX5" s="712"/>
    </row>
    <row r="6" spans="1:50" ht="39" customHeight="1" x14ac:dyDescent="0.15">
      <c r="A6" s="715" t="s">
        <v>4</v>
      </c>
      <c r="B6" s="716"/>
      <c r="C6" s="716"/>
      <c r="D6" s="716"/>
      <c r="E6" s="716"/>
      <c r="F6" s="716"/>
      <c r="G6" s="863" t="str">
        <f>入力規則等!F39</f>
        <v>一般会計、労働保険特別会計雇用勘定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633</v>
      </c>
      <c r="H7" s="816"/>
      <c r="I7" s="816"/>
      <c r="J7" s="816"/>
      <c r="K7" s="816"/>
      <c r="L7" s="816"/>
      <c r="M7" s="816"/>
      <c r="N7" s="816"/>
      <c r="O7" s="816"/>
      <c r="P7" s="816"/>
      <c r="Q7" s="816"/>
      <c r="R7" s="816"/>
      <c r="S7" s="816"/>
      <c r="T7" s="816"/>
      <c r="U7" s="816"/>
      <c r="V7" s="816"/>
      <c r="W7" s="816"/>
      <c r="X7" s="817"/>
      <c r="Y7" s="377" t="s">
        <v>306</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子ども・若者育成支援</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60" t="s">
        <v>710</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717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307</v>
      </c>
      <c r="Q12" s="283"/>
      <c r="R12" s="283"/>
      <c r="S12" s="283"/>
      <c r="T12" s="283"/>
      <c r="U12" s="283"/>
      <c r="V12" s="284"/>
      <c r="W12" s="288" t="s">
        <v>329</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640</v>
      </c>
      <c r="Q13" s="149"/>
      <c r="R13" s="149"/>
      <c r="S13" s="149"/>
      <c r="T13" s="149"/>
      <c r="U13" s="149"/>
      <c r="V13" s="150"/>
      <c r="W13" s="148">
        <v>698</v>
      </c>
      <c r="X13" s="149"/>
      <c r="Y13" s="149"/>
      <c r="Z13" s="149"/>
      <c r="AA13" s="149"/>
      <c r="AB13" s="149"/>
      <c r="AC13" s="150"/>
      <c r="AD13" s="148">
        <v>743</v>
      </c>
      <c r="AE13" s="149"/>
      <c r="AF13" s="149"/>
      <c r="AG13" s="149"/>
      <c r="AH13" s="149"/>
      <c r="AI13" s="149"/>
      <c r="AJ13" s="150"/>
      <c r="AK13" s="148">
        <v>728</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5"/>
      <c r="H14" s="736"/>
      <c r="I14" s="563" t="s">
        <v>8</v>
      </c>
      <c r="J14" s="617"/>
      <c r="K14" s="617"/>
      <c r="L14" s="617"/>
      <c r="M14" s="617"/>
      <c r="N14" s="617"/>
      <c r="O14" s="618"/>
      <c r="P14" s="148" t="s">
        <v>323</v>
      </c>
      <c r="Q14" s="149"/>
      <c r="R14" s="149"/>
      <c r="S14" s="149"/>
      <c r="T14" s="149"/>
      <c r="U14" s="149"/>
      <c r="V14" s="150"/>
      <c r="W14" s="148" t="s">
        <v>323</v>
      </c>
      <c r="X14" s="149"/>
      <c r="Y14" s="149"/>
      <c r="Z14" s="149"/>
      <c r="AA14" s="149"/>
      <c r="AB14" s="149"/>
      <c r="AC14" s="150"/>
      <c r="AD14" s="148" t="s">
        <v>323</v>
      </c>
      <c r="AE14" s="149"/>
      <c r="AF14" s="149"/>
      <c r="AG14" s="149"/>
      <c r="AH14" s="149"/>
      <c r="AI14" s="149"/>
      <c r="AJ14" s="150"/>
      <c r="AK14" s="148" t="s">
        <v>323</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63" t="s">
        <v>50</v>
      </c>
      <c r="J15" s="564"/>
      <c r="K15" s="564"/>
      <c r="L15" s="564"/>
      <c r="M15" s="564"/>
      <c r="N15" s="564"/>
      <c r="O15" s="565"/>
      <c r="P15" s="148" t="s">
        <v>323</v>
      </c>
      <c r="Q15" s="149"/>
      <c r="R15" s="149"/>
      <c r="S15" s="149"/>
      <c r="T15" s="149"/>
      <c r="U15" s="149"/>
      <c r="V15" s="150"/>
      <c r="W15" s="148" t="s">
        <v>323</v>
      </c>
      <c r="X15" s="149"/>
      <c r="Y15" s="149"/>
      <c r="Z15" s="149"/>
      <c r="AA15" s="149"/>
      <c r="AB15" s="149"/>
      <c r="AC15" s="150"/>
      <c r="AD15" s="148" t="s">
        <v>323</v>
      </c>
      <c r="AE15" s="149"/>
      <c r="AF15" s="149"/>
      <c r="AG15" s="149"/>
      <c r="AH15" s="149"/>
      <c r="AI15" s="149"/>
      <c r="AJ15" s="150"/>
      <c r="AK15" s="148" t="s">
        <v>323</v>
      </c>
      <c r="AL15" s="149"/>
      <c r="AM15" s="149"/>
      <c r="AN15" s="149"/>
      <c r="AO15" s="149"/>
      <c r="AP15" s="149"/>
      <c r="AQ15" s="150"/>
      <c r="AR15" s="148"/>
      <c r="AS15" s="149"/>
      <c r="AT15" s="149"/>
      <c r="AU15" s="149"/>
      <c r="AV15" s="149"/>
      <c r="AW15" s="149"/>
      <c r="AX15" s="616"/>
    </row>
    <row r="16" spans="1:50" ht="21" customHeight="1" x14ac:dyDescent="0.15">
      <c r="A16" s="105"/>
      <c r="B16" s="106"/>
      <c r="C16" s="106"/>
      <c r="D16" s="106"/>
      <c r="E16" s="106"/>
      <c r="F16" s="107"/>
      <c r="G16" s="735"/>
      <c r="H16" s="736"/>
      <c r="I16" s="563" t="s">
        <v>51</v>
      </c>
      <c r="J16" s="564"/>
      <c r="K16" s="564"/>
      <c r="L16" s="564"/>
      <c r="M16" s="564"/>
      <c r="N16" s="564"/>
      <c r="O16" s="565"/>
      <c r="P16" s="148" t="s">
        <v>323</v>
      </c>
      <c r="Q16" s="149"/>
      <c r="R16" s="149"/>
      <c r="S16" s="149"/>
      <c r="T16" s="149"/>
      <c r="U16" s="149"/>
      <c r="V16" s="150"/>
      <c r="W16" s="148" t="s">
        <v>323</v>
      </c>
      <c r="X16" s="149"/>
      <c r="Y16" s="149"/>
      <c r="Z16" s="149"/>
      <c r="AA16" s="149"/>
      <c r="AB16" s="149"/>
      <c r="AC16" s="150"/>
      <c r="AD16" s="148" t="s">
        <v>323</v>
      </c>
      <c r="AE16" s="149"/>
      <c r="AF16" s="149"/>
      <c r="AG16" s="149"/>
      <c r="AH16" s="149"/>
      <c r="AI16" s="149"/>
      <c r="AJ16" s="150"/>
      <c r="AK16" s="148" t="s">
        <v>323</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5"/>
      <c r="H17" s="736"/>
      <c r="I17" s="563" t="s">
        <v>49</v>
      </c>
      <c r="J17" s="617"/>
      <c r="K17" s="617"/>
      <c r="L17" s="617"/>
      <c r="M17" s="617"/>
      <c r="N17" s="617"/>
      <c r="O17" s="618"/>
      <c r="P17" s="148" t="s">
        <v>323</v>
      </c>
      <c r="Q17" s="149"/>
      <c r="R17" s="149"/>
      <c r="S17" s="149"/>
      <c r="T17" s="149"/>
      <c r="U17" s="149"/>
      <c r="V17" s="150"/>
      <c r="W17" s="148" t="s">
        <v>323</v>
      </c>
      <c r="X17" s="149"/>
      <c r="Y17" s="149"/>
      <c r="Z17" s="149"/>
      <c r="AA17" s="149"/>
      <c r="AB17" s="149"/>
      <c r="AC17" s="150"/>
      <c r="AD17" s="148">
        <v>-4</v>
      </c>
      <c r="AE17" s="149"/>
      <c r="AF17" s="149"/>
      <c r="AG17" s="149"/>
      <c r="AH17" s="149"/>
      <c r="AI17" s="149"/>
      <c r="AJ17" s="150"/>
      <c r="AK17" s="148" t="s">
        <v>323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640</v>
      </c>
      <c r="Q18" s="155"/>
      <c r="R18" s="155"/>
      <c r="S18" s="155"/>
      <c r="T18" s="155"/>
      <c r="U18" s="155"/>
      <c r="V18" s="156"/>
      <c r="W18" s="154">
        <f>SUM(W13:AC17)</f>
        <v>698</v>
      </c>
      <c r="X18" s="155"/>
      <c r="Y18" s="155"/>
      <c r="Z18" s="155"/>
      <c r="AA18" s="155"/>
      <c r="AB18" s="155"/>
      <c r="AC18" s="156"/>
      <c r="AD18" s="154">
        <f>SUM(AD13:AJ17)</f>
        <v>739</v>
      </c>
      <c r="AE18" s="155"/>
      <c r="AF18" s="155"/>
      <c r="AG18" s="155"/>
      <c r="AH18" s="155"/>
      <c r="AI18" s="155"/>
      <c r="AJ18" s="156"/>
      <c r="AK18" s="154">
        <f>SUM(AK13:AQ17)</f>
        <v>728</v>
      </c>
      <c r="AL18" s="155"/>
      <c r="AM18" s="155"/>
      <c r="AN18" s="155"/>
      <c r="AO18" s="155"/>
      <c r="AP18" s="155"/>
      <c r="AQ18" s="156"/>
      <c r="AR18" s="154">
        <f>SUM(AR13:AX17)</f>
        <v>0</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587</v>
      </c>
      <c r="Q19" s="149"/>
      <c r="R19" s="149"/>
      <c r="S19" s="149"/>
      <c r="T19" s="149"/>
      <c r="U19" s="149"/>
      <c r="V19" s="150"/>
      <c r="W19" s="148">
        <v>634</v>
      </c>
      <c r="X19" s="149"/>
      <c r="Y19" s="149"/>
      <c r="Z19" s="149"/>
      <c r="AA19" s="149"/>
      <c r="AB19" s="149"/>
      <c r="AC19" s="150"/>
      <c r="AD19" s="148"/>
      <c r="AE19" s="149"/>
      <c r="AF19" s="149"/>
      <c r="AG19" s="149"/>
      <c r="AH19" s="149"/>
      <c r="AI19" s="149"/>
      <c r="AJ19" s="150"/>
      <c r="AK19" s="473"/>
      <c r="AL19" s="473"/>
      <c r="AM19" s="473"/>
      <c r="AN19" s="473"/>
      <c r="AO19" s="473"/>
      <c r="AP19" s="473"/>
      <c r="AQ19" s="473"/>
      <c r="AR19" s="473"/>
      <c r="AS19" s="473"/>
      <c r="AT19" s="473"/>
      <c r="AU19" s="473"/>
      <c r="AV19" s="473"/>
      <c r="AW19" s="473"/>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0.91718750000000004</v>
      </c>
      <c r="Q20" s="527"/>
      <c r="R20" s="527"/>
      <c r="S20" s="527"/>
      <c r="T20" s="527"/>
      <c r="U20" s="527"/>
      <c r="V20" s="527"/>
      <c r="W20" s="527">
        <f t="shared" ref="W20" si="0">IF(W18=0, "-", SUM(W19)/W18)</f>
        <v>0.90830945558739251</v>
      </c>
      <c r="X20" s="527"/>
      <c r="Y20" s="527"/>
      <c r="Z20" s="527"/>
      <c r="AA20" s="527"/>
      <c r="AB20" s="527"/>
      <c r="AC20" s="527"/>
      <c r="AD20" s="527">
        <f t="shared" ref="AD20" si="1">IF(AD18=0, "-", SUM(AD19)/AD18)</f>
        <v>0</v>
      </c>
      <c r="AE20" s="527"/>
      <c r="AF20" s="527"/>
      <c r="AG20" s="527"/>
      <c r="AH20" s="527"/>
      <c r="AI20" s="527"/>
      <c r="AJ20" s="527"/>
      <c r="AK20" s="473"/>
      <c r="AL20" s="473"/>
      <c r="AM20" s="473"/>
      <c r="AN20" s="473"/>
      <c r="AO20" s="473"/>
      <c r="AP20" s="473"/>
      <c r="AQ20" s="474"/>
      <c r="AR20" s="474"/>
      <c r="AS20" s="474"/>
      <c r="AT20" s="474"/>
      <c r="AU20" s="473"/>
      <c r="AV20" s="473"/>
      <c r="AW20" s="473"/>
      <c r="AX20" s="526"/>
    </row>
    <row r="21" spans="1:50" ht="25.5" customHeight="1" x14ac:dyDescent="0.15">
      <c r="A21" s="108"/>
      <c r="B21" s="109"/>
      <c r="C21" s="109"/>
      <c r="D21" s="109"/>
      <c r="E21" s="109"/>
      <c r="F21" s="110"/>
      <c r="G21" s="909" t="s">
        <v>272</v>
      </c>
      <c r="H21" s="910"/>
      <c r="I21" s="910"/>
      <c r="J21" s="910"/>
      <c r="K21" s="910"/>
      <c r="L21" s="910"/>
      <c r="M21" s="910"/>
      <c r="N21" s="910"/>
      <c r="O21" s="910"/>
      <c r="P21" s="527">
        <f>IF(P19=0, "-", SUM(P19)/SUM(P13,P14))</f>
        <v>0.91718750000000004</v>
      </c>
      <c r="Q21" s="527"/>
      <c r="R21" s="527"/>
      <c r="S21" s="527"/>
      <c r="T21" s="527"/>
      <c r="U21" s="527"/>
      <c r="V21" s="527"/>
      <c r="W21" s="527">
        <f t="shared" ref="W21" si="2">IF(W19=0, "-", SUM(W19)/SUM(W13,W14))</f>
        <v>0.90830945558739251</v>
      </c>
      <c r="X21" s="527"/>
      <c r="Y21" s="527"/>
      <c r="Z21" s="527"/>
      <c r="AA21" s="527"/>
      <c r="AB21" s="527"/>
      <c r="AC21" s="527"/>
      <c r="AD21" s="527" t="str">
        <f t="shared" ref="AD21" si="3">IF(AD19=0, "-", SUM(AD19)/SUM(AD13,AD14))</f>
        <v>-</v>
      </c>
      <c r="AE21" s="527"/>
      <c r="AF21" s="527"/>
      <c r="AG21" s="527"/>
      <c r="AH21" s="527"/>
      <c r="AI21" s="527"/>
      <c r="AJ21" s="527"/>
      <c r="AK21" s="473"/>
      <c r="AL21" s="473"/>
      <c r="AM21" s="473"/>
      <c r="AN21" s="473"/>
      <c r="AO21" s="473"/>
      <c r="AP21" s="473"/>
      <c r="AQ21" s="474"/>
      <c r="AR21" s="474"/>
      <c r="AS21" s="474"/>
      <c r="AT21" s="474"/>
      <c r="AU21" s="473"/>
      <c r="AV21" s="473"/>
      <c r="AW21" s="473"/>
      <c r="AX21" s="526"/>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699</v>
      </c>
      <c r="H23" s="118"/>
      <c r="I23" s="118"/>
      <c r="J23" s="118"/>
      <c r="K23" s="118"/>
      <c r="L23" s="118"/>
      <c r="M23" s="118"/>
      <c r="N23" s="118"/>
      <c r="O23" s="119"/>
      <c r="P23" s="145">
        <v>534</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4.75" customHeight="1" x14ac:dyDescent="0.15">
      <c r="A24" s="126"/>
      <c r="B24" s="127"/>
      <c r="C24" s="127"/>
      <c r="D24" s="127"/>
      <c r="E24" s="127"/>
      <c r="F24" s="128"/>
      <c r="G24" s="120" t="s">
        <v>700</v>
      </c>
      <c r="H24" s="121"/>
      <c r="I24" s="121"/>
      <c r="J24" s="121"/>
      <c r="K24" s="121"/>
      <c r="L24" s="121"/>
      <c r="M24" s="121"/>
      <c r="N24" s="121"/>
      <c r="O24" s="122"/>
      <c r="P24" s="148">
        <v>101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40.5" customHeight="1" x14ac:dyDescent="0.15">
      <c r="A25" s="126"/>
      <c r="B25" s="127"/>
      <c r="C25" s="127"/>
      <c r="D25" s="127"/>
      <c r="E25" s="127"/>
      <c r="F25" s="128"/>
      <c r="G25" s="120" t="s">
        <v>701</v>
      </c>
      <c r="H25" s="121"/>
      <c r="I25" s="121"/>
      <c r="J25" s="121"/>
      <c r="K25" s="121"/>
      <c r="L25" s="121"/>
      <c r="M25" s="121"/>
      <c r="N25" s="121"/>
      <c r="O25" s="122"/>
      <c r="P25" s="148">
        <v>88</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702</v>
      </c>
      <c r="H26" s="121"/>
      <c r="I26" s="121"/>
      <c r="J26" s="121"/>
      <c r="K26" s="121"/>
      <c r="L26" s="121"/>
      <c r="M26" s="121"/>
      <c r="N26" s="121"/>
      <c r="O26" s="122"/>
      <c r="P26" s="148">
        <v>3</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703</v>
      </c>
      <c r="H27" s="121"/>
      <c r="I27" s="121"/>
      <c r="J27" s="121"/>
      <c r="K27" s="121"/>
      <c r="L27" s="121"/>
      <c r="M27" s="121"/>
      <c r="N27" s="121"/>
      <c r="O27" s="122"/>
      <c r="P27" s="148">
        <v>2</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SUM(P23:V27)</f>
        <v>728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268</v>
      </c>
      <c r="B30" s="498"/>
      <c r="C30" s="498"/>
      <c r="D30" s="498"/>
      <c r="E30" s="498"/>
      <c r="F30" s="499"/>
      <c r="G30" s="638" t="s">
        <v>145</v>
      </c>
      <c r="H30" s="372"/>
      <c r="I30" s="372"/>
      <c r="J30" s="372"/>
      <c r="K30" s="372"/>
      <c r="L30" s="372"/>
      <c r="M30" s="372"/>
      <c r="N30" s="372"/>
      <c r="O30" s="567"/>
      <c r="P30" s="566" t="s">
        <v>58</v>
      </c>
      <c r="Q30" s="372"/>
      <c r="R30" s="372"/>
      <c r="S30" s="372"/>
      <c r="T30" s="372"/>
      <c r="U30" s="372"/>
      <c r="V30" s="372"/>
      <c r="W30" s="372"/>
      <c r="X30" s="567"/>
      <c r="Y30" s="452"/>
      <c r="Z30" s="453"/>
      <c r="AA30" s="454"/>
      <c r="AB30" s="367" t="s">
        <v>11</v>
      </c>
      <c r="AC30" s="368"/>
      <c r="AD30" s="369"/>
      <c r="AE30" s="367" t="s">
        <v>307</v>
      </c>
      <c r="AF30" s="368"/>
      <c r="AG30" s="368"/>
      <c r="AH30" s="369"/>
      <c r="AI30" s="370" t="s">
        <v>329</v>
      </c>
      <c r="AJ30" s="370"/>
      <c r="AK30" s="370"/>
      <c r="AL30" s="367"/>
      <c r="AM30" s="370" t="s">
        <v>426</v>
      </c>
      <c r="AN30" s="370"/>
      <c r="AO30" s="370"/>
      <c r="AP30" s="367"/>
      <c r="AQ30" s="629" t="s">
        <v>184</v>
      </c>
      <c r="AR30" s="630"/>
      <c r="AS30" s="630"/>
      <c r="AT30" s="631"/>
      <c r="AU30" s="372" t="s">
        <v>133</v>
      </c>
      <c r="AV30" s="372"/>
      <c r="AW30" s="372"/>
      <c r="AX30" s="373"/>
    </row>
    <row r="31" spans="1:50" ht="18.75" customHeight="1" x14ac:dyDescent="0.15">
      <c r="A31" s="500"/>
      <c r="B31" s="501"/>
      <c r="C31" s="501"/>
      <c r="D31" s="501"/>
      <c r="E31" s="501"/>
      <c r="F31" s="502"/>
      <c r="G31" s="555"/>
      <c r="H31" s="360"/>
      <c r="I31" s="360"/>
      <c r="J31" s="360"/>
      <c r="K31" s="360"/>
      <c r="L31" s="360"/>
      <c r="M31" s="360"/>
      <c r="N31" s="360"/>
      <c r="O31" s="556"/>
      <c r="P31" s="568"/>
      <c r="Q31" s="360"/>
      <c r="R31" s="360"/>
      <c r="S31" s="360"/>
      <c r="T31" s="360"/>
      <c r="U31" s="360"/>
      <c r="V31" s="360"/>
      <c r="W31" s="360"/>
      <c r="X31" s="556"/>
      <c r="Y31" s="455"/>
      <c r="Z31" s="456"/>
      <c r="AA31" s="457"/>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3</v>
      </c>
      <c r="AV31" s="256"/>
      <c r="AW31" s="360" t="s">
        <v>175</v>
      </c>
      <c r="AX31" s="361"/>
    </row>
    <row r="32" spans="1:50" ht="23.25" customHeight="1" x14ac:dyDescent="0.15">
      <c r="A32" s="503"/>
      <c r="B32" s="501"/>
      <c r="C32" s="501"/>
      <c r="D32" s="501"/>
      <c r="E32" s="501"/>
      <c r="F32" s="502"/>
      <c r="G32" s="528" t="s">
        <v>704</v>
      </c>
      <c r="H32" s="529"/>
      <c r="I32" s="529"/>
      <c r="J32" s="529"/>
      <c r="K32" s="529"/>
      <c r="L32" s="529"/>
      <c r="M32" s="529"/>
      <c r="N32" s="529"/>
      <c r="O32" s="530"/>
      <c r="P32" s="176" t="s">
        <v>636</v>
      </c>
      <c r="Q32" s="176"/>
      <c r="R32" s="176"/>
      <c r="S32" s="176"/>
      <c r="T32" s="176"/>
      <c r="U32" s="176"/>
      <c r="V32" s="176"/>
      <c r="W32" s="176"/>
      <c r="X32" s="218"/>
      <c r="Y32" s="324" t="s">
        <v>12</v>
      </c>
      <c r="Z32" s="537"/>
      <c r="AA32" s="538"/>
      <c r="AB32" s="539" t="s">
        <v>14</v>
      </c>
      <c r="AC32" s="539"/>
      <c r="AD32" s="539"/>
      <c r="AE32" s="348">
        <v>46</v>
      </c>
      <c r="AF32" s="349"/>
      <c r="AG32" s="349"/>
      <c r="AH32" s="349"/>
      <c r="AI32" s="348">
        <v>50</v>
      </c>
      <c r="AJ32" s="349"/>
      <c r="AK32" s="349"/>
      <c r="AL32" s="349"/>
      <c r="AM32" s="348">
        <v>46</v>
      </c>
      <c r="AN32" s="349"/>
      <c r="AO32" s="349"/>
      <c r="AP32" s="349"/>
      <c r="AQ32" s="151" t="s">
        <v>638</v>
      </c>
      <c r="AR32" s="152"/>
      <c r="AS32" s="152"/>
      <c r="AT32" s="153"/>
      <c r="AU32" s="349" t="s">
        <v>705</v>
      </c>
      <c r="AV32" s="349"/>
      <c r="AW32" s="349"/>
      <c r="AX32" s="350"/>
    </row>
    <row r="33" spans="1:51" ht="23.2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14</v>
      </c>
      <c r="AC33" s="510"/>
      <c r="AD33" s="510"/>
      <c r="AE33" s="348">
        <v>35</v>
      </c>
      <c r="AF33" s="349"/>
      <c r="AG33" s="349"/>
      <c r="AH33" s="349"/>
      <c r="AI33" s="348">
        <v>40</v>
      </c>
      <c r="AJ33" s="349"/>
      <c r="AK33" s="349"/>
      <c r="AL33" s="349"/>
      <c r="AM33" s="348">
        <v>40</v>
      </c>
      <c r="AN33" s="349"/>
      <c r="AO33" s="349"/>
      <c r="AP33" s="349"/>
      <c r="AQ33" s="151" t="s">
        <v>638</v>
      </c>
      <c r="AR33" s="152"/>
      <c r="AS33" s="152"/>
      <c r="AT33" s="153"/>
      <c r="AU33" s="349"/>
      <c r="AV33" s="349"/>
      <c r="AW33" s="349"/>
      <c r="AX33" s="350"/>
    </row>
    <row r="34" spans="1:51" ht="23.2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4" t="s">
        <v>176</v>
      </c>
      <c r="AC34" s="484"/>
      <c r="AD34" s="484"/>
      <c r="AE34" s="348">
        <v>131</v>
      </c>
      <c r="AF34" s="349"/>
      <c r="AG34" s="349"/>
      <c r="AH34" s="349"/>
      <c r="AI34" s="348">
        <v>125</v>
      </c>
      <c r="AJ34" s="349"/>
      <c r="AK34" s="349"/>
      <c r="AL34" s="349"/>
      <c r="AM34" s="348">
        <v>115</v>
      </c>
      <c r="AN34" s="349"/>
      <c r="AO34" s="349"/>
      <c r="AP34" s="349"/>
      <c r="AQ34" s="151" t="s">
        <v>638</v>
      </c>
      <c r="AR34" s="152"/>
      <c r="AS34" s="152"/>
      <c r="AT34" s="153"/>
      <c r="AU34" s="349" t="s">
        <v>705</v>
      </c>
      <c r="AV34" s="349"/>
      <c r="AW34" s="349"/>
      <c r="AX34" s="350"/>
    </row>
    <row r="35" spans="1:51" ht="23.25" customHeight="1" x14ac:dyDescent="0.15">
      <c r="A35" s="883" t="s">
        <v>297</v>
      </c>
      <c r="B35" s="884"/>
      <c r="C35" s="884"/>
      <c r="D35" s="884"/>
      <c r="E35" s="884"/>
      <c r="F35" s="885"/>
      <c r="G35" s="889" t="s">
        <v>639</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1" ht="18.75" hidden="1" customHeight="1" x14ac:dyDescent="0.15">
      <c r="A37" s="632" t="s">
        <v>268</v>
      </c>
      <c r="B37" s="633"/>
      <c r="C37" s="633"/>
      <c r="D37" s="633"/>
      <c r="E37" s="633"/>
      <c r="F37" s="634"/>
      <c r="G37" s="553" t="s">
        <v>145</v>
      </c>
      <c r="H37" s="362"/>
      <c r="I37" s="362"/>
      <c r="J37" s="362"/>
      <c r="K37" s="362"/>
      <c r="L37" s="362"/>
      <c r="M37" s="362"/>
      <c r="N37" s="362"/>
      <c r="O37" s="554"/>
      <c r="P37" s="619" t="s">
        <v>58</v>
      </c>
      <c r="Q37" s="362"/>
      <c r="R37" s="362"/>
      <c r="S37" s="362"/>
      <c r="T37" s="362"/>
      <c r="U37" s="362"/>
      <c r="V37" s="362"/>
      <c r="W37" s="362"/>
      <c r="X37" s="554"/>
      <c r="Y37" s="620"/>
      <c r="Z37" s="621"/>
      <c r="AA37" s="622"/>
      <c r="AB37" s="623" t="s">
        <v>11</v>
      </c>
      <c r="AC37" s="624"/>
      <c r="AD37" s="625"/>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500"/>
      <c r="B38" s="501"/>
      <c r="C38" s="501"/>
      <c r="D38" s="501"/>
      <c r="E38" s="501"/>
      <c r="F38" s="502"/>
      <c r="G38" s="555"/>
      <c r="H38" s="360"/>
      <c r="I38" s="360"/>
      <c r="J38" s="360"/>
      <c r="K38" s="360"/>
      <c r="L38" s="360"/>
      <c r="M38" s="360"/>
      <c r="N38" s="360"/>
      <c r="O38" s="556"/>
      <c r="P38" s="568"/>
      <c r="Q38" s="360"/>
      <c r="R38" s="360"/>
      <c r="S38" s="360"/>
      <c r="T38" s="360"/>
      <c r="U38" s="360"/>
      <c r="V38" s="360"/>
      <c r="W38" s="360"/>
      <c r="X38" s="556"/>
      <c r="Y38" s="455"/>
      <c r="Z38" s="456"/>
      <c r="AA38" s="457"/>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3"/>
      <c r="B39" s="501"/>
      <c r="C39" s="501"/>
      <c r="D39" s="501"/>
      <c r="E39" s="501"/>
      <c r="F39" s="502"/>
      <c r="G39" s="528"/>
      <c r="H39" s="529"/>
      <c r="I39" s="529"/>
      <c r="J39" s="529"/>
      <c r="K39" s="529"/>
      <c r="L39" s="529"/>
      <c r="M39" s="529"/>
      <c r="N39" s="529"/>
      <c r="O39" s="530"/>
      <c r="P39" s="176"/>
      <c r="Q39" s="176"/>
      <c r="R39" s="176"/>
      <c r="S39" s="176"/>
      <c r="T39" s="176"/>
      <c r="U39" s="176"/>
      <c r="V39" s="176"/>
      <c r="W39" s="176"/>
      <c r="X39" s="218"/>
      <c r="Y39" s="324" t="s">
        <v>12</v>
      </c>
      <c r="Z39" s="537"/>
      <c r="AA39" s="538"/>
      <c r="AB39" s="539"/>
      <c r="AC39" s="539"/>
      <c r="AD39" s="539"/>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c r="AC40" s="510"/>
      <c r="AD40" s="510"/>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5"/>
      <c r="B41" s="636"/>
      <c r="C41" s="636"/>
      <c r="D41" s="636"/>
      <c r="E41" s="636"/>
      <c r="F41" s="637"/>
      <c r="G41" s="534"/>
      <c r="H41" s="535"/>
      <c r="I41" s="535"/>
      <c r="J41" s="535"/>
      <c r="K41" s="535"/>
      <c r="L41" s="535"/>
      <c r="M41" s="535"/>
      <c r="N41" s="535"/>
      <c r="O41" s="536"/>
      <c r="P41" s="179"/>
      <c r="Q41" s="179"/>
      <c r="R41" s="179"/>
      <c r="S41" s="179"/>
      <c r="T41" s="179"/>
      <c r="U41" s="179"/>
      <c r="V41" s="179"/>
      <c r="W41" s="179"/>
      <c r="X41" s="223"/>
      <c r="Y41" s="288" t="s">
        <v>13</v>
      </c>
      <c r="Z41" s="283"/>
      <c r="AA41" s="284"/>
      <c r="AB41" s="484" t="s">
        <v>176</v>
      </c>
      <c r="AC41" s="484"/>
      <c r="AD41" s="484"/>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3" t="s">
        <v>297</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960"/>
      <c r="AF43" s="960"/>
      <c r="AG43" s="960"/>
      <c r="AH43" s="960"/>
      <c r="AI43" s="960"/>
      <c r="AJ43" s="960"/>
      <c r="AK43" s="960"/>
      <c r="AL43" s="960"/>
      <c r="AM43" s="960"/>
      <c r="AN43" s="960"/>
      <c r="AO43" s="960"/>
      <c r="AP43" s="960"/>
      <c r="AQ43" s="893"/>
      <c r="AR43" s="893"/>
      <c r="AS43" s="893"/>
      <c r="AT43" s="893"/>
      <c r="AU43" s="893"/>
      <c r="AV43" s="893"/>
      <c r="AW43" s="893"/>
      <c r="AX43" s="894"/>
      <c r="AY43">
        <f t="shared" si="4"/>
        <v>0</v>
      </c>
    </row>
    <row r="44" spans="1:51" ht="18.75" hidden="1" customHeight="1" x14ac:dyDescent="0.15">
      <c r="A44" s="632" t="s">
        <v>268</v>
      </c>
      <c r="B44" s="633"/>
      <c r="C44" s="633"/>
      <c r="D44" s="633"/>
      <c r="E44" s="633"/>
      <c r="F44" s="634"/>
      <c r="G44" s="553" t="s">
        <v>145</v>
      </c>
      <c r="H44" s="362"/>
      <c r="I44" s="362"/>
      <c r="J44" s="362"/>
      <c r="K44" s="362"/>
      <c r="L44" s="362"/>
      <c r="M44" s="362"/>
      <c r="N44" s="362"/>
      <c r="O44" s="554"/>
      <c r="P44" s="619" t="s">
        <v>58</v>
      </c>
      <c r="Q44" s="362"/>
      <c r="R44" s="362"/>
      <c r="S44" s="362"/>
      <c r="T44" s="362"/>
      <c r="U44" s="362"/>
      <c r="V44" s="362"/>
      <c r="W44" s="362"/>
      <c r="X44" s="554"/>
      <c r="Y44" s="620"/>
      <c r="Z44" s="621"/>
      <c r="AA44" s="622"/>
      <c r="AB44" s="623" t="s">
        <v>11</v>
      </c>
      <c r="AC44" s="624"/>
      <c r="AD44" s="625"/>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500"/>
      <c r="B45" s="501"/>
      <c r="C45" s="501"/>
      <c r="D45" s="501"/>
      <c r="E45" s="501"/>
      <c r="F45" s="502"/>
      <c r="G45" s="555"/>
      <c r="H45" s="360"/>
      <c r="I45" s="360"/>
      <c r="J45" s="360"/>
      <c r="K45" s="360"/>
      <c r="L45" s="360"/>
      <c r="M45" s="360"/>
      <c r="N45" s="360"/>
      <c r="O45" s="556"/>
      <c r="P45" s="568"/>
      <c r="Q45" s="360"/>
      <c r="R45" s="360"/>
      <c r="S45" s="360"/>
      <c r="T45" s="360"/>
      <c r="U45" s="360"/>
      <c r="V45" s="360"/>
      <c r="W45" s="360"/>
      <c r="X45" s="556"/>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24" t="s">
        <v>12</v>
      </c>
      <c r="Z46" s="537"/>
      <c r="AA46" s="538"/>
      <c r="AB46" s="539"/>
      <c r="AC46" s="539"/>
      <c r="AD46" s="539"/>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5"/>
      <c r="B48" s="636"/>
      <c r="C48" s="636"/>
      <c r="D48" s="636"/>
      <c r="E48" s="636"/>
      <c r="F48" s="637"/>
      <c r="G48" s="534"/>
      <c r="H48" s="535"/>
      <c r="I48" s="535"/>
      <c r="J48" s="535"/>
      <c r="K48" s="535"/>
      <c r="L48" s="535"/>
      <c r="M48" s="535"/>
      <c r="N48" s="535"/>
      <c r="O48" s="536"/>
      <c r="P48" s="179"/>
      <c r="Q48" s="179"/>
      <c r="R48" s="179"/>
      <c r="S48" s="179"/>
      <c r="T48" s="179"/>
      <c r="U48" s="179"/>
      <c r="V48" s="179"/>
      <c r="W48" s="179"/>
      <c r="X48" s="223"/>
      <c r="Y48" s="288" t="s">
        <v>13</v>
      </c>
      <c r="Z48" s="283"/>
      <c r="AA48" s="284"/>
      <c r="AB48" s="484" t="s">
        <v>176</v>
      </c>
      <c r="AC48" s="484"/>
      <c r="AD48" s="484"/>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3" t="s">
        <v>297</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960"/>
      <c r="AF50" s="960"/>
      <c r="AG50" s="960"/>
      <c r="AH50" s="960"/>
      <c r="AI50" s="960"/>
      <c r="AJ50" s="960"/>
      <c r="AK50" s="960"/>
      <c r="AL50" s="960"/>
      <c r="AM50" s="960"/>
      <c r="AN50" s="960"/>
      <c r="AO50" s="960"/>
      <c r="AP50" s="960"/>
      <c r="AQ50" s="893"/>
      <c r="AR50" s="893"/>
      <c r="AS50" s="893"/>
      <c r="AT50" s="893"/>
      <c r="AU50" s="893"/>
      <c r="AV50" s="893"/>
      <c r="AW50" s="893"/>
      <c r="AX50" s="894"/>
      <c r="AY50">
        <f t="shared" si="5"/>
        <v>0</v>
      </c>
    </row>
    <row r="51" spans="1:51" ht="18.75" hidden="1" customHeight="1" x14ac:dyDescent="0.15">
      <c r="A51" s="500" t="s">
        <v>268</v>
      </c>
      <c r="B51" s="501"/>
      <c r="C51" s="501"/>
      <c r="D51" s="501"/>
      <c r="E51" s="501"/>
      <c r="F51" s="502"/>
      <c r="G51" s="553" t="s">
        <v>145</v>
      </c>
      <c r="H51" s="362"/>
      <c r="I51" s="362"/>
      <c r="J51" s="362"/>
      <c r="K51" s="362"/>
      <c r="L51" s="362"/>
      <c r="M51" s="362"/>
      <c r="N51" s="362"/>
      <c r="O51" s="554"/>
      <c r="P51" s="619" t="s">
        <v>58</v>
      </c>
      <c r="Q51" s="362"/>
      <c r="R51" s="362"/>
      <c r="S51" s="362"/>
      <c r="T51" s="362"/>
      <c r="U51" s="362"/>
      <c r="V51" s="362"/>
      <c r="W51" s="362"/>
      <c r="X51" s="554"/>
      <c r="Y51" s="620"/>
      <c r="Z51" s="621"/>
      <c r="AA51" s="622"/>
      <c r="AB51" s="623" t="s">
        <v>11</v>
      </c>
      <c r="AC51" s="624"/>
      <c r="AD51" s="625"/>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500"/>
      <c r="B52" s="501"/>
      <c r="C52" s="501"/>
      <c r="D52" s="501"/>
      <c r="E52" s="501"/>
      <c r="F52" s="502"/>
      <c r="G52" s="555"/>
      <c r="H52" s="360"/>
      <c r="I52" s="360"/>
      <c r="J52" s="360"/>
      <c r="K52" s="360"/>
      <c r="L52" s="360"/>
      <c r="M52" s="360"/>
      <c r="N52" s="360"/>
      <c r="O52" s="556"/>
      <c r="P52" s="568"/>
      <c r="Q52" s="360"/>
      <c r="R52" s="360"/>
      <c r="S52" s="360"/>
      <c r="T52" s="360"/>
      <c r="U52" s="360"/>
      <c r="V52" s="360"/>
      <c r="W52" s="360"/>
      <c r="X52" s="556"/>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24" t="s">
        <v>12</v>
      </c>
      <c r="Z53" s="537"/>
      <c r="AA53" s="538"/>
      <c r="AB53" s="539"/>
      <c r="AC53" s="539"/>
      <c r="AD53" s="539"/>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5"/>
      <c r="B55" s="636"/>
      <c r="C55" s="636"/>
      <c r="D55" s="636"/>
      <c r="E55" s="636"/>
      <c r="F55" s="637"/>
      <c r="G55" s="534"/>
      <c r="H55" s="535"/>
      <c r="I55" s="535"/>
      <c r="J55" s="535"/>
      <c r="K55" s="535"/>
      <c r="L55" s="535"/>
      <c r="M55" s="535"/>
      <c r="N55" s="535"/>
      <c r="O55" s="536"/>
      <c r="P55" s="179"/>
      <c r="Q55" s="179"/>
      <c r="R55" s="179"/>
      <c r="S55" s="179"/>
      <c r="T55" s="179"/>
      <c r="U55" s="179"/>
      <c r="V55" s="179"/>
      <c r="W55" s="179"/>
      <c r="X55" s="223"/>
      <c r="Y55" s="288" t="s">
        <v>13</v>
      </c>
      <c r="Z55" s="283"/>
      <c r="AA55" s="284"/>
      <c r="AB55" s="448" t="s">
        <v>14</v>
      </c>
      <c r="AC55" s="448"/>
      <c r="AD55" s="448"/>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3" t="s">
        <v>297</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960"/>
      <c r="AF57" s="960"/>
      <c r="AG57" s="960"/>
      <c r="AH57" s="960"/>
      <c r="AI57" s="960"/>
      <c r="AJ57" s="960"/>
      <c r="AK57" s="960"/>
      <c r="AL57" s="960"/>
      <c r="AM57" s="960"/>
      <c r="AN57" s="960"/>
      <c r="AO57" s="960"/>
      <c r="AP57" s="960"/>
      <c r="AQ57" s="893"/>
      <c r="AR57" s="893"/>
      <c r="AS57" s="893"/>
      <c r="AT57" s="893"/>
      <c r="AU57" s="893"/>
      <c r="AV57" s="893"/>
      <c r="AW57" s="893"/>
      <c r="AX57" s="894"/>
      <c r="AY57">
        <f t="shared" si="6"/>
        <v>0</v>
      </c>
    </row>
    <row r="58" spans="1:51" ht="18.75" hidden="1" customHeight="1" x14ac:dyDescent="0.15">
      <c r="A58" s="500" t="s">
        <v>268</v>
      </c>
      <c r="B58" s="501"/>
      <c r="C58" s="501"/>
      <c r="D58" s="501"/>
      <c r="E58" s="501"/>
      <c r="F58" s="502"/>
      <c r="G58" s="553" t="s">
        <v>145</v>
      </c>
      <c r="H58" s="362"/>
      <c r="I58" s="362"/>
      <c r="J58" s="362"/>
      <c r="K58" s="362"/>
      <c r="L58" s="362"/>
      <c r="M58" s="362"/>
      <c r="N58" s="362"/>
      <c r="O58" s="554"/>
      <c r="P58" s="619" t="s">
        <v>58</v>
      </c>
      <c r="Q58" s="362"/>
      <c r="R58" s="362"/>
      <c r="S58" s="362"/>
      <c r="T58" s="362"/>
      <c r="U58" s="362"/>
      <c r="V58" s="362"/>
      <c r="W58" s="362"/>
      <c r="X58" s="554"/>
      <c r="Y58" s="620"/>
      <c r="Z58" s="621"/>
      <c r="AA58" s="622"/>
      <c r="AB58" s="623" t="s">
        <v>11</v>
      </c>
      <c r="AC58" s="624"/>
      <c r="AD58" s="625"/>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500"/>
      <c r="B59" s="501"/>
      <c r="C59" s="501"/>
      <c r="D59" s="501"/>
      <c r="E59" s="501"/>
      <c r="F59" s="502"/>
      <c r="G59" s="555"/>
      <c r="H59" s="360"/>
      <c r="I59" s="360"/>
      <c r="J59" s="360"/>
      <c r="K59" s="360"/>
      <c r="L59" s="360"/>
      <c r="M59" s="360"/>
      <c r="N59" s="360"/>
      <c r="O59" s="556"/>
      <c r="P59" s="568"/>
      <c r="Q59" s="360"/>
      <c r="R59" s="360"/>
      <c r="S59" s="360"/>
      <c r="T59" s="360"/>
      <c r="U59" s="360"/>
      <c r="V59" s="360"/>
      <c r="W59" s="360"/>
      <c r="X59" s="556"/>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24" t="s">
        <v>12</v>
      </c>
      <c r="Z60" s="537"/>
      <c r="AA60" s="538"/>
      <c r="AB60" s="539"/>
      <c r="AC60" s="539"/>
      <c r="AD60" s="539"/>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4" t="s">
        <v>14</v>
      </c>
      <c r="AC62" s="484"/>
      <c r="AD62" s="484"/>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3" t="s">
        <v>297</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960"/>
      <c r="AF64" s="960"/>
      <c r="AG64" s="960"/>
      <c r="AH64" s="960"/>
      <c r="AI64" s="960"/>
      <c r="AJ64" s="960"/>
      <c r="AK64" s="960"/>
      <c r="AL64" s="960"/>
      <c r="AM64" s="960"/>
      <c r="AN64" s="960"/>
      <c r="AO64" s="960"/>
      <c r="AP64" s="960"/>
      <c r="AQ64" s="960"/>
      <c r="AR64" s="960"/>
      <c r="AS64" s="960"/>
      <c r="AT64" s="960"/>
      <c r="AU64" s="893"/>
      <c r="AV64" s="893"/>
      <c r="AW64" s="893"/>
      <c r="AX64" s="894"/>
      <c r="AY64">
        <f t="shared" si="7"/>
        <v>0</v>
      </c>
    </row>
    <row r="65" spans="1:51" ht="18.75" hidden="1" customHeight="1" x14ac:dyDescent="0.15">
      <c r="A65" s="844" t="s">
        <v>269</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264</v>
      </c>
      <c r="X65" s="856"/>
      <c r="Y65" s="859"/>
      <c r="Z65" s="859"/>
      <c r="AA65" s="860"/>
      <c r="AB65" s="853" t="s">
        <v>11</v>
      </c>
      <c r="AC65" s="849"/>
      <c r="AD65" s="850"/>
      <c r="AE65" s="320" t="s">
        <v>307</v>
      </c>
      <c r="AF65" s="320"/>
      <c r="AG65" s="320"/>
      <c r="AH65" s="320"/>
      <c r="AI65" s="320" t="s">
        <v>329</v>
      </c>
      <c r="AJ65" s="320"/>
      <c r="AK65" s="320"/>
      <c r="AL65" s="320"/>
      <c r="AM65" s="320" t="s">
        <v>426</v>
      </c>
      <c r="AN65" s="320"/>
      <c r="AO65" s="320"/>
      <c r="AP65" s="320"/>
      <c r="AQ65" s="200" t="s">
        <v>184</v>
      </c>
      <c r="AR65" s="184"/>
      <c r="AS65" s="184"/>
      <c r="AT65" s="185"/>
      <c r="AU65" s="961" t="s">
        <v>133</v>
      </c>
      <c r="AV65" s="961"/>
      <c r="AW65" s="961"/>
      <c r="AX65" s="962"/>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267</v>
      </c>
      <c r="AX66" s="963"/>
      <c r="AY66">
        <f>$AY$65</f>
        <v>0</v>
      </c>
    </row>
    <row r="67" spans="1:51" ht="23.25" hidden="1" customHeight="1" x14ac:dyDescent="0.15">
      <c r="A67" s="837"/>
      <c r="B67" s="838"/>
      <c r="C67" s="838"/>
      <c r="D67" s="838"/>
      <c r="E67" s="838"/>
      <c r="F67" s="839"/>
      <c r="G67" s="964"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287</v>
      </c>
      <c r="AC67" s="935"/>
      <c r="AD67" s="935"/>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287</v>
      </c>
      <c r="AC68" s="958"/>
      <c r="AD68" s="958"/>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5"/>
      <c r="H69" s="949"/>
      <c r="I69" s="950"/>
      <c r="J69" s="950"/>
      <c r="K69" s="950"/>
      <c r="L69" s="950"/>
      <c r="M69" s="950"/>
      <c r="N69" s="950"/>
      <c r="O69" s="951"/>
      <c r="P69" s="949"/>
      <c r="Q69" s="950"/>
      <c r="R69" s="950"/>
      <c r="S69" s="950"/>
      <c r="T69" s="950"/>
      <c r="U69" s="950"/>
      <c r="V69" s="951"/>
      <c r="W69" s="956"/>
      <c r="X69" s="957"/>
      <c r="Y69" s="115" t="s">
        <v>13</v>
      </c>
      <c r="Z69" s="115"/>
      <c r="AA69" s="116"/>
      <c r="AB69" s="959" t="s">
        <v>288</v>
      </c>
      <c r="AC69" s="959"/>
      <c r="AD69" s="959"/>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273</v>
      </c>
      <c r="B70" s="838"/>
      <c r="C70" s="838"/>
      <c r="D70" s="838"/>
      <c r="E70" s="838"/>
      <c r="F70" s="839"/>
      <c r="G70" s="923" t="s">
        <v>187</v>
      </c>
      <c r="H70" s="924"/>
      <c r="I70" s="924"/>
      <c r="J70" s="924"/>
      <c r="K70" s="924"/>
      <c r="L70" s="924"/>
      <c r="M70" s="924"/>
      <c r="N70" s="924"/>
      <c r="O70" s="924"/>
      <c r="P70" s="924"/>
      <c r="Q70" s="924"/>
      <c r="R70" s="924"/>
      <c r="S70" s="924"/>
      <c r="T70" s="924"/>
      <c r="U70" s="924"/>
      <c r="V70" s="924"/>
      <c r="W70" s="927" t="s">
        <v>286</v>
      </c>
      <c r="X70" s="928"/>
      <c r="Y70" s="933" t="s">
        <v>12</v>
      </c>
      <c r="Z70" s="933"/>
      <c r="AA70" s="934"/>
      <c r="AB70" s="935" t="s">
        <v>287</v>
      </c>
      <c r="AC70" s="935"/>
      <c r="AD70" s="935"/>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287</v>
      </c>
      <c r="AC71" s="958"/>
      <c r="AD71" s="958"/>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288</v>
      </c>
      <c r="AC72" s="959"/>
      <c r="AD72" s="959"/>
      <c r="AE72" s="356"/>
      <c r="AF72" s="357"/>
      <c r="AG72" s="357"/>
      <c r="AH72" s="357"/>
      <c r="AI72" s="356"/>
      <c r="AJ72" s="357"/>
      <c r="AK72" s="357"/>
      <c r="AL72" s="357"/>
      <c r="AM72" s="356"/>
      <c r="AN72" s="357"/>
      <c r="AO72" s="357"/>
      <c r="AP72" s="487"/>
      <c r="AQ72" s="348"/>
      <c r="AR72" s="349"/>
      <c r="AS72" s="349"/>
      <c r="AT72" s="802"/>
      <c r="AU72" s="349"/>
      <c r="AV72" s="349"/>
      <c r="AW72" s="349"/>
      <c r="AX72" s="350"/>
      <c r="AY72">
        <f t="shared" si="8"/>
        <v>0</v>
      </c>
    </row>
    <row r="73" spans="1:51" ht="18.75" hidden="1" customHeight="1" x14ac:dyDescent="0.15">
      <c r="A73" s="823" t="s">
        <v>269</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300</v>
      </c>
      <c r="B78" s="898"/>
      <c r="C78" s="898"/>
      <c r="D78" s="898"/>
      <c r="E78" s="895" t="s">
        <v>247</v>
      </c>
      <c r="F78" s="896"/>
      <c r="G78" s="45" t="s">
        <v>187</v>
      </c>
      <c r="H78" s="780"/>
      <c r="I78" s="230"/>
      <c r="J78" s="230"/>
      <c r="K78" s="230"/>
      <c r="L78" s="230"/>
      <c r="M78" s="230"/>
      <c r="N78" s="230"/>
      <c r="O78" s="781"/>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263</v>
      </c>
      <c r="AP79" s="112"/>
      <c r="AQ79" s="112"/>
      <c r="AR79" s="62"/>
      <c r="AS79" s="111"/>
      <c r="AT79" s="112"/>
      <c r="AU79" s="112"/>
      <c r="AV79" s="112"/>
      <c r="AW79" s="112"/>
      <c r="AX79" s="113"/>
      <c r="AY79">
        <f>COUNTIF($AR$79,"☑")</f>
        <v>0</v>
      </c>
    </row>
    <row r="80" spans="1:51" ht="18.75" hidden="1" customHeight="1" x14ac:dyDescent="0.15">
      <c r="A80" s="507" t="s">
        <v>146</v>
      </c>
      <c r="B80" s="832" t="s">
        <v>260</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619</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0</v>
      </c>
    </row>
    <row r="81" spans="1:60" ht="22.5" hidden="1" customHeight="1" x14ac:dyDescent="0.15">
      <c r="A81" s="508"/>
      <c r="B81" s="835"/>
      <c r="C81" s="540"/>
      <c r="D81" s="540"/>
      <c r="E81" s="540"/>
      <c r="F81" s="541"/>
      <c r="G81" s="360"/>
      <c r="H81" s="360"/>
      <c r="I81" s="360"/>
      <c r="J81" s="360"/>
      <c r="K81" s="360"/>
      <c r="L81" s="360"/>
      <c r="M81" s="360"/>
      <c r="N81" s="360"/>
      <c r="O81" s="360"/>
      <c r="P81" s="360"/>
      <c r="Q81" s="360"/>
      <c r="R81" s="360"/>
      <c r="S81" s="360"/>
      <c r="T81" s="360"/>
      <c r="U81" s="360"/>
      <c r="V81" s="360"/>
      <c r="W81" s="360"/>
      <c r="X81" s="360"/>
      <c r="Y81" s="360"/>
      <c r="Z81" s="360"/>
      <c r="AA81" s="556"/>
      <c r="AB81" s="568"/>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8"/>
      <c r="B82" s="835"/>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5"/>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6"/>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5" t="s">
        <v>11</v>
      </c>
      <c r="AC85" s="446"/>
      <c r="AD85" s="447"/>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8"/>
      <c r="B86" s="540"/>
      <c r="C86" s="540"/>
      <c r="D86" s="540"/>
      <c r="E86" s="540"/>
      <c r="F86" s="541"/>
      <c r="G86" s="555"/>
      <c r="H86" s="360"/>
      <c r="I86" s="360"/>
      <c r="J86" s="360"/>
      <c r="K86" s="360"/>
      <c r="L86" s="360"/>
      <c r="M86" s="360"/>
      <c r="N86" s="360"/>
      <c r="O86" s="556"/>
      <c r="P86" s="568"/>
      <c r="Q86" s="360"/>
      <c r="R86" s="360"/>
      <c r="S86" s="360"/>
      <c r="T86" s="360"/>
      <c r="U86" s="360"/>
      <c r="V86" s="360"/>
      <c r="W86" s="360"/>
      <c r="X86" s="556"/>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17"/>
      <c r="H87" s="176"/>
      <c r="I87" s="176"/>
      <c r="J87" s="176"/>
      <c r="K87" s="176"/>
      <c r="L87" s="176"/>
      <c r="M87" s="176"/>
      <c r="N87" s="176"/>
      <c r="O87" s="218"/>
      <c r="P87" s="176"/>
      <c r="Q87" s="787"/>
      <c r="R87" s="787"/>
      <c r="S87" s="787"/>
      <c r="T87" s="787"/>
      <c r="U87" s="787"/>
      <c r="V87" s="787"/>
      <c r="W87" s="787"/>
      <c r="X87" s="788"/>
      <c r="Y87" s="743" t="s">
        <v>61</v>
      </c>
      <c r="Z87" s="744"/>
      <c r="AA87" s="745"/>
      <c r="AB87" s="539"/>
      <c r="AC87" s="539"/>
      <c r="AD87" s="539"/>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8"/>
      <c r="B88" s="540"/>
      <c r="C88" s="540"/>
      <c r="D88" s="540"/>
      <c r="E88" s="540"/>
      <c r="F88" s="541"/>
      <c r="G88" s="219"/>
      <c r="H88" s="220"/>
      <c r="I88" s="220"/>
      <c r="J88" s="220"/>
      <c r="K88" s="220"/>
      <c r="L88" s="220"/>
      <c r="M88" s="220"/>
      <c r="N88" s="220"/>
      <c r="O88" s="221"/>
      <c r="P88" s="789"/>
      <c r="Q88" s="789"/>
      <c r="R88" s="789"/>
      <c r="S88" s="789"/>
      <c r="T88" s="789"/>
      <c r="U88" s="789"/>
      <c r="V88" s="789"/>
      <c r="W88" s="789"/>
      <c r="X88" s="790"/>
      <c r="Y88" s="720" t="s">
        <v>53</v>
      </c>
      <c r="Z88" s="721"/>
      <c r="AA88" s="722"/>
      <c r="AB88" s="510"/>
      <c r="AC88" s="510"/>
      <c r="AD88" s="510"/>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1"/>
      <c r="Y89" s="720" t="s">
        <v>13</v>
      </c>
      <c r="Z89" s="721"/>
      <c r="AA89" s="722"/>
      <c r="AB89" s="448" t="s">
        <v>14</v>
      </c>
      <c r="AC89" s="448"/>
      <c r="AD89" s="448"/>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5" t="s">
        <v>11</v>
      </c>
      <c r="AC90" s="446"/>
      <c r="AD90" s="447"/>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8"/>
      <c r="B91" s="540"/>
      <c r="C91" s="540"/>
      <c r="D91" s="540"/>
      <c r="E91" s="540"/>
      <c r="F91" s="541"/>
      <c r="G91" s="555"/>
      <c r="H91" s="360"/>
      <c r="I91" s="360"/>
      <c r="J91" s="360"/>
      <c r="K91" s="360"/>
      <c r="L91" s="360"/>
      <c r="M91" s="360"/>
      <c r="N91" s="360"/>
      <c r="O91" s="556"/>
      <c r="P91" s="568"/>
      <c r="Q91" s="360"/>
      <c r="R91" s="360"/>
      <c r="S91" s="360"/>
      <c r="T91" s="360"/>
      <c r="U91" s="360"/>
      <c r="V91" s="360"/>
      <c r="W91" s="360"/>
      <c r="X91" s="556"/>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87"/>
      <c r="R92" s="787"/>
      <c r="S92" s="787"/>
      <c r="T92" s="787"/>
      <c r="U92" s="787"/>
      <c r="V92" s="787"/>
      <c r="W92" s="787"/>
      <c r="X92" s="788"/>
      <c r="Y92" s="743" t="s">
        <v>61</v>
      </c>
      <c r="Z92" s="744"/>
      <c r="AA92" s="745"/>
      <c r="AB92" s="539"/>
      <c r="AC92" s="539"/>
      <c r="AD92" s="539"/>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89"/>
      <c r="Q93" s="789"/>
      <c r="R93" s="789"/>
      <c r="S93" s="789"/>
      <c r="T93" s="789"/>
      <c r="U93" s="789"/>
      <c r="V93" s="789"/>
      <c r="W93" s="789"/>
      <c r="X93" s="790"/>
      <c r="Y93" s="720" t="s">
        <v>53</v>
      </c>
      <c r="Z93" s="721"/>
      <c r="AA93" s="722"/>
      <c r="AB93" s="510"/>
      <c r="AC93" s="510"/>
      <c r="AD93" s="510"/>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1"/>
      <c r="Y94" s="720" t="s">
        <v>13</v>
      </c>
      <c r="Z94" s="721"/>
      <c r="AA94" s="722"/>
      <c r="AB94" s="448" t="s">
        <v>14</v>
      </c>
      <c r="AC94" s="448"/>
      <c r="AD94" s="448"/>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5" t="s">
        <v>11</v>
      </c>
      <c r="AC95" s="446"/>
      <c r="AD95" s="447"/>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0"/>
      <c r="I96" s="360"/>
      <c r="J96" s="360"/>
      <c r="K96" s="360"/>
      <c r="L96" s="360"/>
      <c r="M96" s="360"/>
      <c r="N96" s="360"/>
      <c r="O96" s="556"/>
      <c r="P96" s="568"/>
      <c r="Q96" s="360"/>
      <c r="R96" s="360"/>
      <c r="S96" s="360"/>
      <c r="T96" s="360"/>
      <c r="U96" s="360"/>
      <c r="V96" s="360"/>
      <c r="W96" s="360"/>
      <c r="X96" s="556"/>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87"/>
      <c r="R97" s="787"/>
      <c r="S97" s="787"/>
      <c r="T97" s="787"/>
      <c r="U97" s="787"/>
      <c r="V97" s="787"/>
      <c r="W97" s="787"/>
      <c r="X97" s="788"/>
      <c r="Y97" s="743" t="s">
        <v>61</v>
      </c>
      <c r="Z97" s="744"/>
      <c r="AA97" s="745"/>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9"/>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7" t="s">
        <v>13</v>
      </c>
      <c r="Z99" s="468"/>
      <c r="AA99" s="469"/>
      <c r="AB99" s="449" t="s">
        <v>14</v>
      </c>
      <c r="AC99" s="450"/>
      <c r="AD99" s="451"/>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270</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2"/>
      <c r="Z100" s="453"/>
      <c r="AA100" s="454"/>
      <c r="AB100" s="843" t="s">
        <v>11</v>
      </c>
      <c r="AC100" s="843"/>
      <c r="AD100" s="843"/>
      <c r="AE100" s="809" t="s">
        <v>307</v>
      </c>
      <c r="AF100" s="810"/>
      <c r="AG100" s="810"/>
      <c r="AH100" s="811"/>
      <c r="AI100" s="809" t="s">
        <v>329</v>
      </c>
      <c r="AJ100" s="810"/>
      <c r="AK100" s="810"/>
      <c r="AL100" s="811"/>
      <c r="AM100" s="809" t="s">
        <v>426</v>
      </c>
      <c r="AN100" s="810"/>
      <c r="AO100" s="810"/>
      <c r="AP100" s="811"/>
      <c r="AQ100" s="911" t="s">
        <v>334</v>
      </c>
      <c r="AR100" s="912"/>
      <c r="AS100" s="912"/>
      <c r="AT100" s="913"/>
      <c r="AU100" s="911" t="s">
        <v>460</v>
      </c>
      <c r="AV100" s="912"/>
      <c r="AW100" s="912"/>
      <c r="AX100" s="914"/>
    </row>
    <row r="101" spans="1:60" ht="23.25" customHeight="1" x14ac:dyDescent="0.15">
      <c r="A101" s="478"/>
      <c r="B101" s="479"/>
      <c r="C101" s="479"/>
      <c r="D101" s="479"/>
      <c r="E101" s="479"/>
      <c r="F101" s="480"/>
      <c r="G101" s="176" t="s">
        <v>726</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388" t="s">
        <v>640</v>
      </c>
      <c r="AC101" s="389"/>
      <c r="AD101" s="390"/>
      <c r="AE101" s="348">
        <v>7690</v>
      </c>
      <c r="AF101" s="349"/>
      <c r="AG101" s="349"/>
      <c r="AH101" s="802"/>
      <c r="AI101" s="348">
        <v>7411</v>
      </c>
      <c r="AJ101" s="349"/>
      <c r="AK101" s="349"/>
      <c r="AL101" s="802"/>
      <c r="AM101" s="343">
        <v>6947</v>
      </c>
      <c r="AN101" s="343"/>
      <c r="AO101" s="343"/>
      <c r="AP101" s="343"/>
      <c r="AQ101" s="343"/>
      <c r="AR101" s="343"/>
      <c r="AS101" s="343"/>
      <c r="AT101" s="343"/>
      <c r="AU101" s="348"/>
      <c r="AV101" s="349"/>
      <c r="AW101" s="349"/>
      <c r="AX101" s="350"/>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388" t="s">
        <v>640</v>
      </c>
      <c r="AC102" s="389"/>
      <c r="AD102" s="390"/>
      <c r="AE102" s="343">
        <v>7700</v>
      </c>
      <c r="AF102" s="343"/>
      <c r="AG102" s="343"/>
      <c r="AH102" s="343"/>
      <c r="AI102" s="343">
        <v>7700</v>
      </c>
      <c r="AJ102" s="343"/>
      <c r="AK102" s="343"/>
      <c r="AL102" s="343"/>
      <c r="AM102" s="356">
        <v>7630</v>
      </c>
      <c r="AN102" s="357"/>
      <c r="AO102" s="357"/>
      <c r="AP102" s="487"/>
      <c r="AQ102" s="343"/>
      <c r="AR102" s="343"/>
      <c r="AS102" s="343"/>
      <c r="AT102" s="343"/>
      <c r="AU102" s="356"/>
      <c r="AV102" s="357"/>
      <c r="AW102" s="357"/>
      <c r="AX102" s="915"/>
    </row>
    <row r="103" spans="1:60" ht="31.5" hidden="1" customHeight="1" x14ac:dyDescent="0.15">
      <c r="A103" s="475" t="s">
        <v>270</v>
      </c>
      <c r="B103" s="476"/>
      <c r="C103" s="476"/>
      <c r="D103" s="476"/>
      <c r="E103" s="476"/>
      <c r="F103" s="477"/>
      <c r="G103" s="721" t="s">
        <v>59</v>
      </c>
      <c r="H103" s="721"/>
      <c r="I103" s="721"/>
      <c r="J103" s="721"/>
      <c r="K103" s="721"/>
      <c r="L103" s="721"/>
      <c r="M103" s="721"/>
      <c r="N103" s="721"/>
      <c r="O103" s="721"/>
      <c r="P103" s="721"/>
      <c r="Q103" s="721"/>
      <c r="R103" s="721"/>
      <c r="S103" s="721"/>
      <c r="T103" s="721"/>
      <c r="U103" s="721"/>
      <c r="V103" s="721"/>
      <c r="W103" s="721"/>
      <c r="X103" s="722"/>
      <c r="Y103" s="455"/>
      <c r="Z103" s="456"/>
      <c r="AA103" s="457"/>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460</v>
      </c>
      <c r="AV103" s="346"/>
      <c r="AW103" s="346"/>
      <c r="AX103" s="347"/>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5" t="s">
        <v>270</v>
      </c>
      <c r="B106" s="476"/>
      <c r="C106" s="476"/>
      <c r="D106" s="476"/>
      <c r="E106" s="476"/>
      <c r="F106" s="477"/>
      <c r="G106" s="721" t="s">
        <v>59</v>
      </c>
      <c r="H106" s="721"/>
      <c r="I106" s="721"/>
      <c r="J106" s="721"/>
      <c r="K106" s="721"/>
      <c r="L106" s="721"/>
      <c r="M106" s="721"/>
      <c r="N106" s="721"/>
      <c r="O106" s="721"/>
      <c r="P106" s="721"/>
      <c r="Q106" s="721"/>
      <c r="R106" s="721"/>
      <c r="S106" s="721"/>
      <c r="T106" s="721"/>
      <c r="U106" s="721"/>
      <c r="V106" s="721"/>
      <c r="W106" s="721"/>
      <c r="X106" s="722"/>
      <c r="Y106" s="455"/>
      <c r="Z106" s="456"/>
      <c r="AA106" s="457"/>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460</v>
      </c>
      <c r="AV106" s="346"/>
      <c r="AW106" s="346"/>
      <c r="AX106" s="347"/>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5" t="s">
        <v>270</v>
      </c>
      <c r="B109" s="476"/>
      <c r="C109" s="476"/>
      <c r="D109" s="476"/>
      <c r="E109" s="476"/>
      <c r="F109" s="477"/>
      <c r="G109" s="721" t="s">
        <v>59</v>
      </c>
      <c r="H109" s="721"/>
      <c r="I109" s="721"/>
      <c r="J109" s="721"/>
      <c r="K109" s="721"/>
      <c r="L109" s="721"/>
      <c r="M109" s="721"/>
      <c r="N109" s="721"/>
      <c r="O109" s="721"/>
      <c r="P109" s="721"/>
      <c r="Q109" s="721"/>
      <c r="R109" s="721"/>
      <c r="S109" s="721"/>
      <c r="T109" s="721"/>
      <c r="U109" s="721"/>
      <c r="V109" s="721"/>
      <c r="W109" s="721"/>
      <c r="X109" s="722"/>
      <c r="Y109" s="455"/>
      <c r="Z109" s="456"/>
      <c r="AA109" s="457"/>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460</v>
      </c>
      <c r="AV109" s="346"/>
      <c r="AW109" s="346"/>
      <c r="AX109" s="347"/>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5" t="s">
        <v>270</v>
      </c>
      <c r="B112" s="476"/>
      <c r="C112" s="476"/>
      <c r="D112" s="476"/>
      <c r="E112" s="476"/>
      <c r="F112" s="477"/>
      <c r="G112" s="721" t="s">
        <v>59</v>
      </c>
      <c r="H112" s="721"/>
      <c r="I112" s="721"/>
      <c r="J112" s="721"/>
      <c r="K112" s="721"/>
      <c r="L112" s="721"/>
      <c r="M112" s="721"/>
      <c r="N112" s="721"/>
      <c r="O112" s="721"/>
      <c r="P112" s="721"/>
      <c r="Q112" s="721"/>
      <c r="R112" s="721"/>
      <c r="S112" s="721"/>
      <c r="T112" s="721"/>
      <c r="U112" s="721"/>
      <c r="V112" s="721"/>
      <c r="W112" s="721"/>
      <c r="X112" s="722"/>
      <c r="Y112" s="455"/>
      <c r="Z112" s="456"/>
      <c r="AA112" s="457"/>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460</v>
      </c>
      <c r="AV112" s="346"/>
      <c r="AW112" s="346"/>
      <c r="AX112" s="347"/>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307</v>
      </c>
      <c r="AF115" s="320"/>
      <c r="AG115" s="320"/>
      <c r="AH115" s="320"/>
      <c r="AI115" s="320" t="s">
        <v>329</v>
      </c>
      <c r="AJ115" s="320"/>
      <c r="AK115" s="320"/>
      <c r="AL115" s="320"/>
      <c r="AM115" s="320" t="s">
        <v>426</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706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641</v>
      </c>
      <c r="AC116" s="286"/>
      <c r="AD116" s="287"/>
      <c r="AE116" s="343">
        <v>166740</v>
      </c>
      <c r="AF116" s="343"/>
      <c r="AG116" s="343"/>
      <c r="AH116" s="343"/>
      <c r="AI116" s="343">
        <v>170460</v>
      </c>
      <c r="AJ116" s="343"/>
      <c r="AK116" s="343"/>
      <c r="AL116" s="343"/>
      <c r="AM116" s="343"/>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642</v>
      </c>
      <c r="AC117" s="328"/>
      <c r="AD117" s="329"/>
      <c r="AE117" s="444" t="s">
        <v>707</v>
      </c>
      <c r="AF117" s="291"/>
      <c r="AG117" s="291"/>
      <c r="AH117" s="291"/>
      <c r="AI117" s="444" t="s">
        <v>708</v>
      </c>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307</v>
      </c>
      <c r="AF118" s="320"/>
      <c r="AG118" s="320"/>
      <c r="AH118" s="320"/>
      <c r="AI118" s="320" t="s">
        <v>329</v>
      </c>
      <c r="AJ118" s="320"/>
      <c r="AK118" s="320"/>
      <c r="AL118" s="320"/>
      <c r="AM118" s="320" t="s">
        <v>426</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307</v>
      </c>
      <c r="AF121" s="320"/>
      <c r="AG121" s="320"/>
      <c r="AH121" s="320"/>
      <c r="AI121" s="320" t="s">
        <v>329</v>
      </c>
      <c r="AJ121" s="320"/>
      <c r="AK121" s="320"/>
      <c r="AL121" s="320"/>
      <c r="AM121" s="320" t="s">
        <v>426</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307</v>
      </c>
      <c r="AF124" s="320"/>
      <c r="AG124" s="320"/>
      <c r="AH124" s="320"/>
      <c r="AI124" s="320" t="s">
        <v>329</v>
      </c>
      <c r="AJ124" s="320"/>
      <c r="AK124" s="320"/>
      <c r="AL124" s="320"/>
      <c r="AM124" s="320" t="s">
        <v>426</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322</v>
      </c>
      <c r="B130" s="976"/>
      <c r="C130" s="975" t="s">
        <v>188</v>
      </c>
      <c r="D130" s="976"/>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645</v>
      </c>
      <c r="AR133" s="256"/>
      <c r="AS133" s="164" t="s">
        <v>185</v>
      </c>
      <c r="AT133" s="187"/>
      <c r="AU133" s="163" t="s">
        <v>645</v>
      </c>
      <c r="AV133" s="163"/>
      <c r="AW133" s="164" t="s">
        <v>175</v>
      </c>
      <c r="AX133" s="165"/>
      <c r="AY133">
        <f>$AY$132</f>
        <v>1</v>
      </c>
    </row>
    <row r="134" spans="1:51" ht="39.75" customHeight="1" x14ac:dyDescent="0.15">
      <c r="A134" s="979"/>
      <c r="B134" s="238"/>
      <c r="C134" s="237"/>
      <c r="D134" s="238"/>
      <c r="E134" s="237"/>
      <c r="F134" s="299"/>
      <c r="G134" s="217" t="s">
        <v>646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t="s">
        <v>645</v>
      </c>
      <c r="AF134" s="152"/>
      <c r="AG134" s="152"/>
      <c r="AH134" s="152"/>
      <c r="AI134" s="251" t="s">
        <v>645</v>
      </c>
      <c r="AJ134" s="152"/>
      <c r="AK134" s="152"/>
      <c r="AL134" s="152"/>
      <c r="AM134" s="251" t="s">
        <v>645</v>
      </c>
      <c r="AN134" s="152"/>
      <c r="AO134" s="152"/>
      <c r="AP134" s="152"/>
      <c r="AQ134" s="251" t="s">
        <v>645</v>
      </c>
      <c r="AR134" s="152"/>
      <c r="AS134" s="152"/>
      <c r="AT134" s="152"/>
      <c r="AU134" s="251" t="s">
        <v>645</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t="s">
        <v>645</v>
      </c>
      <c r="AF135" s="152"/>
      <c r="AG135" s="152"/>
      <c r="AH135" s="152"/>
      <c r="AI135" s="251" t="s">
        <v>645</v>
      </c>
      <c r="AJ135" s="152"/>
      <c r="AK135" s="152"/>
      <c r="AL135" s="152"/>
      <c r="AM135" s="251" t="s">
        <v>645</v>
      </c>
      <c r="AN135" s="152"/>
      <c r="AO135" s="152"/>
      <c r="AP135" s="152"/>
      <c r="AQ135" s="251" t="s">
        <v>645</v>
      </c>
      <c r="AR135" s="152"/>
      <c r="AS135" s="152"/>
      <c r="AT135" s="152"/>
      <c r="AU135" s="251" t="s">
        <v>645</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1.5" customHeight="1" x14ac:dyDescent="0.15">
      <c r="A188" s="979"/>
      <c r="B188" s="238"/>
      <c r="C188" s="237"/>
      <c r="D188" s="238"/>
      <c r="E188" s="175" t="s">
        <v>720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6.75" customHeight="1" x14ac:dyDescent="0.15">
      <c r="A189" s="979"/>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590</v>
      </c>
      <c r="D430" s="236"/>
      <c r="E430" s="224" t="s">
        <v>316</v>
      </c>
      <c r="F430" s="434"/>
      <c r="G430" s="226" t="s">
        <v>204</v>
      </c>
      <c r="H430" s="173"/>
      <c r="I430" s="173"/>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645</v>
      </c>
      <c r="AF432" s="163"/>
      <c r="AG432" s="164" t="s">
        <v>185</v>
      </c>
      <c r="AH432" s="187"/>
      <c r="AI432" s="201"/>
      <c r="AJ432" s="201"/>
      <c r="AK432" s="201"/>
      <c r="AL432" s="202"/>
      <c r="AM432" s="201"/>
      <c r="AN432" s="201"/>
      <c r="AO432" s="201"/>
      <c r="AP432" s="202"/>
      <c r="AQ432" s="216" t="s">
        <v>645</v>
      </c>
      <c r="AR432" s="163"/>
      <c r="AS432" s="164" t="s">
        <v>185</v>
      </c>
      <c r="AT432" s="187"/>
      <c r="AU432" s="163" t="s">
        <v>645</v>
      </c>
      <c r="AV432" s="163"/>
      <c r="AW432" s="164" t="s">
        <v>175</v>
      </c>
      <c r="AX432" s="165"/>
      <c r="AY432">
        <f>$AY$431</f>
        <v>1</v>
      </c>
    </row>
    <row r="433" spans="1:51" ht="23.25" customHeight="1" x14ac:dyDescent="0.15">
      <c r="A433" s="979"/>
      <c r="B433" s="238"/>
      <c r="C433" s="237"/>
      <c r="D433" s="238"/>
      <c r="E433" s="181"/>
      <c r="F433" s="182"/>
      <c r="G433" s="217" t="s">
        <v>323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645</v>
      </c>
      <c r="AF457" s="163"/>
      <c r="AG457" s="164" t="s">
        <v>185</v>
      </c>
      <c r="AH457" s="187"/>
      <c r="AI457" s="201"/>
      <c r="AJ457" s="201"/>
      <c r="AK457" s="201"/>
      <c r="AL457" s="202"/>
      <c r="AM457" s="201"/>
      <c r="AN457" s="201"/>
      <c r="AO457" s="201"/>
      <c r="AP457" s="202"/>
      <c r="AQ457" s="216" t="s">
        <v>645</v>
      </c>
      <c r="AR457" s="163"/>
      <c r="AS457" s="164" t="s">
        <v>185</v>
      </c>
      <c r="AT457" s="187"/>
      <c r="AU457" s="163" t="s">
        <v>645</v>
      </c>
      <c r="AV457" s="163"/>
      <c r="AW457" s="164" t="s">
        <v>175</v>
      </c>
      <c r="AX457" s="165"/>
      <c r="AY457">
        <f>$AY$456</f>
        <v>1</v>
      </c>
    </row>
    <row r="458" spans="1:51" ht="23.25" customHeight="1" x14ac:dyDescent="0.15">
      <c r="A458" s="979"/>
      <c r="B458" s="238"/>
      <c r="C458" s="237"/>
      <c r="D458" s="238"/>
      <c r="E458" s="181"/>
      <c r="F458" s="182"/>
      <c r="G458" s="217" t="s">
        <v>646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645</v>
      </c>
      <c r="AC458" s="160"/>
      <c r="AD458" s="160"/>
      <c r="AE458" s="151" t="s">
        <v>645</v>
      </c>
      <c r="AF458" s="152"/>
      <c r="AG458" s="152"/>
      <c r="AH458" s="152"/>
      <c r="AI458" s="151" t="s">
        <v>645</v>
      </c>
      <c r="AJ458" s="152"/>
      <c r="AK458" s="152"/>
      <c r="AL458" s="152"/>
      <c r="AM458" s="151" t="s">
        <v>645</v>
      </c>
      <c r="AN458" s="152"/>
      <c r="AO458" s="152"/>
      <c r="AP458" s="153"/>
      <c r="AQ458" s="151" t="s">
        <v>645</v>
      </c>
      <c r="AR458" s="152"/>
      <c r="AS458" s="152"/>
      <c r="AT458" s="153"/>
      <c r="AU458" s="152" t="s">
        <v>645</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645</v>
      </c>
      <c r="AC459" s="160"/>
      <c r="AD459" s="160"/>
      <c r="AE459" s="151" t="s">
        <v>645</v>
      </c>
      <c r="AF459" s="152"/>
      <c r="AG459" s="152"/>
      <c r="AH459" s="153"/>
      <c r="AI459" s="151" t="s">
        <v>645</v>
      </c>
      <c r="AJ459" s="152"/>
      <c r="AK459" s="152"/>
      <c r="AL459" s="152"/>
      <c r="AM459" s="151" t="s">
        <v>645</v>
      </c>
      <c r="AN459" s="152"/>
      <c r="AO459" s="152"/>
      <c r="AP459" s="153"/>
      <c r="AQ459" s="151" t="s">
        <v>645</v>
      </c>
      <c r="AR459" s="152"/>
      <c r="AS459" s="152"/>
      <c r="AT459" s="153"/>
      <c r="AU459" s="152" t="s">
        <v>645</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645</v>
      </c>
      <c r="AF460" s="152"/>
      <c r="AG460" s="152"/>
      <c r="AH460" s="153"/>
      <c r="AI460" s="151" t="s">
        <v>645</v>
      </c>
      <c r="AJ460" s="152"/>
      <c r="AK460" s="152"/>
      <c r="AL460" s="152"/>
      <c r="AM460" s="151" t="s">
        <v>645</v>
      </c>
      <c r="AN460" s="152"/>
      <c r="AO460" s="152"/>
      <c r="AP460" s="153"/>
      <c r="AQ460" s="151" t="s">
        <v>645</v>
      </c>
      <c r="AR460" s="152"/>
      <c r="AS460" s="152"/>
      <c r="AT460" s="153"/>
      <c r="AU460" s="152" t="s">
        <v>645</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t="s">
        <v>645</v>
      </c>
      <c r="AC463" s="160"/>
      <c r="AD463" s="160"/>
      <c r="AE463" s="151" t="s">
        <v>645</v>
      </c>
      <c r="AF463" s="152"/>
      <c r="AG463" s="152"/>
      <c r="AH463" s="152"/>
      <c r="AI463" s="151" t="s">
        <v>645</v>
      </c>
      <c r="AJ463" s="152"/>
      <c r="AK463" s="152"/>
      <c r="AL463" s="152"/>
      <c r="AM463" s="151" t="s">
        <v>645</v>
      </c>
      <c r="AN463" s="152"/>
      <c r="AO463" s="152"/>
      <c r="AP463" s="153"/>
      <c r="AQ463" s="151" t="s">
        <v>645</v>
      </c>
      <c r="AR463" s="152"/>
      <c r="AS463" s="152"/>
      <c r="AT463" s="153"/>
      <c r="AU463" s="152" t="s">
        <v>645</v>
      </c>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t="s">
        <v>645</v>
      </c>
      <c r="AC464" s="209"/>
      <c r="AD464" s="209"/>
      <c r="AE464" s="151" t="s">
        <v>645</v>
      </c>
      <c r="AF464" s="152"/>
      <c r="AG464" s="152"/>
      <c r="AH464" s="153"/>
      <c r="AI464" s="151" t="s">
        <v>645</v>
      </c>
      <c r="AJ464" s="152"/>
      <c r="AK464" s="152"/>
      <c r="AL464" s="152"/>
      <c r="AM464" s="151" t="s">
        <v>645</v>
      </c>
      <c r="AN464" s="152"/>
      <c r="AO464" s="152"/>
      <c r="AP464" s="153"/>
      <c r="AQ464" s="151" t="s">
        <v>645</v>
      </c>
      <c r="AR464" s="152"/>
      <c r="AS464" s="152"/>
      <c r="AT464" s="153"/>
      <c r="AU464" s="152" t="s">
        <v>645</v>
      </c>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t="s">
        <v>645</v>
      </c>
      <c r="AF465" s="152"/>
      <c r="AG465" s="152"/>
      <c r="AH465" s="153"/>
      <c r="AI465" s="151" t="s">
        <v>645</v>
      </c>
      <c r="AJ465" s="152"/>
      <c r="AK465" s="152"/>
      <c r="AL465" s="152"/>
      <c r="AM465" s="151" t="s">
        <v>645</v>
      </c>
      <c r="AN465" s="152"/>
      <c r="AO465" s="152"/>
      <c r="AP465" s="153"/>
      <c r="AQ465" s="151" t="s">
        <v>645</v>
      </c>
      <c r="AR465" s="152"/>
      <c r="AS465" s="152"/>
      <c r="AT465" s="153"/>
      <c r="AU465" s="152" t="s">
        <v>645</v>
      </c>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709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9"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0"/>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98.2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1" t="s">
        <v>635</v>
      </c>
      <c r="AE702" s="882"/>
      <c r="AF702" s="882"/>
      <c r="AG702" s="871" t="s">
        <v>730</v>
      </c>
      <c r="AH702" s="872"/>
      <c r="AI702" s="872"/>
      <c r="AJ702" s="872"/>
      <c r="AK702" s="872"/>
      <c r="AL702" s="872"/>
      <c r="AM702" s="872"/>
      <c r="AN702" s="872"/>
      <c r="AO702" s="872"/>
      <c r="AP702" s="872"/>
      <c r="AQ702" s="872"/>
      <c r="AR702" s="872"/>
      <c r="AS702" s="872"/>
      <c r="AT702" s="872"/>
      <c r="AU702" s="872"/>
      <c r="AV702" s="872"/>
      <c r="AW702" s="872"/>
      <c r="AX702" s="873"/>
    </row>
    <row r="703" spans="1:51" ht="96"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635</v>
      </c>
      <c r="AE703" s="170"/>
      <c r="AF703" s="170"/>
      <c r="AG703" s="655" t="s">
        <v>728</v>
      </c>
      <c r="AH703" s="656"/>
      <c r="AI703" s="656"/>
      <c r="AJ703" s="656"/>
      <c r="AK703" s="656"/>
      <c r="AL703" s="656"/>
      <c r="AM703" s="656"/>
      <c r="AN703" s="656"/>
      <c r="AO703" s="656"/>
      <c r="AP703" s="656"/>
      <c r="AQ703" s="656"/>
      <c r="AR703" s="656"/>
      <c r="AS703" s="656"/>
      <c r="AT703" s="656"/>
      <c r="AU703" s="656"/>
      <c r="AV703" s="656"/>
      <c r="AW703" s="656"/>
      <c r="AX703" s="657"/>
    </row>
    <row r="704" spans="1:51" ht="7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635</v>
      </c>
      <c r="AE704" s="574"/>
      <c r="AF704" s="574"/>
      <c r="AG704" s="414" t="s">
        <v>729</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653</v>
      </c>
      <c r="AE705" s="724"/>
      <c r="AF705" s="724"/>
      <c r="AG705" s="175" t="s">
        <v>711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8"/>
      <c r="C706" s="602"/>
      <c r="D706" s="603"/>
      <c r="E706" s="674" t="s">
        <v>298</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648</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648</v>
      </c>
      <c r="AE707" s="572"/>
      <c r="AF707" s="572"/>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647</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83.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c r="AE709" s="170"/>
      <c r="AF709" s="170"/>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647</v>
      </c>
      <c r="AE710" s="170"/>
      <c r="AF710" s="170"/>
      <c r="AG710" s="655"/>
      <c r="AH710" s="656"/>
      <c r="AI710" s="656"/>
      <c r="AJ710" s="656"/>
      <c r="AK710" s="656"/>
      <c r="AL710" s="656"/>
      <c r="AM710" s="656"/>
      <c r="AN710" s="656"/>
      <c r="AO710" s="656"/>
      <c r="AP710" s="656"/>
      <c r="AQ710" s="656"/>
      <c r="AR710" s="656"/>
      <c r="AS710" s="656"/>
      <c r="AT710" s="656"/>
      <c r="AU710" s="656"/>
      <c r="AV710" s="656"/>
      <c r="AW710" s="656"/>
      <c r="AX710" s="657"/>
    </row>
    <row r="711" spans="1:50" ht="5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635</v>
      </c>
      <c r="AE711" s="170"/>
      <c r="AF711" s="170"/>
      <c r="AG711" s="655" t="s">
        <v>719</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265</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647</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40.5" customHeight="1" x14ac:dyDescent="0.15">
      <c r="A713" s="646"/>
      <c r="B713" s="647"/>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647</v>
      </c>
      <c r="AE713" s="170"/>
      <c r="AF713" s="171"/>
      <c r="AG713" s="655"/>
      <c r="AH713" s="656"/>
      <c r="AI713" s="656"/>
      <c r="AJ713" s="656"/>
      <c r="AK713" s="656"/>
      <c r="AL713" s="656"/>
      <c r="AM713" s="656"/>
      <c r="AN713" s="656"/>
      <c r="AO713" s="656"/>
      <c r="AP713" s="656"/>
      <c r="AQ713" s="656"/>
      <c r="AR713" s="656"/>
      <c r="AS713" s="656"/>
      <c r="AT713" s="656"/>
      <c r="AU713" s="656"/>
      <c r="AV713" s="656"/>
      <c r="AW713" s="656"/>
      <c r="AX713" s="657"/>
    </row>
    <row r="714" spans="1:50" ht="69.75" customHeight="1" x14ac:dyDescent="0.15">
      <c r="A714" s="648"/>
      <c r="B714" s="649"/>
      <c r="C714" s="759" t="s">
        <v>244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635</v>
      </c>
      <c r="AE714" s="580"/>
      <c r="AF714" s="581"/>
      <c r="AG714" s="680" t="s">
        <v>718</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245</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635</v>
      </c>
      <c r="AE715" s="659"/>
      <c r="AF715" s="765"/>
      <c r="AG715" s="514" t="s">
        <v>723</v>
      </c>
      <c r="AH715" s="515"/>
      <c r="AI715" s="515"/>
      <c r="AJ715" s="515"/>
      <c r="AK715" s="515"/>
      <c r="AL715" s="515"/>
      <c r="AM715" s="515"/>
      <c r="AN715" s="515"/>
      <c r="AO715" s="515"/>
      <c r="AP715" s="515"/>
      <c r="AQ715" s="515"/>
      <c r="AR715" s="515"/>
      <c r="AS715" s="515"/>
      <c r="AT715" s="515"/>
      <c r="AU715" s="515"/>
      <c r="AV715" s="515"/>
      <c r="AW715" s="515"/>
      <c r="AX715" s="516"/>
    </row>
    <row r="716" spans="1:50" ht="57.75"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635</v>
      </c>
      <c r="AE716" s="747"/>
      <c r="AF716" s="747"/>
      <c r="AG716" s="655" t="s">
        <v>724</v>
      </c>
      <c r="AH716" s="656"/>
      <c r="AI716" s="656"/>
      <c r="AJ716" s="656"/>
      <c r="AK716" s="656"/>
      <c r="AL716" s="656"/>
      <c r="AM716" s="656"/>
      <c r="AN716" s="656"/>
      <c r="AO716" s="656"/>
      <c r="AP716" s="656"/>
      <c r="AQ716" s="656"/>
      <c r="AR716" s="656"/>
      <c r="AS716" s="656"/>
      <c r="AT716" s="656"/>
      <c r="AU716" s="656"/>
      <c r="AV716" s="656"/>
      <c r="AW716" s="656"/>
      <c r="AX716" s="657"/>
    </row>
    <row r="717" spans="1:50" ht="63"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653</v>
      </c>
      <c r="AE717" s="170"/>
      <c r="AF717" s="170"/>
      <c r="AG717" s="655" t="s">
        <v>725</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647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t="s">
        <v>635</v>
      </c>
      <c r="AE719" s="659"/>
      <c r="AF719" s="659"/>
      <c r="AG719" s="175" t="s">
        <v>712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19" t="s">
        <v>258</v>
      </c>
      <c r="D720" s="917"/>
      <c r="E720" s="917"/>
      <c r="F720" s="920"/>
      <c r="G720" s="916" t="s">
        <v>259</v>
      </c>
      <c r="H720" s="917"/>
      <c r="I720" s="917"/>
      <c r="J720" s="917"/>
      <c r="K720" s="917"/>
      <c r="L720" s="917"/>
      <c r="M720" s="917"/>
      <c r="N720" s="916" t="s">
        <v>262</v>
      </c>
      <c r="O720" s="917"/>
      <c r="P720" s="917"/>
      <c r="Q720" s="917"/>
      <c r="R720" s="917"/>
      <c r="S720" s="917"/>
      <c r="T720" s="917"/>
      <c r="U720" s="917"/>
      <c r="V720" s="917"/>
      <c r="W720" s="917"/>
      <c r="X720" s="917"/>
      <c r="Y720" s="917"/>
      <c r="Z720" s="917"/>
      <c r="AA720" s="917"/>
      <c r="AB720" s="917"/>
      <c r="AC720" s="917"/>
      <c r="AD720" s="917"/>
      <c r="AE720" s="917"/>
      <c r="AF720" s="918"/>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1"/>
      <c r="B721" s="642"/>
      <c r="C721" s="903" t="s">
        <v>649</v>
      </c>
      <c r="D721" s="904"/>
      <c r="E721" s="904"/>
      <c r="F721" s="905"/>
      <c r="G721" s="921"/>
      <c r="H721" s="922"/>
      <c r="I721" s="63" t="str">
        <f>IF(OR(G721="　", G721=""), "", "-")</f>
        <v/>
      </c>
      <c r="J721" s="902"/>
      <c r="K721" s="902"/>
      <c r="L721" s="63" t="str">
        <f>IF(M721="","","-")</f>
        <v/>
      </c>
      <c r="M721" s="64"/>
      <c r="N721" s="899" t="s">
        <v>650</v>
      </c>
      <c r="O721" s="900"/>
      <c r="P721" s="900"/>
      <c r="Q721" s="900"/>
      <c r="R721" s="900"/>
      <c r="S721" s="900"/>
      <c r="T721" s="900"/>
      <c r="U721" s="900"/>
      <c r="V721" s="900"/>
      <c r="W721" s="900"/>
      <c r="X721" s="900"/>
      <c r="Y721" s="900"/>
      <c r="Z721" s="900"/>
      <c r="AA721" s="900"/>
      <c r="AB721" s="900"/>
      <c r="AC721" s="900"/>
      <c r="AD721" s="900"/>
      <c r="AE721" s="900"/>
      <c r="AF721" s="901"/>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41"/>
      <c r="B722" s="642"/>
      <c r="C722" s="903" t="s">
        <v>649</v>
      </c>
      <c r="D722" s="904"/>
      <c r="E722" s="904"/>
      <c r="F722" s="905"/>
      <c r="G722" s="921"/>
      <c r="H722" s="922"/>
      <c r="I722" s="63" t="str">
        <f t="shared" ref="I722:I725" si="113">IF(OR(G722="　", G722=""), "", "-")</f>
        <v/>
      </c>
      <c r="J722" s="902"/>
      <c r="K722" s="902"/>
      <c r="L722" s="63" t="str">
        <f t="shared" ref="L722:L725" si="114">IF(M722="","","-")</f>
        <v/>
      </c>
      <c r="M722" s="64"/>
      <c r="N722" s="899" t="s">
        <v>651</v>
      </c>
      <c r="O722" s="900"/>
      <c r="P722" s="900"/>
      <c r="Q722" s="900"/>
      <c r="R722" s="900"/>
      <c r="S722" s="900"/>
      <c r="T722" s="900"/>
      <c r="U722" s="900"/>
      <c r="V722" s="900"/>
      <c r="W722" s="900"/>
      <c r="X722" s="900"/>
      <c r="Y722" s="900"/>
      <c r="Z722" s="900"/>
      <c r="AA722" s="900"/>
      <c r="AB722" s="900"/>
      <c r="AC722" s="900"/>
      <c r="AD722" s="900"/>
      <c r="AE722" s="900"/>
      <c r="AF722" s="901"/>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1"/>
      <c r="B723" s="642"/>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1"/>
      <c r="B724" s="642"/>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3"/>
      <c r="B725" s="644"/>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29" t="s">
        <v>52</v>
      </c>
      <c r="D726" s="569"/>
      <c r="E726" s="569"/>
      <c r="F726" s="570"/>
      <c r="G726" s="785" t="s">
        <v>727</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56</v>
      </c>
      <c r="D727" s="687"/>
      <c r="E727" s="687"/>
      <c r="F727" s="688"/>
      <c r="G727" s="783" t="s">
        <v>727</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customHeight="1" thickBot="1" x14ac:dyDescent="0.2">
      <c r="A729" s="753"/>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c r="B733" s="607"/>
      <c r="C733" s="607"/>
      <c r="D733" s="607"/>
      <c r="E733" s="608"/>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2" t="s">
        <v>271</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591</v>
      </c>
      <c r="B737" s="143"/>
      <c r="C737" s="143"/>
      <c r="D737" s="144"/>
      <c r="E737" s="90" t="s">
        <v>689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690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691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692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692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693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694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695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696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652</v>
      </c>
      <c r="F746" s="98"/>
      <c r="G746" s="98"/>
      <c r="H746" s="85" t="str">
        <f>IF(E746="","","-")</f>
        <v>-</v>
      </c>
      <c r="I746" s="98"/>
      <c r="J746" s="98"/>
      <c r="K746" s="85" t="str">
        <f>IF(I746="","","-")</f>
        <v/>
      </c>
      <c r="L746" s="89">
        <v>570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652</v>
      </c>
      <c r="F747" s="98"/>
      <c r="G747" s="98"/>
      <c r="H747" s="85" t="str">
        <f>IF(E747="","","-")</f>
        <v>-</v>
      </c>
      <c r="I747" s="98"/>
      <c r="J747" s="98"/>
      <c r="K747" s="85" t="str">
        <f>IF(I747="","","-")</f>
        <v/>
      </c>
      <c r="L747" s="89">
        <v>578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303</v>
      </c>
      <c r="B787" s="749"/>
      <c r="C787" s="749"/>
      <c r="D787" s="749"/>
      <c r="E787" s="749"/>
      <c r="F787" s="750"/>
      <c r="G787" s="425" t="s">
        <v>721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697</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4"/>
      <c r="B788" s="751"/>
      <c r="C788" s="751"/>
      <c r="D788" s="751"/>
      <c r="E788" s="751"/>
      <c r="F788" s="752"/>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4"/>
      <c r="B789" s="751"/>
      <c r="C789" s="751"/>
      <c r="D789" s="751"/>
      <c r="E789" s="751"/>
      <c r="F789" s="752"/>
      <c r="G789" s="435" t="s">
        <v>654</v>
      </c>
      <c r="H789" s="436"/>
      <c r="I789" s="436"/>
      <c r="J789" s="436"/>
      <c r="K789" s="437"/>
      <c r="L789" s="438" t="s">
        <v>713</v>
      </c>
      <c r="M789" s="439"/>
      <c r="N789" s="439"/>
      <c r="O789" s="439"/>
      <c r="P789" s="439"/>
      <c r="Q789" s="439"/>
      <c r="R789" s="439"/>
      <c r="S789" s="439"/>
      <c r="T789" s="439"/>
      <c r="U789" s="439"/>
      <c r="V789" s="439"/>
      <c r="W789" s="439"/>
      <c r="X789" s="440"/>
      <c r="Y789" s="441">
        <v>0.6</v>
      </c>
      <c r="Z789" s="442"/>
      <c r="AA789" s="442"/>
      <c r="AB789" s="545"/>
      <c r="AC789" s="435" t="s">
        <v>655</v>
      </c>
      <c r="AD789" s="436"/>
      <c r="AE789" s="436"/>
      <c r="AF789" s="436"/>
      <c r="AG789" s="437"/>
      <c r="AH789" s="438" t="s">
        <v>656</v>
      </c>
      <c r="AI789" s="439"/>
      <c r="AJ789" s="439"/>
      <c r="AK789" s="439"/>
      <c r="AL789" s="439"/>
      <c r="AM789" s="439"/>
      <c r="AN789" s="439"/>
      <c r="AO789" s="439"/>
      <c r="AP789" s="439"/>
      <c r="AQ789" s="439"/>
      <c r="AR789" s="439"/>
      <c r="AS789" s="439"/>
      <c r="AT789" s="440"/>
      <c r="AU789" s="441">
        <v>9</v>
      </c>
      <c r="AV789" s="442"/>
      <c r="AW789" s="442"/>
      <c r="AX789" s="443"/>
    </row>
    <row r="790" spans="1:51" ht="24.75" customHeight="1" x14ac:dyDescent="0.15">
      <c r="A790" s="544"/>
      <c r="B790" s="751"/>
      <c r="C790" s="751"/>
      <c r="D790" s="751"/>
      <c r="E790" s="751"/>
      <c r="F790" s="75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658</v>
      </c>
      <c r="AD790" s="334"/>
      <c r="AE790" s="334"/>
      <c r="AF790" s="334"/>
      <c r="AG790" s="335"/>
      <c r="AH790" s="383" t="s">
        <v>658</v>
      </c>
      <c r="AI790" s="384"/>
      <c r="AJ790" s="384"/>
      <c r="AK790" s="384"/>
      <c r="AL790" s="384"/>
      <c r="AM790" s="384"/>
      <c r="AN790" s="384"/>
      <c r="AO790" s="384"/>
      <c r="AP790" s="384"/>
      <c r="AQ790" s="384"/>
      <c r="AR790" s="384"/>
      <c r="AS790" s="384"/>
      <c r="AT790" s="385"/>
      <c r="AU790" s="380">
        <v>5</v>
      </c>
      <c r="AV790" s="381"/>
      <c r="AW790" s="381"/>
      <c r="AX790" s="382"/>
    </row>
    <row r="791" spans="1:51" ht="24.75" customHeight="1" x14ac:dyDescent="0.15">
      <c r="A791" s="544"/>
      <c r="B791" s="751"/>
      <c r="C791" s="751"/>
      <c r="D791" s="751"/>
      <c r="E791" s="751"/>
      <c r="F791" s="75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t="s">
        <v>659</v>
      </c>
      <c r="AD791" s="334"/>
      <c r="AE791" s="334"/>
      <c r="AF791" s="334"/>
      <c r="AG791" s="335"/>
      <c r="AH791" s="383" t="s">
        <v>660</v>
      </c>
      <c r="AI791" s="384"/>
      <c r="AJ791" s="384"/>
      <c r="AK791" s="384"/>
      <c r="AL791" s="384"/>
      <c r="AM791" s="384"/>
      <c r="AN791" s="384"/>
      <c r="AO791" s="384"/>
      <c r="AP791" s="384"/>
      <c r="AQ791" s="384"/>
      <c r="AR791" s="384"/>
      <c r="AS791" s="384"/>
      <c r="AT791" s="385"/>
      <c r="AU791" s="380">
        <v>1</v>
      </c>
      <c r="AV791" s="381"/>
      <c r="AW791" s="381"/>
      <c r="AX791" s="382"/>
    </row>
    <row r="792" spans="1:51" ht="24.75" customHeight="1" x14ac:dyDescent="0.15">
      <c r="A792" s="544"/>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t="s">
        <v>657</v>
      </c>
      <c r="AD792" s="334"/>
      <c r="AE792" s="334"/>
      <c r="AF792" s="334"/>
      <c r="AG792" s="335"/>
      <c r="AH792" s="383" t="s">
        <v>657</v>
      </c>
      <c r="AI792" s="384"/>
      <c r="AJ792" s="384"/>
      <c r="AK792" s="384"/>
      <c r="AL792" s="384"/>
      <c r="AM792" s="384"/>
      <c r="AN792" s="384"/>
      <c r="AO792" s="384"/>
      <c r="AP792" s="384"/>
      <c r="AQ792" s="384"/>
      <c r="AR792" s="384"/>
      <c r="AS792" s="384"/>
      <c r="AT792" s="385"/>
      <c r="AU792" s="380">
        <v>1</v>
      </c>
      <c r="AV792" s="381"/>
      <c r="AW792" s="381"/>
      <c r="AX792" s="382"/>
    </row>
    <row r="793" spans="1:51" ht="24.75" hidden="1" customHeight="1" x14ac:dyDescent="0.15">
      <c r="A793" s="544"/>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4"/>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4"/>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4"/>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4"/>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4"/>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4"/>
      <c r="B799" s="751"/>
      <c r="C799" s="751"/>
      <c r="D799" s="751"/>
      <c r="E799" s="751"/>
      <c r="F799" s="752"/>
      <c r="G799" s="391" t="s">
        <v>20</v>
      </c>
      <c r="H799" s="392"/>
      <c r="I799" s="392"/>
      <c r="J799" s="392"/>
      <c r="K799" s="392"/>
      <c r="L799" s="393"/>
      <c r="M799" s="394"/>
      <c r="N799" s="394"/>
      <c r="O799" s="394"/>
      <c r="P799" s="394"/>
      <c r="Q799" s="394"/>
      <c r="R799" s="394"/>
      <c r="S799" s="394"/>
      <c r="T799" s="394"/>
      <c r="U799" s="394"/>
      <c r="V799" s="394"/>
      <c r="W799" s="394"/>
      <c r="X799" s="395"/>
      <c r="Y799" s="396">
        <f>SUM(Y789:AB798)</f>
        <v>0.6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16</v>
      </c>
      <c r="AV799" s="397"/>
      <c r="AW799" s="397"/>
      <c r="AX799" s="399"/>
    </row>
    <row r="800" spans="1:51" ht="24.75" customHeight="1" x14ac:dyDescent="0.15">
      <c r="A800" s="544"/>
      <c r="B800" s="751"/>
      <c r="C800" s="751"/>
      <c r="D800" s="751"/>
      <c r="E800" s="751"/>
      <c r="F800" s="752"/>
      <c r="G800" s="425" t="s">
        <v>661</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662</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4"/>
      <c r="B801" s="751"/>
      <c r="C801" s="751"/>
      <c r="D801" s="751"/>
      <c r="E801" s="751"/>
      <c r="F801" s="752"/>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4"/>
      <c r="B802" s="751"/>
      <c r="C802" s="751"/>
      <c r="D802" s="751"/>
      <c r="E802" s="751"/>
      <c r="F802" s="752"/>
      <c r="G802" s="435" t="s">
        <v>658</v>
      </c>
      <c r="H802" s="436"/>
      <c r="I802" s="436"/>
      <c r="J802" s="436"/>
      <c r="K802" s="437"/>
      <c r="L802" s="438" t="s">
        <v>658</v>
      </c>
      <c r="M802" s="439"/>
      <c r="N802" s="439"/>
      <c r="O802" s="439"/>
      <c r="P802" s="439"/>
      <c r="Q802" s="439"/>
      <c r="R802" s="439"/>
      <c r="S802" s="439"/>
      <c r="T802" s="439"/>
      <c r="U802" s="439"/>
      <c r="V802" s="439"/>
      <c r="W802" s="439"/>
      <c r="X802" s="440"/>
      <c r="Y802" s="441"/>
      <c r="Z802" s="442"/>
      <c r="AA802" s="442"/>
      <c r="AB802" s="545"/>
      <c r="AC802" s="435" t="s">
        <v>663</v>
      </c>
      <c r="AD802" s="436"/>
      <c r="AE802" s="436"/>
      <c r="AF802" s="436"/>
      <c r="AG802" s="437"/>
      <c r="AH802" s="438" t="s">
        <v>664</v>
      </c>
      <c r="AI802" s="439"/>
      <c r="AJ802" s="439"/>
      <c r="AK802" s="439"/>
      <c r="AL802" s="439"/>
      <c r="AM802" s="439"/>
      <c r="AN802" s="439"/>
      <c r="AO802" s="439"/>
      <c r="AP802" s="439"/>
      <c r="AQ802" s="439"/>
      <c r="AR802" s="439"/>
      <c r="AS802" s="439"/>
      <c r="AT802" s="440"/>
      <c r="AU802" s="441"/>
      <c r="AV802" s="442"/>
      <c r="AW802" s="442"/>
      <c r="AX802" s="443"/>
      <c r="AY802">
        <f t="shared" ref="AY802:AY812" si="115">$AY$800</f>
        <v>2</v>
      </c>
    </row>
    <row r="803" spans="1:51" ht="24.75" customHeight="1" x14ac:dyDescent="0.15">
      <c r="A803" s="544"/>
      <c r="B803" s="751"/>
      <c r="C803" s="751"/>
      <c r="D803" s="751"/>
      <c r="E803" s="751"/>
      <c r="F803" s="752"/>
      <c r="G803" s="333" t="s">
        <v>659</v>
      </c>
      <c r="H803" s="334"/>
      <c r="I803" s="334"/>
      <c r="J803" s="334"/>
      <c r="K803" s="335"/>
      <c r="L803" s="383" t="s">
        <v>669</v>
      </c>
      <c r="M803" s="384"/>
      <c r="N803" s="384"/>
      <c r="O803" s="384"/>
      <c r="P803" s="384"/>
      <c r="Q803" s="384"/>
      <c r="R803" s="384"/>
      <c r="S803" s="384"/>
      <c r="T803" s="384"/>
      <c r="U803" s="384"/>
      <c r="V803" s="384"/>
      <c r="W803" s="384"/>
      <c r="X803" s="385"/>
      <c r="Y803" s="380"/>
      <c r="Z803" s="381"/>
      <c r="AA803" s="381"/>
      <c r="AB803" s="387"/>
      <c r="AC803" s="333" t="s">
        <v>665</v>
      </c>
      <c r="AD803" s="334"/>
      <c r="AE803" s="334"/>
      <c r="AF803" s="334"/>
      <c r="AG803" s="335"/>
      <c r="AH803" s="383" t="s">
        <v>666</v>
      </c>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x14ac:dyDescent="0.15">
      <c r="A804" s="544"/>
      <c r="B804" s="751"/>
      <c r="C804" s="751"/>
      <c r="D804" s="751"/>
      <c r="E804" s="751"/>
      <c r="F804" s="752"/>
      <c r="G804" s="333" t="s">
        <v>657</v>
      </c>
      <c r="H804" s="334"/>
      <c r="I804" s="334"/>
      <c r="J804" s="334"/>
      <c r="K804" s="335"/>
      <c r="L804" s="383" t="s">
        <v>657</v>
      </c>
      <c r="M804" s="384"/>
      <c r="N804" s="384"/>
      <c r="O804" s="384"/>
      <c r="P804" s="384"/>
      <c r="Q804" s="384"/>
      <c r="R804" s="384"/>
      <c r="S804" s="384"/>
      <c r="T804" s="384"/>
      <c r="U804" s="384"/>
      <c r="V804" s="384"/>
      <c r="W804" s="384"/>
      <c r="X804" s="385"/>
      <c r="Y804" s="380"/>
      <c r="Z804" s="381"/>
      <c r="AA804" s="381"/>
      <c r="AB804" s="387"/>
      <c r="AC804" s="333" t="s">
        <v>667</v>
      </c>
      <c r="AD804" s="334"/>
      <c r="AE804" s="334"/>
      <c r="AF804" s="334"/>
      <c r="AG804" s="335"/>
      <c r="AH804" s="383" t="s">
        <v>668</v>
      </c>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44"/>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4"/>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4"/>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4"/>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4"/>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4"/>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44"/>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4"/>
      <c r="B812" s="751"/>
      <c r="C812" s="751"/>
      <c r="D812" s="751"/>
      <c r="E812" s="751"/>
      <c r="F812" s="75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2</v>
      </c>
    </row>
    <row r="813" spans="1:51" ht="24.75" hidden="1" customHeight="1" x14ac:dyDescent="0.15">
      <c r="A813" s="544"/>
      <c r="B813" s="751"/>
      <c r="C813" s="751"/>
      <c r="D813" s="751"/>
      <c r="E813" s="751"/>
      <c r="F813" s="752"/>
      <c r="G813" s="425" t="s">
        <v>241</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242</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4"/>
      <c r="B814" s="751"/>
      <c r="C814" s="751"/>
      <c r="D814" s="751"/>
      <c r="E814" s="751"/>
      <c r="F814" s="752"/>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4"/>
      <c r="B815" s="751"/>
      <c r="C815" s="751"/>
      <c r="D815" s="751"/>
      <c r="E815" s="751"/>
      <c r="F815" s="752"/>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5"/>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4"/>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4"/>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4"/>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4"/>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4"/>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4"/>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4"/>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4"/>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4"/>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4"/>
      <c r="B825" s="751"/>
      <c r="C825" s="751"/>
      <c r="D825" s="751"/>
      <c r="E825" s="751"/>
      <c r="F825" s="75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4"/>
      <c r="B826" s="751"/>
      <c r="C826" s="751"/>
      <c r="D826" s="751"/>
      <c r="E826" s="751"/>
      <c r="F826" s="752"/>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4"/>
      <c r="B827" s="751"/>
      <c r="C827" s="751"/>
      <c r="D827" s="751"/>
      <c r="E827" s="751"/>
      <c r="F827" s="752"/>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4"/>
      <c r="B828" s="751"/>
      <c r="C828" s="751"/>
      <c r="D828" s="751"/>
      <c r="E828" s="751"/>
      <c r="F828" s="752"/>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5"/>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4"/>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4"/>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4"/>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4"/>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4"/>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4"/>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4"/>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4"/>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4"/>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4"/>
      <c r="B838" s="751"/>
      <c r="C838" s="751"/>
      <c r="D838" s="751"/>
      <c r="E838" s="751"/>
      <c r="F838" s="75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263</v>
      </c>
      <c r="AM839" s="940"/>
      <c r="AN839" s="940"/>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27" customHeight="1" x14ac:dyDescent="0.15">
      <c r="A845" s="386">
        <v>1</v>
      </c>
      <c r="B845" s="386">
        <v>1</v>
      </c>
      <c r="C845" s="405" t="s">
        <v>670</v>
      </c>
      <c r="D845" s="400"/>
      <c r="E845" s="400"/>
      <c r="F845" s="400"/>
      <c r="G845" s="400"/>
      <c r="H845" s="400"/>
      <c r="I845" s="400"/>
      <c r="J845" s="401">
        <v>3011501005649</v>
      </c>
      <c r="K845" s="402"/>
      <c r="L845" s="402"/>
      <c r="M845" s="402"/>
      <c r="N845" s="402"/>
      <c r="O845" s="402"/>
      <c r="P845" s="409" t="s">
        <v>714</v>
      </c>
      <c r="Q845" s="410"/>
      <c r="R845" s="410"/>
      <c r="S845" s="410"/>
      <c r="T845" s="410"/>
      <c r="U845" s="410"/>
      <c r="V845" s="410"/>
      <c r="W845" s="410"/>
      <c r="X845" s="410"/>
      <c r="Y845" s="303">
        <v>0.6</v>
      </c>
      <c r="Z845" s="304"/>
      <c r="AA845" s="304"/>
      <c r="AB845" s="305"/>
      <c r="AC845" s="412" t="s">
        <v>295</v>
      </c>
      <c r="AD845" s="413"/>
      <c r="AE845" s="413"/>
      <c r="AF845" s="413"/>
      <c r="AG845" s="413"/>
      <c r="AH845" s="403"/>
      <c r="AI845" s="404"/>
      <c r="AJ845" s="404"/>
      <c r="AK845" s="404"/>
      <c r="AL845" s="311"/>
      <c r="AM845" s="312"/>
      <c r="AN845" s="312"/>
      <c r="AO845" s="313"/>
      <c r="AP845" s="306"/>
      <c r="AQ845" s="306"/>
      <c r="AR845" s="306"/>
      <c r="AS845" s="306"/>
      <c r="AT845" s="306"/>
      <c r="AU845" s="306"/>
      <c r="AV845" s="306"/>
      <c r="AW845" s="306"/>
      <c r="AX845" s="306"/>
    </row>
    <row r="846" spans="1:51" ht="26.25" customHeight="1" x14ac:dyDescent="0.15">
      <c r="A846" s="386">
        <v>2</v>
      </c>
      <c r="B846" s="386">
        <v>1</v>
      </c>
      <c r="C846" s="405" t="s">
        <v>698</v>
      </c>
      <c r="D846" s="400"/>
      <c r="E846" s="400"/>
      <c r="F846" s="400"/>
      <c r="G846" s="400"/>
      <c r="H846" s="400"/>
      <c r="I846" s="400"/>
      <c r="J846" s="401">
        <v>4011401002621</v>
      </c>
      <c r="K846" s="402"/>
      <c r="L846" s="402"/>
      <c r="M846" s="402"/>
      <c r="N846" s="402"/>
      <c r="O846" s="402"/>
      <c r="P846" s="406" t="s">
        <v>715</v>
      </c>
      <c r="Q846" s="302"/>
      <c r="R846" s="302"/>
      <c r="S846" s="302"/>
      <c r="T846" s="302"/>
      <c r="U846" s="302"/>
      <c r="V846" s="302"/>
      <c r="W846" s="302"/>
      <c r="X846" s="302"/>
      <c r="Y846" s="303">
        <v>0.5</v>
      </c>
      <c r="Z846" s="304"/>
      <c r="AA846" s="304"/>
      <c r="AB846" s="305"/>
      <c r="AC846" s="307" t="s">
        <v>295</v>
      </c>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1</v>
      </c>
    </row>
    <row r="847" spans="1:51" ht="27"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27"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27"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27"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27"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0.75"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0.75"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0.75"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0.75"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0.75"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0.75"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0.75"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0.75"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27"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27"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27"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27"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27"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27"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27"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27"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27"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27"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27"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27"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27"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27"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27"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76.5" customHeight="1" x14ac:dyDescent="0.15">
      <c r="A878" s="386">
        <v>1</v>
      </c>
      <c r="B878" s="386">
        <v>1</v>
      </c>
      <c r="C878" s="405" t="s">
        <v>671</v>
      </c>
      <c r="D878" s="400"/>
      <c r="E878" s="400"/>
      <c r="F878" s="400"/>
      <c r="G878" s="400"/>
      <c r="H878" s="400"/>
      <c r="I878" s="400"/>
      <c r="J878" s="401">
        <v>1011005002698</v>
      </c>
      <c r="K878" s="402"/>
      <c r="L878" s="402"/>
      <c r="M878" s="402"/>
      <c r="N878" s="402"/>
      <c r="O878" s="402"/>
      <c r="P878" s="409" t="s">
        <v>716</v>
      </c>
      <c r="Q878" s="410"/>
      <c r="R878" s="410"/>
      <c r="S878" s="410"/>
      <c r="T878" s="410"/>
      <c r="U878" s="410"/>
      <c r="V878" s="410"/>
      <c r="W878" s="410"/>
      <c r="X878" s="410"/>
      <c r="Y878" s="303">
        <v>16</v>
      </c>
      <c r="Z878" s="304"/>
      <c r="AA878" s="304"/>
      <c r="AB878" s="305"/>
      <c r="AC878" s="412" t="s">
        <v>289</v>
      </c>
      <c r="AD878" s="413"/>
      <c r="AE878" s="413"/>
      <c r="AF878" s="413"/>
      <c r="AG878" s="413"/>
      <c r="AH878" s="403">
        <v>1</v>
      </c>
      <c r="AI878" s="404"/>
      <c r="AJ878" s="404"/>
      <c r="AK878" s="404"/>
      <c r="AL878" s="311"/>
      <c r="AM878" s="312"/>
      <c r="AN878" s="312"/>
      <c r="AO878" s="313"/>
      <c r="AP878" s="306"/>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2.5" customHeight="1" x14ac:dyDescent="0.15">
      <c r="A911" s="386">
        <v>1</v>
      </c>
      <c r="B911" s="386">
        <v>1</v>
      </c>
      <c r="C911" s="400" t="s">
        <v>672</v>
      </c>
      <c r="D911" s="400"/>
      <c r="E911" s="400"/>
      <c r="F911" s="400"/>
      <c r="G911" s="400"/>
      <c r="H911" s="400"/>
      <c r="I911" s="400"/>
      <c r="J911" s="401">
        <v>6011105004870</v>
      </c>
      <c r="K911" s="402"/>
      <c r="L911" s="402"/>
      <c r="M911" s="402"/>
      <c r="N911" s="402"/>
      <c r="O911" s="402"/>
      <c r="P911" s="410" t="s">
        <v>673</v>
      </c>
      <c r="Q911" s="410"/>
      <c r="R911" s="410"/>
      <c r="S911" s="410"/>
      <c r="T911" s="410"/>
      <c r="U911" s="410"/>
      <c r="V911" s="410"/>
      <c r="W911" s="410"/>
      <c r="X911" s="410"/>
      <c r="Y911" s="303"/>
      <c r="Z911" s="304"/>
      <c r="AA911" s="304"/>
      <c r="AB911" s="305"/>
      <c r="AC911" s="412" t="s">
        <v>296</v>
      </c>
      <c r="AD911" s="413"/>
      <c r="AE911" s="413"/>
      <c r="AF911" s="413"/>
      <c r="AG911" s="413"/>
      <c r="AH911" s="403">
        <v>1</v>
      </c>
      <c r="AI911" s="404"/>
      <c r="AJ911" s="404"/>
      <c r="AK911" s="404"/>
      <c r="AL911" s="311"/>
      <c r="AM911" s="312"/>
      <c r="AN911" s="312"/>
      <c r="AO911" s="313"/>
      <c r="AP911" s="306"/>
      <c r="AQ911" s="306"/>
      <c r="AR911" s="306"/>
      <c r="AS911" s="306"/>
      <c r="AT911" s="306"/>
      <c r="AU911" s="306"/>
      <c r="AV911" s="306"/>
      <c r="AW911" s="306"/>
      <c r="AX911" s="306"/>
      <c r="AY911">
        <f t="shared" si="119"/>
        <v>1</v>
      </c>
    </row>
    <row r="912" spans="1:51" ht="52.5" customHeight="1" x14ac:dyDescent="0.15">
      <c r="A912" s="386">
        <v>2</v>
      </c>
      <c r="B912" s="386">
        <v>1</v>
      </c>
      <c r="C912" s="400" t="s">
        <v>674</v>
      </c>
      <c r="D912" s="400"/>
      <c r="E912" s="400"/>
      <c r="F912" s="400"/>
      <c r="G912" s="400"/>
      <c r="H912" s="400"/>
      <c r="I912" s="400"/>
      <c r="J912" s="401">
        <v>9120005012144</v>
      </c>
      <c r="K912" s="402"/>
      <c r="L912" s="402"/>
      <c r="M912" s="402"/>
      <c r="N912" s="402"/>
      <c r="O912" s="402"/>
      <c r="P912" s="410" t="s">
        <v>673</v>
      </c>
      <c r="Q912" s="410"/>
      <c r="R912" s="410"/>
      <c r="S912" s="410"/>
      <c r="T912" s="410"/>
      <c r="U912" s="410"/>
      <c r="V912" s="410"/>
      <c r="W912" s="410"/>
      <c r="X912" s="410"/>
      <c r="Y912" s="303"/>
      <c r="Z912" s="304"/>
      <c r="AA912" s="304"/>
      <c r="AB912" s="305"/>
      <c r="AC912" s="412" t="s">
        <v>290</v>
      </c>
      <c r="AD912" s="412"/>
      <c r="AE912" s="412"/>
      <c r="AF912" s="412"/>
      <c r="AG912" s="412"/>
      <c r="AH912" s="403">
        <v>1</v>
      </c>
      <c r="AI912" s="404"/>
      <c r="AJ912" s="404"/>
      <c r="AK912" s="404"/>
      <c r="AL912" s="311"/>
      <c r="AM912" s="312"/>
      <c r="AN912" s="312"/>
      <c r="AO912" s="313"/>
      <c r="AP912" s="306"/>
      <c r="AQ912" s="306"/>
      <c r="AR912" s="306"/>
      <c r="AS912" s="306"/>
      <c r="AT912" s="306"/>
      <c r="AU912" s="306"/>
      <c r="AV912" s="306"/>
      <c r="AW912" s="306"/>
      <c r="AX912" s="306"/>
      <c r="AY912">
        <f>COUNTA($C$912)</f>
        <v>1</v>
      </c>
    </row>
    <row r="913" spans="1:51" ht="52.5" customHeight="1" x14ac:dyDescent="0.15">
      <c r="A913" s="386">
        <v>3</v>
      </c>
      <c r="B913" s="386">
        <v>1</v>
      </c>
      <c r="C913" s="405" t="s">
        <v>675</v>
      </c>
      <c r="D913" s="400"/>
      <c r="E913" s="400"/>
      <c r="F913" s="400"/>
      <c r="G913" s="400"/>
      <c r="H913" s="400"/>
      <c r="I913" s="400"/>
      <c r="J913" s="401">
        <v>6290005006438</v>
      </c>
      <c r="K913" s="402"/>
      <c r="L913" s="402"/>
      <c r="M913" s="402"/>
      <c r="N913" s="402"/>
      <c r="O913" s="402"/>
      <c r="P913" s="409" t="s">
        <v>673</v>
      </c>
      <c r="Q913" s="410"/>
      <c r="R913" s="410"/>
      <c r="S913" s="410"/>
      <c r="T913" s="410"/>
      <c r="U913" s="410"/>
      <c r="V913" s="410"/>
      <c r="W913" s="410"/>
      <c r="X913" s="410"/>
      <c r="Y913" s="303"/>
      <c r="Z913" s="304"/>
      <c r="AA913" s="304"/>
      <c r="AB913" s="305"/>
      <c r="AC913" s="412" t="s">
        <v>290</v>
      </c>
      <c r="AD913" s="412"/>
      <c r="AE913" s="412"/>
      <c r="AF913" s="412"/>
      <c r="AG913" s="412"/>
      <c r="AH913" s="309">
        <v>1</v>
      </c>
      <c r="AI913" s="310"/>
      <c r="AJ913" s="310"/>
      <c r="AK913" s="310"/>
      <c r="AL913" s="311"/>
      <c r="AM913" s="312"/>
      <c r="AN913" s="312"/>
      <c r="AO913" s="313"/>
      <c r="AP913" s="306"/>
      <c r="AQ913" s="306"/>
      <c r="AR913" s="306"/>
      <c r="AS913" s="306"/>
      <c r="AT913" s="306"/>
      <c r="AU913" s="306"/>
      <c r="AV913" s="306"/>
      <c r="AW913" s="306"/>
      <c r="AX913" s="306"/>
      <c r="AY913">
        <f>COUNTA($C$913)</f>
        <v>1</v>
      </c>
    </row>
    <row r="914" spans="1:51" ht="52.5" customHeight="1" x14ac:dyDescent="0.15">
      <c r="A914" s="386">
        <v>4</v>
      </c>
      <c r="B914" s="386">
        <v>1</v>
      </c>
      <c r="C914" s="405" t="s">
        <v>676</v>
      </c>
      <c r="D914" s="400"/>
      <c r="E914" s="400"/>
      <c r="F914" s="400"/>
      <c r="G914" s="400"/>
      <c r="H914" s="400"/>
      <c r="I914" s="400"/>
      <c r="J914" s="401">
        <v>8180005008030</v>
      </c>
      <c r="K914" s="402"/>
      <c r="L914" s="402"/>
      <c r="M914" s="402"/>
      <c r="N914" s="402"/>
      <c r="O914" s="402"/>
      <c r="P914" s="409" t="s">
        <v>673</v>
      </c>
      <c r="Q914" s="410"/>
      <c r="R914" s="410"/>
      <c r="S914" s="410"/>
      <c r="T914" s="410"/>
      <c r="U914" s="410"/>
      <c r="V914" s="410"/>
      <c r="W914" s="410"/>
      <c r="X914" s="410"/>
      <c r="Y914" s="303"/>
      <c r="Z914" s="304"/>
      <c r="AA914" s="304"/>
      <c r="AB914" s="305"/>
      <c r="AC914" s="412" t="s">
        <v>290</v>
      </c>
      <c r="AD914" s="412"/>
      <c r="AE914" s="412"/>
      <c r="AF914" s="412"/>
      <c r="AG914" s="412"/>
      <c r="AH914" s="309">
        <v>1</v>
      </c>
      <c r="AI914" s="310"/>
      <c r="AJ914" s="310"/>
      <c r="AK914" s="310"/>
      <c r="AL914" s="311"/>
      <c r="AM914" s="312"/>
      <c r="AN914" s="312"/>
      <c r="AO914" s="313"/>
      <c r="AP914" s="306"/>
      <c r="AQ914" s="306"/>
      <c r="AR914" s="306"/>
      <c r="AS914" s="306"/>
      <c r="AT914" s="306"/>
      <c r="AU914" s="306"/>
      <c r="AV914" s="306"/>
      <c r="AW914" s="306"/>
      <c r="AX914" s="306"/>
      <c r="AY914">
        <f>COUNTA($C$914)</f>
        <v>1</v>
      </c>
    </row>
    <row r="915" spans="1:51" ht="53.25" customHeight="1" x14ac:dyDescent="0.15">
      <c r="A915" s="386">
        <v>5</v>
      </c>
      <c r="B915" s="386">
        <v>1</v>
      </c>
      <c r="C915" s="400" t="s">
        <v>677</v>
      </c>
      <c r="D915" s="400"/>
      <c r="E915" s="400"/>
      <c r="F915" s="400"/>
      <c r="G915" s="400"/>
      <c r="H915" s="400"/>
      <c r="I915" s="400"/>
      <c r="J915" s="401">
        <v>2020005009149</v>
      </c>
      <c r="K915" s="402"/>
      <c r="L915" s="402"/>
      <c r="M915" s="402"/>
      <c r="N915" s="402"/>
      <c r="O915" s="402"/>
      <c r="P915" s="410" t="s">
        <v>673</v>
      </c>
      <c r="Q915" s="410"/>
      <c r="R915" s="410"/>
      <c r="S915" s="410"/>
      <c r="T915" s="410"/>
      <c r="U915" s="410"/>
      <c r="V915" s="410"/>
      <c r="W915" s="410"/>
      <c r="X915" s="410"/>
      <c r="Y915" s="303"/>
      <c r="Z915" s="304"/>
      <c r="AA915" s="304"/>
      <c r="AB915" s="305"/>
      <c r="AC915" s="411" t="s">
        <v>290</v>
      </c>
      <c r="AD915" s="411"/>
      <c r="AE915" s="411"/>
      <c r="AF915" s="411"/>
      <c r="AG915" s="411"/>
      <c r="AH915" s="309">
        <v>1</v>
      </c>
      <c r="AI915" s="310"/>
      <c r="AJ915" s="310"/>
      <c r="AK915" s="310"/>
      <c r="AL915" s="311"/>
      <c r="AM915" s="312"/>
      <c r="AN915" s="312"/>
      <c r="AO915" s="313"/>
      <c r="AP915" s="306"/>
      <c r="AQ915" s="306"/>
      <c r="AR915" s="306"/>
      <c r="AS915" s="306"/>
      <c r="AT915" s="306"/>
      <c r="AU915" s="306"/>
      <c r="AV915" s="306"/>
      <c r="AW915" s="306"/>
      <c r="AX915" s="306"/>
      <c r="AY915">
        <f>COUNTA($C$915)</f>
        <v>1</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107.25" customHeight="1" x14ac:dyDescent="0.15">
      <c r="A944" s="386">
        <v>1</v>
      </c>
      <c r="B944" s="386">
        <v>1</v>
      </c>
      <c r="C944" s="400" t="s">
        <v>678</v>
      </c>
      <c r="D944" s="400"/>
      <c r="E944" s="400"/>
      <c r="F944" s="400"/>
      <c r="G944" s="400"/>
      <c r="H944" s="400"/>
      <c r="I944" s="400"/>
      <c r="J944" s="401" t="s">
        <v>637</v>
      </c>
      <c r="K944" s="402"/>
      <c r="L944" s="402"/>
      <c r="M944" s="402"/>
      <c r="N944" s="402"/>
      <c r="O944" s="402"/>
      <c r="P944" s="409" t="s">
        <v>722</v>
      </c>
      <c r="Q944" s="410"/>
      <c r="R944" s="410"/>
      <c r="S944" s="410"/>
      <c r="T944" s="410"/>
      <c r="U944" s="410"/>
      <c r="V944" s="410"/>
      <c r="W944" s="410"/>
      <c r="X944" s="410"/>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1</v>
      </c>
    </row>
    <row r="945" spans="1:51" ht="107.25" customHeight="1" x14ac:dyDescent="0.15">
      <c r="A945" s="386">
        <v>2</v>
      </c>
      <c r="B945" s="386">
        <v>1</v>
      </c>
      <c r="C945" s="400" t="s">
        <v>679</v>
      </c>
      <c r="D945" s="400"/>
      <c r="E945" s="400"/>
      <c r="F945" s="400"/>
      <c r="G945" s="400"/>
      <c r="H945" s="400"/>
      <c r="I945" s="400"/>
      <c r="J945" s="401" t="s">
        <v>637</v>
      </c>
      <c r="K945" s="402"/>
      <c r="L945" s="402"/>
      <c r="M945" s="402"/>
      <c r="N945" s="402"/>
      <c r="O945" s="402"/>
      <c r="P945" s="409" t="s">
        <v>722</v>
      </c>
      <c r="Q945" s="410"/>
      <c r="R945" s="410"/>
      <c r="S945" s="410"/>
      <c r="T945" s="410"/>
      <c r="U945" s="410"/>
      <c r="V945" s="410"/>
      <c r="W945" s="410"/>
      <c r="X945" s="410"/>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1</v>
      </c>
    </row>
    <row r="946" spans="1:51" ht="107.25" customHeight="1" x14ac:dyDescent="0.15">
      <c r="A946" s="386">
        <v>3</v>
      </c>
      <c r="B946" s="386">
        <v>1</v>
      </c>
      <c r="C946" s="405" t="s">
        <v>680</v>
      </c>
      <c r="D946" s="400"/>
      <c r="E946" s="400"/>
      <c r="F946" s="400"/>
      <c r="G946" s="400"/>
      <c r="H946" s="400"/>
      <c r="I946" s="400"/>
      <c r="J946" s="401" t="s">
        <v>637</v>
      </c>
      <c r="K946" s="402"/>
      <c r="L946" s="402"/>
      <c r="M946" s="402"/>
      <c r="N946" s="402"/>
      <c r="O946" s="402"/>
      <c r="P946" s="409" t="s">
        <v>722</v>
      </c>
      <c r="Q946" s="410"/>
      <c r="R946" s="410"/>
      <c r="S946" s="410"/>
      <c r="T946" s="410"/>
      <c r="U946" s="410"/>
      <c r="V946" s="410"/>
      <c r="W946" s="410"/>
      <c r="X946" s="410"/>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1</v>
      </c>
    </row>
    <row r="947" spans="1:51" ht="107.25" customHeight="1" x14ac:dyDescent="0.15">
      <c r="A947" s="386">
        <v>4</v>
      </c>
      <c r="B947" s="386">
        <v>1</v>
      </c>
      <c r="C947" s="405" t="s">
        <v>681</v>
      </c>
      <c r="D947" s="400"/>
      <c r="E947" s="400"/>
      <c r="F947" s="400"/>
      <c r="G947" s="400"/>
      <c r="H947" s="400"/>
      <c r="I947" s="400"/>
      <c r="J947" s="401" t="s">
        <v>637</v>
      </c>
      <c r="K947" s="402"/>
      <c r="L947" s="402"/>
      <c r="M947" s="402"/>
      <c r="N947" s="402"/>
      <c r="O947" s="402"/>
      <c r="P947" s="409" t="s">
        <v>722</v>
      </c>
      <c r="Q947" s="410"/>
      <c r="R947" s="410"/>
      <c r="S947" s="410"/>
      <c r="T947" s="410"/>
      <c r="U947" s="410"/>
      <c r="V947" s="410"/>
      <c r="W947" s="410"/>
      <c r="X947" s="410"/>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1</v>
      </c>
    </row>
    <row r="948" spans="1:51" ht="107.25" customHeight="1" x14ac:dyDescent="0.15">
      <c r="A948" s="386">
        <v>5</v>
      </c>
      <c r="B948" s="386">
        <v>1</v>
      </c>
      <c r="C948" s="400" t="s">
        <v>682</v>
      </c>
      <c r="D948" s="400"/>
      <c r="E948" s="400"/>
      <c r="F948" s="400"/>
      <c r="G948" s="400"/>
      <c r="H948" s="400"/>
      <c r="I948" s="400"/>
      <c r="J948" s="401" t="s">
        <v>637</v>
      </c>
      <c r="K948" s="402"/>
      <c r="L948" s="402"/>
      <c r="M948" s="402"/>
      <c r="N948" s="402"/>
      <c r="O948" s="402"/>
      <c r="P948" s="409" t="s">
        <v>722</v>
      </c>
      <c r="Q948" s="410"/>
      <c r="R948" s="410"/>
      <c r="S948" s="410"/>
      <c r="T948" s="410"/>
      <c r="U948" s="410"/>
      <c r="V948" s="410"/>
      <c r="W948" s="410"/>
      <c r="X948" s="410"/>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1</v>
      </c>
    </row>
    <row r="949" spans="1:51" ht="107.25" customHeight="1" x14ac:dyDescent="0.15">
      <c r="A949" s="386">
        <v>6</v>
      </c>
      <c r="B949" s="386">
        <v>1</v>
      </c>
      <c r="C949" s="400" t="s">
        <v>683</v>
      </c>
      <c r="D949" s="400"/>
      <c r="E949" s="400"/>
      <c r="F949" s="400"/>
      <c r="G949" s="400"/>
      <c r="H949" s="400"/>
      <c r="I949" s="400"/>
      <c r="J949" s="401" t="s">
        <v>637</v>
      </c>
      <c r="K949" s="402"/>
      <c r="L949" s="402"/>
      <c r="M949" s="402"/>
      <c r="N949" s="402"/>
      <c r="O949" s="402"/>
      <c r="P949" s="409" t="s">
        <v>722</v>
      </c>
      <c r="Q949" s="410"/>
      <c r="R949" s="410"/>
      <c r="S949" s="410"/>
      <c r="T949" s="410"/>
      <c r="U949" s="410"/>
      <c r="V949" s="410"/>
      <c r="W949" s="410"/>
      <c r="X949" s="410"/>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1</v>
      </c>
    </row>
    <row r="950" spans="1:51" ht="107.25" customHeight="1" x14ac:dyDescent="0.15">
      <c r="A950" s="386">
        <v>7</v>
      </c>
      <c r="B950" s="386">
        <v>1</v>
      </c>
      <c r="C950" s="400" t="s">
        <v>684</v>
      </c>
      <c r="D950" s="400"/>
      <c r="E950" s="400"/>
      <c r="F950" s="400"/>
      <c r="G950" s="400"/>
      <c r="H950" s="400"/>
      <c r="I950" s="400"/>
      <c r="J950" s="401" t="s">
        <v>637</v>
      </c>
      <c r="K950" s="402"/>
      <c r="L950" s="402"/>
      <c r="M950" s="402"/>
      <c r="N950" s="402"/>
      <c r="O950" s="402"/>
      <c r="P950" s="409" t="s">
        <v>722</v>
      </c>
      <c r="Q950" s="410"/>
      <c r="R950" s="410"/>
      <c r="S950" s="410"/>
      <c r="T950" s="410"/>
      <c r="U950" s="410"/>
      <c r="V950" s="410"/>
      <c r="W950" s="410"/>
      <c r="X950" s="410"/>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1</v>
      </c>
    </row>
    <row r="951" spans="1:51" ht="107.25" customHeight="1" x14ac:dyDescent="0.15">
      <c r="A951" s="386">
        <v>8</v>
      </c>
      <c r="B951" s="386">
        <v>1</v>
      </c>
      <c r="C951" s="400" t="s">
        <v>685</v>
      </c>
      <c r="D951" s="400"/>
      <c r="E951" s="400"/>
      <c r="F951" s="400"/>
      <c r="G951" s="400"/>
      <c r="H951" s="400"/>
      <c r="I951" s="400"/>
      <c r="J951" s="401" t="s">
        <v>637</v>
      </c>
      <c r="K951" s="402"/>
      <c r="L951" s="402"/>
      <c r="M951" s="402"/>
      <c r="N951" s="402"/>
      <c r="O951" s="402"/>
      <c r="P951" s="409" t="s">
        <v>722</v>
      </c>
      <c r="Q951" s="410"/>
      <c r="R951" s="410"/>
      <c r="S951" s="410"/>
      <c r="T951" s="410"/>
      <c r="U951" s="410"/>
      <c r="V951" s="410"/>
      <c r="W951" s="410"/>
      <c r="X951" s="410"/>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1</v>
      </c>
    </row>
    <row r="952" spans="1:51" ht="107.25" customHeight="1" x14ac:dyDescent="0.15">
      <c r="A952" s="386">
        <v>9</v>
      </c>
      <c r="B952" s="386">
        <v>1</v>
      </c>
      <c r="C952" s="400" t="s">
        <v>686</v>
      </c>
      <c r="D952" s="400"/>
      <c r="E952" s="400"/>
      <c r="F952" s="400"/>
      <c r="G952" s="400"/>
      <c r="H952" s="400"/>
      <c r="I952" s="400"/>
      <c r="J952" s="401" t="s">
        <v>637</v>
      </c>
      <c r="K952" s="402"/>
      <c r="L952" s="402"/>
      <c r="M952" s="402"/>
      <c r="N952" s="402"/>
      <c r="O952" s="402"/>
      <c r="P952" s="409" t="s">
        <v>722</v>
      </c>
      <c r="Q952" s="410"/>
      <c r="R952" s="410"/>
      <c r="S952" s="410"/>
      <c r="T952" s="410"/>
      <c r="U952" s="410"/>
      <c r="V952" s="410"/>
      <c r="W952" s="410"/>
      <c r="X952" s="410"/>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1</v>
      </c>
    </row>
    <row r="953" spans="1:51" ht="107.25" customHeight="1" x14ac:dyDescent="0.15">
      <c r="A953" s="386">
        <v>10</v>
      </c>
      <c r="B953" s="386">
        <v>1</v>
      </c>
      <c r="C953" s="400" t="s">
        <v>687</v>
      </c>
      <c r="D953" s="400"/>
      <c r="E953" s="400"/>
      <c r="F953" s="400"/>
      <c r="G953" s="400"/>
      <c r="H953" s="400"/>
      <c r="I953" s="400"/>
      <c r="J953" s="401" t="s">
        <v>637</v>
      </c>
      <c r="K953" s="402"/>
      <c r="L953" s="402"/>
      <c r="M953" s="402"/>
      <c r="N953" s="402"/>
      <c r="O953" s="402"/>
      <c r="P953" s="409" t="s">
        <v>722</v>
      </c>
      <c r="Q953" s="410"/>
      <c r="R953" s="410"/>
      <c r="S953" s="410"/>
      <c r="T953" s="410"/>
      <c r="U953" s="410"/>
      <c r="V953" s="410"/>
      <c r="W953" s="410"/>
      <c r="X953" s="410"/>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1</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248</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1" t="s">
        <v>263</v>
      </c>
      <c r="AM1106" s="942"/>
      <c r="AN1106" s="94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249</v>
      </c>
      <c r="AQ1109" s="408"/>
      <c r="AR1109" s="408"/>
      <c r="AS1109" s="408"/>
      <c r="AT1109" s="408"/>
      <c r="AU1109" s="408"/>
      <c r="AV1109" s="408"/>
      <c r="AW1109" s="408"/>
      <c r="AX1109" s="408"/>
    </row>
    <row r="1110" spans="1:51" ht="30" hidden="1" customHeight="1" x14ac:dyDescent="0.15">
      <c r="A1110" s="386">
        <v>1</v>
      </c>
      <c r="B1110" s="386">
        <v>1</v>
      </c>
      <c r="C1110" s="879"/>
      <c r="D1110" s="879"/>
      <c r="E1110" s="878"/>
      <c r="F1110" s="878"/>
      <c r="G1110" s="878"/>
      <c r="H1110" s="878"/>
      <c r="I1110" s="878"/>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29" priority="13947">
      <formula>IF(RIGHT(TEXT(P18,"0.#"),1)=".",FALSE,TRUE)</formula>
    </cfRule>
    <cfRule type="expression" dxfId="2128" priority="13948">
      <formula>IF(RIGHT(TEXT(P18,"0.#"),1)=".",TRUE,FALSE)</formula>
    </cfRule>
  </conditionalFormatting>
  <conditionalFormatting sqref="Y790">
    <cfRule type="expression" dxfId="2127" priority="13943">
      <formula>IF(RIGHT(TEXT(Y790,"0.#"),1)=".",FALSE,TRUE)</formula>
    </cfRule>
    <cfRule type="expression" dxfId="2126" priority="13944">
      <formula>IF(RIGHT(TEXT(Y790,"0.#"),1)=".",TRUE,FALSE)</formula>
    </cfRule>
  </conditionalFormatting>
  <conditionalFormatting sqref="Y799">
    <cfRule type="expression" dxfId="2125" priority="13939">
      <formula>IF(RIGHT(TEXT(Y799,"0.#"),1)=".",FALSE,TRUE)</formula>
    </cfRule>
    <cfRule type="expression" dxfId="2124" priority="13940">
      <formula>IF(RIGHT(TEXT(Y799,"0.#"),1)=".",TRUE,FALSE)</formula>
    </cfRule>
  </conditionalFormatting>
  <conditionalFormatting sqref="Y830:Y837 Y828 Y817:Y824 Y815 Y804:Y811 Y802">
    <cfRule type="expression" dxfId="2123" priority="13721">
      <formula>IF(RIGHT(TEXT(Y802,"0.#"),1)=".",FALSE,TRUE)</formula>
    </cfRule>
    <cfRule type="expression" dxfId="2122" priority="13722">
      <formula>IF(RIGHT(TEXT(Y802,"0.#"),1)=".",TRUE,FALSE)</formula>
    </cfRule>
  </conditionalFormatting>
  <conditionalFormatting sqref="AR15:AX15 AK13:AX13">
    <cfRule type="expression" dxfId="2121" priority="13769">
      <formula>IF(RIGHT(TEXT(AK13,"0.#"),1)=".",FALSE,TRUE)</formula>
    </cfRule>
    <cfRule type="expression" dxfId="2120" priority="13770">
      <formula>IF(RIGHT(TEXT(AK13,"0.#"),1)=".",TRUE,FALSE)</formula>
    </cfRule>
  </conditionalFormatting>
  <conditionalFormatting sqref="AD19:AJ19">
    <cfRule type="expression" dxfId="2119" priority="13767">
      <formula>IF(RIGHT(TEXT(AD19,"0.#"),1)=".",FALSE,TRUE)</formula>
    </cfRule>
    <cfRule type="expression" dxfId="2118" priority="13768">
      <formula>IF(RIGHT(TEXT(AD19,"0.#"),1)=".",TRUE,FALSE)</formula>
    </cfRule>
  </conditionalFormatting>
  <conditionalFormatting sqref="AQ101">
    <cfRule type="expression" dxfId="2117" priority="13759">
      <formula>IF(RIGHT(TEXT(AQ101,"0.#"),1)=".",FALSE,TRUE)</formula>
    </cfRule>
    <cfRule type="expression" dxfId="2116" priority="13760">
      <formula>IF(RIGHT(TEXT(AQ101,"0.#"),1)=".",TRUE,FALSE)</formula>
    </cfRule>
  </conditionalFormatting>
  <conditionalFormatting sqref="Y791:Y798 Y789">
    <cfRule type="expression" dxfId="2115" priority="13745">
      <formula>IF(RIGHT(TEXT(Y789,"0.#"),1)=".",FALSE,TRUE)</formula>
    </cfRule>
    <cfRule type="expression" dxfId="2114" priority="13746">
      <formula>IF(RIGHT(TEXT(Y789,"0.#"),1)=".",TRUE,FALSE)</formula>
    </cfRule>
  </conditionalFormatting>
  <conditionalFormatting sqref="AU790">
    <cfRule type="expression" dxfId="2113" priority="13743">
      <formula>IF(RIGHT(TEXT(AU790,"0.#"),1)=".",FALSE,TRUE)</formula>
    </cfRule>
    <cfRule type="expression" dxfId="2112" priority="13744">
      <formula>IF(RIGHT(TEXT(AU790,"0.#"),1)=".",TRUE,FALSE)</formula>
    </cfRule>
  </conditionalFormatting>
  <conditionalFormatting sqref="AU799">
    <cfRule type="expression" dxfId="2111" priority="13741">
      <formula>IF(RIGHT(TEXT(AU799,"0.#"),1)=".",FALSE,TRUE)</formula>
    </cfRule>
    <cfRule type="expression" dxfId="2110" priority="13742">
      <formula>IF(RIGHT(TEXT(AU799,"0.#"),1)=".",TRUE,FALSE)</formula>
    </cfRule>
  </conditionalFormatting>
  <conditionalFormatting sqref="AU791:AU798 AU789">
    <cfRule type="expression" dxfId="2109" priority="13739">
      <formula>IF(RIGHT(TEXT(AU789,"0.#"),1)=".",FALSE,TRUE)</formula>
    </cfRule>
    <cfRule type="expression" dxfId="2108" priority="13740">
      <formula>IF(RIGHT(TEXT(AU789,"0.#"),1)=".",TRUE,FALSE)</formula>
    </cfRule>
  </conditionalFormatting>
  <conditionalFormatting sqref="Y829 Y816 Y803">
    <cfRule type="expression" dxfId="2107" priority="13725">
      <formula>IF(RIGHT(TEXT(Y803,"0.#"),1)=".",FALSE,TRUE)</formula>
    </cfRule>
    <cfRule type="expression" dxfId="2106" priority="13726">
      <formula>IF(RIGHT(TEXT(Y803,"0.#"),1)=".",TRUE,FALSE)</formula>
    </cfRule>
  </conditionalFormatting>
  <conditionalFormatting sqref="Y838 Y825 Y812">
    <cfRule type="expression" dxfId="2105" priority="13723">
      <formula>IF(RIGHT(TEXT(Y812,"0.#"),1)=".",FALSE,TRUE)</formula>
    </cfRule>
    <cfRule type="expression" dxfId="2104" priority="13724">
      <formula>IF(RIGHT(TEXT(Y812,"0.#"),1)=".",TRUE,FALSE)</formula>
    </cfRule>
  </conditionalFormatting>
  <conditionalFormatting sqref="AU829 AU816 AU803">
    <cfRule type="expression" dxfId="2103" priority="13719">
      <formula>IF(RIGHT(TEXT(AU803,"0.#"),1)=".",FALSE,TRUE)</formula>
    </cfRule>
    <cfRule type="expression" dxfId="2102" priority="13720">
      <formula>IF(RIGHT(TEXT(AU803,"0.#"),1)=".",TRUE,FALSE)</formula>
    </cfRule>
  </conditionalFormatting>
  <conditionalFormatting sqref="AU838 AU825 AU812">
    <cfRule type="expression" dxfId="2101" priority="13717">
      <formula>IF(RIGHT(TEXT(AU812,"0.#"),1)=".",FALSE,TRUE)</formula>
    </cfRule>
    <cfRule type="expression" dxfId="2100" priority="13718">
      <formula>IF(RIGHT(TEXT(AU812,"0.#"),1)=".",TRUE,FALSE)</formula>
    </cfRule>
  </conditionalFormatting>
  <conditionalFormatting sqref="AU830:AU837 AU828 AU817:AU824 AU815 AU804:AU811 AU802">
    <cfRule type="expression" dxfId="2099" priority="13715">
      <formula>IF(RIGHT(TEXT(AU802,"0.#"),1)=".",FALSE,TRUE)</formula>
    </cfRule>
    <cfRule type="expression" dxfId="2098" priority="13716">
      <formula>IF(RIGHT(TEXT(AU802,"0.#"),1)=".",TRUE,FALSE)</formula>
    </cfRule>
  </conditionalFormatting>
  <conditionalFormatting sqref="AM87">
    <cfRule type="expression" dxfId="2097" priority="13369">
      <formula>IF(RIGHT(TEXT(AM87,"0.#"),1)=".",FALSE,TRUE)</formula>
    </cfRule>
    <cfRule type="expression" dxfId="2096" priority="13370">
      <formula>IF(RIGHT(TEXT(AM87,"0.#"),1)=".",TRUE,FALSE)</formula>
    </cfRule>
  </conditionalFormatting>
  <conditionalFormatting sqref="AE55">
    <cfRule type="expression" dxfId="2095" priority="13437">
      <formula>IF(RIGHT(TEXT(AE55,"0.#"),1)=".",FALSE,TRUE)</formula>
    </cfRule>
    <cfRule type="expression" dxfId="2094" priority="13438">
      <formula>IF(RIGHT(TEXT(AE55,"0.#"),1)=".",TRUE,FALSE)</formula>
    </cfRule>
  </conditionalFormatting>
  <conditionalFormatting sqref="AI55">
    <cfRule type="expression" dxfId="2093" priority="13435">
      <formula>IF(RIGHT(TEXT(AI55,"0.#"),1)=".",FALSE,TRUE)</formula>
    </cfRule>
    <cfRule type="expression" dxfId="2092" priority="13436">
      <formula>IF(RIGHT(TEXT(AI55,"0.#"),1)=".",TRUE,FALSE)</formula>
    </cfRule>
  </conditionalFormatting>
  <conditionalFormatting sqref="AM34">
    <cfRule type="expression" dxfId="2091" priority="13515">
      <formula>IF(RIGHT(TEXT(AM34,"0.#"),1)=".",FALSE,TRUE)</formula>
    </cfRule>
    <cfRule type="expression" dxfId="2090" priority="13516">
      <formula>IF(RIGHT(TEXT(AM34,"0.#"),1)=".",TRUE,FALSE)</formula>
    </cfRule>
  </conditionalFormatting>
  <conditionalFormatting sqref="AM32">
    <cfRule type="expression" dxfId="2089" priority="13519">
      <formula>IF(RIGHT(TEXT(AM32,"0.#"),1)=".",FALSE,TRUE)</formula>
    </cfRule>
    <cfRule type="expression" dxfId="2088" priority="13520">
      <formula>IF(RIGHT(TEXT(AM32,"0.#"),1)=".",TRUE,FALSE)</formula>
    </cfRule>
  </conditionalFormatting>
  <conditionalFormatting sqref="AM33">
    <cfRule type="expression" dxfId="2087" priority="13517">
      <formula>IF(RIGHT(TEXT(AM33,"0.#"),1)=".",FALSE,TRUE)</formula>
    </cfRule>
    <cfRule type="expression" dxfId="2086" priority="13518">
      <formula>IF(RIGHT(TEXT(AM33,"0.#"),1)=".",TRUE,FALSE)</formula>
    </cfRule>
  </conditionalFormatting>
  <conditionalFormatting sqref="AQ32:AQ34">
    <cfRule type="expression" dxfId="2085" priority="13509">
      <formula>IF(RIGHT(TEXT(AQ32,"0.#"),1)=".",FALSE,TRUE)</formula>
    </cfRule>
    <cfRule type="expression" dxfId="2084" priority="13510">
      <formula>IF(RIGHT(TEXT(AQ32,"0.#"),1)=".",TRUE,FALSE)</formula>
    </cfRule>
  </conditionalFormatting>
  <conditionalFormatting sqref="AU32:AU34">
    <cfRule type="expression" dxfId="2083" priority="13507">
      <formula>IF(RIGHT(TEXT(AU32,"0.#"),1)=".",FALSE,TRUE)</formula>
    </cfRule>
    <cfRule type="expression" dxfId="2082" priority="13508">
      <formula>IF(RIGHT(TEXT(AU32,"0.#"),1)=".",TRUE,FALSE)</formula>
    </cfRule>
  </conditionalFormatting>
  <conditionalFormatting sqref="AE53">
    <cfRule type="expression" dxfId="2081" priority="13441">
      <formula>IF(RIGHT(TEXT(AE53,"0.#"),1)=".",FALSE,TRUE)</formula>
    </cfRule>
    <cfRule type="expression" dxfId="2080" priority="13442">
      <formula>IF(RIGHT(TEXT(AE53,"0.#"),1)=".",TRUE,FALSE)</formula>
    </cfRule>
  </conditionalFormatting>
  <conditionalFormatting sqref="AE54">
    <cfRule type="expression" dxfId="2079" priority="13439">
      <formula>IF(RIGHT(TEXT(AE54,"0.#"),1)=".",FALSE,TRUE)</formula>
    </cfRule>
    <cfRule type="expression" dxfId="2078" priority="13440">
      <formula>IF(RIGHT(TEXT(AE54,"0.#"),1)=".",TRUE,FALSE)</formula>
    </cfRule>
  </conditionalFormatting>
  <conditionalFormatting sqref="AI54">
    <cfRule type="expression" dxfId="2077" priority="13433">
      <formula>IF(RIGHT(TEXT(AI54,"0.#"),1)=".",FALSE,TRUE)</formula>
    </cfRule>
    <cfRule type="expression" dxfId="2076" priority="13434">
      <formula>IF(RIGHT(TEXT(AI54,"0.#"),1)=".",TRUE,FALSE)</formula>
    </cfRule>
  </conditionalFormatting>
  <conditionalFormatting sqref="AI53">
    <cfRule type="expression" dxfId="2075" priority="13431">
      <formula>IF(RIGHT(TEXT(AI53,"0.#"),1)=".",FALSE,TRUE)</formula>
    </cfRule>
    <cfRule type="expression" dxfId="2074" priority="13432">
      <formula>IF(RIGHT(TEXT(AI53,"0.#"),1)=".",TRUE,FALSE)</formula>
    </cfRule>
  </conditionalFormatting>
  <conditionalFormatting sqref="AM53">
    <cfRule type="expression" dxfId="2073" priority="13429">
      <formula>IF(RIGHT(TEXT(AM53,"0.#"),1)=".",FALSE,TRUE)</formula>
    </cfRule>
    <cfRule type="expression" dxfId="2072" priority="13430">
      <formula>IF(RIGHT(TEXT(AM53,"0.#"),1)=".",TRUE,FALSE)</formula>
    </cfRule>
  </conditionalFormatting>
  <conditionalFormatting sqref="AM54">
    <cfRule type="expression" dxfId="2071" priority="13427">
      <formula>IF(RIGHT(TEXT(AM54,"0.#"),1)=".",FALSE,TRUE)</formula>
    </cfRule>
    <cfRule type="expression" dxfId="2070" priority="13428">
      <formula>IF(RIGHT(TEXT(AM54,"0.#"),1)=".",TRUE,FALSE)</formula>
    </cfRule>
  </conditionalFormatting>
  <conditionalFormatting sqref="AM55">
    <cfRule type="expression" dxfId="2069" priority="13425">
      <formula>IF(RIGHT(TEXT(AM55,"0.#"),1)=".",FALSE,TRUE)</formula>
    </cfRule>
    <cfRule type="expression" dxfId="2068" priority="13426">
      <formula>IF(RIGHT(TEXT(AM55,"0.#"),1)=".",TRUE,FALSE)</formula>
    </cfRule>
  </conditionalFormatting>
  <conditionalFormatting sqref="AE60">
    <cfRule type="expression" dxfId="2067" priority="13411">
      <formula>IF(RIGHT(TEXT(AE60,"0.#"),1)=".",FALSE,TRUE)</formula>
    </cfRule>
    <cfRule type="expression" dxfId="2066" priority="13412">
      <formula>IF(RIGHT(TEXT(AE60,"0.#"),1)=".",TRUE,FALSE)</formula>
    </cfRule>
  </conditionalFormatting>
  <conditionalFormatting sqref="AE61">
    <cfRule type="expression" dxfId="2065" priority="13409">
      <formula>IF(RIGHT(TEXT(AE61,"0.#"),1)=".",FALSE,TRUE)</formula>
    </cfRule>
    <cfRule type="expression" dxfId="2064" priority="13410">
      <formula>IF(RIGHT(TEXT(AE61,"0.#"),1)=".",TRUE,FALSE)</formula>
    </cfRule>
  </conditionalFormatting>
  <conditionalFormatting sqref="AE62">
    <cfRule type="expression" dxfId="2063" priority="13407">
      <formula>IF(RIGHT(TEXT(AE62,"0.#"),1)=".",FALSE,TRUE)</formula>
    </cfRule>
    <cfRule type="expression" dxfId="2062" priority="13408">
      <formula>IF(RIGHT(TEXT(AE62,"0.#"),1)=".",TRUE,FALSE)</formula>
    </cfRule>
  </conditionalFormatting>
  <conditionalFormatting sqref="AI62">
    <cfRule type="expression" dxfId="2061" priority="13405">
      <formula>IF(RIGHT(TEXT(AI62,"0.#"),1)=".",FALSE,TRUE)</formula>
    </cfRule>
    <cfRule type="expression" dxfId="2060" priority="13406">
      <formula>IF(RIGHT(TEXT(AI62,"0.#"),1)=".",TRUE,FALSE)</formula>
    </cfRule>
  </conditionalFormatting>
  <conditionalFormatting sqref="AI61">
    <cfRule type="expression" dxfId="2059" priority="13403">
      <formula>IF(RIGHT(TEXT(AI61,"0.#"),1)=".",FALSE,TRUE)</formula>
    </cfRule>
    <cfRule type="expression" dxfId="2058" priority="13404">
      <formula>IF(RIGHT(TEXT(AI61,"0.#"),1)=".",TRUE,FALSE)</formula>
    </cfRule>
  </conditionalFormatting>
  <conditionalFormatting sqref="AI60">
    <cfRule type="expression" dxfId="2057" priority="13401">
      <formula>IF(RIGHT(TEXT(AI60,"0.#"),1)=".",FALSE,TRUE)</formula>
    </cfRule>
    <cfRule type="expression" dxfId="2056" priority="13402">
      <formula>IF(RIGHT(TEXT(AI60,"0.#"),1)=".",TRUE,FALSE)</formula>
    </cfRule>
  </conditionalFormatting>
  <conditionalFormatting sqref="AM60">
    <cfRule type="expression" dxfId="2055" priority="13399">
      <formula>IF(RIGHT(TEXT(AM60,"0.#"),1)=".",FALSE,TRUE)</formula>
    </cfRule>
    <cfRule type="expression" dxfId="2054" priority="13400">
      <formula>IF(RIGHT(TEXT(AM60,"0.#"),1)=".",TRUE,FALSE)</formula>
    </cfRule>
  </conditionalFormatting>
  <conditionalFormatting sqref="AM61">
    <cfRule type="expression" dxfId="2053" priority="13397">
      <formula>IF(RIGHT(TEXT(AM61,"0.#"),1)=".",FALSE,TRUE)</formula>
    </cfRule>
    <cfRule type="expression" dxfId="2052" priority="13398">
      <formula>IF(RIGHT(TEXT(AM61,"0.#"),1)=".",TRUE,FALSE)</formula>
    </cfRule>
  </conditionalFormatting>
  <conditionalFormatting sqref="AM62">
    <cfRule type="expression" dxfId="2051" priority="13395">
      <formula>IF(RIGHT(TEXT(AM62,"0.#"),1)=".",FALSE,TRUE)</formula>
    </cfRule>
    <cfRule type="expression" dxfId="2050" priority="13396">
      <formula>IF(RIGHT(TEXT(AM62,"0.#"),1)=".",TRUE,FALSE)</formula>
    </cfRule>
  </conditionalFormatting>
  <conditionalFormatting sqref="AE87">
    <cfRule type="expression" dxfId="2049" priority="13381">
      <formula>IF(RIGHT(TEXT(AE87,"0.#"),1)=".",FALSE,TRUE)</formula>
    </cfRule>
    <cfRule type="expression" dxfId="2048" priority="13382">
      <formula>IF(RIGHT(TEXT(AE87,"0.#"),1)=".",TRUE,FALSE)</formula>
    </cfRule>
  </conditionalFormatting>
  <conditionalFormatting sqref="AE88">
    <cfRule type="expression" dxfId="2047" priority="13379">
      <formula>IF(RIGHT(TEXT(AE88,"0.#"),1)=".",FALSE,TRUE)</formula>
    </cfRule>
    <cfRule type="expression" dxfId="2046" priority="13380">
      <formula>IF(RIGHT(TEXT(AE88,"0.#"),1)=".",TRUE,FALSE)</formula>
    </cfRule>
  </conditionalFormatting>
  <conditionalFormatting sqref="AE89">
    <cfRule type="expression" dxfId="2045" priority="13377">
      <formula>IF(RIGHT(TEXT(AE89,"0.#"),1)=".",FALSE,TRUE)</formula>
    </cfRule>
    <cfRule type="expression" dxfId="2044" priority="13378">
      <formula>IF(RIGHT(TEXT(AE89,"0.#"),1)=".",TRUE,FALSE)</formula>
    </cfRule>
  </conditionalFormatting>
  <conditionalFormatting sqref="AI89">
    <cfRule type="expression" dxfId="2043" priority="13375">
      <formula>IF(RIGHT(TEXT(AI89,"0.#"),1)=".",FALSE,TRUE)</formula>
    </cfRule>
    <cfRule type="expression" dxfId="2042" priority="13376">
      <formula>IF(RIGHT(TEXT(AI89,"0.#"),1)=".",TRUE,FALSE)</formula>
    </cfRule>
  </conditionalFormatting>
  <conditionalFormatting sqref="AI88">
    <cfRule type="expression" dxfId="2041" priority="13373">
      <formula>IF(RIGHT(TEXT(AI88,"0.#"),1)=".",FALSE,TRUE)</formula>
    </cfRule>
    <cfRule type="expression" dxfId="2040" priority="13374">
      <formula>IF(RIGHT(TEXT(AI88,"0.#"),1)=".",TRUE,FALSE)</formula>
    </cfRule>
  </conditionalFormatting>
  <conditionalFormatting sqref="AI87">
    <cfRule type="expression" dxfId="2039" priority="13371">
      <formula>IF(RIGHT(TEXT(AI87,"0.#"),1)=".",FALSE,TRUE)</formula>
    </cfRule>
    <cfRule type="expression" dxfId="2038" priority="13372">
      <formula>IF(RIGHT(TEXT(AI87,"0.#"),1)=".",TRUE,FALSE)</formula>
    </cfRule>
  </conditionalFormatting>
  <conditionalFormatting sqref="AM88">
    <cfRule type="expression" dxfId="2037" priority="13367">
      <formula>IF(RIGHT(TEXT(AM88,"0.#"),1)=".",FALSE,TRUE)</formula>
    </cfRule>
    <cfRule type="expression" dxfId="2036" priority="13368">
      <formula>IF(RIGHT(TEXT(AM88,"0.#"),1)=".",TRUE,FALSE)</formula>
    </cfRule>
  </conditionalFormatting>
  <conditionalFormatting sqref="AM89">
    <cfRule type="expression" dxfId="2035" priority="13365">
      <formula>IF(RIGHT(TEXT(AM89,"0.#"),1)=".",FALSE,TRUE)</formula>
    </cfRule>
    <cfRule type="expression" dxfId="2034" priority="13366">
      <formula>IF(RIGHT(TEXT(AM89,"0.#"),1)=".",TRUE,FALSE)</formula>
    </cfRule>
  </conditionalFormatting>
  <conditionalFormatting sqref="AE92">
    <cfRule type="expression" dxfId="2033" priority="13351">
      <formula>IF(RIGHT(TEXT(AE92,"0.#"),1)=".",FALSE,TRUE)</formula>
    </cfRule>
    <cfRule type="expression" dxfId="2032" priority="13352">
      <formula>IF(RIGHT(TEXT(AE92,"0.#"),1)=".",TRUE,FALSE)</formula>
    </cfRule>
  </conditionalFormatting>
  <conditionalFormatting sqref="AE93">
    <cfRule type="expression" dxfId="2031" priority="13349">
      <formula>IF(RIGHT(TEXT(AE93,"0.#"),1)=".",FALSE,TRUE)</formula>
    </cfRule>
    <cfRule type="expression" dxfId="2030" priority="13350">
      <formula>IF(RIGHT(TEXT(AE93,"0.#"),1)=".",TRUE,FALSE)</formula>
    </cfRule>
  </conditionalFormatting>
  <conditionalFormatting sqref="AE94">
    <cfRule type="expression" dxfId="2029" priority="13347">
      <formula>IF(RIGHT(TEXT(AE94,"0.#"),1)=".",FALSE,TRUE)</formula>
    </cfRule>
    <cfRule type="expression" dxfId="2028" priority="13348">
      <formula>IF(RIGHT(TEXT(AE94,"0.#"),1)=".",TRUE,FALSE)</formula>
    </cfRule>
  </conditionalFormatting>
  <conditionalFormatting sqref="AI94">
    <cfRule type="expression" dxfId="2027" priority="13345">
      <formula>IF(RIGHT(TEXT(AI94,"0.#"),1)=".",FALSE,TRUE)</formula>
    </cfRule>
    <cfRule type="expression" dxfId="2026" priority="13346">
      <formula>IF(RIGHT(TEXT(AI94,"0.#"),1)=".",TRUE,FALSE)</formula>
    </cfRule>
  </conditionalFormatting>
  <conditionalFormatting sqref="AI93">
    <cfRule type="expression" dxfId="2025" priority="13343">
      <formula>IF(RIGHT(TEXT(AI93,"0.#"),1)=".",FALSE,TRUE)</formula>
    </cfRule>
    <cfRule type="expression" dxfId="2024" priority="13344">
      <formula>IF(RIGHT(TEXT(AI93,"0.#"),1)=".",TRUE,FALSE)</formula>
    </cfRule>
  </conditionalFormatting>
  <conditionalFormatting sqref="AI92">
    <cfRule type="expression" dxfId="2023" priority="13341">
      <formula>IF(RIGHT(TEXT(AI92,"0.#"),1)=".",FALSE,TRUE)</formula>
    </cfRule>
    <cfRule type="expression" dxfId="2022" priority="13342">
      <formula>IF(RIGHT(TEXT(AI92,"0.#"),1)=".",TRUE,FALSE)</formula>
    </cfRule>
  </conditionalFormatting>
  <conditionalFormatting sqref="AM92">
    <cfRule type="expression" dxfId="2021" priority="13339">
      <formula>IF(RIGHT(TEXT(AM92,"0.#"),1)=".",FALSE,TRUE)</formula>
    </cfRule>
    <cfRule type="expression" dxfId="2020" priority="13340">
      <formula>IF(RIGHT(TEXT(AM92,"0.#"),1)=".",TRUE,FALSE)</formula>
    </cfRule>
  </conditionalFormatting>
  <conditionalFormatting sqref="AM93">
    <cfRule type="expression" dxfId="2019" priority="13337">
      <formula>IF(RIGHT(TEXT(AM93,"0.#"),1)=".",FALSE,TRUE)</formula>
    </cfRule>
    <cfRule type="expression" dxfId="2018" priority="13338">
      <formula>IF(RIGHT(TEXT(AM93,"0.#"),1)=".",TRUE,FALSE)</formula>
    </cfRule>
  </conditionalFormatting>
  <conditionalFormatting sqref="AM94">
    <cfRule type="expression" dxfId="2017" priority="13335">
      <formula>IF(RIGHT(TEXT(AM94,"0.#"),1)=".",FALSE,TRUE)</formula>
    </cfRule>
    <cfRule type="expression" dxfId="2016" priority="13336">
      <formula>IF(RIGHT(TEXT(AM94,"0.#"),1)=".",TRUE,FALSE)</formula>
    </cfRule>
  </conditionalFormatting>
  <conditionalFormatting sqref="AE97">
    <cfRule type="expression" dxfId="2015" priority="13321">
      <formula>IF(RIGHT(TEXT(AE97,"0.#"),1)=".",FALSE,TRUE)</formula>
    </cfRule>
    <cfRule type="expression" dxfId="2014" priority="13322">
      <formula>IF(RIGHT(TEXT(AE97,"0.#"),1)=".",TRUE,FALSE)</formula>
    </cfRule>
  </conditionalFormatting>
  <conditionalFormatting sqref="AE98">
    <cfRule type="expression" dxfId="2013" priority="13319">
      <formula>IF(RIGHT(TEXT(AE98,"0.#"),1)=".",FALSE,TRUE)</formula>
    </cfRule>
    <cfRule type="expression" dxfId="2012" priority="13320">
      <formula>IF(RIGHT(TEXT(AE98,"0.#"),1)=".",TRUE,FALSE)</formula>
    </cfRule>
  </conditionalFormatting>
  <conditionalFormatting sqref="AE99">
    <cfRule type="expression" dxfId="2011" priority="13317">
      <formula>IF(RIGHT(TEXT(AE99,"0.#"),1)=".",FALSE,TRUE)</formula>
    </cfRule>
    <cfRule type="expression" dxfId="2010" priority="13318">
      <formula>IF(RIGHT(TEXT(AE99,"0.#"),1)=".",TRUE,FALSE)</formula>
    </cfRule>
  </conditionalFormatting>
  <conditionalFormatting sqref="AI99">
    <cfRule type="expression" dxfId="2009" priority="13315">
      <formula>IF(RIGHT(TEXT(AI99,"0.#"),1)=".",FALSE,TRUE)</formula>
    </cfRule>
    <cfRule type="expression" dxfId="2008" priority="13316">
      <formula>IF(RIGHT(TEXT(AI99,"0.#"),1)=".",TRUE,FALSE)</formula>
    </cfRule>
  </conditionalFormatting>
  <conditionalFormatting sqref="AI98">
    <cfRule type="expression" dxfId="2007" priority="13313">
      <formula>IF(RIGHT(TEXT(AI98,"0.#"),1)=".",FALSE,TRUE)</formula>
    </cfRule>
    <cfRule type="expression" dxfId="2006" priority="13314">
      <formula>IF(RIGHT(TEXT(AI98,"0.#"),1)=".",TRUE,FALSE)</formula>
    </cfRule>
  </conditionalFormatting>
  <conditionalFormatting sqref="AI97">
    <cfRule type="expression" dxfId="2005" priority="13311">
      <formula>IF(RIGHT(TEXT(AI97,"0.#"),1)=".",FALSE,TRUE)</formula>
    </cfRule>
    <cfRule type="expression" dxfId="2004" priority="13312">
      <formula>IF(RIGHT(TEXT(AI97,"0.#"),1)=".",TRUE,FALSE)</formula>
    </cfRule>
  </conditionalFormatting>
  <conditionalFormatting sqref="AM97">
    <cfRule type="expression" dxfId="2003" priority="13309">
      <formula>IF(RIGHT(TEXT(AM97,"0.#"),1)=".",FALSE,TRUE)</formula>
    </cfRule>
    <cfRule type="expression" dxfId="2002" priority="13310">
      <formula>IF(RIGHT(TEXT(AM97,"0.#"),1)=".",TRUE,FALSE)</formula>
    </cfRule>
  </conditionalFormatting>
  <conditionalFormatting sqref="AM98">
    <cfRule type="expression" dxfId="2001" priority="13307">
      <formula>IF(RIGHT(TEXT(AM98,"0.#"),1)=".",FALSE,TRUE)</formula>
    </cfRule>
    <cfRule type="expression" dxfId="2000" priority="13308">
      <formula>IF(RIGHT(TEXT(AM98,"0.#"),1)=".",TRUE,FALSE)</formula>
    </cfRule>
  </conditionalFormatting>
  <conditionalFormatting sqref="AM99">
    <cfRule type="expression" dxfId="1999" priority="13305">
      <formula>IF(RIGHT(TEXT(AM99,"0.#"),1)=".",FALSE,TRUE)</formula>
    </cfRule>
    <cfRule type="expression" dxfId="1998" priority="13306">
      <formula>IF(RIGHT(TEXT(AM99,"0.#"),1)=".",TRUE,FALSE)</formula>
    </cfRule>
  </conditionalFormatting>
  <conditionalFormatting sqref="AM101">
    <cfRule type="expression" dxfId="1997" priority="13289">
      <formula>IF(RIGHT(TEXT(AM101,"0.#"),1)=".",FALSE,TRUE)</formula>
    </cfRule>
    <cfRule type="expression" dxfId="1996" priority="13290">
      <formula>IF(RIGHT(TEXT(AM101,"0.#"),1)=".",TRUE,FALSE)</formula>
    </cfRule>
  </conditionalFormatting>
  <conditionalFormatting sqref="AQ102">
    <cfRule type="expression" dxfId="1995" priority="13281">
      <formula>IF(RIGHT(TEXT(AQ102,"0.#"),1)=".",FALSE,TRUE)</formula>
    </cfRule>
    <cfRule type="expression" dxfId="1994" priority="13282">
      <formula>IF(RIGHT(TEXT(AQ102,"0.#"),1)=".",TRUE,FALSE)</formula>
    </cfRule>
  </conditionalFormatting>
  <conditionalFormatting sqref="AE104">
    <cfRule type="expression" dxfId="1993" priority="13279">
      <formula>IF(RIGHT(TEXT(AE104,"0.#"),1)=".",FALSE,TRUE)</formula>
    </cfRule>
    <cfRule type="expression" dxfId="1992" priority="13280">
      <formula>IF(RIGHT(TEXT(AE104,"0.#"),1)=".",TRUE,FALSE)</formula>
    </cfRule>
  </conditionalFormatting>
  <conditionalFormatting sqref="AI104">
    <cfRule type="expression" dxfId="1991" priority="13277">
      <formula>IF(RIGHT(TEXT(AI104,"0.#"),1)=".",FALSE,TRUE)</formula>
    </cfRule>
    <cfRule type="expression" dxfId="1990" priority="13278">
      <formula>IF(RIGHT(TEXT(AI104,"0.#"),1)=".",TRUE,FALSE)</formula>
    </cfRule>
  </conditionalFormatting>
  <conditionalFormatting sqref="AM104">
    <cfRule type="expression" dxfId="1989" priority="13275">
      <formula>IF(RIGHT(TEXT(AM104,"0.#"),1)=".",FALSE,TRUE)</formula>
    </cfRule>
    <cfRule type="expression" dxfId="1988" priority="13276">
      <formula>IF(RIGHT(TEXT(AM104,"0.#"),1)=".",TRUE,FALSE)</formula>
    </cfRule>
  </conditionalFormatting>
  <conditionalFormatting sqref="AE105">
    <cfRule type="expression" dxfId="1987" priority="13273">
      <formula>IF(RIGHT(TEXT(AE105,"0.#"),1)=".",FALSE,TRUE)</formula>
    </cfRule>
    <cfRule type="expression" dxfId="1986" priority="13274">
      <formula>IF(RIGHT(TEXT(AE105,"0.#"),1)=".",TRUE,FALSE)</formula>
    </cfRule>
  </conditionalFormatting>
  <conditionalFormatting sqref="AI105">
    <cfRule type="expression" dxfId="1985" priority="13271">
      <formula>IF(RIGHT(TEXT(AI105,"0.#"),1)=".",FALSE,TRUE)</formula>
    </cfRule>
    <cfRule type="expression" dxfId="1984" priority="13272">
      <formula>IF(RIGHT(TEXT(AI105,"0.#"),1)=".",TRUE,FALSE)</formula>
    </cfRule>
  </conditionalFormatting>
  <conditionalFormatting sqref="AM105">
    <cfRule type="expression" dxfId="1983" priority="13269">
      <formula>IF(RIGHT(TEXT(AM105,"0.#"),1)=".",FALSE,TRUE)</formula>
    </cfRule>
    <cfRule type="expression" dxfId="1982" priority="13270">
      <formula>IF(RIGHT(TEXT(AM105,"0.#"),1)=".",TRUE,FALSE)</formula>
    </cfRule>
  </conditionalFormatting>
  <conditionalFormatting sqref="AE107">
    <cfRule type="expression" dxfId="1981" priority="13265">
      <formula>IF(RIGHT(TEXT(AE107,"0.#"),1)=".",FALSE,TRUE)</formula>
    </cfRule>
    <cfRule type="expression" dxfId="1980" priority="13266">
      <formula>IF(RIGHT(TEXT(AE107,"0.#"),1)=".",TRUE,FALSE)</formula>
    </cfRule>
  </conditionalFormatting>
  <conditionalFormatting sqref="AI107">
    <cfRule type="expression" dxfId="1979" priority="13263">
      <formula>IF(RIGHT(TEXT(AI107,"0.#"),1)=".",FALSE,TRUE)</formula>
    </cfRule>
    <cfRule type="expression" dxfId="1978" priority="13264">
      <formula>IF(RIGHT(TEXT(AI107,"0.#"),1)=".",TRUE,FALSE)</formula>
    </cfRule>
  </conditionalFormatting>
  <conditionalFormatting sqref="AM107">
    <cfRule type="expression" dxfId="1977" priority="13261">
      <formula>IF(RIGHT(TEXT(AM107,"0.#"),1)=".",FALSE,TRUE)</formula>
    </cfRule>
    <cfRule type="expression" dxfId="1976" priority="13262">
      <formula>IF(RIGHT(TEXT(AM107,"0.#"),1)=".",TRUE,FALSE)</formula>
    </cfRule>
  </conditionalFormatting>
  <conditionalFormatting sqref="AE108">
    <cfRule type="expression" dxfId="1975" priority="13259">
      <formula>IF(RIGHT(TEXT(AE108,"0.#"),1)=".",FALSE,TRUE)</formula>
    </cfRule>
    <cfRule type="expression" dxfId="1974" priority="13260">
      <formula>IF(RIGHT(TEXT(AE108,"0.#"),1)=".",TRUE,FALSE)</formula>
    </cfRule>
  </conditionalFormatting>
  <conditionalFormatting sqref="AI108">
    <cfRule type="expression" dxfId="1973" priority="13257">
      <formula>IF(RIGHT(TEXT(AI108,"0.#"),1)=".",FALSE,TRUE)</formula>
    </cfRule>
    <cfRule type="expression" dxfId="1972" priority="13258">
      <formula>IF(RIGHT(TEXT(AI108,"0.#"),1)=".",TRUE,FALSE)</formula>
    </cfRule>
  </conditionalFormatting>
  <conditionalFormatting sqref="AM108">
    <cfRule type="expression" dxfId="1971" priority="13255">
      <formula>IF(RIGHT(TEXT(AM108,"0.#"),1)=".",FALSE,TRUE)</formula>
    </cfRule>
    <cfRule type="expression" dxfId="1970" priority="13256">
      <formula>IF(RIGHT(TEXT(AM108,"0.#"),1)=".",TRUE,FALSE)</formula>
    </cfRule>
  </conditionalFormatting>
  <conditionalFormatting sqref="AE110">
    <cfRule type="expression" dxfId="1969" priority="13251">
      <formula>IF(RIGHT(TEXT(AE110,"0.#"),1)=".",FALSE,TRUE)</formula>
    </cfRule>
    <cfRule type="expression" dxfId="1968" priority="13252">
      <formula>IF(RIGHT(TEXT(AE110,"0.#"),1)=".",TRUE,FALSE)</formula>
    </cfRule>
  </conditionalFormatting>
  <conditionalFormatting sqref="AI110">
    <cfRule type="expression" dxfId="1967" priority="13249">
      <formula>IF(RIGHT(TEXT(AI110,"0.#"),1)=".",FALSE,TRUE)</formula>
    </cfRule>
    <cfRule type="expression" dxfId="1966" priority="13250">
      <formula>IF(RIGHT(TEXT(AI110,"0.#"),1)=".",TRUE,FALSE)</formula>
    </cfRule>
  </conditionalFormatting>
  <conditionalFormatting sqref="AM110">
    <cfRule type="expression" dxfId="1965" priority="13247">
      <formula>IF(RIGHT(TEXT(AM110,"0.#"),1)=".",FALSE,TRUE)</formula>
    </cfRule>
    <cfRule type="expression" dxfId="1964" priority="13248">
      <formula>IF(RIGHT(TEXT(AM110,"0.#"),1)=".",TRUE,FALSE)</formula>
    </cfRule>
  </conditionalFormatting>
  <conditionalFormatting sqref="AE111">
    <cfRule type="expression" dxfId="1963" priority="13245">
      <formula>IF(RIGHT(TEXT(AE111,"0.#"),1)=".",FALSE,TRUE)</formula>
    </cfRule>
    <cfRule type="expression" dxfId="1962" priority="13246">
      <formula>IF(RIGHT(TEXT(AE111,"0.#"),1)=".",TRUE,FALSE)</formula>
    </cfRule>
  </conditionalFormatting>
  <conditionalFormatting sqref="AI111">
    <cfRule type="expression" dxfId="1961" priority="13243">
      <formula>IF(RIGHT(TEXT(AI111,"0.#"),1)=".",FALSE,TRUE)</formula>
    </cfRule>
    <cfRule type="expression" dxfId="1960" priority="13244">
      <formula>IF(RIGHT(TEXT(AI111,"0.#"),1)=".",TRUE,FALSE)</formula>
    </cfRule>
  </conditionalFormatting>
  <conditionalFormatting sqref="AM111">
    <cfRule type="expression" dxfId="1959" priority="13241">
      <formula>IF(RIGHT(TEXT(AM111,"0.#"),1)=".",FALSE,TRUE)</formula>
    </cfRule>
    <cfRule type="expression" dxfId="1958" priority="13242">
      <formula>IF(RIGHT(TEXT(AM111,"0.#"),1)=".",TRUE,FALSE)</formula>
    </cfRule>
  </conditionalFormatting>
  <conditionalFormatting sqref="AE113">
    <cfRule type="expression" dxfId="1957" priority="13237">
      <formula>IF(RIGHT(TEXT(AE113,"0.#"),1)=".",FALSE,TRUE)</formula>
    </cfRule>
    <cfRule type="expression" dxfId="1956" priority="13238">
      <formula>IF(RIGHT(TEXT(AE113,"0.#"),1)=".",TRUE,FALSE)</formula>
    </cfRule>
  </conditionalFormatting>
  <conditionalFormatting sqref="AI113">
    <cfRule type="expression" dxfId="1955" priority="13235">
      <formula>IF(RIGHT(TEXT(AI113,"0.#"),1)=".",FALSE,TRUE)</formula>
    </cfRule>
    <cfRule type="expression" dxfId="1954" priority="13236">
      <formula>IF(RIGHT(TEXT(AI113,"0.#"),1)=".",TRUE,FALSE)</formula>
    </cfRule>
  </conditionalFormatting>
  <conditionalFormatting sqref="AM113">
    <cfRule type="expression" dxfId="1953" priority="13233">
      <formula>IF(RIGHT(TEXT(AM113,"0.#"),1)=".",FALSE,TRUE)</formula>
    </cfRule>
    <cfRule type="expression" dxfId="1952" priority="13234">
      <formula>IF(RIGHT(TEXT(AM113,"0.#"),1)=".",TRUE,FALSE)</formula>
    </cfRule>
  </conditionalFormatting>
  <conditionalFormatting sqref="AE114">
    <cfRule type="expression" dxfId="1951" priority="13231">
      <formula>IF(RIGHT(TEXT(AE114,"0.#"),1)=".",FALSE,TRUE)</formula>
    </cfRule>
    <cfRule type="expression" dxfId="1950" priority="13232">
      <formula>IF(RIGHT(TEXT(AE114,"0.#"),1)=".",TRUE,FALSE)</formula>
    </cfRule>
  </conditionalFormatting>
  <conditionalFormatting sqref="AI114">
    <cfRule type="expression" dxfId="1949" priority="13229">
      <formula>IF(RIGHT(TEXT(AI114,"0.#"),1)=".",FALSE,TRUE)</formula>
    </cfRule>
    <cfRule type="expression" dxfId="1948" priority="13230">
      <formula>IF(RIGHT(TEXT(AI114,"0.#"),1)=".",TRUE,FALSE)</formula>
    </cfRule>
  </conditionalFormatting>
  <conditionalFormatting sqref="AM114">
    <cfRule type="expression" dxfId="1947" priority="13227">
      <formula>IF(RIGHT(TEXT(AM114,"0.#"),1)=".",FALSE,TRUE)</formula>
    </cfRule>
    <cfRule type="expression" dxfId="1946" priority="13228">
      <formula>IF(RIGHT(TEXT(AM114,"0.#"),1)=".",TRUE,FALSE)</formula>
    </cfRule>
  </conditionalFormatting>
  <conditionalFormatting sqref="AQ116">
    <cfRule type="expression" dxfId="1945" priority="13223">
      <formula>IF(RIGHT(TEXT(AQ116,"0.#"),1)=".",FALSE,TRUE)</formula>
    </cfRule>
    <cfRule type="expression" dxfId="1944" priority="13224">
      <formula>IF(RIGHT(TEXT(AQ116,"0.#"),1)=".",TRUE,FALSE)</formula>
    </cfRule>
  </conditionalFormatting>
  <conditionalFormatting sqref="AM116">
    <cfRule type="expression" dxfId="1943" priority="13219">
      <formula>IF(RIGHT(TEXT(AM116,"0.#"),1)=".",FALSE,TRUE)</formula>
    </cfRule>
    <cfRule type="expression" dxfId="1942" priority="13220">
      <formula>IF(RIGHT(TEXT(AM116,"0.#"),1)=".",TRUE,FALSE)</formula>
    </cfRule>
  </conditionalFormatting>
  <conditionalFormatting sqref="AM117">
    <cfRule type="expression" dxfId="1941" priority="13217">
      <formula>IF(RIGHT(TEXT(AM117,"0.#"),1)=".",FALSE,TRUE)</formula>
    </cfRule>
    <cfRule type="expression" dxfId="1940" priority="13218">
      <formula>IF(RIGHT(TEXT(AM117,"0.#"),1)=".",TRUE,FALSE)</formula>
    </cfRule>
  </conditionalFormatting>
  <conditionalFormatting sqref="AQ117">
    <cfRule type="expression" dxfId="1939" priority="13211">
      <formula>IF(RIGHT(TEXT(AQ117,"0.#"),1)=".",FALSE,TRUE)</formula>
    </cfRule>
    <cfRule type="expression" dxfId="1938" priority="13212">
      <formula>IF(RIGHT(TEXT(AQ117,"0.#"),1)=".",TRUE,FALSE)</formula>
    </cfRule>
  </conditionalFormatting>
  <conditionalFormatting sqref="AE119 AQ119">
    <cfRule type="expression" dxfId="1937" priority="13209">
      <formula>IF(RIGHT(TEXT(AE119,"0.#"),1)=".",FALSE,TRUE)</formula>
    </cfRule>
    <cfRule type="expression" dxfId="1936" priority="13210">
      <formula>IF(RIGHT(TEXT(AE119,"0.#"),1)=".",TRUE,FALSE)</formula>
    </cfRule>
  </conditionalFormatting>
  <conditionalFormatting sqref="AI119">
    <cfRule type="expression" dxfId="1935" priority="13207">
      <formula>IF(RIGHT(TEXT(AI119,"0.#"),1)=".",FALSE,TRUE)</formula>
    </cfRule>
    <cfRule type="expression" dxfId="1934" priority="13208">
      <formula>IF(RIGHT(TEXT(AI119,"0.#"),1)=".",TRUE,FALSE)</formula>
    </cfRule>
  </conditionalFormatting>
  <conditionalFormatting sqref="AM119">
    <cfRule type="expression" dxfId="1933" priority="13205">
      <formula>IF(RIGHT(TEXT(AM119,"0.#"),1)=".",FALSE,TRUE)</formula>
    </cfRule>
    <cfRule type="expression" dxfId="1932" priority="13206">
      <formula>IF(RIGHT(TEXT(AM119,"0.#"),1)=".",TRUE,FALSE)</formula>
    </cfRule>
  </conditionalFormatting>
  <conditionalFormatting sqref="AQ120">
    <cfRule type="expression" dxfId="1931" priority="13197">
      <formula>IF(RIGHT(TEXT(AQ120,"0.#"),1)=".",FALSE,TRUE)</formula>
    </cfRule>
    <cfRule type="expression" dxfId="1930" priority="13198">
      <formula>IF(RIGHT(TEXT(AQ120,"0.#"),1)=".",TRUE,FALSE)</formula>
    </cfRule>
  </conditionalFormatting>
  <conditionalFormatting sqref="AE122 AQ122">
    <cfRule type="expression" dxfId="1929" priority="13195">
      <formula>IF(RIGHT(TEXT(AE122,"0.#"),1)=".",FALSE,TRUE)</formula>
    </cfRule>
    <cfRule type="expression" dxfId="1928" priority="13196">
      <formula>IF(RIGHT(TEXT(AE122,"0.#"),1)=".",TRUE,FALSE)</formula>
    </cfRule>
  </conditionalFormatting>
  <conditionalFormatting sqref="AI122">
    <cfRule type="expression" dxfId="1927" priority="13193">
      <formula>IF(RIGHT(TEXT(AI122,"0.#"),1)=".",FALSE,TRUE)</formula>
    </cfRule>
    <cfRule type="expression" dxfId="1926" priority="13194">
      <formula>IF(RIGHT(TEXT(AI122,"0.#"),1)=".",TRUE,FALSE)</formula>
    </cfRule>
  </conditionalFormatting>
  <conditionalFormatting sqref="AM122">
    <cfRule type="expression" dxfId="1925" priority="13191">
      <formula>IF(RIGHT(TEXT(AM122,"0.#"),1)=".",FALSE,TRUE)</formula>
    </cfRule>
    <cfRule type="expression" dxfId="1924" priority="13192">
      <formula>IF(RIGHT(TEXT(AM122,"0.#"),1)=".",TRUE,FALSE)</formula>
    </cfRule>
  </conditionalFormatting>
  <conditionalFormatting sqref="AQ123">
    <cfRule type="expression" dxfId="1923" priority="13183">
      <formula>IF(RIGHT(TEXT(AQ123,"0.#"),1)=".",FALSE,TRUE)</formula>
    </cfRule>
    <cfRule type="expression" dxfId="1922" priority="13184">
      <formula>IF(RIGHT(TEXT(AQ123,"0.#"),1)=".",TRUE,FALSE)</formula>
    </cfRule>
  </conditionalFormatting>
  <conditionalFormatting sqref="AE125 AQ125">
    <cfRule type="expression" dxfId="1921" priority="13181">
      <formula>IF(RIGHT(TEXT(AE125,"0.#"),1)=".",FALSE,TRUE)</formula>
    </cfRule>
    <cfRule type="expression" dxfId="1920" priority="13182">
      <formula>IF(RIGHT(TEXT(AE125,"0.#"),1)=".",TRUE,FALSE)</formula>
    </cfRule>
  </conditionalFormatting>
  <conditionalFormatting sqref="AI125">
    <cfRule type="expression" dxfId="1919" priority="13179">
      <formula>IF(RIGHT(TEXT(AI125,"0.#"),1)=".",FALSE,TRUE)</formula>
    </cfRule>
    <cfRule type="expression" dxfId="1918" priority="13180">
      <formula>IF(RIGHT(TEXT(AI125,"0.#"),1)=".",TRUE,FALSE)</formula>
    </cfRule>
  </conditionalFormatting>
  <conditionalFormatting sqref="AM125">
    <cfRule type="expression" dxfId="1917" priority="13177">
      <formula>IF(RIGHT(TEXT(AM125,"0.#"),1)=".",FALSE,TRUE)</formula>
    </cfRule>
    <cfRule type="expression" dxfId="1916" priority="13178">
      <formula>IF(RIGHT(TEXT(AM125,"0.#"),1)=".",TRUE,FALSE)</formula>
    </cfRule>
  </conditionalFormatting>
  <conditionalFormatting sqref="AQ126">
    <cfRule type="expression" dxfId="1915" priority="13169">
      <formula>IF(RIGHT(TEXT(AQ126,"0.#"),1)=".",FALSE,TRUE)</formula>
    </cfRule>
    <cfRule type="expression" dxfId="1914" priority="13170">
      <formula>IF(RIGHT(TEXT(AQ126,"0.#"),1)=".",TRUE,FALSE)</formula>
    </cfRule>
  </conditionalFormatting>
  <conditionalFormatting sqref="AE128 AQ128">
    <cfRule type="expression" dxfId="1913" priority="13167">
      <formula>IF(RIGHT(TEXT(AE128,"0.#"),1)=".",FALSE,TRUE)</formula>
    </cfRule>
    <cfRule type="expression" dxfId="1912" priority="13168">
      <formula>IF(RIGHT(TEXT(AE128,"0.#"),1)=".",TRUE,FALSE)</formula>
    </cfRule>
  </conditionalFormatting>
  <conditionalFormatting sqref="AI128">
    <cfRule type="expression" dxfId="1911" priority="13165">
      <formula>IF(RIGHT(TEXT(AI128,"0.#"),1)=".",FALSE,TRUE)</formula>
    </cfRule>
    <cfRule type="expression" dxfId="1910" priority="13166">
      <formula>IF(RIGHT(TEXT(AI128,"0.#"),1)=".",TRUE,FALSE)</formula>
    </cfRule>
  </conditionalFormatting>
  <conditionalFormatting sqref="AM128">
    <cfRule type="expression" dxfId="1909" priority="13163">
      <formula>IF(RIGHT(TEXT(AM128,"0.#"),1)=".",FALSE,TRUE)</formula>
    </cfRule>
    <cfRule type="expression" dxfId="1908" priority="13164">
      <formula>IF(RIGHT(TEXT(AM128,"0.#"),1)=".",TRUE,FALSE)</formula>
    </cfRule>
  </conditionalFormatting>
  <conditionalFormatting sqref="AQ129">
    <cfRule type="expression" dxfId="1907" priority="13155">
      <formula>IF(RIGHT(TEXT(AQ129,"0.#"),1)=".",FALSE,TRUE)</formula>
    </cfRule>
    <cfRule type="expression" dxfId="1906" priority="13156">
      <formula>IF(RIGHT(TEXT(AQ129,"0.#"),1)=".",TRUE,FALSE)</formula>
    </cfRule>
  </conditionalFormatting>
  <conditionalFormatting sqref="AE75">
    <cfRule type="expression" dxfId="1905" priority="13153">
      <formula>IF(RIGHT(TEXT(AE75,"0.#"),1)=".",FALSE,TRUE)</formula>
    </cfRule>
    <cfRule type="expression" dxfId="1904" priority="13154">
      <formula>IF(RIGHT(TEXT(AE75,"0.#"),1)=".",TRUE,FALSE)</formula>
    </cfRule>
  </conditionalFormatting>
  <conditionalFormatting sqref="AE76">
    <cfRule type="expression" dxfId="1903" priority="13151">
      <formula>IF(RIGHT(TEXT(AE76,"0.#"),1)=".",FALSE,TRUE)</formula>
    </cfRule>
    <cfRule type="expression" dxfId="1902" priority="13152">
      <formula>IF(RIGHT(TEXT(AE76,"0.#"),1)=".",TRUE,FALSE)</formula>
    </cfRule>
  </conditionalFormatting>
  <conditionalFormatting sqref="AE77">
    <cfRule type="expression" dxfId="1901" priority="13149">
      <formula>IF(RIGHT(TEXT(AE77,"0.#"),1)=".",FALSE,TRUE)</formula>
    </cfRule>
    <cfRule type="expression" dxfId="1900" priority="13150">
      <formula>IF(RIGHT(TEXT(AE77,"0.#"),1)=".",TRUE,FALSE)</formula>
    </cfRule>
  </conditionalFormatting>
  <conditionalFormatting sqref="AI77">
    <cfRule type="expression" dxfId="1899" priority="13147">
      <formula>IF(RIGHT(TEXT(AI77,"0.#"),1)=".",FALSE,TRUE)</formula>
    </cfRule>
    <cfRule type="expression" dxfId="1898" priority="13148">
      <formula>IF(RIGHT(TEXT(AI77,"0.#"),1)=".",TRUE,FALSE)</formula>
    </cfRule>
  </conditionalFormatting>
  <conditionalFormatting sqref="AI76">
    <cfRule type="expression" dxfId="1897" priority="13145">
      <formula>IF(RIGHT(TEXT(AI76,"0.#"),1)=".",FALSE,TRUE)</formula>
    </cfRule>
    <cfRule type="expression" dxfId="1896" priority="13146">
      <formula>IF(RIGHT(TEXT(AI76,"0.#"),1)=".",TRUE,FALSE)</formula>
    </cfRule>
  </conditionalFormatting>
  <conditionalFormatting sqref="AI75">
    <cfRule type="expression" dxfId="1895" priority="13143">
      <formula>IF(RIGHT(TEXT(AI75,"0.#"),1)=".",FALSE,TRUE)</formula>
    </cfRule>
    <cfRule type="expression" dxfId="1894" priority="13144">
      <formula>IF(RIGHT(TEXT(AI75,"0.#"),1)=".",TRUE,FALSE)</formula>
    </cfRule>
  </conditionalFormatting>
  <conditionalFormatting sqref="AM75">
    <cfRule type="expression" dxfId="1893" priority="13141">
      <formula>IF(RIGHT(TEXT(AM75,"0.#"),1)=".",FALSE,TRUE)</formula>
    </cfRule>
    <cfRule type="expression" dxfId="1892" priority="13142">
      <formula>IF(RIGHT(TEXT(AM75,"0.#"),1)=".",TRUE,FALSE)</formula>
    </cfRule>
  </conditionalFormatting>
  <conditionalFormatting sqref="AM76">
    <cfRule type="expression" dxfId="1891" priority="13139">
      <formula>IF(RIGHT(TEXT(AM76,"0.#"),1)=".",FALSE,TRUE)</formula>
    </cfRule>
    <cfRule type="expression" dxfId="1890" priority="13140">
      <formula>IF(RIGHT(TEXT(AM76,"0.#"),1)=".",TRUE,FALSE)</formula>
    </cfRule>
  </conditionalFormatting>
  <conditionalFormatting sqref="AM77">
    <cfRule type="expression" dxfId="1889" priority="13137">
      <formula>IF(RIGHT(TEXT(AM77,"0.#"),1)=".",FALSE,TRUE)</formula>
    </cfRule>
    <cfRule type="expression" dxfId="1888" priority="13138">
      <formula>IF(RIGHT(TEXT(AM77,"0.#"),1)=".",TRUE,FALSE)</formula>
    </cfRule>
  </conditionalFormatting>
  <conditionalFormatting sqref="AE134:AE135 AI134:AI135 AM134:AM135 AQ134:AQ135 AU134:AU135">
    <cfRule type="expression" dxfId="1887" priority="13123">
      <formula>IF(RIGHT(TEXT(AE134,"0.#"),1)=".",FALSE,TRUE)</formula>
    </cfRule>
    <cfRule type="expression" dxfId="1886" priority="13124">
      <formula>IF(RIGHT(TEXT(AE134,"0.#"),1)=".",TRUE,FALSE)</formula>
    </cfRule>
  </conditionalFormatting>
  <conditionalFormatting sqref="AE433">
    <cfRule type="expression" dxfId="1885" priority="13093">
      <formula>IF(RIGHT(TEXT(AE433,"0.#"),1)=".",FALSE,TRUE)</formula>
    </cfRule>
    <cfRule type="expression" dxfId="1884" priority="13094">
      <formula>IF(RIGHT(TEXT(AE433,"0.#"),1)=".",TRUE,FALSE)</formula>
    </cfRule>
  </conditionalFormatting>
  <conditionalFormatting sqref="AM435">
    <cfRule type="expression" dxfId="1883" priority="13077">
      <formula>IF(RIGHT(TEXT(AM435,"0.#"),1)=".",FALSE,TRUE)</formula>
    </cfRule>
    <cfRule type="expression" dxfId="1882" priority="13078">
      <formula>IF(RIGHT(TEXT(AM435,"0.#"),1)=".",TRUE,FALSE)</formula>
    </cfRule>
  </conditionalFormatting>
  <conditionalFormatting sqref="AE434">
    <cfRule type="expression" dxfId="1881" priority="13091">
      <formula>IF(RIGHT(TEXT(AE434,"0.#"),1)=".",FALSE,TRUE)</formula>
    </cfRule>
    <cfRule type="expression" dxfId="1880" priority="13092">
      <formula>IF(RIGHT(TEXT(AE434,"0.#"),1)=".",TRUE,FALSE)</formula>
    </cfRule>
  </conditionalFormatting>
  <conditionalFormatting sqref="AE435">
    <cfRule type="expression" dxfId="1879" priority="13089">
      <formula>IF(RIGHT(TEXT(AE435,"0.#"),1)=".",FALSE,TRUE)</formula>
    </cfRule>
    <cfRule type="expression" dxfId="1878" priority="13090">
      <formula>IF(RIGHT(TEXT(AE435,"0.#"),1)=".",TRUE,FALSE)</formula>
    </cfRule>
  </conditionalFormatting>
  <conditionalFormatting sqref="AM433">
    <cfRule type="expression" dxfId="1877" priority="13081">
      <formula>IF(RIGHT(TEXT(AM433,"0.#"),1)=".",FALSE,TRUE)</formula>
    </cfRule>
    <cfRule type="expression" dxfId="1876" priority="13082">
      <formula>IF(RIGHT(TEXT(AM433,"0.#"),1)=".",TRUE,FALSE)</formula>
    </cfRule>
  </conditionalFormatting>
  <conditionalFormatting sqref="AM434">
    <cfRule type="expression" dxfId="1875" priority="13079">
      <formula>IF(RIGHT(TEXT(AM434,"0.#"),1)=".",FALSE,TRUE)</formula>
    </cfRule>
    <cfRule type="expression" dxfId="1874" priority="13080">
      <formula>IF(RIGHT(TEXT(AM434,"0.#"),1)=".",TRUE,FALSE)</formula>
    </cfRule>
  </conditionalFormatting>
  <conditionalFormatting sqref="AU433">
    <cfRule type="expression" dxfId="1873" priority="13069">
      <formula>IF(RIGHT(TEXT(AU433,"0.#"),1)=".",FALSE,TRUE)</formula>
    </cfRule>
    <cfRule type="expression" dxfId="1872" priority="13070">
      <formula>IF(RIGHT(TEXT(AU433,"0.#"),1)=".",TRUE,FALSE)</formula>
    </cfRule>
  </conditionalFormatting>
  <conditionalFormatting sqref="AU434">
    <cfRule type="expression" dxfId="1871" priority="13067">
      <formula>IF(RIGHT(TEXT(AU434,"0.#"),1)=".",FALSE,TRUE)</formula>
    </cfRule>
    <cfRule type="expression" dxfId="1870" priority="13068">
      <formula>IF(RIGHT(TEXT(AU434,"0.#"),1)=".",TRUE,FALSE)</formula>
    </cfRule>
  </conditionalFormatting>
  <conditionalFormatting sqref="AU435">
    <cfRule type="expression" dxfId="1869" priority="13065">
      <formula>IF(RIGHT(TEXT(AU435,"0.#"),1)=".",FALSE,TRUE)</formula>
    </cfRule>
    <cfRule type="expression" dxfId="1868" priority="13066">
      <formula>IF(RIGHT(TEXT(AU435,"0.#"),1)=".",TRUE,FALSE)</formula>
    </cfRule>
  </conditionalFormatting>
  <conditionalFormatting sqref="AI435">
    <cfRule type="expression" dxfId="1867" priority="12999">
      <formula>IF(RIGHT(TEXT(AI435,"0.#"),1)=".",FALSE,TRUE)</formula>
    </cfRule>
    <cfRule type="expression" dxfId="1866" priority="13000">
      <formula>IF(RIGHT(TEXT(AI435,"0.#"),1)=".",TRUE,FALSE)</formula>
    </cfRule>
  </conditionalFormatting>
  <conditionalFormatting sqref="AI433">
    <cfRule type="expression" dxfId="1865" priority="13003">
      <formula>IF(RIGHT(TEXT(AI433,"0.#"),1)=".",FALSE,TRUE)</formula>
    </cfRule>
    <cfRule type="expression" dxfId="1864" priority="13004">
      <formula>IF(RIGHT(TEXT(AI433,"0.#"),1)=".",TRUE,FALSE)</formula>
    </cfRule>
  </conditionalFormatting>
  <conditionalFormatting sqref="AI434">
    <cfRule type="expression" dxfId="1863" priority="13001">
      <formula>IF(RIGHT(TEXT(AI434,"0.#"),1)=".",FALSE,TRUE)</formula>
    </cfRule>
    <cfRule type="expression" dxfId="1862" priority="13002">
      <formula>IF(RIGHT(TEXT(AI434,"0.#"),1)=".",TRUE,FALSE)</formula>
    </cfRule>
  </conditionalFormatting>
  <conditionalFormatting sqref="AQ434">
    <cfRule type="expression" dxfId="1861" priority="12985">
      <formula>IF(RIGHT(TEXT(AQ434,"0.#"),1)=".",FALSE,TRUE)</formula>
    </cfRule>
    <cfRule type="expression" dxfId="1860" priority="12986">
      <formula>IF(RIGHT(TEXT(AQ434,"0.#"),1)=".",TRUE,FALSE)</formula>
    </cfRule>
  </conditionalFormatting>
  <conditionalFormatting sqref="AQ435">
    <cfRule type="expression" dxfId="1859" priority="12971">
      <formula>IF(RIGHT(TEXT(AQ435,"0.#"),1)=".",FALSE,TRUE)</formula>
    </cfRule>
    <cfRule type="expression" dxfId="1858" priority="12972">
      <formula>IF(RIGHT(TEXT(AQ435,"0.#"),1)=".",TRUE,FALSE)</formula>
    </cfRule>
  </conditionalFormatting>
  <conditionalFormatting sqref="AQ433">
    <cfRule type="expression" dxfId="1857" priority="12969">
      <formula>IF(RIGHT(TEXT(AQ433,"0.#"),1)=".",FALSE,TRUE)</formula>
    </cfRule>
    <cfRule type="expression" dxfId="1856" priority="12970">
      <formula>IF(RIGHT(TEXT(AQ433,"0.#"),1)=".",TRUE,FALSE)</formula>
    </cfRule>
  </conditionalFormatting>
  <conditionalFormatting sqref="AL847:AO874">
    <cfRule type="expression" dxfId="1855" priority="6693">
      <formula>IF(AND(AL847&gt;=0, RIGHT(TEXT(AL847,"0.#"),1)&lt;&gt;"."),TRUE,FALSE)</formula>
    </cfRule>
    <cfRule type="expression" dxfId="1854" priority="6694">
      <formula>IF(AND(AL847&gt;=0, RIGHT(TEXT(AL847,"0.#"),1)="."),TRUE,FALSE)</formula>
    </cfRule>
    <cfRule type="expression" dxfId="1853" priority="6695">
      <formula>IF(AND(AL847&lt;0, RIGHT(TEXT(AL847,"0.#"),1)&lt;&gt;"."),TRUE,FALSE)</formula>
    </cfRule>
    <cfRule type="expression" dxfId="1852" priority="6696">
      <formula>IF(AND(AL847&lt;0, RIGHT(TEXT(AL847,"0.#"),1)="."),TRUE,FALSE)</formula>
    </cfRule>
  </conditionalFormatting>
  <conditionalFormatting sqref="AQ53:AQ55">
    <cfRule type="expression" dxfId="1851" priority="4715">
      <formula>IF(RIGHT(TEXT(AQ53,"0.#"),1)=".",FALSE,TRUE)</formula>
    </cfRule>
    <cfRule type="expression" dxfId="1850" priority="4716">
      <formula>IF(RIGHT(TEXT(AQ53,"0.#"),1)=".",TRUE,FALSE)</formula>
    </cfRule>
  </conditionalFormatting>
  <conditionalFormatting sqref="AU53:AU55">
    <cfRule type="expression" dxfId="1849" priority="4713">
      <formula>IF(RIGHT(TEXT(AU53,"0.#"),1)=".",FALSE,TRUE)</formula>
    </cfRule>
    <cfRule type="expression" dxfId="1848" priority="4714">
      <formula>IF(RIGHT(TEXT(AU53,"0.#"),1)=".",TRUE,FALSE)</formula>
    </cfRule>
  </conditionalFormatting>
  <conditionalFormatting sqref="AQ60:AQ62">
    <cfRule type="expression" dxfId="1847" priority="4711">
      <formula>IF(RIGHT(TEXT(AQ60,"0.#"),1)=".",FALSE,TRUE)</formula>
    </cfRule>
    <cfRule type="expression" dxfId="1846" priority="4712">
      <formula>IF(RIGHT(TEXT(AQ60,"0.#"),1)=".",TRUE,FALSE)</formula>
    </cfRule>
  </conditionalFormatting>
  <conditionalFormatting sqref="AU60:AU62">
    <cfRule type="expression" dxfId="1845" priority="4709">
      <formula>IF(RIGHT(TEXT(AU60,"0.#"),1)=".",FALSE,TRUE)</formula>
    </cfRule>
    <cfRule type="expression" dxfId="1844" priority="4710">
      <formula>IF(RIGHT(TEXT(AU60,"0.#"),1)=".",TRUE,FALSE)</formula>
    </cfRule>
  </conditionalFormatting>
  <conditionalFormatting sqref="AQ75:AQ77">
    <cfRule type="expression" dxfId="1843" priority="4707">
      <formula>IF(RIGHT(TEXT(AQ75,"0.#"),1)=".",FALSE,TRUE)</formula>
    </cfRule>
    <cfRule type="expression" dxfId="1842" priority="4708">
      <formula>IF(RIGHT(TEXT(AQ75,"0.#"),1)=".",TRUE,FALSE)</formula>
    </cfRule>
  </conditionalFormatting>
  <conditionalFormatting sqref="AU75:AU77">
    <cfRule type="expression" dxfId="1841" priority="4705">
      <formula>IF(RIGHT(TEXT(AU75,"0.#"),1)=".",FALSE,TRUE)</formula>
    </cfRule>
    <cfRule type="expression" dxfId="1840" priority="4706">
      <formula>IF(RIGHT(TEXT(AU75,"0.#"),1)=".",TRUE,FALSE)</formula>
    </cfRule>
  </conditionalFormatting>
  <conditionalFormatting sqref="AQ87:AQ89">
    <cfRule type="expression" dxfId="1839" priority="4703">
      <formula>IF(RIGHT(TEXT(AQ87,"0.#"),1)=".",FALSE,TRUE)</formula>
    </cfRule>
    <cfRule type="expression" dxfId="1838" priority="4704">
      <formula>IF(RIGHT(TEXT(AQ87,"0.#"),1)=".",TRUE,FALSE)</formula>
    </cfRule>
  </conditionalFormatting>
  <conditionalFormatting sqref="AU87:AU89">
    <cfRule type="expression" dxfId="1837" priority="4701">
      <formula>IF(RIGHT(TEXT(AU87,"0.#"),1)=".",FALSE,TRUE)</formula>
    </cfRule>
    <cfRule type="expression" dxfId="1836" priority="4702">
      <formula>IF(RIGHT(TEXT(AU87,"0.#"),1)=".",TRUE,FALSE)</formula>
    </cfRule>
  </conditionalFormatting>
  <conditionalFormatting sqref="AQ92:AQ94">
    <cfRule type="expression" dxfId="1835" priority="4699">
      <formula>IF(RIGHT(TEXT(AQ92,"0.#"),1)=".",FALSE,TRUE)</formula>
    </cfRule>
    <cfRule type="expression" dxfId="1834" priority="4700">
      <formula>IF(RIGHT(TEXT(AQ92,"0.#"),1)=".",TRUE,FALSE)</formula>
    </cfRule>
  </conditionalFormatting>
  <conditionalFormatting sqref="AU92:AU94">
    <cfRule type="expression" dxfId="1833" priority="4697">
      <formula>IF(RIGHT(TEXT(AU92,"0.#"),1)=".",FALSE,TRUE)</formula>
    </cfRule>
    <cfRule type="expression" dxfId="1832" priority="4698">
      <formula>IF(RIGHT(TEXT(AU92,"0.#"),1)=".",TRUE,FALSE)</formula>
    </cfRule>
  </conditionalFormatting>
  <conditionalFormatting sqref="AQ97:AQ99">
    <cfRule type="expression" dxfId="1831" priority="4695">
      <formula>IF(RIGHT(TEXT(AQ97,"0.#"),1)=".",FALSE,TRUE)</formula>
    </cfRule>
    <cfRule type="expression" dxfId="1830" priority="4696">
      <formula>IF(RIGHT(TEXT(AQ97,"0.#"),1)=".",TRUE,FALSE)</formula>
    </cfRule>
  </conditionalFormatting>
  <conditionalFormatting sqref="AU97:AU99">
    <cfRule type="expression" dxfId="1829" priority="4693">
      <formula>IF(RIGHT(TEXT(AU97,"0.#"),1)=".",FALSE,TRUE)</formula>
    </cfRule>
    <cfRule type="expression" dxfId="1828" priority="4694">
      <formula>IF(RIGHT(TEXT(AU97,"0.#"),1)=".",TRUE,FALSE)</formula>
    </cfRule>
  </conditionalFormatting>
  <conditionalFormatting sqref="AE458">
    <cfRule type="expression" dxfId="1827" priority="4387">
      <formula>IF(RIGHT(TEXT(AE458,"0.#"),1)=".",FALSE,TRUE)</formula>
    </cfRule>
    <cfRule type="expression" dxfId="1826" priority="4388">
      <formula>IF(RIGHT(TEXT(AE458,"0.#"),1)=".",TRUE,FALSE)</formula>
    </cfRule>
  </conditionalFormatting>
  <conditionalFormatting sqref="AM460">
    <cfRule type="expression" dxfId="1825" priority="4377">
      <formula>IF(RIGHT(TEXT(AM460,"0.#"),1)=".",FALSE,TRUE)</formula>
    </cfRule>
    <cfRule type="expression" dxfId="1824" priority="4378">
      <formula>IF(RIGHT(TEXT(AM460,"0.#"),1)=".",TRUE,FALSE)</formula>
    </cfRule>
  </conditionalFormatting>
  <conditionalFormatting sqref="AE459">
    <cfRule type="expression" dxfId="1823" priority="4385">
      <formula>IF(RIGHT(TEXT(AE459,"0.#"),1)=".",FALSE,TRUE)</formula>
    </cfRule>
    <cfRule type="expression" dxfId="1822" priority="4386">
      <formula>IF(RIGHT(TEXT(AE459,"0.#"),1)=".",TRUE,FALSE)</formula>
    </cfRule>
  </conditionalFormatting>
  <conditionalFormatting sqref="AE460">
    <cfRule type="expression" dxfId="1821" priority="4383">
      <formula>IF(RIGHT(TEXT(AE460,"0.#"),1)=".",FALSE,TRUE)</formula>
    </cfRule>
    <cfRule type="expression" dxfId="1820" priority="4384">
      <formula>IF(RIGHT(TEXT(AE460,"0.#"),1)=".",TRUE,FALSE)</formula>
    </cfRule>
  </conditionalFormatting>
  <conditionalFormatting sqref="AM458">
    <cfRule type="expression" dxfId="1819" priority="4381">
      <formula>IF(RIGHT(TEXT(AM458,"0.#"),1)=".",FALSE,TRUE)</formula>
    </cfRule>
    <cfRule type="expression" dxfId="1818" priority="4382">
      <formula>IF(RIGHT(TEXT(AM458,"0.#"),1)=".",TRUE,FALSE)</formula>
    </cfRule>
  </conditionalFormatting>
  <conditionalFormatting sqref="AM459">
    <cfRule type="expression" dxfId="1817" priority="4379">
      <formula>IF(RIGHT(TEXT(AM459,"0.#"),1)=".",FALSE,TRUE)</formula>
    </cfRule>
    <cfRule type="expression" dxfId="1816" priority="4380">
      <formula>IF(RIGHT(TEXT(AM459,"0.#"),1)=".",TRUE,FALSE)</formula>
    </cfRule>
  </conditionalFormatting>
  <conditionalFormatting sqref="AU458">
    <cfRule type="expression" dxfId="1815" priority="4375">
      <formula>IF(RIGHT(TEXT(AU458,"0.#"),1)=".",FALSE,TRUE)</formula>
    </cfRule>
    <cfRule type="expression" dxfId="1814" priority="4376">
      <formula>IF(RIGHT(TEXT(AU458,"0.#"),1)=".",TRUE,FALSE)</formula>
    </cfRule>
  </conditionalFormatting>
  <conditionalFormatting sqref="AU459">
    <cfRule type="expression" dxfId="1813" priority="4373">
      <formula>IF(RIGHT(TEXT(AU459,"0.#"),1)=".",FALSE,TRUE)</formula>
    </cfRule>
    <cfRule type="expression" dxfId="1812" priority="4374">
      <formula>IF(RIGHT(TEXT(AU459,"0.#"),1)=".",TRUE,FALSE)</formula>
    </cfRule>
  </conditionalFormatting>
  <conditionalFormatting sqref="AU460">
    <cfRule type="expression" dxfId="1811" priority="4371">
      <formula>IF(RIGHT(TEXT(AU460,"0.#"),1)=".",FALSE,TRUE)</formula>
    </cfRule>
    <cfRule type="expression" dxfId="1810" priority="4372">
      <formula>IF(RIGHT(TEXT(AU460,"0.#"),1)=".",TRUE,FALSE)</formula>
    </cfRule>
  </conditionalFormatting>
  <conditionalFormatting sqref="AI460">
    <cfRule type="expression" dxfId="1809" priority="4365">
      <formula>IF(RIGHT(TEXT(AI460,"0.#"),1)=".",FALSE,TRUE)</formula>
    </cfRule>
    <cfRule type="expression" dxfId="1808" priority="4366">
      <formula>IF(RIGHT(TEXT(AI460,"0.#"),1)=".",TRUE,FALSE)</formula>
    </cfRule>
  </conditionalFormatting>
  <conditionalFormatting sqref="AI458">
    <cfRule type="expression" dxfId="1807" priority="4369">
      <formula>IF(RIGHT(TEXT(AI458,"0.#"),1)=".",FALSE,TRUE)</formula>
    </cfRule>
    <cfRule type="expression" dxfId="1806" priority="4370">
      <formula>IF(RIGHT(TEXT(AI458,"0.#"),1)=".",TRUE,FALSE)</formula>
    </cfRule>
  </conditionalFormatting>
  <conditionalFormatting sqref="AI459">
    <cfRule type="expression" dxfId="1805" priority="4367">
      <formula>IF(RIGHT(TEXT(AI459,"0.#"),1)=".",FALSE,TRUE)</formula>
    </cfRule>
    <cfRule type="expression" dxfId="1804" priority="4368">
      <formula>IF(RIGHT(TEXT(AI459,"0.#"),1)=".",TRUE,FALSE)</formula>
    </cfRule>
  </conditionalFormatting>
  <conditionalFormatting sqref="AQ459">
    <cfRule type="expression" dxfId="1803" priority="4363">
      <formula>IF(RIGHT(TEXT(AQ459,"0.#"),1)=".",FALSE,TRUE)</formula>
    </cfRule>
    <cfRule type="expression" dxfId="1802" priority="4364">
      <formula>IF(RIGHT(TEXT(AQ459,"0.#"),1)=".",TRUE,FALSE)</formula>
    </cfRule>
  </conditionalFormatting>
  <conditionalFormatting sqref="AQ460">
    <cfRule type="expression" dxfId="1801" priority="4361">
      <formula>IF(RIGHT(TEXT(AQ460,"0.#"),1)=".",FALSE,TRUE)</formula>
    </cfRule>
    <cfRule type="expression" dxfId="1800" priority="4362">
      <formula>IF(RIGHT(TEXT(AQ460,"0.#"),1)=".",TRUE,FALSE)</formula>
    </cfRule>
  </conditionalFormatting>
  <conditionalFormatting sqref="AQ458">
    <cfRule type="expression" dxfId="1799" priority="4359">
      <formula>IF(RIGHT(TEXT(AQ458,"0.#"),1)=".",FALSE,TRUE)</formula>
    </cfRule>
    <cfRule type="expression" dxfId="1798" priority="4360">
      <formula>IF(RIGHT(TEXT(AQ458,"0.#"),1)=".",TRUE,FALSE)</formula>
    </cfRule>
  </conditionalFormatting>
  <conditionalFormatting sqref="AE120 AM120">
    <cfRule type="expression" dxfId="1797" priority="3037">
      <formula>IF(RIGHT(TEXT(AE120,"0.#"),1)=".",FALSE,TRUE)</formula>
    </cfRule>
    <cfRule type="expression" dxfId="1796" priority="3038">
      <formula>IF(RIGHT(TEXT(AE120,"0.#"),1)=".",TRUE,FALSE)</formula>
    </cfRule>
  </conditionalFormatting>
  <conditionalFormatting sqref="AI126">
    <cfRule type="expression" dxfId="1795" priority="3027">
      <formula>IF(RIGHT(TEXT(AI126,"0.#"),1)=".",FALSE,TRUE)</formula>
    </cfRule>
    <cfRule type="expression" dxfId="1794" priority="3028">
      <formula>IF(RIGHT(TEXT(AI126,"0.#"),1)=".",TRUE,FALSE)</formula>
    </cfRule>
  </conditionalFormatting>
  <conditionalFormatting sqref="AI120">
    <cfRule type="expression" dxfId="1793" priority="3035">
      <formula>IF(RIGHT(TEXT(AI120,"0.#"),1)=".",FALSE,TRUE)</formula>
    </cfRule>
    <cfRule type="expression" dxfId="1792" priority="3036">
      <formula>IF(RIGHT(TEXT(AI120,"0.#"),1)=".",TRUE,FALSE)</formula>
    </cfRule>
  </conditionalFormatting>
  <conditionalFormatting sqref="AE123 AM123">
    <cfRule type="expression" dxfId="1791" priority="3033">
      <formula>IF(RIGHT(TEXT(AE123,"0.#"),1)=".",FALSE,TRUE)</formula>
    </cfRule>
    <cfRule type="expression" dxfId="1790" priority="3034">
      <formula>IF(RIGHT(TEXT(AE123,"0.#"),1)=".",TRUE,FALSE)</formula>
    </cfRule>
  </conditionalFormatting>
  <conditionalFormatting sqref="AI123">
    <cfRule type="expression" dxfId="1789" priority="3031">
      <formula>IF(RIGHT(TEXT(AI123,"0.#"),1)=".",FALSE,TRUE)</formula>
    </cfRule>
    <cfRule type="expression" dxfId="1788" priority="3032">
      <formula>IF(RIGHT(TEXT(AI123,"0.#"),1)=".",TRUE,FALSE)</formula>
    </cfRule>
  </conditionalFormatting>
  <conditionalFormatting sqref="AE126 AM126">
    <cfRule type="expression" dxfId="1787" priority="3029">
      <formula>IF(RIGHT(TEXT(AE126,"0.#"),1)=".",FALSE,TRUE)</formula>
    </cfRule>
    <cfRule type="expression" dxfId="1786" priority="3030">
      <formula>IF(RIGHT(TEXT(AE126,"0.#"),1)=".",TRUE,FALSE)</formula>
    </cfRule>
  </conditionalFormatting>
  <conditionalFormatting sqref="AE129 AM129">
    <cfRule type="expression" dxfId="1785" priority="3025">
      <formula>IF(RIGHT(TEXT(AE129,"0.#"),1)=".",FALSE,TRUE)</formula>
    </cfRule>
    <cfRule type="expression" dxfId="1784" priority="3026">
      <formula>IF(RIGHT(TEXT(AE129,"0.#"),1)=".",TRUE,FALSE)</formula>
    </cfRule>
  </conditionalFormatting>
  <conditionalFormatting sqref="AI129">
    <cfRule type="expression" dxfId="1783" priority="3023">
      <formula>IF(RIGHT(TEXT(AI129,"0.#"),1)=".",FALSE,TRUE)</formula>
    </cfRule>
    <cfRule type="expression" dxfId="1782" priority="3024">
      <formula>IF(RIGHT(TEXT(AI129,"0.#"),1)=".",TRUE,FALSE)</formula>
    </cfRule>
  </conditionalFormatting>
  <conditionalFormatting sqref="Y847:Y874">
    <cfRule type="expression" dxfId="1781" priority="3021">
      <formula>IF(RIGHT(TEXT(Y847,"0.#"),1)=".",FALSE,TRUE)</formula>
    </cfRule>
    <cfRule type="expression" dxfId="1780" priority="3022">
      <formula>IF(RIGHT(TEXT(Y847,"0.#"),1)=".",TRUE,FALSE)</formula>
    </cfRule>
  </conditionalFormatting>
  <conditionalFormatting sqref="AU518">
    <cfRule type="expression" dxfId="1779" priority="1531">
      <formula>IF(RIGHT(TEXT(AU518,"0.#"),1)=".",FALSE,TRUE)</formula>
    </cfRule>
    <cfRule type="expression" dxfId="1778" priority="1532">
      <formula>IF(RIGHT(TEXT(AU518,"0.#"),1)=".",TRUE,FALSE)</formula>
    </cfRule>
  </conditionalFormatting>
  <conditionalFormatting sqref="AQ551">
    <cfRule type="expression" dxfId="1777" priority="1307">
      <formula>IF(RIGHT(TEXT(AQ551,"0.#"),1)=".",FALSE,TRUE)</formula>
    </cfRule>
    <cfRule type="expression" dxfId="1776" priority="1308">
      <formula>IF(RIGHT(TEXT(AQ551,"0.#"),1)=".",TRUE,FALSE)</formula>
    </cfRule>
  </conditionalFormatting>
  <conditionalFormatting sqref="AE556">
    <cfRule type="expression" dxfId="1775" priority="1305">
      <formula>IF(RIGHT(TEXT(AE556,"0.#"),1)=".",FALSE,TRUE)</formula>
    </cfRule>
    <cfRule type="expression" dxfId="1774" priority="1306">
      <formula>IF(RIGHT(TEXT(AE556,"0.#"),1)=".",TRUE,FALSE)</formula>
    </cfRule>
  </conditionalFormatting>
  <conditionalFormatting sqref="AE557">
    <cfRule type="expression" dxfId="1773" priority="1303">
      <formula>IF(RIGHT(TEXT(AE557,"0.#"),1)=".",FALSE,TRUE)</formula>
    </cfRule>
    <cfRule type="expression" dxfId="1772" priority="1304">
      <formula>IF(RIGHT(TEXT(AE557,"0.#"),1)=".",TRUE,FALSE)</formula>
    </cfRule>
  </conditionalFormatting>
  <conditionalFormatting sqref="AE558">
    <cfRule type="expression" dxfId="1771" priority="1301">
      <formula>IF(RIGHT(TEXT(AE558,"0.#"),1)=".",FALSE,TRUE)</formula>
    </cfRule>
    <cfRule type="expression" dxfId="1770" priority="1302">
      <formula>IF(RIGHT(TEXT(AE558,"0.#"),1)=".",TRUE,FALSE)</formula>
    </cfRule>
  </conditionalFormatting>
  <conditionalFormatting sqref="AU556">
    <cfRule type="expression" dxfId="1769" priority="1293">
      <formula>IF(RIGHT(TEXT(AU556,"0.#"),1)=".",FALSE,TRUE)</formula>
    </cfRule>
    <cfRule type="expression" dxfId="1768" priority="1294">
      <formula>IF(RIGHT(TEXT(AU556,"0.#"),1)=".",TRUE,FALSE)</formula>
    </cfRule>
  </conditionalFormatting>
  <conditionalFormatting sqref="AU557">
    <cfRule type="expression" dxfId="1767" priority="1291">
      <formula>IF(RIGHT(TEXT(AU557,"0.#"),1)=".",FALSE,TRUE)</formula>
    </cfRule>
    <cfRule type="expression" dxfId="1766" priority="1292">
      <formula>IF(RIGHT(TEXT(AU557,"0.#"),1)=".",TRUE,FALSE)</formula>
    </cfRule>
  </conditionalFormatting>
  <conditionalFormatting sqref="AU558">
    <cfRule type="expression" dxfId="1765" priority="1289">
      <formula>IF(RIGHT(TEXT(AU558,"0.#"),1)=".",FALSE,TRUE)</formula>
    </cfRule>
    <cfRule type="expression" dxfId="1764" priority="1290">
      <formula>IF(RIGHT(TEXT(AU558,"0.#"),1)=".",TRUE,FALSE)</formula>
    </cfRule>
  </conditionalFormatting>
  <conditionalFormatting sqref="AQ557">
    <cfRule type="expression" dxfId="1763" priority="1281">
      <formula>IF(RIGHT(TEXT(AQ557,"0.#"),1)=".",FALSE,TRUE)</formula>
    </cfRule>
    <cfRule type="expression" dxfId="1762" priority="1282">
      <formula>IF(RIGHT(TEXT(AQ557,"0.#"),1)=".",TRUE,FALSE)</formula>
    </cfRule>
  </conditionalFormatting>
  <conditionalFormatting sqref="AQ558">
    <cfRule type="expression" dxfId="1761" priority="1279">
      <formula>IF(RIGHT(TEXT(AQ558,"0.#"),1)=".",FALSE,TRUE)</formula>
    </cfRule>
    <cfRule type="expression" dxfId="1760" priority="1280">
      <formula>IF(RIGHT(TEXT(AQ558,"0.#"),1)=".",TRUE,FALSE)</formula>
    </cfRule>
  </conditionalFormatting>
  <conditionalFormatting sqref="AQ556">
    <cfRule type="expression" dxfId="1759" priority="1277">
      <formula>IF(RIGHT(TEXT(AQ556,"0.#"),1)=".",FALSE,TRUE)</formula>
    </cfRule>
    <cfRule type="expression" dxfId="1758" priority="1278">
      <formula>IF(RIGHT(TEXT(AQ556,"0.#"),1)=".",TRUE,FALSE)</formula>
    </cfRule>
  </conditionalFormatting>
  <conditionalFormatting sqref="AE561">
    <cfRule type="expression" dxfId="1757" priority="1275">
      <formula>IF(RIGHT(TEXT(AE561,"0.#"),1)=".",FALSE,TRUE)</formula>
    </cfRule>
    <cfRule type="expression" dxfId="1756" priority="1276">
      <formula>IF(RIGHT(TEXT(AE561,"0.#"),1)=".",TRUE,FALSE)</formula>
    </cfRule>
  </conditionalFormatting>
  <conditionalFormatting sqref="AE562">
    <cfRule type="expression" dxfId="1755" priority="1273">
      <formula>IF(RIGHT(TEXT(AE562,"0.#"),1)=".",FALSE,TRUE)</formula>
    </cfRule>
    <cfRule type="expression" dxfId="1754" priority="1274">
      <formula>IF(RIGHT(TEXT(AE562,"0.#"),1)=".",TRUE,FALSE)</formula>
    </cfRule>
  </conditionalFormatting>
  <conditionalFormatting sqref="AE563">
    <cfRule type="expression" dxfId="1753" priority="1271">
      <formula>IF(RIGHT(TEXT(AE563,"0.#"),1)=".",FALSE,TRUE)</formula>
    </cfRule>
    <cfRule type="expression" dxfId="1752" priority="1272">
      <formula>IF(RIGHT(TEXT(AE563,"0.#"),1)=".",TRUE,FALSE)</formula>
    </cfRule>
  </conditionalFormatting>
  <conditionalFormatting sqref="AL1110:AO1139">
    <cfRule type="expression" dxfId="1751" priority="2927">
      <formula>IF(AND(AL1110&gt;=0, RIGHT(TEXT(AL1110,"0.#"),1)&lt;&gt;"."),TRUE,FALSE)</formula>
    </cfRule>
    <cfRule type="expression" dxfId="1750" priority="2928">
      <formula>IF(AND(AL1110&gt;=0, RIGHT(TEXT(AL1110,"0.#"),1)="."),TRUE,FALSE)</formula>
    </cfRule>
    <cfRule type="expression" dxfId="1749" priority="2929">
      <formula>IF(AND(AL1110&lt;0, RIGHT(TEXT(AL1110,"0.#"),1)&lt;&gt;"."),TRUE,FALSE)</formula>
    </cfRule>
    <cfRule type="expression" dxfId="1748" priority="2930">
      <formula>IF(AND(AL1110&lt;0, RIGHT(TEXT(AL1110,"0.#"),1)="."),TRUE,FALSE)</formula>
    </cfRule>
  </conditionalFormatting>
  <conditionalFormatting sqref="Y1110:Y1139">
    <cfRule type="expression" dxfId="1747" priority="2925">
      <formula>IF(RIGHT(TEXT(Y1110,"0.#"),1)=".",FALSE,TRUE)</formula>
    </cfRule>
    <cfRule type="expression" dxfId="1746" priority="2926">
      <formula>IF(RIGHT(TEXT(Y1110,"0.#"),1)=".",TRUE,FALSE)</formula>
    </cfRule>
  </conditionalFormatting>
  <conditionalFormatting sqref="AQ553">
    <cfRule type="expression" dxfId="1745" priority="1309">
      <formula>IF(RIGHT(TEXT(AQ553,"0.#"),1)=".",FALSE,TRUE)</formula>
    </cfRule>
    <cfRule type="expression" dxfId="1744" priority="1310">
      <formula>IF(RIGHT(TEXT(AQ553,"0.#"),1)=".",TRUE,FALSE)</formula>
    </cfRule>
  </conditionalFormatting>
  <conditionalFormatting sqref="AU552">
    <cfRule type="expression" dxfId="1743" priority="1321">
      <formula>IF(RIGHT(TEXT(AU552,"0.#"),1)=".",FALSE,TRUE)</formula>
    </cfRule>
    <cfRule type="expression" dxfId="1742" priority="1322">
      <formula>IF(RIGHT(TEXT(AU552,"0.#"),1)=".",TRUE,FALSE)</formula>
    </cfRule>
  </conditionalFormatting>
  <conditionalFormatting sqref="AE552">
    <cfRule type="expression" dxfId="1741" priority="1333">
      <formula>IF(RIGHT(TEXT(AE552,"0.#"),1)=".",FALSE,TRUE)</formula>
    </cfRule>
    <cfRule type="expression" dxfId="1740" priority="1334">
      <formula>IF(RIGHT(TEXT(AE552,"0.#"),1)=".",TRUE,FALSE)</formula>
    </cfRule>
  </conditionalFormatting>
  <conditionalFormatting sqref="AQ548">
    <cfRule type="expression" dxfId="1739" priority="1339">
      <formula>IF(RIGHT(TEXT(AQ548,"0.#"),1)=".",FALSE,TRUE)</formula>
    </cfRule>
    <cfRule type="expression" dxfId="1738" priority="1340">
      <formula>IF(RIGHT(TEXT(AQ548,"0.#"),1)=".",TRUE,FALSE)</formula>
    </cfRule>
  </conditionalFormatting>
  <conditionalFormatting sqref="AL845:AO846">
    <cfRule type="expression" dxfId="1737" priority="2879">
      <formula>IF(AND(AL845&gt;=0, RIGHT(TEXT(AL845,"0.#"),1)&lt;&gt;"."),TRUE,FALSE)</formula>
    </cfRule>
    <cfRule type="expression" dxfId="1736" priority="2880">
      <formula>IF(AND(AL845&gt;=0, RIGHT(TEXT(AL845,"0.#"),1)="."),TRUE,FALSE)</formula>
    </cfRule>
    <cfRule type="expression" dxfId="1735" priority="2881">
      <formula>IF(AND(AL845&lt;0, RIGHT(TEXT(AL845,"0.#"),1)&lt;&gt;"."),TRUE,FALSE)</formula>
    </cfRule>
    <cfRule type="expression" dxfId="1734" priority="2882">
      <formula>IF(AND(AL845&lt;0, RIGHT(TEXT(AL845,"0.#"),1)="."),TRUE,FALSE)</formula>
    </cfRule>
  </conditionalFormatting>
  <conditionalFormatting sqref="AE492">
    <cfRule type="expression" dxfId="1733" priority="1665">
      <formula>IF(RIGHT(TEXT(AE492,"0.#"),1)=".",FALSE,TRUE)</formula>
    </cfRule>
    <cfRule type="expression" dxfId="1732" priority="1666">
      <formula>IF(RIGHT(TEXT(AE492,"0.#"),1)=".",TRUE,FALSE)</formula>
    </cfRule>
  </conditionalFormatting>
  <conditionalFormatting sqref="AE493">
    <cfRule type="expression" dxfId="1731" priority="1663">
      <formula>IF(RIGHT(TEXT(AE493,"0.#"),1)=".",FALSE,TRUE)</formula>
    </cfRule>
    <cfRule type="expression" dxfId="1730" priority="1664">
      <formula>IF(RIGHT(TEXT(AE493,"0.#"),1)=".",TRUE,FALSE)</formula>
    </cfRule>
  </conditionalFormatting>
  <conditionalFormatting sqref="AE494">
    <cfRule type="expression" dxfId="1729" priority="1661">
      <formula>IF(RIGHT(TEXT(AE494,"0.#"),1)=".",FALSE,TRUE)</formula>
    </cfRule>
    <cfRule type="expression" dxfId="1728" priority="1662">
      <formula>IF(RIGHT(TEXT(AE494,"0.#"),1)=".",TRUE,FALSE)</formula>
    </cfRule>
  </conditionalFormatting>
  <conditionalFormatting sqref="AQ493">
    <cfRule type="expression" dxfId="1727" priority="1641">
      <formula>IF(RIGHT(TEXT(AQ493,"0.#"),1)=".",FALSE,TRUE)</formula>
    </cfRule>
    <cfRule type="expression" dxfId="1726" priority="1642">
      <formula>IF(RIGHT(TEXT(AQ493,"0.#"),1)=".",TRUE,FALSE)</formula>
    </cfRule>
  </conditionalFormatting>
  <conditionalFormatting sqref="AQ494">
    <cfRule type="expression" dxfId="1725" priority="1639">
      <formula>IF(RIGHT(TEXT(AQ494,"0.#"),1)=".",FALSE,TRUE)</formula>
    </cfRule>
    <cfRule type="expression" dxfId="1724" priority="1640">
      <formula>IF(RIGHT(TEXT(AQ494,"0.#"),1)=".",TRUE,FALSE)</formula>
    </cfRule>
  </conditionalFormatting>
  <conditionalFormatting sqref="AQ492">
    <cfRule type="expression" dxfId="1723" priority="1637">
      <formula>IF(RIGHT(TEXT(AQ492,"0.#"),1)=".",FALSE,TRUE)</formula>
    </cfRule>
    <cfRule type="expression" dxfId="1722" priority="1638">
      <formula>IF(RIGHT(TEXT(AQ492,"0.#"),1)=".",TRUE,FALSE)</formula>
    </cfRule>
  </conditionalFormatting>
  <conditionalFormatting sqref="AU494">
    <cfRule type="expression" dxfId="1721" priority="1649">
      <formula>IF(RIGHT(TEXT(AU494,"0.#"),1)=".",FALSE,TRUE)</formula>
    </cfRule>
    <cfRule type="expression" dxfId="1720" priority="1650">
      <formula>IF(RIGHT(TEXT(AU494,"0.#"),1)=".",TRUE,FALSE)</formula>
    </cfRule>
  </conditionalFormatting>
  <conditionalFormatting sqref="AU492">
    <cfRule type="expression" dxfId="1719" priority="1653">
      <formula>IF(RIGHT(TEXT(AU492,"0.#"),1)=".",FALSE,TRUE)</formula>
    </cfRule>
    <cfRule type="expression" dxfId="1718" priority="1654">
      <formula>IF(RIGHT(TEXT(AU492,"0.#"),1)=".",TRUE,FALSE)</formula>
    </cfRule>
  </conditionalFormatting>
  <conditionalFormatting sqref="AU493">
    <cfRule type="expression" dxfId="1717" priority="1651">
      <formula>IF(RIGHT(TEXT(AU493,"0.#"),1)=".",FALSE,TRUE)</formula>
    </cfRule>
    <cfRule type="expression" dxfId="1716" priority="1652">
      <formula>IF(RIGHT(TEXT(AU493,"0.#"),1)=".",TRUE,FALSE)</formula>
    </cfRule>
  </conditionalFormatting>
  <conditionalFormatting sqref="AU583">
    <cfRule type="expression" dxfId="1715" priority="1169">
      <formula>IF(RIGHT(TEXT(AU583,"0.#"),1)=".",FALSE,TRUE)</formula>
    </cfRule>
    <cfRule type="expression" dxfId="1714" priority="1170">
      <formula>IF(RIGHT(TEXT(AU583,"0.#"),1)=".",TRUE,FALSE)</formula>
    </cfRule>
  </conditionalFormatting>
  <conditionalFormatting sqref="AU582">
    <cfRule type="expression" dxfId="1713" priority="1171">
      <formula>IF(RIGHT(TEXT(AU582,"0.#"),1)=".",FALSE,TRUE)</formula>
    </cfRule>
    <cfRule type="expression" dxfId="1712" priority="1172">
      <formula>IF(RIGHT(TEXT(AU582,"0.#"),1)=".",TRUE,FALSE)</formula>
    </cfRule>
  </conditionalFormatting>
  <conditionalFormatting sqref="AE499">
    <cfRule type="expression" dxfId="1711" priority="1631">
      <formula>IF(RIGHT(TEXT(AE499,"0.#"),1)=".",FALSE,TRUE)</formula>
    </cfRule>
    <cfRule type="expression" dxfId="1710" priority="1632">
      <formula>IF(RIGHT(TEXT(AE499,"0.#"),1)=".",TRUE,FALSE)</formula>
    </cfRule>
  </conditionalFormatting>
  <conditionalFormatting sqref="AE497">
    <cfRule type="expression" dxfId="1709" priority="1635">
      <formula>IF(RIGHT(TEXT(AE497,"0.#"),1)=".",FALSE,TRUE)</formula>
    </cfRule>
    <cfRule type="expression" dxfId="1708" priority="1636">
      <formula>IF(RIGHT(TEXT(AE497,"0.#"),1)=".",TRUE,FALSE)</formula>
    </cfRule>
  </conditionalFormatting>
  <conditionalFormatting sqref="AE498">
    <cfRule type="expression" dxfId="1707" priority="1633">
      <formula>IF(RIGHT(TEXT(AE498,"0.#"),1)=".",FALSE,TRUE)</formula>
    </cfRule>
    <cfRule type="expression" dxfId="1706" priority="1634">
      <formula>IF(RIGHT(TEXT(AE498,"0.#"),1)=".",TRUE,FALSE)</formula>
    </cfRule>
  </conditionalFormatting>
  <conditionalFormatting sqref="AU499">
    <cfRule type="expression" dxfId="1705" priority="1619">
      <formula>IF(RIGHT(TEXT(AU499,"0.#"),1)=".",FALSE,TRUE)</formula>
    </cfRule>
    <cfRule type="expression" dxfId="1704" priority="1620">
      <formula>IF(RIGHT(TEXT(AU499,"0.#"),1)=".",TRUE,FALSE)</formula>
    </cfRule>
  </conditionalFormatting>
  <conditionalFormatting sqref="AU497">
    <cfRule type="expression" dxfId="1703" priority="1623">
      <formula>IF(RIGHT(TEXT(AU497,"0.#"),1)=".",FALSE,TRUE)</formula>
    </cfRule>
    <cfRule type="expression" dxfId="1702" priority="1624">
      <formula>IF(RIGHT(TEXT(AU497,"0.#"),1)=".",TRUE,FALSE)</formula>
    </cfRule>
  </conditionalFormatting>
  <conditionalFormatting sqref="AU498">
    <cfRule type="expression" dxfId="1701" priority="1621">
      <formula>IF(RIGHT(TEXT(AU498,"0.#"),1)=".",FALSE,TRUE)</formula>
    </cfRule>
    <cfRule type="expression" dxfId="1700" priority="1622">
      <formula>IF(RIGHT(TEXT(AU498,"0.#"),1)=".",TRUE,FALSE)</formula>
    </cfRule>
  </conditionalFormatting>
  <conditionalFormatting sqref="AQ497">
    <cfRule type="expression" dxfId="1699" priority="1607">
      <formula>IF(RIGHT(TEXT(AQ497,"0.#"),1)=".",FALSE,TRUE)</formula>
    </cfRule>
    <cfRule type="expression" dxfId="1698" priority="1608">
      <formula>IF(RIGHT(TEXT(AQ497,"0.#"),1)=".",TRUE,FALSE)</formula>
    </cfRule>
  </conditionalFormatting>
  <conditionalFormatting sqref="AQ498">
    <cfRule type="expression" dxfId="1697" priority="1611">
      <formula>IF(RIGHT(TEXT(AQ498,"0.#"),1)=".",FALSE,TRUE)</formula>
    </cfRule>
    <cfRule type="expression" dxfId="1696" priority="1612">
      <formula>IF(RIGHT(TEXT(AQ498,"0.#"),1)=".",TRUE,FALSE)</formula>
    </cfRule>
  </conditionalFormatting>
  <conditionalFormatting sqref="AQ499">
    <cfRule type="expression" dxfId="1695" priority="1609">
      <formula>IF(RIGHT(TEXT(AQ499,"0.#"),1)=".",FALSE,TRUE)</formula>
    </cfRule>
    <cfRule type="expression" dxfId="1694" priority="1610">
      <formula>IF(RIGHT(TEXT(AQ499,"0.#"),1)=".",TRUE,FALSE)</formula>
    </cfRule>
  </conditionalFormatting>
  <conditionalFormatting sqref="AE504">
    <cfRule type="expression" dxfId="1693" priority="1601">
      <formula>IF(RIGHT(TEXT(AE504,"0.#"),1)=".",FALSE,TRUE)</formula>
    </cfRule>
    <cfRule type="expression" dxfId="1692" priority="1602">
      <formula>IF(RIGHT(TEXT(AE504,"0.#"),1)=".",TRUE,FALSE)</formula>
    </cfRule>
  </conditionalFormatting>
  <conditionalFormatting sqref="AE502">
    <cfRule type="expression" dxfId="1691" priority="1605">
      <formula>IF(RIGHT(TEXT(AE502,"0.#"),1)=".",FALSE,TRUE)</formula>
    </cfRule>
    <cfRule type="expression" dxfId="1690" priority="1606">
      <formula>IF(RIGHT(TEXT(AE502,"0.#"),1)=".",TRUE,FALSE)</formula>
    </cfRule>
  </conditionalFormatting>
  <conditionalFormatting sqref="AE503">
    <cfRule type="expression" dxfId="1689" priority="1603">
      <formula>IF(RIGHT(TEXT(AE503,"0.#"),1)=".",FALSE,TRUE)</formula>
    </cfRule>
    <cfRule type="expression" dxfId="1688" priority="1604">
      <formula>IF(RIGHT(TEXT(AE503,"0.#"),1)=".",TRUE,FALSE)</formula>
    </cfRule>
  </conditionalFormatting>
  <conditionalFormatting sqref="AU504">
    <cfRule type="expression" dxfId="1687" priority="1589">
      <formula>IF(RIGHT(TEXT(AU504,"0.#"),1)=".",FALSE,TRUE)</formula>
    </cfRule>
    <cfRule type="expression" dxfId="1686" priority="1590">
      <formula>IF(RIGHT(TEXT(AU504,"0.#"),1)=".",TRUE,FALSE)</formula>
    </cfRule>
  </conditionalFormatting>
  <conditionalFormatting sqref="AU502">
    <cfRule type="expression" dxfId="1685" priority="1593">
      <formula>IF(RIGHT(TEXT(AU502,"0.#"),1)=".",FALSE,TRUE)</formula>
    </cfRule>
    <cfRule type="expression" dxfId="1684" priority="1594">
      <formula>IF(RIGHT(TEXT(AU502,"0.#"),1)=".",TRUE,FALSE)</formula>
    </cfRule>
  </conditionalFormatting>
  <conditionalFormatting sqref="AU503">
    <cfRule type="expression" dxfId="1683" priority="1591">
      <formula>IF(RIGHT(TEXT(AU503,"0.#"),1)=".",FALSE,TRUE)</formula>
    </cfRule>
    <cfRule type="expression" dxfId="1682" priority="1592">
      <formula>IF(RIGHT(TEXT(AU503,"0.#"),1)=".",TRUE,FALSE)</formula>
    </cfRule>
  </conditionalFormatting>
  <conditionalFormatting sqref="AQ502">
    <cfRule type="expression" dxfId="1681" priority="1577">
      <formula>IF(RIGHT(TEXT(AQ502,"0.#"),1)=".",FALSE,TRUE)</formula>
    </cfRule>
    <cfRule type="expression" dxfId="1680" priority="1578">
      <formula>IF(RIGHT(TEXT(AQ502,"0.#"),1)=".",TRUE,FALSE)</formula>
    </cfRule>
  </conditionalFormatting>
  <conditionalFormatting sqref="AQ503">
    <cfRule type="expression" dxfId="1679" priority="1581">
      <formula>IF(RIGHT(TEXT(AQ503,"0.#"),1)=".",FALSE,TRUE)</formula>
    </cfRule>
    <cfRule type="expression" dxfId="1678" priority="1582">
      <formula>IF(RIGHT(TEXT(AQ503,"0.#"),1)=".",TRUE,FALSE)</formula>
    </cfRule>
  </conditionalFormatting>
  <conditionalFormatting sqref="AQ504">
    <cfRule type="expression" dxfId="1677" priority="1579">
      <formula>IF(RIGHT(TEXT(AQ504,"0.#"),1)=".",FALSE,TRUE)</formula>
    </cfRule>
    <cfRule type="expression" dxfId="1676" priority="1580">
      <formula>IF(RIGHT(TEXT(AQ504,"0.#"),1)=".",TRUE,FALSE)</formula>
    </cfRule>
  </conditionalFormatting>
  <conditionalFormatting sqref="AE509">
    <cfRule type="expression" dxfId="1675" priority="1571">
      <formula>IF(RIGHT(TEXT(AE509,"0.#"),1)=".",FALSE,TRUE)</formula>
    </cfRule>
    <cfRule type="expression" dxfId="1674" priority="1572">
      <formula>IF(RIGHT(TEXT(AE509,"0.#"),1)=".",TRUE,FALSE)</formula>
    </cfRule>
  </conditionalFormatting>
  <conditionalFormatting sqref="AE507">
    <cfRule type="expression" dxfId="1673" priority="1575">
      <formula>IF(RIGHT(TEXT(AE507,"0.#"),1)=".",FALSE,TRUE)</formula>
    </cfRule>
    <cfRule type="expression" dxfId="1672" priority="1576">
      <formula>IF(RIGHT(TEXT(AE507,"0.#"),1)=".",TRUE,FALSE)</formula>
    </cfRule>
  </conditionalFormatting>
  <conditionalFormatting sqref="AE508">
    <cfRule type="expression" dxfId="1671" priority="1573">
      <formula>IF(RIGHT(TEXT(AE508,"0.#"),1)=".",FALSE,TRUE)</formula>
    </cfRule>
    <cfRule type="expression" dxfId="1670" priority="1574">
      <formula>IF(RIGHT(TEXT(AE508,"0.#"),1)=".",TRUE,FALSE)</formula>
    </cfRule>
  </conditionalFormatting>
  <conditionalFormatting sqref="AU509">
    <cfRule type="expression" dxfId="1669" priority="1559">
      <formula>IF(RIGHT(TEXT(AU509,"0.#"),1)=".",FALSE,TRUE)</formula>
    </cfRule>
    <cfRule type="expression" dxfId="1668" priority="1560">
      <formula>IF(RIGHT(TEXT(AU509,"0.#"),1)=".",TRUE,FALSE)</formula>
    </cfRule>
  </conditionalFormatting>
  <conditionalFormatting sqref="AU507">
    <cfRule type="expression" dxfId="1667" priority="1563">
      <formula>IF(RIGHT(TEXT(AU507,"0.#"),1)=".",FALSE,TRUE)</formula>
    </cfRule>
    <cfRule type="expression" dxfId="1666" priority="1564">
      <formula>IF(RIGHT(TEXT(AU507,"0.#"),1)=".",TRUE,FALSE)</formula>
    </cfRule>
  </conditionalFormatting>
  <conditionalFormatting sqref="AU508">
    <cfRule type="expression" dxfId="1665" priority="1561">
      <formula>IF(RIGHT(TEXT(AU508,"0.#"),1)=".",FALSE,TRUE)</formula>
    </cfRule>
    <cfRule type="expression" dxfId="1664" priority="1562">
      <formula>IF(RIGHT(TEXT(AU508,"0.#"),1)=".",TRUE,FALSE)</formula>
    </cfRule>
  </conditionalFormatting>
  <conditionalFormatting sqref="AQ507">
    <cfRule type="expression" dxfId="1663" priority="1547">
      <formula>IF(RIGHT(TEXT(AQ507,"0.#"),1)=".",FALSE,TRUE)</formula>
    </cfRule>
    <cfRule type="expression" dxfId="1662" priority="1548">
      <formula>IF(RIGHT(TEXT(AQ507,"0.#"),1)=".",TRUE,FALSE)</formula>
    </cfRule>
  </conditionalFormatting>
  <conditionalFormatting sqref="AQ508">
    <cfRule type="expression" dxfId="1661" priority="1551">
      <formula>IF(RIGHT(TEXT(AQ508,"0.#"),1)=".",FALSE,TRUE)</formula>
    </cfRule>
    <cfRule type="expression" dxfId="1660" priority="1552">
      <formula>IF(RIGHT(TEXT(AQ508,"0.#"),1)=".",TRUE,FALSE)</formula>
    </cfRule>
  </conditionalFormatting>
  <conditionalFormatting sqref="AQ509">
    <cfRule type="expression" dxfId="1659" priority="1549">
      <formula>IF(RIGHT(TEXT(AQ509,"0.#"),1)=".",FALSE,TRUE)</formula>
    </cfRule>
    <cfRule type="expression" dxfId="1658" priority="1550">
      <formula>IF(RIGHT(TEXT(AQ509,"0.#"),1)=".",TRUE,FALSE)</formula>
    </cfRule>
  </conditionalFormatting>
  <conditionalFormatting sqref="AE465">
    <cfRule type="expression" dxfId="1657" priority="1841">
      <formula>IF(RIGHT(TEXT(AE465,"0.#"),1)=".",FALSE,TRUE)</formula>
    </cfRule>
    <cfRule type="expression" dxfId="1656" priority="1842">
      <formula>IF(RIGHT(TEXT(AE465,"0.#"),1)=".",TRUE,FALSE)</formula>
    </cfRule>
  </conditionalFormatting>
  <conditionalFormatting sqref="AE463">
    <cfRule type="expression" dxfId="1655" priority="1845">
      <formula>IF(RIGHT(TEXT(AE463,"0.#"),1)=".",FALSE,TRUE)</formula>
    </cfRule>
    <cfRule type="expression" dxfId="1654" priority="1846">
      <formula>IF(RIGHT(TEXT(AE463,"0.#"),1)=".",TRUE,FALSE)</formula>
    </cfRule>
  </conditionalFormatting>
  <conditionalFormatting sqref="AE464">
    <cfRule type="expression" dxfId="1653" priority="1843">
      <formula>IF(RIGHT(TEXT(AE464,"0.#"),1)=".",FALSE,TRUE)</formula>
    </cfRule>
    <cfRule type="expression" dxfId="1652" priority="1844">
      <formula>IF(RIGHT(TEXT(AE464,"0.#"),1)=".",TRUE,FALSE)</formula>
    </cfRule>
  </conditionalFormatting>
  <conditionalFormatting sqref="AM465">
    <cfRule type="expression" dxfId="1651" priority="1835">
      <formula>IF(RIGHT(TEXT(AM465,"0.#"),1)=".",FALSE,TRUE)</formula>
    </cfRule>
    <cfRule type="expression" dxfId="1650" priority="1836">
      <formula>IF(RIGHT(TEXT(AM465,"0.#"),1)=".",TRUE,FALSE)</formula>
    </cfRule>
  </conditionalFormatting>
  <conditionalFormatting sqref="AM463">
    <cfRule type="expression" dxfId="1649" priority="1839">
      <formula>IF(RIGHT(TEXT(AM463,"0.#"),1)=".",FALSE,TRUE)</formula>
    </cfRule>
    <cfRule type="expression" dxfId="1648" priority="1840">
      <formula>IF(RIGHT(TEXT(AM463,"0.#"),1)=".",TRUE,FALSE)</formula>
    </cfRule>
  </conditionalFormatting>
  <conditionalFormatting sqref="AM464">
    <cfRule type="expression" dxfId="1647" priority="1837">
      <formula>IF(RIGHT(TEXT(AM464,"0.#"),1)=".",FALSE,TRUE)</formula>
    </cfRule>
    <cfRule type="expression" dxfId="1646" priority="1838">
      <formula>IF(RIGHT(TEXT(AM464,"0.#"),1)=".",TRUE,FALSE)</formula>
    </cfRule>
  </conditionalFormatting>
  <conditionalFormatting sqref="AU465">
    <cfRule type="expression" dxfId="1645" priority="1829">
      <formula>IF(RIGHT(TEXT(AU465,"0.#"),1)=".",FALSE,TRUE)</formula>
    </cfRule>
    <cfRule type="expression" dxfId="1644" priority="1830">
      <formula>IF(RIGHT(TEXT(AU465,"0.#"),1)=".",TRUE,FALSE)</formula>
    </cfRule>
  </conditionalFormatting>
  <conditionalFormatting sqref="AU463">
    <cfRule type="expression" dxfId="1643" priority="1833">
      <formula>IF(RIGHT(TEXT(AU463,"0.#"),1)=".",FALSE,TRUE)</formula>
    </cfRule>
    <cfRule type="expression" dxfId="1642" priority="1834">
      <formula>IF(RIGHT(TEXT(AU463,"0.#"),1)=".",TRUE,FALSE)</formula>
    </cfRule>
  </conditionalFormatting>
  <conditionalFormatting sqref="AU464">
    <cfRule type="expression" dxfId="1641" priority="1831">
      <formula>IF(RIGHT(TEXT(AU464,"0.#"),1)=".",FALSE,TRUE)</formula>
    </cfRule>
    <cfRule type="expression" dxfId="1640" priority="1832">
      <formula>IF(RIGHT(TEXT(AU464,"0.#"),1)=".",TRUE,FALSE)</formula>
    </cfRule>
  </conditionalFormatting>
  <conditionalFormatting sqref="AI465">
    <cfRule type="expression" dxfId="1639" priority="1823">
      <formula>IF(RIGHT(TEXT(AI465,"0.#"),1)=".",FALSE,TRUE)</formula>
    </cfRule>
    <cfRule type="expression" dxfId="1638" priority="1824">
      <formula>IF(RIGHT(TEXT(AI465,"0.#"),1)=".",TRUE,FALSE)</formula>
    </cfRule>
  </conditionalFormatting>
  <conditionalFormatting sqref="AI463">
    <cfRule type="expression" dxfId="1637" priority="1827">
      <formula>IF(RIGHT(TEXT(AI463,"0.#"),1)=".",FALSE,TRUE)</formula>
    </cfRule>
    <cfRule type="expression" dxfId="1636" priority="1828">
      <formula>IF(RIGHT(TEXT(AI463,"0.#"),1)=".",TRUE,FALSE)</formula>
    </cfRule>
  </conditionalFormatting>
  <conditionalFormatting sqref="AI464">
    <cfRule type="expression" dxfId="1635" priority="1825">
      <formula>IF(RIGHT(TEXT(AI464,"0.#"),1)=".",FALSE,TRUE)</formula>
    </cfRule>
    <cfRule type="expression" dxfId="1634" priority="1826">
      <formula>IF(RIGHT(TEXT(AI464,"0.#"),1)=".",TRUE,FALSE)</formula>
    </cfRule>
  </conditionalFormatting>
  <conditionalFormatting sqref="AQ463">
    <cfRule type="expression" dxfId="1633" priority="1817">
      <formula>IF(RIGHT(TEXT(AQ463,"0.#"),1)=".",FALSE,TRUE)</formula>
    </cfRule>
    <cfRule type="expression" dxfId="1632" priority="1818">
      <formula>IF(RIGHT(TEXT(AQ463,"0.#"),1)=".",TRUE,FALSE)</formula>
    </cfRule>
  </conditionalFormatting>
  <conditionalFormatting sqref="AQ464">
    <cfRule type="expression" dxfId="1631" priority="1821">
      <formula>IF(RIGHT(TEXT(AQ464,"0.#"),1)=".",FALSE,TRUE)</formula>
    </cfRule>
    <cfRule type="expression" dxfId="1630" priority="1822">
      <formula>IF(RIGHT(TEXT(AQ464,"0.#"),1)=".",TRUE,FALSE)</formula>
    </cfRule>
  </conditionalFormatting>
  <conditionalFormatting sqref="AQ465">
    <cfRule type="expression" dxfId="1629" priority="1819">
      <formula>IF(RIGHT(TEXT(AQ465,"0.#"),1)=".",FALSE,TRUE)</formula>
    </cfRule>
    <cfRule type="expression" dxfId="1628" priority="1820">
      <formula>IF(RIGHT(TEXT(AQ465,"0.#"),1)=".",TRUE,FALSE)</formula>
    </cfRule>
  </conditionalFormatting>
  <conditionalFormatting sqref="AE470">
    <cfRule type="expression" dxfId="1627" priority="1811">
      <formula>IF(RIGHT(TEXT(AE470,"0.#"),1)=".",FALSE,TRUE)</formula>
    </cfRule>
    <cfRule type="expression" dxfId="1626" priority="1812">
      <formula>IF(RIGHT(TEXT(AE470,"0.#"),1)=".",TRUE,FALSE)</formula>
    </cfRule>
  </conditionalFormatting>
  <conditionalFormatting sqref="AE468">
    <cfRule type="expression" dxfId="1625" priority="1815">
      <formula>IF(RIGHT(TEXT(AE468,"0.#"),1)=".",FALSE,TRUE)</formula>
    </cfRule>
    <cfRule type="expression" dxfId="1624" priority="1816">
      <formula>IF(RIGHT(TEXT(AE468,"0.#"),1)=".",TRUE,FALSE)</formula>
    </cfRule>
  </conditionalFormatting>
  <conditionalFormatting sqref="AE469">
    <cfRule type="expression" dxfId="1623" priority="1813">
      <formula>IF(RIGHT(TEXT(AE469,"0.#"),1)=".",FALSE,TRUE)</formula>
    </cfRule>
    <cfRule type="expression" dxfId="1622" priority="1814">
      <formula>IF(RIGHT(TEXT(AE469,"0.#"),1)=".",TRUE,FALSE)</formula>
    </cfRule>
  </conditionalFormatting>
  <conditionalFormatting sqref="AM470">
    <cfRule type="expression" dxfId="1621" priority="1805">
      <formula>IF(RIGHT(TEXT(AM470,"0.#"),1)=".",FALSE,TRUE)</formula>
    </cfRule>
    <cfRule type="expression" dxfId="1620" priority="1806">
      <formula>IF(RIGHT(TEXT(AM470,"0.#"),1)=".",TRUE,FALSE)</formula>
    </cfRule>
  </conditionalFormatting>
  <conditionalFormatting sqref="AM468">
    <cfRule type="expression" dxfId="1619" priority="1809">
      <formula>IF(RIGHT(TEXT(AM468,"0.#"),1)=".",FALSE,TRUE)</formula>
    </cfRule>
    <cfRule type="expression" dxfId="1618" priority="1810">
      <formula>IF(RIGHT(TEXT(AM468,"0.#"),1)=".",TRUE,FALSE)</formula>
    </cfRule>
  </conditionalFormatting>
  <conditionalFormatting sqref="AM469">
    <cfRule type="expression" dxfId="1617" priority="1807">
      <formula>IF(RIGHT(TEXT(AM469,"0.#"),1)=".",FALSE,TRUE)</formula>
    </cfRule>
    <cfRule type="expression" dxfId="1616" priority="1808">
      <formula>IF(RIGHT(TEXT(AM469,"0.#"),1)=".",TRUE,FALSE)</formula>
    </cfRule>
  </conditionalFormatting>
  <conditionalFormatting sqref="AU470">
    <cfRule type="expression" dxfId="1615" priority="1799">
      <formula>IF(RIGHT(TEXT(AU470,"0.#"),1)=".",FALSE,TRUE)</formula>
    </cfRule>
    <cfRule type="expression" dxfId="1614" priority="1800">
      <formula>IF(RIGHT(TEXT(AU470,"0.#"),1)=".",TRUE,FALSE)</formula>
    </cfRule>
  </conditionalFormatting>
  <conditionalFormatting sqref="AU468">
    <cfRule type="expression" dxfId="1613" priority="1803">
      <formula>IF(RIGHT(TEXT(AU468,"0.#"),1)=".",FALSE,TRUE)</formula>
    </cfRule>
    <cfRule type="expression" dxfId="1612" priority="1804">
      <formula>IF(RIGHT(TEXT(AU468,"0.#"),1)=".",TRUE,FALSE)</formula>
    </cfRule>
  </conditionalFormatting>
  <conditionalFormatting sqref="AU469">
    <cfRule type="expression" dxfId="1611" priority="1801">
      <formula>IF(RIGHT(TEXT(AU469,"0.#"),1)=".",FALSE,TRUE)</formula>
    </cfRule>
    <cfRule type="expression" dxfId="1610" priority="1802">
      <formula>IF(RIGHT(TEXT(AU469,"0.#"),1)=".",TRUE,FALSE)</formula>
    </cfRule>
  </conditionalFormatting>
  <conditionalFormatting sqref="AI470">
    <cfRule type="expression" dxfId="1609" priority="1793">
      <formula>IF(RIGHT(TEXT(AI470,"0.#"),1)=".",FALSE,TRUE)</formula>
    </cfRule>
    <cfRule type="expression" dxfId="1608" priority="1794">
      <formula>IF(RIGHT(TEXT(AI470,"0.#"),1)=".",TRUE,FALSE)</formula>
    </cfRule>
  </conditionalFormatting>
  <conditionalFormatting sqref="AI468">
    <cfRule type="expression" dxfId="1607" priority="1797">
      <formula>IF(RIGHT(TEXT(AI468,"0.#"),1)=".",FALSE,TRUE)</formula>
    </cfRule>
    <cfRule type="expression" dxfId="1606" priority="1798">
      <formula>IF(RIGHT(TEXT(AI468,"0.#"),1)=".",TRUE,FALSE)</formula>
    </cfRule>
  </conditionalFormatting>
  <conditionalFormatting sqref="AI469">
    <cfRule type="expression" dxfId="1605" priority="1795">
      <formula>IF(RIGHT(TEXT(AI469,"0.#"),1)=".",FALSE,TRUE)</formula>
    </cfRule>
    <cfRule type="expression" dxfId="1604" priority="1796">
      <formula>IF(RIGHT(TEXT(AI469,"0.#"),1)=".",TRUE,FALSE)</formula>
    </cfRule>
  </conditionalFormatting>
  <conditionalFormatting sqref="AQ468">
    <cfRule type="expression" dxfId="1603" priority="1787">
      <formula>IF(RIGHT(TEXT(AQ468,"0.#"),1)=".",FALSE,TRUE)</formula>
    </cfRule>
    <cfRule type="expression" dxfId="1602" priority="1788">
      <formula>IF(RIGHT(TEXT(AQ468,"0.#"),1)=".",TRUE,FALSE)</formula>
    </cfRule>
  </conditionalFormatting>
  <conditionalFormatting sqref="AQ469">
    <cfRule type="expression" dxfId="1601" priority="1791">
      <formula>IF(RIGHT(TEXT(AQ469,"0.#"),1)=".",FALSE,TRUE)</formula>
    </cfRule>
    <cfRule type="expression" dxfId="1600" priority="1792">
      <formula>IF(RIGHT(TEXT(AQ469,"0.#"),1)=".",TRUE,FALSE)</formula>
    </cfRule>
  </conditionalFormatting>
  <conditionalFormatting sqref="AQ470">
    <cfRule type="expression" dxfId="1599" priority="1789">
      <formula>IF(RIGHT(TEXT(AQ470,"0.#"),1)=".",FALSE,TRUE)</formula>
    </cfRule>
    <cfRule type="expression" dxfId="1598" priority="1790">
      <formula>IF(RIGHT(TEXT(AQ470,"0.#"),1)=".",TRUE,FALSE)</formula>
    </cfRule>
  </conditionalFormatting>
  <conditionalFormatting sqref="AE475">
    <cfRule type="expression" dxfId="1597" priority="1781">
      <formula>IF(RIGHT(TEXT(AE475,"0.#"),1)=".",FALSE,TRUE)</formula>
    </cfRule>
    <cfRule type="expression" dxfId="1596" priority="1782">
      <formula>IF(RIGHT(TEXT(AE475,"0.#"),1)=".",TRUE,FALSE)</formula>
    </cfRule>
  </conditionalFormatting>
  <conditionalFormatting sqref="AE473">
    <cfRule type="expression" dxfId="1595" priority="1785">
      <formula>IF(RIGHT(TEXT(AE473,"0.#"),1)=".",FALSE,TRUE)</formula>
    </cfRule>
    <cfRule type="expression" dxfId="1594" priority="1786">
      <formula>IF(RIGHT(TEXT(AE473,"0.#"),1)=".",TRUE,FALSE)</formula>
    </cfRule>
  </conditionalFormatting>
  <conditionalFormatting sqref="AE474">
    <cfRule type="expression" dxfId="1593" priority="1783">
      <formula>IF(RIGHT(TEXT(AE474,"0.#"),1)=".",FALSE,TRUE)</formula>
    </cfRule>
    <cfRule type="expression" dxfId="1592" priority="1784">
      <formula>IF(RIGHT(TEXT(AE474,"0.#"),1)=".",TRUE,FALSE)</formula>
    </cfRule>
  </conditionalFormatting>
  <conditionalFormatting sqref="AM475">
    <cfRule type="expression" dxfId="1591" priority="1775">
      <formula>IF(RIGHT(TEXT(AM475,"0.#"),1)=".",FALSE,TRUE)</formula>
    </cfRule>
    <cfRule type="expression" dxfId="1590" priority="1776">
      <formula>IF(RIGHT(TEXT(AM475,"0.#"),1)=".",TRUE,FALSE)</formula>
    </cfRule>
  </conditionalFormatting>
  <conditionalFormatting sqref="AM473">
    <cfRule type="expression" dxfId="1589" priority="1779">
      <formula>IF(RIGHT(TEXT(AM473,"0.#"),1)=".",FALSE,TRUE)</formula>
    </cfRule>
    <cfRule type="expression" dxfId="1588" priority="1780">
      <formula>IF(RIGHT(TEXT(AM473,"0.#"),1)=".",TRUE,FALSE)</formula>
    </cfRule>
  </conditionalFormatting>
  <conditionalFormatting sqref="AM474">
    <cfRule type="expression" dxfId="1587" priority="1777">
      <formula>IF(RIGHT(TEXT(AM474,"0.#"),1)=".",FALSE,TRUE)</formula>
    </cfRule>
    <cfRule type="expression" dxfId="1586" priority="1778">
      <formula>IF(RIGHT(TEXT(AM474,"0.#"),1)=".",TRUE,FALSE)</formula>
    </cfRule>
  </conditionalFormatting>
  <conditionalFormatting sqref="AU475">
    <cfRule type="expression" dxfId="1585" priority="1769">
      <formula>IF(RIGHT(TEXT(AU475,"0.#"),1)=".",FALSE,TRUE)</formula>
    </cfRule>
    <cfRule type="expression" dxfId="1584" priority="1770">
      <formula>IF(RIGHT(TEXT(AU475,"0.#"),1)=".",TRUE,FALSE)</formula>
    </cfRule>
  </conditionalFormatting>
  <conditionalFormatting sqref="AU473">
    <cfRule type="expression" dxfId="1583" priority="1773">
      <formula>IF(RIGHT(TEXT(AU473,"0.#"),1)=".",FALSE,TRUE)</formula>
    </cfRule>
    <cfRule type="expression" dxfId="1582" priority="1774">
      <formula>IF(RIGHT(TEXT(AU473,"0.#"),1)=".",TRUE,FALSE)</formula>
    </cfRule>
  </conditionalFormatting>
  <conditionalFormatting sqref="AU474">
    <cfRule type="expression" dxfId="1581" priority="1771">
      <formula>IF(RIGHT(TEXT(AU474,"0.#"),1)=".",FALSE,TRUE)</formula>
    </cfRule>
    <cfRule type="expression" dxfId="1580" priority="1772">
      <formula>IF(RIGHT(TEXT(AU474,"0.#"),1)=".",TRUE,FALSE)</formula>
    </cfRule>
  </conditionalFormatting>
  <conditionalFormatting sqref="AI475">
    <cfRule type="expression" dxfId="1579" priority="1763">
      <formula>IF(RIGHT(TEXT(AI475,"0.#"),1)=".",FALSE,TRUE)</formula>
    </cfRule>
    <cfRule type="expression" dxfId="1578" priority="1764">
      <formula>IF(RIGHT(TEXT(AI475,"0.#"),1)=".",TRUE,FALSE)</formula>
    </cfRule>
  </conditionalFormatting>
  <conditionalFormatting sqref="AI473">
    <cfRule type="expression" dxfId="1577" priority="1767">
      <formula>IF(RIGHT(TEXT(AI473,"0.#"),1)=".",FALSE,TRUE)</formula>
    </cfRule>
    <cfRule type="expression" dxfId="1576" priority="1768">
      <formula>IF(RIGHT(TEXT(AI473,"0.#"),1)=".",TRUE,FALSE)</formula>
    </cfRule>
  </conditionalFormatting>
  <conditionalFormatting sqref="AI474">
    <cfRule type="expression" dxfId="1575" priority="1765">
      <formula>IF(RIGHT(TEXT(AI474,"0.#"),1)=".",FALSE,TRUE)</formula>
    </cfRule>
    <cfRule type="expression" dxfId="1574" priority="1766">
      <formula>IF(RIGHT(TEXT(AI474,"0.#"),1)=".",TRUE,FALSE)</formula>
    </cfRule>
  </conditionalFormatting>
  <conditionalFormatting sqref="AQ473">
    <cfRule type="expression" dxfId="1573" priority="1757">
      <formula>IF(RIGHT(TEXT(AQ473,"0.#"),1)=".",FALSE,TRUE)</formula>
    </cfRule>
    <cfRule type="expression" dxfId="1572" priority="1758">
      <formula>IF(RIGHT(TEXT(AQ473,"0.#"),1)=".",TRUE,FALSE)</formula>
    </cfRule>
  </conditionalFormatting>
  <conditionalFormatting sqref="AQ474">
    <cfRule type="expression" dxfId="1571" priority="1761">
      <formula>IF(RIGHT(TEXT(AQ474,"0.#"),1)=".",FALSE,TRUE)</formula>
    </cfRule>
    <cfRule type="expression" dxfId="1570" priority="1762">
      <formula>IF(RIGHT(TEXT(AQ474,"0.#"),1)=".",TRUE,FALSE)</formula>
    </cfRule>
  </conditionalFormatting>
  <conditionalFormatting sqref="AQ475">
    <cfRule type="expression" dxfId="1569" priority="1759">
      <formula>IF(RIGHT(TEXT(AQ475,"0.#"),1)=".",FALSE,TRUE)</formula>
    </cfRule>
    <cfRule type="expression" dxfId="1568" priority="1760">
      <formula>IF(RIGHT(TEXT(AQ475,"0.#"),1)=".",TRUE,FALSE)</formula>
    </cfRule>
  </conditionalFormatting>
  <conditionalFormatting sqref="AE480">
    <cfRule type="expression" dxfId="1567" priority="1751">
      <formula>IF(RIGHT(TEXT(AE480,"0.#"),1)=".",FALSE,TRUE)</formula>
    </cfRule>
    <cfRule type="expression" dxfId="1566" priority="1752">
      <formula>IF(RIGHT(TEXT(AE480,"0.#"),1)=".",TRUE,FALSE)</formula>
    </cfRule>
  </conditionalFormatting>
  <conditionalFormatting sqref="AE478">
    <cfRule type="expression" dxfId="1565" priority="1755">
      <formula>IF(RIGHT(TEXT(AE478,"0.#"),1)=".",FALSE,TRUE)</formula>
    </cfRule>
    <cfRule type="expression" dxfId="1564" priority="1756">
      <formula>IF(RIGHT(TEXT(AE478,"0.#"),1)=".",TRUE,FALSE)</formula>
    </cfRule>
  </conditionalFormatting>
  <conditionalFormatting sqref="AE479">
    <cfRule type="expression" dxfId="1563" priority="1753">
      <formula>IF(RIGHT(TEXT(AE479,"0.#"),1)=".",FALSE,TRUE)</formula>
    </cfRule>
    <cfRule type="expression" dxfId="1562" priority="1754">
      <formula>IF(RIGHT(TEXT(AE479,"0.#"),1)=".",TRUE,FALSE)</formula>
    </cfRule>
  </conditionalFormatting>
  <conditionalFormatting sqref="AM480">
    <cfRule type="expression" dxfId="1561" priority="1745">
      <formula>IF(RIGHT(TEXT(AM480,"0.#"),1)=".",FALSE,TRUE)</formula>
    </cfRule>
    <cfRule type="expression" dxfId="1560" priority="1746">
      <formula>IF(RIGHT(TEXT(AM480,"0.#"),1)=".",TRUE,FALSE)</formula>
    </cfRule>
  </conditionalFormatting>
  <conditionalFormatting sqref="AM478">
    <cfRule type="expression" dxfId="1559" priority="1749">
      <formula>IF(RIGHT(TEXT(AM478,"0.#"),1)=".",FALSE,TRUE)</formula>
    </cfRule>
    <cfRule type="expression" dxfId="1558" priority="1750">
      <formula>IF(RIGHT(TEXT(AM478,"0.#"),1)=".",TRUE,FALSE)</formula>
    </cfRule>
  </conditionalFormatting>
  <conditionalFormatting sqref="AM479">
    <cfRule type="expression" dxfId="1557" priority="1747">
      <formula>IF(RIGHT(TEXT(AM479,"0.#"),1)=".",FALSE,TRUE)</formula>
    </cfRule>
    <cfRule type="expression" dxfId="1556" priority="1748">
      <formula>IF(RIGHT(TEXT(AM479,"0.#"),1)=".",TRUE,FALSE)</formula>
    </cfRule>
  </conditionalFormatting>
  <conditionalFormatting sqref="AU480">
    <cfRule type="expression" dxfId="1555" priority="1739">
      <formula>IF(RIGHT(TEXT(AU480,"0.#"),1)=".",FALSE,TRUE)</formula>
    </cfRule>
    <cfRule type="expression" dxfId="1554" priority="1740">
      <formula>IF(RIGHT(TEXT(AU480,"0.#"),1)=".",TRUE,FALSE)</formula>
    </cfRule>
  </conditionalFormatting>
  <conditionalFormatting sqref="AU478">
    <cfRule type="expression" dxfId="1553" priority="1743">
      <formula>IF(RIGHT(TEXT(AU478,"0.#"),1)=".",FALSE,TRUE)</formula>
    </cfRule>
    <cfRule type="expression" dxfId="1552" priority="1744">
      <formula>IF(RIGHT(TEXT(AU478,"0.#"),1)=".",TRUE,FALSE)</formula>
    </cfRule>
  </conditionalFormatting>
  <conditionalFormatting sqref="AU479">
    <cfRule type="expression" dxfId="1551" priority="1741">
      <formula>IF(RIGHT(TEXT(AU479,"0.#"),1)=".",FALSE,TRUE)</formula>
    </cfRule>
    <cfRule type="expression" dxfId="1550" priority="1742">
      <formula>IF(RIGHT(TEXT(AU479,"0.#"),1)=".",TRUE,FALSE)</formula>
    </cfRule>
  </conditionalFormatting>
  <conditionalFormatting sqref="AI480">
    <cfRule type="expression" dxfId="1549" priority="1733">
      <formula>IF(RIGHT(TEXT(AI480,"0.#"),1)=".",FALSE,TRUE)</formula>
    </cfRule>
    <cfRule type="expression" dxfId="1548" priority="1734">
      <formula>IF(RIGHT(TEXT(AI480,"0.#"),1)=".",TRUE,FALSE)</formula>
    </cfRule>
  </conditionalFormatting>
  <conditionalFormatting sqref="AI478">
    <cfRule type="expression" dxfId="1547" priority="1737">
      <formula>IF(RIGHT(TEXT(AI478,"0.#"),1)=".",FALSE,TRUE)</formula>
    </cfRule>
    <cfRule type="expression" dxfId="1546" priority="1738">
      <formula>IF(RIGHT(TEXT(AI478,"0.#"),1)=".",TRUE,FALSE)</formula>
    </cfRule>
  </conditionalFormatting>
  <conditionalFormatting sqref="AI479">
    <cfRule type="expression" dxfId="1545" priority="1735">
      <formula>IF(RIGHT(TEXT(AI479,"0.#"),1)=".",FALSE,TRUE)</formula>
    </cfRule>
    <cfRule type="expression" dxfId="1544" priority="1736">
      <formula>IF(RIGHT(TEXT(AI479,"0.#"),1)=".",TRUE,FALSE)</formula>
    </cfRule>
  </conditionalFormatting>
  <conditionalFormatting sqref="AQ478">
    <cfRule type="expression" dxfId="1543" priority="1727">
      <formula>IF(RIGHT(TEXT(AQ478,"0.#"),1)=".",FALSE,TRUE)</formula>
    </cfRule>
    <cfRule type="expression" dxfId="1542" priority="1728">
      <formula>IF(RIGHT(TEXT(AQ478,"0.#"),1)=".",TRUE,FALSE)</formula>
    </cfRule>
  </conditionalFormatting>
  <conditionalFormatting sqref="AQ479">
    <cfRule type="expression" dxfId="1541" priority="1731">
      <formula>IF(RIGHT(TEXT(AQ479,"0.#"),1)=".",FALSE,TRUE)</formula>
    </cfRule>
    <cfRule type="expression" dxfId="1540" priority="1732">
      <formula>IF(RIGHT(TEXT(AQ479,"0.#"),1)=".",TRUE,FALSE)</formula>
    </cfRule>
  </conditionalFormatting>
  <conditionalFormatting sqref="AQ480">
    <cfRule type="expression" dxfId="1539" priority="1729">
      <formula>IF(RIGHT(TEXT(AQ480,"0.#"),1)=".",FALSE,TRUE)</formula>
    </cfRule>
    <cfRule type="expression" dxfId="1538" priority="1730">
      <formula>IF(RIGHT(TEXT(AQ480,"0.#"),1)=".",TRUE,FALSE)</formula>
    </cfRule>
  </conditionalFormatting>
  <conditionalFormatting sqref="AM47">
    <cfRule type="expression" dxfId="1537" priority="2021">
      <formula>IF(RIGHT(TEXT(AM47,"0.#"),1)=".",FALSE,TRUE)</formula>
    </cfRule>
    <cfRule type="expression" dxfId="1536" priority="2022">
      <formula>IF(RIGHT(TEXT(AM47,"0.#"),1)=".",TRUE,FALSE)</formula>
    </cfRule>
  </conditionalFormatting>
  <conditionalFormatting sqref="AI46">
    <cfRule type="expression" dxfId="1535" priority="2025">
      <formula>IF(RIGHT(TEXT(AI46,"0.#"),1)=".",FALSE,TRUE)</formula>
    </cfRule>
    <cfRule type="expression" dxfId="1534" priority="2026">
      <formula>IF(RIGHT(TEXT(AI46,"0.#"),1)=".",TRUE,FALSE)</formula>
    </cfRule>
  </conditionalFormatting>
  <conditionalFormatting sqref="AM46">
    <cfRule type="expression" dxfId="1533" priority="2023">
      <formula>IF(RIGHT(TEXT(AM46,"0.#"),1)=".",FALSE,TRUE)</formula>
    </cfRule>
    <cfRule type="expression" dxfId="1532" priority="2024">
      <formula>IF(RIGHT(TEXT(AM46,"0.#"),1)=".",TRUE,FALSE)</formula>
    </cfRule>
  </conditionalFormatting>
  <conditionalFormatting sqref="AU46:AU48">
    <cfRule type="expression" dxfId="1531" priority="2015">
      <formula>IF(RIGHT(TEXT(AU46,"0.#"),1)=".",FALSE,TRUE)</formula>
    </cfRule>
    <cfRule type="expression" dxfId="1530" priority="2016">
      <formula>IF(RIGHT(TEXT(AU46,"0.#"),1)=".",TRUE,FALSE)</formula>
    </cfRule>
  </conditionalFormatting>
  <conditionalFormatting sqref="AM48">
    <cfRule type="expression" dxfId="1529" priority="2019">
      <formula>IF(RIGHT(TEXT(AM48,"0.#"),1)=".",FALSE,TRUE)</formula>
    </cfRule>
    <cfRule type="expression" dxfId="1528" priority="2020">
      <formula>IF(RIGHT(TEXT(AM48,"0.#"),1)=".",TRUE,FALSE)</formula>
    </cfRule>
  </conditionalFormatting>
  <conditionalFormatting sqref="AQ46:AQ48">
    <cfRule type="expression" dxfId="1527" priority="2017">
      <formula>IF(RIGHT(TEXT(AQ46,"0.#"),1)=".",FALSE,TRUE)</formula>
    </cfRule>
    <cfRule type="expression" dxfId="1526" priority="2018">
      <formula>IF(RIGHT(TEXT(AQ46,"0.#"),1)=".",TRUE,FALSE)</formula>
    </cfRule>
  </conditionalFormatting>
  <conditionalFormatting sqref="AE146:AE147 AI146:AI147 AM146:AM147 AQ146:AQ147 AU146:AU147">
    <cfRule type="expression" dxfId="1525" priority="2009">
      <formula>IF(RIGHT(TEXT(AE146,"0.#"),1)=".",FALSE,TRUE)</formula>
    </cfRule>
    <cfRule type="expression" dxfId="1524" priority="2010">
      <formula>IF(RIGHT(TEXT(AE146,"0.#"),1)=".",TRUE,FALSE)</formula>
    </cfRule>
  </conditionalFormatting>
  <conditionalFormatting sqref="AE138:AE139 AI138:AI139 AM138:AM139 AQ138:AQ139 AU138:AU139">
    <cfRule type="expression" dxfId="1523" priority="2013">
      <formula>IF(RIGHT(TEXT(AE138,"0.#"),1)=".",FALSE,TRUE)</formula>
    </cfRule>
    <cfRule type="expression" dxfId="1522" priority="2014">
      <formula>IF(RIGHT(TEXT(AE138,"0.#"),1)=".",TRUE,FALSE)</formula>
    </cfRule>
  </conditionalFormatting>
  <conditionalFormatting sqref="AE142:AE143 AI142:AI143 AM142:AM143 AQ142:AQ143 AU142:AU143">
    <cfRule type="expression" dxfId="1521" priority="2011">
      <formula>IF(RIGHT(TEXT(AE142,"0.#"),1)=".",FALSE,TRUE)</formula>
    </cfRule>
    <cfRule type="expression" dxfId="1520" priority="2012">
      <formula>IF(RIGHT(TEXT(AE142,"0.#"),1)=".",TRUE,FALSE)</formula>
    </cfRule>
  </conditionalFormatting>
  <conditionalFormatting sqref="AE198:AE199 AI198:AI199 AM198:AM199 AQ198:AQ199 AU198:AU199">
    <cfRule type="expression" dxfId="1519" priority="2003">
      <formula>IF(RIGHT(TEXT(AE198,"0.#"),1)=".",FALSE,TRUE)</formula>
    </cfRule>
    <cfRule type="expression" dxfId="1518" priority="2004">
      <formula>IF(RIGHT(TEXT(AE198,"0.#"),1)=".",TRUE,FALSE)</formula>
    </cfRule>
  </conditionalFormatting>
  <conditionalFormatting sqref="AE150:AE151 AI150:AI151 AM150:AM151 AQ150:AQ151 AU150:AU151">
    <cfRule type="expression" dxfId="1517" priority="2007">
      <formula>IF(RIGHT(TEXT(AE150,"0.#"),1)=".",FALSE,TRUE)</formula>
    </cfRule>
    <cfRule type="expression" dxfId="1516" priority="2008">
      <formula>IF(RIGHT(TEXT(AE150,"0.#"),1)=".",TRUE,FALSE)</formula>
    </cfRule>
  </conditionalFormatting>
  <conditionalFormatting sqref="AE194:AE195 AI194:AI195 AM194:AM195 AQ194:AQ195 AU194:AU195">
    <cfRule type="expression" dxfId="1515" priority="2005">
      <formula>IF(RIGHT(TEXT(AE194,"0.#"),1)=".",FALSE,TRUE)</formula>
    </cfRule>
    <cfRule type="expression" dxfId="1514" priority="2006">
      <formula>IF(RIGHT(TEXT(AE194,"0.#"),1)=".",TRUE,FALSE)</formula>
    </cfRule>
  </conditionalFormatting>
  <conditionalFormatting sqref="AE210:AE211 AI210:AI211 AM210:AM211 AQ210:AQ211 AU210:AU211">
    <cfRule type="expression" dxfId="1513" priority="1997">
      <formula>IF(RIGHT(TEXT(AE210,"0.#"),1)=".",FALSE,TRUE)</formula>
    </cfRule>
    <cfRule type="expression" dxfId="1512" priority="1998">
      <formula>IF(RIGHT(TEXT(AE210,"0.#"),1)=".",TRUE,FALSE)</formula>
    </cfRule>
  </conditionalFormatting>
  <conditionalFormatting sqref="AE202:AE203 AI202:AI203 AM202:AM203 AQ202:AQ203 AU202:AU203">
    <cfRule type="expression" dxfId="1511" priority="2001">
      <formula>IF(RIGHT(TEXT(AE202,"0.#"),1)=".",FALSE,TRUE)</formula>
    </cfRule>
    <cfRule type="expression" dxfId="1510" priority="2002">
      <formula>IF(RIGHT(TEXT(AE202,"0.#"),1)=".",TRUE,FALSE)</formula>
    </cfRule>
  </conditionalFormatting>
  <conditionalFormatting sqref="AE206:AE207 AI206:AI207 AM206:AM207 AQ206:AQ207 AU206:AU207">
    <cfRule type="expression" dxfId="1509" priority="1999">
      <formula>IF(RIGHT(TEXT(AE206,"0.#"),1)=".",FALSE,TRUE)</formula>
    </cfRule>
    <cfRule type="expression" dxfId="1508" priority="2000">
      <formula>IF(RIGHT(TEXT(AE206,"0.#"),1)=".",TRUE,FALSE)</formula>
    </cfRule>
  </conditionalFormatting>
  <conditionalFormatting sqref="AE262:AE263 AI262:AI263 AM262:AM263 AQ262:AQ263 AU262:AU263">
    <cfRule type="expression" dxfId="1507" priority="1991">
      <formula>IF(RIGHT(TEXT(AE262,"0.#"),1)=".",FALSE,TRUE)</formula>
    </cfRule>
    <cfRule type="expression" dxfId="1506" priority="1992">
      <formula>IF(RIGHT(TEXT(AE262,"0.#"),1)=".",TRUE,FALSE)</formula>
    </cfRule>
  </conditionalFormatting>
  <conditionalFormatting sqref="AE254:AE255 AI254:AI255 AM254:AM255 AQ254:AQ255 AU254:AU255">
    <cfRule type="expression" dxfId="1505" priority="1995">
      <formula>IF(RIGHT(TEXT(AE254,"0.#"),1)=".",FALSE,TRUE)</formula>
    </cfRule>
    <cfRule type="expression" dxfId="1504" priority="1996">
      <formula>IF(RIGHT(TEXT(AE254,"0.#"),1)=".",TRUE,FALSE)</formula>
    </cfRule>
  </conditionalFormatting>
  <conditionalFormatting sqref="AE258:AE259 AI258:AI259 AM258:AM259 AQ258:AQ259 AU258:AU259">
    <cfRule type="expression" dxfId="1503" priority="1993">
      <formula>IF(RIGHT(TEXT(AE258,"0.#"),1)=".",FALSE,TRUE)</formula>
    </cfRule>
    <cfRule type="expression" dxfId="1502" priority="1994">
      <formula>IF(RIGHT(TEXT(AE258,"0.#"),1)=".",TRUE,FALSE)</formula>
    </cfRule>
  </conditionalFormatting>
  <conditionalFormatting sqref="AE314:AE315 AI314:AI315 AM314:AM315 AQ314:AQ315 AU314:AU315">
    <cfRule type="expression" dxfId="1501" priority="1985">
      <formula>IF(RIGHT(TEXT(AE314,"0.#"),1)=".",FALSE,TRUE)</formula>
    </cfRule>
    <cfRule type="expression" dxfId="1500" priority="1986">
      <formula>IF(RIGHT(TEXT(AE314,"0.#"),1)=".",TRUE,FALSE)</formula>
    </cfRule>
  </conditionalFormatting>
  <conditionalFormatting sqref="AE266:AE267 AI266:AI267 AM266:AM267 AQ266:AQ267 AU266:AU267">
    <cfRule type="expression" dxfId="1499" priority="1989">
      <formula>IF(RIGHT(TEXT(AE266,"0.#"),1)=".",FALSE,TRUE)</formula>
    </cfRule>
    <cfRule type="expression" dxfId="1498" priority="1990">
      <formula>IF(RIGHT(TEXT(AE266,"0.#"),1)=".",TRUE,FALSE)</formula>
    </cfRule>
  </conditionalFormatting>
  <conditionalFormatting sqref="AE270:AE271 AI270:AI271 AM270:AM271 AQ270:AQ271 AU270:AU271">
    <cfRule type="expression" dxfId="1497" priority="1987">
      <formula>IF(RIGHT(TEXT(AE270,"0.#"),1)=".",FALSE,TRUE)</formula>
    </cfRule>
    <cfRule type="expression" dxfId="1496" priority="1988">
      <formula>IF(RIGHT(TEXT(AE270,"0.#"),1)=".",TRUE,FALSE)</formula>
    </cfRule>
  </conditionalFormatting>
  <conditionalFormatting sqref="AE326:AE327 AI326:AI327 AM326:AM327 AQ326:AQ327 AU326:AU327">
    <cfRule type="expression" dxfId="1495" priority="1979">
      <formula>IF(RIGHT(TEXT(AE326,"0.#"),1)=".",FALSE,TRUE)</formula>
    </cfRule>
    <cfRule type="expression" dxfId="1494" priority="1980">
      <formula>IF(RIGHT(TEXT(AE326,"0.#"),1)=".",TRUE,FALSE)</formula>
    </cfRule>
  </conditionalFormatting>
  <conditionalFormatting sqref="AE318:AE319 AI318:AI319 AM318:AM319 AQ318:AQ319 AU318:AU319">
    <cfRule type="expression" dxfId="1493" priority="1983">
      <formula>IF(RIGHT(TEXT(AE318,"0.#"),1)=".",FALSE,TRUE)</formula>
    </cfRule>
    <cfRule type="expression" dxfId="1492" priority="1984">
      <formula>IF(RIGHT(TEXT(AE318,"0.#"),1)=".",TRUE,FALSE)</formula>
    </cfRule>
  </conditionalFormatting>
  <conditionalFormatting sqref="AE322:AE323 AI322:AI323 AM322:AM323 AQ322:AQ323 AU322:AU323">
    <cfRule type="expression" dxfId="1491" priority="1981">
      <formula>IF(RIGHT(TEXT(AE322,"0.#"),1)=".",FALSE,TRUE)</formula>
    </cfRule>
    <cfRule type="expression" dxfId="1490" priority="1982">
      <formula>IF(RIGHT(TEXT(AE322,"0.#"),1)=".",TRUE,FALSE)</formula>
    </cfRule>
  </conditionalFormatting>
  <conditionalFormatting sqref="AE378:AE379 AI378:AI379 AM378:AM379 AQ378:AQ379 AU378:AU379">
    <cfRule type="expression" dxfId="1489" priority="1973">
      <formula>IF(RIGHT(TEXT(AE378,"0.#"),1)=".",FALSE,TRUE)</formula>
    </cfRule>
    <cfRule type="expression" dxfId="1488" priority="1974">
      <formula>IF(RIGHT(TEXT(AE378,"0.#"),1)=".",TRUE,FALSE)</formula>
    </cfRule>
  </conditionalFormatting>
  <conditionalFormatting sqref="AE330:AE331 AI330:AI331 AM330:AM331 AQ330:AQ331 AU330:AU331">
    <cfRule type="expression" dxfId="1487" priority="1977">
      <formula>IF(RIGHT(TEXT(AE330,"0.#"),1)=".",FALSE,TRUE)</formula>
    </cfRule>
    <cfRule type="expression" dxfId="1486" priority="1978">
      <formula>IF(RIGHT(TEXT(AE330,"0.#"),1)=".",TRUE,FALSE)</formula>
    </cfRule>
  </conditionalFormatting>
  <conditionalFormatting sqref="AE374:AE375 AI374:AI375 AM374:AM375 AQ374:AQ375 AU374:AU375">
    <cfRule type="expression" dxfId="1485" priority="1975">
      <formula>IF(RIGHT(TEXT(AE374,"0.#"),1)=".",FALSE,TRUE)</formula>
    </cfRule>
    <cfRule type="expression" dxfId="1484" priority="1976">
      <formula>IF(RIGHT(TEXT(AE374,"0.#"),1)=".",TRUE,FALSE)</formula>
    </cfRule>
  </conditionalFormatting>
  <conditionalFormatting sqref="AE390:AE391 AI390:AI391 AM390:AM391 AQ390:AQ391 AU390:AU391">
    <cfRule type="expression" dxfId="1483" priority="1967">
      <formula>IF(RIGHT(TEXT(AE390,"0.#"),1)=".",FALSE,TRUE)</formula>
    </cfRule>
    <cfRule type="expression" dxfId="1482" priority="1968">
      <formula>IF(RIGHT(TEXT(AE390,"0.#"),1)=".",TRUE,FALSE)</formula>
    </cfRule>
  </conditionalFormatting>
  <conditionalFormatting sqref="AE382:AE383 AI382:AI383 AM382:AM383 AQ382:AQ383 AU382:AU383">
    <cfRule type="expression" dxfId="1481" priority="1971">
      <formula>IF(RIGHT(TEXT(AE382,"0.#"),1)=".",FALSE,TRUE)</formula>
    </cfRule>
    <cfRule type="expression" dxfId="1480" priority="1972">
      <formula>IF(RIGHT(TEXT(AE382,"0.#"),1)=".",TRUE,FALSE)</formula>
    </cfRule>
  </conditionalFormatting>
  <conditionalFormatting sqref="AE386:AE387 AI386:AI387 AM386:AM387 AQ386:AQ387 AU386:AU387">
    <cfRule type="expression" dxfId="1479" priority="1969">
      <formula>IF(RIGHT(TEXT(AE386,"0.#"),1)=".",FALSE,TRUE)</formula>
    </cfRule>
    <cfRule type="expression" dxfId="1478" priority="1970">
      <formula>IF(RIGHT(TEXT(AE386,"0.#"),1)=".",TRUE,FALSE)</formula>
    </cfRule>
  </conditionalFormatting>
  <conditionalFormatting sqref="AE440">
    <cfRule type="expression" dxfId="1477" priority="1961">
      <formula>IF(RIGHT(TEXT(AE440,"0.#"),1)=".",FALSE,TRUE)</formula>
    </cfRule>
    <cfRule type="expression" dxfId="1476" priority="1962">
      <formula>IF(RIGHT(TEXT(AE440,"0.#"),1)=".",TRUE,FALSE)</formula>
    </cfRule>
  </conditionalFormatting>
  <conditionalFormatting sqref="AE438">
    <cfRule type="expression" dxfId="1475" priority="1965">
      <formula>IF(RIGHT(TEXT(AE438,"0.#"),1)=".",FALSE,TRUE)</formula>
    </cfRule>
    <cfRule type="expression" dxfId="1474" priority="1966">
      <formula>IF(RIGHT(TEXT(AE438,"0.#"),1)=".",TRUE,FALSE)</formula>
    </cfRule>
  </conditionalFormatting>
  <conditionalFormatting sqref="AE439">
    <cfRule type="expression" dxfId="1473" priority="1963">
      <formula>IF(RIGHT(TEXT(AE439,"0.#"),1)=".",FALSE,TRUE)</formula>
    </cfRule>
    <cfRule type="expression" dxfId="1472" priority="1964">
      <formula>IF(RIGHT(TEXT(AE439,"0.#"),1)=".",TRUE,FALSE)</formula>
    </cfRule>
  </conditionalFormatting>
  <conditionalFormatting sqref="AM440">
    <cfRule type="expression" dxfId="1471" priority="1955">
      <formula>IF(RIGHT(TEXT(AM440,"0.#"),1)=".",FALSE,TRUE)</formula>
    </cfRule>
    <cfRule type="expression" dxfId="1470" priority="1956">
      <formula>IF(RIGHT(TEXT(AM440,"0.#"),1)=".",TRUE,FALSE)</formula>
    </cfRule>
  </conditionalFormatting>
  <conditionalFormatting sqref="AM438">
    <cfRule type="expression" dxfId="1469" priority="1959">
      <formula>IF(RIGHT(TEXT(AM438,"0.#"),1)=".",FALSE,TRUE)</formula>
    </cfRule>
    <cfRule type="expression" dxfId="1468" priority="1960">
      <formula>IF(RIGHT(TEXT(AM438,"0.#"),1)=".",TRUE,FALSE)</formula>
    </cfRule>
  </conditionalFormatting>
  <conditionalFormatting sqref="AM439">
    <cfRule type="expression" dxfId="1467" priority="1957">
      <formula>IF(RIGHT(TEXT(AM439,"0.#"),1)=".",FALSE,TRUE)</formula>
    </cfRule>
    <cfRule type="expression" dxfId="1466" priority="1958">
      <formula>IF(RIGHT(TEXT(AM439,"0.#"),1)=".",TRUE,FALSE)</formula>
    </cfRule>
  </conditionalFormatting>
  <conditionalFormatting sqref="AU440">
    <cfRule type="expression" dxfId="1465" priority="1949">
      <formula>IF(RIGHT(TEXT(AU440,"0.#"),1)=".",FALSE,TRUE)</formula>
    </cfRule>
    <cfRule type="expression" dxfId="1464" priority="1950">
      <formula>IF(RIGHT(TEXT(AU440,"0.#"),1)=".",TRUE,FALSE)</formula>
    </cfRule>
  </conditionalFormatting>
  <conditionalFormatting sqref="AU438">
    <cfRule type="expression" dxfId="1463" priority="1953">
      <formula>IF(RIGHT(TEXT(AU438,"0.#"),1)=".",FALSE,TRUE)</formula>
    </cfRule>
    <cfRule type="expression" dxfId="1462" priority="1954">
      <formula>IF(RIGHT(TEXT(AU438,"0.#"),1)=".",TRUE,FALSE)</formula>
    </cfRule>
  </conditionalFormatting>
  <conditionalFormatting sqref="AU439">
    <cfRule type="expression" dxfId="1461" priority="1951">
      <formula>IF(RIGHT(TEXT(AU439,"0.#"),1)=".",FALSE,TRUE)</formula>
    </cfRule>
    <cfRule type="expression" dxfId="1460" priority="1952">
      <formula>IF(RIGHT(TEXT(AU439,"0.#"),1)=".",TRUE,FALSE)</formula>
    </cfRule>
  </conditionalFormatting>
  <conditionalFormatting sqref="AI440">
    <cfRule type="expression" dxfId="1459" priority="1943">
      <formula>IF(RIGHT(TEXT(AI440,"0.#"),1)=".",FALSE,TRUE)</formula>
    </cfRule>
    <cfRule type="expression" dxfId="1458" priority="1944">
      <formula>IF(RIGHT(TEXT(AI440,"0.#"),1)=".",TRUE,FALSE)</formula>
    </cfRule>
  </conditionalFormatting>
  <conditionalFormatting sqref="AI438">
    <cfRule type="expression" dxfId="1457" priority="1947">
      <formula>IF(RIGHT(TEXT(AI438,"0.#"),1)=".",FALSE,TRUE)</formula>
    </cfRule>
    <cfRule type="expression" dxfId="1456" priority="1948">
      <formula>IF(RIGHT(TEXT(AI438,"0.#"),1)=".",TRUE,FALSE)</formula>
    </cfRule>
  </conditionalFormatting>
  <conditionalFormatting sqref="AI439">
    <cfRule type="expression" dxfId="1455" priority="1945">
      <formula>IF(RIGHT(TEXT(AI439,"0.#"),1)=".",FALSE,TRUE)</formula>
    </cfRule>
    <cfRule type="expression" dxfId="1454" priority="1946">
      <formula>IF(RIGHT(TEXT(AI439,"0.#"),1)=".",TRUE,FALSE)</formula>
    </cfRule>
  </conditionalFormatting>
  <conditionalFormatting sqref="AQ438">
    <cfRule type="expression" dxfId="1453" priority="1937">
      <formula>IF(RIGHT(TEXT(AQ438,"0.#"),1)=".",FALSE,TRUE)</formula>
    </cfRule>
    <cfRule type="expression" dxfId="1452" priority="1938">
      <formula>IF(RIGHT(TEXT(AQ438,"0.#"),1)=".",TRUE,FALSE)</formula>
    </cfRule>
  </conditionalFormatting>
  <conditionalFormatting sqref="AQ439">
    <cfRule type="expression" dxfId="1451" priority="1941">
      <formula>IF(RIGHT(TEXT(AQ439,"0.#"),1)=".",FALSE,TRUE)</formula>
    </cfRule>
    <cfRule type="expression" dxfId="1450" priority="1942">
      <formula>IF(RIGHT(TEXT(AQ439,"0.#"),1)=".",TRUE,FALSE)</formula>
    </cfRule>
  </conditionalFormatting>
  <conditionalFormatting sqref="AQ440">
    <cfRule type="expression" dxfId="1449" priority="1939">
      <formula>IF(RIGHT(TEXT(AQ440,"0.#"),1)=".",FALSE,TRUE)</formula>
    </cfRule>
    <cfRule type="expression" dxfId="1448" priority="1940">
      <formula>IF(RIGHT(TEXT(AQ440,"0.#"),1)=".",TRUE,FALSE)</formula>
    </cfRule>
  </conditionalFormatting>
  <conditionalFormatting sqref="AE445">
    <cfRule type="expression" dxfId="1447" priority="1931">
      <formula>IF(RIGHT(TEXT(AE445,"0.#"),1)=".",FALSE,TRUE)</formula>
    </cfRule>
    <cfRule type="expression" dxfId="1446" priority="1932">
      <formula>IF(RIGHT(TEXT(AE445,"0.#"),1)=".",TRUE,FALSE)</formula>
    </cfRule>
  </conditionalFormatting>
  <conditionalFormatting sqref="AE443">
    <cfRule type="expression" dxfId="1445" priority="1935">
      <formula>IF(RIGHT(TEXT(AE443,"0.#"),1)=".",FALSE,TRUE)</formula>
    </cfRule>
    <cfRule type="expression" dxfId="1444" priority="1936">
      <formula>IF(RIGHT(TEXT(AE443,"0.#"),1)=".",TRUE,FALSE)</formula>
    </cfRule>
  </conditionalFormatting>
  <conditionalFormatting sqref="AE444">
    <cfRule type="expression" dxfId="1443" priority="1933">
      <formula>IF(RIGHT(TEXT(AE444,"0.#"),1)=".",FALSE,TRUE)</formula>
    </cfRule>
    <cfRule type="expression" dxfId="1442" priority="1934">
      <formula>IF(RIGHT(TEXT(AE444,"0.#"),1)=".",TRUE,FALSE)</formula>
    </cfRule>
  </conditionalFormatting>
  <conditionalFormatting sqref="AM445">
    <cfRule type="expression" dxfId="1441" priority="1925">
      <formula>IF(RIGHT(TEXT(AM445,"0.#"),1)=".",FALSE,TRUE)</formula>
    </cfRule>
    <cfRule type="expression" dxfId="1440" priority="1926">
      <formula>IF(RIGHT(TEXT(AM445,"0.#"),1)=".",TRUE,FALSE)</formula>
    </cfRule>
  </conditionalFormatting>
  <conditionalFormatting sqref="AM443">
    <cfRule type="expression" dxfId="1439" priority="1929">
      <formula>IF(RIGHT(TEXT(AM443,"0.#"),1)=".",FALSE,TRUE)</formula>
    </cfRule>
    <cfRule type="expression" dxfId="1438" priority="1930">
      <formula>IF(RIGHT(TEXT(AM443,"0.#"),1)=".",TRUE,FALSE)</formula>
    </cfRule>
  </conditionalFormatting>
  <conditionalFormatting sqref="AM444">
    <cfRule type="expression" dxfId="1437" priority="1927">
      <formula>IF(RIGHT(TEXT(AM444,"0.#"),1)=".",FALSE,TRUE)</formula>
    </cfRule>
    <cfRule type="expression" dxfId="1436" priority="1928">
      <formula>IF(RIGHT(TEXT(AM444,"0.#"),1)=".",TRUE,FALSE)</formula>
    </cfRule>
  </conditionalFormatting>
  <conditionalFormatting sqref="AU445">
    <cfRule type="expression" dxfId="1435" priority="1919">
      <formula>IF(RIGHT(TEXT(AU445,"0.#"),1)=".",FALSE,TRUE)</formula>
    </cfRule>
    <cfRule type="expression" dxfId="1434" priority="1920">
      <formula>IF(RIGHT(TEXT(AU445,"0.#"),1)=".",TRUE,FALSE)</formula>
    </cfRule>
  </conditionalFormatting>
  <conditionalFormatting sqref="AU443">
    <cfRule type="expression" dxfId="1433" priority="1923">
      <formula>IF(RIGHT(TEXT(AU443,"0.#"),1)=".",FALSE,TRUE)</formula>
    </cfRule>
    <cfRule type="expression" dxfId="1432" priority="1924">
      <formula>IF(RIGHT(TEXT(AU443,"0.#"),1)=".",TRUE,FALSE)</formula>
    </cfRule>
  </conditionalFormatting>
  <conditionalFormatting sqref="AU444">
    <cfRule type="expression" dxfId="1431" priority="1921">
      <formula>IF(RIGHT(TEXT(AU444,"0.#"),1)=".",FALSE,TRUE)</formula>
    </cfRule>
    <cfRule type="expression" dxfId="1430" priority="1922">
      <formula>IF(RIGHT(TEXT(AU444,"0.#"),1)=".",TRUE,FALSE)</formula>
    </cfRule>
  </conditionalFormatting>
  <conditionalFormatting sqref="AI445">
    <cfRule type="expression" dxfId="1429" priority="1913">
      <formula>IF(RIGHT(TEXT(AI445,"0.#"),1)=".",FALSE,TRUE)</formula>
    </cfRule>
    <cfRule type="expression" dxfId="1428" priority="1914">
      <formula>IF(RIGHT(TEXT(AI445,"0.#"),1)=".",TRUE,FALSE)</formula>
    </cfRule>
  </conditionalFormatting>
  <conditionalFormatting sqref="AI443">
    <cfRule type="expression" dxfId="1427" priority="1917">
      <formula>IF(RIGHT(TEXT(AI443,"0.#"),1)=".",FALSE,TRUE)</formula>
    </cfRule>
    <cfRule type="expression" dxfId="1426" priority="1918">
      <formula>IF(RIGHT(TEXT(AI443,"0.#"),1)=".",TRUE,FALSE)</formula>
    </cfRule>
  </conditionalFormatting>
  <conditionalFormatting sqref="AI444">
    <cfRule type="expression" dxfId="1425" priority="1915">
      <formula>IF(RIGHT(TEXT(AI444,"0.#"),1)=".",FALSE,TRUE)</formula>
    </cfRule>
    <cfRule type="expression" dxfId="1424" priority="1916">
      <formula>IF(RIGHT(TEXT(AI444,"0.#"),1)=".",TRUE,FALSE)</formula>
    </cfRule>
  </conditionalFormatting>
  <conditionalFormatting sqref="AQ443">
    <cfRule type="expression" dxfId="1423" priority="1907">
      <formula>IF(RIGHT(TEXT(AQ443,"0.#"),1)=".",FALSE,TRUE)</formula>
    </cfRule>
    <cfRule type="expression" dxfId="1422" priority="1908">
      <formula>IF(RIGHT(TEXT(AQ443,"0.#"),1)=".",TRUE,FALSE)</formula>
    </cfRule>
  </conditionalFormatting>
  <conditionalFormatting sqref="AQ444">
    <cfRule type="expression" dxfId="1421" priority="1911">
      <formula>IF(RIGHT(TEXT(AQ444,"0.#"),1)=".",FALSE,TRUE)</formula>
    </cfRule>
    <cfRule type="expression" dxfId="1420" priority="1912">
      <formula>IF(RIGHT(TEXT(AQ444,"0.#"),1)=".",TRUE,FALSE)</formula>
    </cfRule>
  </conditionalFormatting>
  <conditionalFormatting sqref="AQ445">
    <cfRule type="expression" dxfId="1419" priority="1909">
      <formula>IF(RIGHT(TEXT(AQ445,"0.#"),1)=".",FALSE,TRUE)</formula>
    </cfRule>
    <cfRule type="expression" dxfId="1418" priority="1910">
      <formula>IF(RIGHT(TEXT(AQ445,"0.#"),1)=".",TRUE,FALSE)</formula>
    </cfRule>
  </conditionalFormatting>
  <conditionalFormatting sqref="Y880:Y907">
    <cfRule type="expression" dxfId="1417" priority="2137">
      <formula>IF(RIGHT(TEXT(Y880,"0.#"),1)=".",FALSE,TRUE)</formula>
    </cfRule>
    <cfRule type="expression" dxfId="1416" priority="2138">
      <formula>IF(RIGHT(TEXT(Y880,"0.#"),1)=".",TRUE,FALSE)</formula>
    </cfRule>
  </conditionalFormatting>
  <conditionalFormatting sqref="Y879">
    <cfRule type="expression" dxfId="1415" priority="2131">
      <formula>IF(RIGHT(TEXT(Y879,"0.#"),1)=".",FALSE,TRUE)</formula>
    </cfRule>
    <cfRule type="expression" dxfId="1414" priority="2132">
      <formula>IF(RIGHT(TEXT(Y879,"0.#"),1)=".",TRUE,FALSE)</formula>
    </cfRule>
  </conditionalFormatting>
  <conditionalFormatting sqref="Y916:Y940">
    <cfRule type="expression" dxfId="1413" priority="2125">
      <formula>IF(RIGHT(TEXT(Y916,"0.#"),1)=".",FALSE,TRUE)</formula>
    </cfRule>
    <cfRule type="expression" dxfId="1412" priority="2126">
      <formula>IF(RIGHT(TEXT(Y916,"0.#"),1)=".",TRUE,FALSE)</formula>
    </cfRule>
  </conditionalFormatting>
  <conditionalFormatting sqref="Y954:Y973">
    <cfRule type="expression" dxfId="1411" priority="2113">
      <formula>IF(RIGHT(TEXT(Y954,"0.#"),1)=".",FALSE,TRUE)</formula>
    </cfRule>
    <cfRule type="expression" dxfId="1410" priority="2114">
      <formula>IF(RIGHT(TEXT(Y954,"0.#"),1)=".",TRUE,FALSE)</formula>
    </cfRule>
  </conditionalFormatting>
  <conditionalFormatting sqref="Y979:Y1006">
    <cfRule type="expression" dxfId="1409" priority="2101">
      <formula>IF(RIGHT(TEXT(Y979,"0.#"),1)=".",FALSE,TRUE)</formula>
    </cfRule>
    <cfRule type="expression" dxfId="1408" priority="2102">
      <formula>IF(RIGHT(TEXT(Y979,"0.#"),1)=".",TRUE,FALSE)</formula>
    </cfRule>
  </conditionalFormatting>
  <conditionalFormatting sqref="Y977:Y978">
    <cfRule type="expression" dxfId="1407" priority="2095">
      <formula>IF(RIGHT(TEXT(Y977,"0.#"),1)=".",FALSE,TRUE)</formula>
    </cfRule>
    <cfRule type="expression" dxfId="1406" priority="2096">
      <formula>IF(RIGHT(TEXT(Y977,"0.#"),1)=".",TRUE,FALSE)</formula>
    </cfRule>
  </conditionalFormatting>
  <conditionalFormatting sqref="Y1012:Y1039">
    <cfRule type="expression" dxfId="1405" priority="2089">
      <formula>IF(RIGHT(TEXT(Y1012,"0.#"),1)=".",FALSE,TRUE)</formula>
    </cfRule>
    <cfRule type="expression" dxfId="1404" priority="2090">
      <formula>IF(RIGHT(TEXT(Y1012,"0.#"),1)=".",TRUE,FALSE)</formula>
    </cfRule>
  </conditionalFormatting>
  <conditionalFormatting sqref="W23">
    <cfRule type="expression" dxfId="1403" priority="2373">
      <formula>IF(RIGHT(TEXT(W23,"0.#"),1)=".",FALSE,TRUE)</formula>
    </cfRule>
    <cfRule type="expression" dxfId="1402" priority="2374">
      <formula>IF(RIGHT(TEXT(W23,"0.#"),1)=".",TRUE,FALSE)</formula>
    </cfRule>
  </conditionalFormatting>
  <conditionalFormatting sqref="W24:W27">
    <cfRule type="expression" dxfId="1401" priority="2371">
      <formula>IF(RIGHT(TEXT(W24,"0.#"),1)=".",FALSE,TRUE)</formula>
    </cfRule>
    <cfRule type="expression" dxfId="1400" priority="2372">
      <formula>IF(RIGHT(TEXT(W24,"0.#"),1)=".",TRUE,FALSE)</formula>
    </cfRule>
  </conditionalFormatting>
  <conditionalFormatting sqref="W28">
    <cfRule type="expression" dxfId="1399" priority="2363">
      <formula>IF(RIGHT(TEXT(W28,"0.#"),1)=".",FALSE,TRUE)</formula>
    </cfRule>
    <cfRule type="expression" dxfId="1398" priority="2364">
      <formula>IF(RIGHT(TEXT(W28,"0.#"),1)=".",TRUE,FALSE)</formula>
    </cfRule>
  </conditionalFormatting>
  <conditionalFormatting sqref="P23">
    <cfRule type="expression" dxfId="1397" priority="2361">
      <formula>IF(RIGHT(TEXT(P23,"0.#"),1)=".",FALSE,TRUE)</formula>
    </cfRule>
    <cfRule type="expression" dxfId="1396" priority="2362">
      <formula>IF(RIGHT(TEXT(P23,"0.#"),1)=".",TRUE,FALSE)</formula>
    </cfRule>
  </conditionalFormatting>
  <conditionalFormatting sqref="P24:P27">
    <cfRule type="expression" dxfId="1395" priority="2359">
      <formula>IF(RIGHT(TEXT(P24,"0.#"),1)=".",FALSE,TRUE)</formula>
    </cfRule>
    <cfRule type="expression" dxfId="1394" priority="2360">
      <formula>IF(RIGHT(TEXT(P24,"0.#"),1)=".",TRUE,FALSE)</formula>
    </cfRule>
  </conditionalFormatting>
  <conditionalFormatting sqref="P28">
    <cfRule type="expression" dxfId="1393" priority="2357">
      <formula>IF(RIGHT(TEXT(P28,"0.#"),1)=".",FALSE,TRUE)</formula>
    </cfRule>
    <cfRule type="expression" dxfId="1392" priority="2358">
      <formula>IF(RIGHT(TEXT(P28,"0.#"),1)=".",TRUE,FALSE)</formula>
    </cfRule>
  </conditionalFormatting>
  <conditionalFormatting sqref="AQ114">
    <cfRule type="expression" dxfId="1391" priority="2341">
      <formula>IF(RIGHT(TEXT(AQ114,"0.#"),1)=".",FALSE,TRUE)</formula>
    </cfRule>
    <cfRule type="expression" dxfId="1390" priority="2342">
      <formula>IF(RIGHT(TEXT(AQ114,"0.#"),1)=".",TRUE,FALSE)</formula>
    </cfRule>
  </conditionalFormatting>
  <conditionalFormatting sqref="AQ104">
    <cfRule type="expression" dxfId="1389" priority="2355">
      <formula>IF(RIGHT(TEXT(AQ104,"0.#"),1)=".",FALSE,TRUE)</formula>
    </cfRule>
    <cfRule type="expression" dxfId="1388" priority="2356">
      <formula>IF(RIGHT(TEXT(AQ104,"0.#"),1)=".",TRUE,FALSE)</formula>
    </cfRule>
  </conditionalFormatting>
  <conditionalFormatting sqref="AQ105">
    <cfRule type="expression" dxfId="1387" priority="2353">
      <formula>IF(RIGHT(TEXT(AQ105,"0.#"),1)=".",FALSE,TRUE)</formula>
    </cfRule>
    <cfRule type="expression" dxfId="1386" priority="2354">
      <formula>IF(RIGHT(TEXT(AQ105,"0.#"),1)=".",TRUE,FALSE)</formula>
    </cfRule>
  </conditionalFormatting>
  <conditionalFormatting sqref="AQ107">
    <cfRule type="expression" dxfId="1385" priority="2351">
      <formula>IF(RIGHT(TEXT(AQ107,"0.#"),1)=".",FALSE,TRUE)</formula>
    </cfRule>
    <cfRule type="expression" dxfId="1384" priority="2352">
      <formula>IF(RIGHT(TEXT(AQ107,"0.#"),1)=".",TRUE,FALSE)</formula>
    </cfRule>
  </conditionalFormatting>
  <conditionalFormatting sqref="AQ108">
    <cfRule type="expression" dxfId="1383" priority="2349">
      <formula>IF(RIGHT(TEXT(AQ108,"0.#"),1)=".",FALSE,TRUE)</formula>
    </cfRule>
    <cfRule type="expression" dxfId="1382" priority="2350">
      <formula>IF(RIGHT(TEXT(AQ108,"0.#"),1)=".",TRUE,FALSE)</formula>
    </cfRule>
  </conditionalFormatting>
  <conditionalFormatting sqref="AQ110">
    <cfRule type="expression" dxfId="1381" priority="2347">
      <formula>IF(RIGHT(TEXT(AQ110,"0.#"),1)=".",FALSE,TRUE)</formula>
    </cfRule>
    <cfRule type="expression" dxfId="1380" priority="2348">
      <formula>IF(RIGHT(TEXT(AQ110,"0.#"),1)=".",TRUE,FALSE)</formula>
    </cfRule>
  </conditionalFormatting>
  <conditionalFormatting sqref="AQ111">
    <cfRule type="expression" dxfId="1379" priority="2345">
      <formula>IF(RIGHT(TEXT(AQ111,"0.#"),1)=".",FALSE,TRUE)</formula>
    </cfRule>
    <cfRule type="expression" dxfId="1378" priority="2346">
      <formula>IF(RIGHT(TEXT(AQ111,"0.#"),1)=".",TRUE,FALSE)</formula>
    </cfRule>
  </conditionalFormatting>
  <conditionalFormatting sqref="AQ113">
    <cfRule type="expression" dxfId="1377" priority="2343">
      <formula>IF(RIGHT(TEXT(AQ113,"0.#"),1)=".",FALSE,TRUE)</formula>
    </cfRule>
    <cfRule type="expression" dxfId="1376" priority="2344">
      <formula>IF(RIGHT(TEXT(AQ113,"0.#"),1)=".",TRUE,FALSE)</formula>
    </cfRule>
  </conditionalFormatting>
  <conditionalFormatting sqref="AE67">
    <cfRule type="expression" dxfId="1375" priority="2273">
      <formula>IF(RIGHT(TEXT(AE67,"0.#"),1)=".",FALSE,TRUE)</formula>
    </cfRule>
    <cfRule type="expression" dxfId="1374" priority="2274">
      <formula>IF(RIGHT(TEXT(AE67,"0.#"),1)=".",TRUE,FALSE)</formula>
    </cfRule>
  </conditionalFormatting>
  <conditionalFormatting sqref="AE68">
    <cfRule type="expression" dxfId="1373" priority="2271">
      <formula>IF(RIGHT(TEXT(AE68,"0.#"),1)=".",FALSE,TRUE)</formula>
    </cfRule>
    <cfRule type="expression" dxfId="1372" priority="2272">
      <formula>IF(RIGHT(TEXT(AE68,"0.#"),1)=".",TRUE,FALSE)</formula>
    </cfRule>
  </conditionalFormatting>
  <conditionalFormatting sqref="AE69">
    <cfRule type="expression" dxfId="1371" priority="2269">
      <formula>IF(RIGHT(TEXT(AE69,"0.#"),1)=".",FALSE,TRUE)</formula>
    </cfRule>
    <cfRule type="expression" dxfId="1370" priority="2270">
      <formula>IF(RIGHT(TEXT(AE69,"0.#"),1)=".",TRUE,FALSE)</formula>
    </cfRule>
  </conditionalFormatting>
  <conditionalFormatting sqref="AI69">
    <cfRule type="expression" dxfId="1369" priority="2267">
      <formula>IF(RIGHT(TEXT(AI69,"0.#"),1)=".",FALSE,TRUE)</formula>
    </cfRule>
    <cfRule type="expression" dxfId="1368" priority="2268">
      <formula>IF(RIGHT(TEXT(AI69,"0.#"),1)=".",TRUE,FALSE)</formula>
    </cfRule>
  </conditionalFormatting>
  <conditionalFormatting sqref="AI68">
    <cfRule type="expression" dxfId="1367" priority="2265">
      <formula>IF(RIGHT(TEXT(AI68,"0.#"),1)=".",FALSE,TRUE)</formula>
    </cfRule>
    <cfRule type="expression" dxfId="1366" priority="2266">
      <formula>IF(RIGHT(TEXT(AI68,"0.#"),1)=".",TRUE,FALSE)</formula>
    </cfRule>
  </conditionalFormatting>
  <conditionalFormatting sqref="AI67">
    <cfRule type="expression" dxfId="1365" priority="2263">
      <formula>IF(RIGHT(TEXT(AI67,"0.#"),1)=".",FALSE,TRUE)</formula>
    </cfRule>
    <cfRule type="expression" dxfId="1364" priority="2264">
      <formula>IF(RIGHT(TEXT(AI67,"0.#"),1)=".",TRUE,FALSE)</formula>
    </cfRule>
  </conditionalFormatting>
  <conditionalFormatting sqref="AM67">
    <cfRule type="expression" dxfId="1363" priority="2261">
      <formula>IF(RIGHT(TEXT(AM67,"0.#"),1)=".",FALSE,TRUE)</formula>
    </cfRule>
    <cfRule type="expression" dxfId="1362" priority="2262">
      <formula>IF(RIGHT(TEXT(AM67,"0.#"),1)=".",TRUE,FALSE)</formula>
    </cfRule>
  </conditionalFormatting>
  <conditionalFormatting sqref="AM68">
    <cfRule type="expression" dxfId="1361" priority="2259">
      <formula>IF(RIGHT(TEXT(AM68,"0.#"),1)=".",FALSE,TRUE)</formula>
    </cfRule>
    <cfRule type="expression" dxfId="1360" priority="2260">
      <formula>IF(RIGHT(TEXT(AM68,"0.#"),1)=".",TRUE,FALSE)</formula>
    </cfRule>
  </conditionalFormatting>
  <conditionalFormatting sqref="AM69">
    <cfRule type="expression" dxfId="1359" priority="2257">
      <formula>IF(RIGHT(TEXT(AM69,"0.#"),1)=".",FALSE,TRUE)</formula>
    </cfRule>
    <cfRule type="expression" dxfId="1358" priority="2258">
      <formula>IF(RIGHT(TEXT(AM69,"0.#"),1)=".",TRUE,FALSE)</formula>
    </cfRule>
  </conditionalFormatting>
  <conditionalFormatting sqref="AQ67:AQ69">
    <cfRule type="expression" dxfId="1357" priority="2255">
      <formula>IF(RIGHT(TEXT(AQ67,"0.#"),1)=".",FALSE,TRUE)</formula>
    </cfRule>
    <cfRule type="expression" dxfId="1356" priority="2256">
      <formula>IF(RIGHT(TEXT(AQ67,"0.#"),1)=".",TRUE,FALSE)</formula>
    </cfRule>
  </conditionalFormatting>
  <conditionalFormatting sqref="AU67:AU69">
    <cfRule type="expression" dxfId="1355" priority="2253">
      <formula>IF(RIGHT(TEXT(AU67,"0.#"),1)=".",FALSE,TRUE)</formula>
    </cfRule>
    <cfRule type="expression" dxfId="1354" priority="2254">
      <formula>IF(RIGHT(TEXT(AU67,"0.#"),1)=".",TRUE,FALSE)</formula>
    </cfRule>
  </conditionalFormatting>
  <conditionalFormatting sqref="AE70">
    <cfRule type="expression" dxfId="1353" priority="2251">
      <formula>IF(RIGHT(TEXT(AE70,"0.#"),1)=".",FALSE,TRUE)</formula>
    </cfRule>
    <cfRule type="expression" dxfId="1352" priority="2252">
      <formula>IF(RIGHT(TEXT(AE70,"0.#"),1)=".",TRUE,FALSE)</formula>
    </cfRule>
  </conditionalFormatting>
  <conditionalFormatting sqref="AE71">
    <cfRule type="expression" dxfId="1351" priority="2249">
      <formula>IF(RIGHT(TEXT(AE71,"0.#"),1)=".",FALSE,TRUE)</formula>
    </cfRule>
    <cfRule type="expression" dxfId="1350" priority="2250">
      <formula>IF(RIGHT(TEXT(AE71,"0.#"),1)=".",TRUE,FALSE)</formula>
    </cfRule>
  </conditionalFormatting>
  <conditionalFormatting sqref="AE72">
    <cfRule type="expression" dxfId="1349" priority="2247">
      <formula>IF(RIGHT(TEXT(AE72,"0.#"),1)=".",FALSE,TRUE)</formula>
    </cfRule>
    <cfRule type="expression" dxfId="1348" priority="2248">
      <formula>IF(RIGHT(TEXT(AE72,"0.#"),1)=".",TRUE,FALSE)</formula>
    </cfRule>
  </conditionalFormatting>
  <conditionalFormatting sqref="AI72">
    <cfRule type="expression" dxfId="1347" priority="2245">
      <formula>IF(RIGHT(TEXT(AI72,"0.#"),1)=".",FALSE,TRUE)</formula>
    </cfRule>
    <cfRule type="expression" dxfId="1346" priority="2246">
      <formula>IF(RIGHT(TEXT(AI72,"0.#"),1)=".",TRUE,FALSE)</formula>
    </cfRule>
  </conditionalFormatting>
  <conditionalFormatting sqref="AI71">
    <cfRule type="expression" dxfId="1345" priority="2243">
      <formula>IF(RIGHT(TEXT(AI71,"0.#"),1)=".",FALSE,TRUE)</formula>
    </cfRule>
    <cfRule type="expression" dxfId="1344" priority="2244">
      <formula>IF(RIGHT(TEXT(AI71,"0.#"),1)=".",TRUE,FALSE)</formula>
    </cfRule>
  </conditionalFormatting>
  <conditionalFormatting sqref="AI70">
    <cfRule type="expression" dxfId="1343" priority="2241">
      <formula>IF(RIGHT(TEXT(AI70,"0.#"),1)=".",FALSE,TRUE)</formula>
    </cfRule>
    <cfRule type="expression" dxfId="1342" priority="2242">
      <formula>IF(RIGHT(TEXT(AI70,"0.#"),1)=".",TRUE,FALSE)</formula>
    </cfRule>
  </conditionalFormatting>
  <conditionalFormatting sqref="AM70">
    <cfRule type="expression" dxfId="1341" priority="2239">
      <formula>IF(RIGHT(TEXT(AM70,"0.#"),1)=".",FALSE,TRUE)</formula>
    </cfRule>
    <cfRule type="expression" dxfId="1340" priority="2240">
      <formula>IF(RIGHT(TEXT(AM70,"0.#"),1)=".",TRUE,FALSE)</formula>
    </cfRule>
  </conditionalFormatting>
  <conditionalFormatting sqref="AM71">
    <cfRule type="expression" dxfId="1339" priority="2237">
      <formula>IF(RIGHT(TEXT(AM71,"0.#"),1)=".",FALSE,TRUE)</formula>
    </cfRule>
    <cfRule type="expression" dxfId="1338" priority="2238">
      <formula>IF(RIGHT(TEXT(AM71,"0.#"),1)=".",TRUE,FALSE)</formula>
    </cfRule>
  </conditionalFormatting>
  <conditionalFormatting sqref="AM72">
    <cfRule type="expression" dxfId="1337" priority="2235">
      <formula>IF(RIGHT(TEXT(AM72,"0.#"),1)=".",FALSE,TRUE)</formula>
    </cfRule>
    <cfRule type="expression" dxfId="1336" priority="2236">
      <formula>IF(RIGHT(TEXT(AM72,"0.#"),1)=".",TRUE,FALSE)</formula>
    </cfRule>
  </conditionalFormatting>
  <conditionalFormatting sqref="AQ70:AQ72">
    <cfRule type="expression" dxfId="1335" priority="2233">
      <formula>IF(RIGHT(TEXT(AQ70,"0.#"),1)=".",FALSE,TRUE)</formula>
    </cfRule>
    <cfRule type="expression" dxfId="1334" priority="2234">
      <formula>IF(RIGHT(TEXT(AQ70,"0.#"),1)=".",TRUE,FALSE)</formula>
    </cfRule>
  </conditionalFormatting>
  <conditionalFormatting sqref="AU70:AU72">
    <cfRule type="expression" dxfId="1333" priority="2231">
      <formula>IF(RIGHT(TEXT(AU70,"0.#"),1)=".",FALSE,TRUE)</formula>
    </cfRule>
    <cfRule type="expression" dxfId="1332" priority="2232">
      <formula>IF(RIGHT(TEXT(AU70,"0.#"),1)=".",TRUE,FALSE)</formula>
    </cfRule>
  </conditionalFormatting>
  <conditionalFormatting sqref="AU656">
    <cfRule type="expression" dxfId="1331" priority="749">
      <formula>IF(RIGHT(TEXT(AU656,"0.#"),1)=".",FALSE,TRUE)</formula>
    </cfRule>
    <cfRule type="expression" dxfId="1330" priority="750">
      <formula>IF(RIGHT(TEXT(AU656,"0.#"),1)=".",TRUE,FALSE)</formula>
    </cfRule>
  </conditionalFormatting>
  <conditionalFormatting sqref="AQ655">
    <cfRule type="expression" dxfId="1329" priority="741">
      <formula>IF(RIGHT(TEXT(AQ655,"0.#"),1)=".",FALSE,TRUE)</formula>
    </cfRule>
    <cfRule type="expression" dxfId="1328" priority="742">
      <formula>IF(RIGHT(TEXT(AQ655,"0.#"),1)=".",TRUE,FALSE)</formula>
    </cfRule>
  </conditionalFormatting>
  <conditionalFormatting sqref="AI696">
    <cfRule type="expression" dxfId="1327" priority="533">
      <formula>IF(RIGHT(TEXT(AI696,"0.#"),1)=".",FALSE,TRUE)</formula>
    </cfRule>
    <cfRule type="expression" dxfId="1326" priority="534">
      <formula>IF(RIGHT(TEXT(AI696,"0.#"),1)=".",TRUE,FALSE)</formula>
    </cfRule>
  </conditionalFormatting>
  <conditionalFormatting sqref="AQ694">
    <cfRule type="expression" dxfId="1325" priority="527">
      <formula>IF(RIGHT(TEXT(AQ694,"0.#"),1)=".",FALSE,TRUE)</formula>
    </cfRule>
    <cfRule type="expression" dxfId="1324" priority="528">
      <formula>IF(RIGHT(TEXT(AQ694,"0.#"),1)=".",TRUE,FALSE)</formula>
    </cfRule>
  </conditionalFormatting>
  <conditionalFormatting sqref="AL880:AO907">
    <cfRule type="expression" dxfId="1323" priority="2139">
      <formula>IF(AND(AL880&gt;=0, RIGHT(TEXT(AL880,"0.#"),1)&lt;&gt;"."),TRUE,FALSE)</formula>
    </cfRule>
    <cfRule type="expression" dxfId="1322" priority="2140">
      <formula>IF(AND(AL880&gt;=0, RIGHT(TEXT(AL880,"0.#"),1)="."),TRUE,FALSE)</formula>
    </cfRule>
    <cfRule type="expression" dxfId="1321" priority="2141">
      <formula>IF(AND(AL880&lt;0, RIGHT(TEXT(AL880,"0.#"),1)&lt;&gt;"."),TRUE,FALSE)</formula>
    </cfRule>
    <cfRule type="expression" dxfId="1320" priority="2142">
      <formula>IF(AND(AL880&lt;0, RIGHT(TEXT(AL880,"0.#"),1)="."),TRUE,FALSE)</formula>
    </cfRule>
  </conditionalFormatting>
  <conditionalFormatting sqref="AL878:AO879">
    <cfRule type="expression" dxfId="1319" priority="2133">
      <formula>IF(AND(AL878&gt;=0, RIGHT(TEXT(AL878,"0.#"),1)&lt;&gt;"."),TRUE,FALSE)</formula>
    </cfRule>
    <cfRule type="expression" dxfId="1318" priority="2134">
      <formula>IF(AND(AL878&gt;=0, RIGHT(TEXT(AL878,"0.#"),1)="."),TRUE,FALSE)</formula>
    </cfRule>
    <cfRule type="expression" dxfId="1317" priority="2135">
      <formula>IF(AND(AL878&lt;0, RIGHT(TEXT(AL878,"0.#"),1)&lt;&gt;"."),TRUE,FALSE)</formula>
    </cfRule>
    <cfRule type="expression" dxfId="1316" priority="2136">
      <formula>IF(AND(AL878&lt;0, RIGHT(TEXT(AL878,"0.#"),1)="."),TRUE,FALSE)</formula>
    </cfRule>
  </conditionalFormatting>
  <conditionalFormatting sqref="AL916:AO940">
    <cfRule type="expression" dxfId="1315" priority="2127">
      <formula>IF(AND(AL916&gt;=0, RIGHT(TEXT(AL916,"0.#"),1)&lt;&gt;"."),TRUE,FALSE)</formula>
    </cfRule>
    <cfRule type="expression" dxfId="1314" priority="2128">
      <formula>IF(AND(AL916&gt;=0, RIGHT(TEXT(AL916,"0.#"),1)="."),TRUE,FALSE)</formula>
    </cfRule>
    <cfRule type="expression" dxfId="1313" priority="2129">
      <formula>IF(AND(AL916&lt;0, RIGHT(TEXT(AL916,"0.#"),1)&lt;&gt;"."),TRUE,FALSE)</formula>
    </cfRule>
    <cfRule type="expression" dxfId="1312" priority="2130">
      <formula>IF(AND(AL916&lt;0, RIGHT(TEXT(AL916,"0.#"),1)="."),TRUE,FALSE)</formula>
    </cfRule>
  </conditionalFormatting>
  <conditionalFormatting sqref="AL946:AO973">
    <cfRule type="expression" dxfId="1311" priority="2115">
      <formula>IF(AND(AL946&gt;=0, RIGHT(TEXT(AL946,"0.#"),1)&lt;&gt;"."),TRUE,FALSE)</formula>
    </cfRule>
    <cfRule type="expression" dxfId="1310" priority="2116">
      <formula>IF(AND(AL946&gt;=0, RIGHT(TEXT(AL946,"0.#"),1)="."),TRUE,FALSE)</formula>
    </cfRule>
    <cfRule type="expression" dxfId="1309" priority="2117">
      <formula>IF(AND(AL946&lt;0, RIGHT(TEXT(AL946,"0.#"),1)&lt;&gt;"."),TRUE,FALSE)</formula>
    </cfRule>
    <cfRule type="expression" dxfId="1308" priority="2118">
      <formula>IF(AND(AL946&lt;0, RIGHT(TEXT(AL946,"0.#"),1)="."),TRUE,FALSE)</formula>
    </cfRule>
  </conditionalFormatting>
  <conditionalFormatting sqref="AL944:AO945">
    <cfRule type="expression" dxfId="1307" priority="2109">
      <formula>IF(AND(AL944&gt;=0, RIGHT(TEXT(AL944,"0.#"),1)&lt;&gt;"."),TRUE,FALSE)</formula>
    </cfRule>
    <cfRule type="expression" dxfId="1306" priority="2110">
      <formula>IF(AND(AL944&gt;=0, RIGHT(TEXT(AL944,"0.#"),1)="."),TRUE,FALSE)</formula>
    </cfRule>
    <cfRule type="expression" dxfId="1305" priority="2111">
      <formula>IF(AND(AL944&lt;0, RIGHT(TEXT(AL944,"0.#"),1)&lt;&gt;"."),TRUE,FALSE)</formula>
    </cfRule>
    <cfRule type="expression" dxfId="1304" priority="2112">
      <formula>IF(AND(AL944&lt;0, RIGHT(TEXT(AL944,"0.#"),1)="."),TRUE,FALSE)</formula>
    </cfRule>
  </conditionalFormatting>
  <conditionalFormatting sqref="AL979:AO1006">
    <cfRule type="expression" dxfId="1303" priority="2103">
      <formula>IF(AND(AL979&gt;=0, RIGHT(TEXT(AL979,"0.#"),1)&lt;&gt;"."),TRUE,FALSE)</formula>
    </cfRule>
    <cfRule type="expression" dxfId="1302" priority="2104">
      <formula>IF(AND(AL979&gt;=0, RIGHT(TEXT(AL979,"0.#"),1)="."),TRUE,FALSE)</formula>
    </cfRule>
    <cfRule type="expression" dxfId="1301" priority="2105">
      <formula>IF(AND(AL979&lt;0, RIGHT(TEXT(AL979,"0.#"),1)&lt;&gt;"."),TRUE,FALSE)</formula>
    </cfRule>
    <cfRule type="expression" dxfId="1300" priority="2106">
      <formula>IF(AND(AL979&lt;0, RIGHT(TEXT(AL979,"0.#"),1)="."),TRUE,FALSE)</formula>
    </cfRule>
  </conditionalFormatting>
  <conditionalFormatting sqref="AL977:AO978">
    <cfRule type="expression" dxfId="1299" priority="2097">
      <formula>IF(AND(AL977&gt;=0, RIGHT(TEXT(AL977,"0.#"),1)&lt;&gt;"."),TRUE,FALSE)</formula>
    </cfRule>
    <cfRule type="expression" dxfId="1298" priority="2098">
      <formula>IF(AND(AL977&gt;=0, RIGHT(TEXT(AL977,"0.#"),1)="."),TRUE,FALSE)</formula>
    </cfRule>
    <cfRule type="expression" dxfId="1297" priority="2099">
      <formula>IF(AND(AL977&lt;0, RIGHT(TEXT(AL977,"0.#"),1)&lt;&gt;"."),TRUE,FALSE)</formula>
    </cfRule>
    <cfRule type="expression" dxfId="1296" priority="2100">
      <formula>IF(AND(AL977&lt;0, RIGHT(TEXT(AL977,"0.#"),1)="."),TRUE,FALSE)</formula>
    </cfRule>
  </conditionalFormatting>
  <conditionalFormatting sqref="AL1012:AO1039">
    <cfRule type="expression" dxfId="1295" priority="2091">
      <formula>IF(AND(AL1012&gt;=0, RIGHT(TEXT(AL1012,"0.#"),1)&lt;&gt;"."),TRUE,FALSE)</formula>
    </cfRule>
    <cfRule type="expression" dxfId="1294" priority="2092">
      <formula>IF(AND(AL1012&gt;=0, RIGHT(TEXT(AL1012,"0.#"),1)="."),TRUE,FALSE)</formula>
    </cfRule>
    <cfRule type="expression" dxfId="1293" priority="2093">
      <formula>IF(AND(AL1012&lt;0, RIGHT(TEXT(AL1012,"0.#"),1)&lt;&gt;"."),TRUE,FALSE)</formula>
    </cfRule>
    <cfRule type="expression" dxfId="1292" priority="2094">
      <formula>IF(AND(AL1012&lt;0, RIGHT(TEXT(AL1012,"0.#"),1)="."),TRUE,FALSE)</formula>
    </cfRule>
  </conditionalFormatting>
  <conditionalFormatting sqref="AL1010:AO1011">
    <cfRule type="expression" dxfId="1291" priority="2085">
      <formula>IF(AND(AL1010&gt;=0, RIGHT(TEXT(AL1010,"0.#"),1)&lt;&gt;"."),TRUE,FALSE)</formula>
    </cfRule>
    <cfRule type="expression" dxfId="1290" priority="2086">
      <formula>IF(AND(AL1010&gt;=0, RIGHT(TEXT(AL1010,"0.#"),1)="."),TRUE,FALSE)</formula>
    </cfRule>
    <cfRule type="expression" dxfId="1289" priority="2087">
      <formula>IF(AND(AL1010&lt;0, RIGHT(TEXT(AL1010,"0.#"),1)&lt;&gt;"."),TRUE,FALSE)</formula>
    </cfRule>
    <cfRule type="expression" dxfId="1288" priority="2088">
      <formula>IF(AND(AL1010&lt;0, RIGHT(TEXT(AL1010,"0.#"),1)="."),TRUE,FALSE)</formula>
    </cfRule>
  </conditionalFormatting>
  <conditionalFormatting sqref="Y1010:Y1011">
    <cfRule type="expression" dxfId="1287" priority="2083">
      <formula>IF(RIGHT(TEXT(Y1010,"0.#"),1)=".",FALSE,TRUE)</formula>
    </cfRule>
    <cfRule type="expression" dxfId="1286" priority="2084">
      <formula>IF(RIGHT(TEXT(Y1010,"0.#"),1)=".",TRUE,FALSE)</formula>
    </cfRule>
  </conditionalFormatting>
  <conditionalFormatting sqref="AL1045:AO1072">
    <cfRule type="expression" dxfId="1285" priority="2079">
      <formula>IF(AND(AL1045&gt;=0, RIGHT(TEXT(AL1045,"0.#"),1)&lt;&gt;"."),TRUE,FALSE)</formula>
    </cfRule>
    <cfRule type="expression" dxfId="1284" priority="2080">
      <formula>IF(AND(AL1045&gt;=0, RIGHT(TEXT(AL1045,"0.#"),1)="."),TRUE,FALSE)</formula>
    </cfRule>
    <cfRule type="expression" dxfId="1283" priority="2081">
      <formula>IF(AND(AL1045&lt;0, RIGHT(TEXT(AL1045,"0.#"),1)&lt;&gt;"."),TRUE,FALSE)</formula>
    </cfRule>
    <cfRule type="expression" dxfId="1282" priority="2082">
      <formula>IF(AND(AL1045&lt;0, RIGHT(TEXT(AL1045,"0.#"),1)="."),TRUE,FALSE)</formula>
    </cfRule>
  </conditionalFormatting>
  <conditionalFormatting sqref="Y1045:Y1072">
    <cfRule type="expression" dxfId="1281" priority="2077">
      <formula>IF(RIGHT(TEXT(Y1045,"0.#"),1)=".",FALSE,TRUE)</formula>
    </cfRule>
    <cfRule type="expression" dxfId="1280" priority="2078">
      <formula>IF(RIGHT(TEXT(Y1045,"0.#"),1)=".",TRUE,FALSE)</formula>
    </cfRule>
  </conditionalFormatting>
  <conditionalFormatting sqref="AL1043:AO1044">
    <cfRule type="expression" dxfId="1279" priority="2073">
      <formula>IF(AND(AL1043&gt;=0, RIGHT(TEXT(AL1043,"0.#"),1)&lt;&gt;"."),TRUE,FALSE)</formula>
    </cfRule>
    <cfRule type="expression" dxfId="1278" priority="2074">
      <formula>IF(AND(AL1043&gt;=0, RIGHT(TEXT(AL1043,"0.#"),1)="."),TRUE,FALSE)</formula>
    </cfRule>
    <cfRule type="expression" dxfId="1277" priority="2075">
      <formula>IF(AND(AL1043&lt;0, RIGHT(TEXT(AL1043,"0.#"),1)&lt;&gt;"."),TRUE,FALSE)</formula>
    </cfRule>
    <cfRule type="expression" dxfId="1276" priority="2076">
      <formula>IF(AND(AL1043&lt;0, RIGHT(TEXT(AL1043,"0.#"),1)="."),TRUE,FALSE)</formula>
    </cfRule>
  </conditionalFormatting>
  <conditionalFormatting sqref="Y1043:Y1044">
    <cfRule type="expression" dxfId="1275" priority="2071">
      <formula>IF(RIGHT(TEXT(Y1043,"0.#"),1)=".",FALSE,TRUE)</formula>
    </cfRule>
    <cfRule type="expression" dxfId="1274" priority="2072">
      <formula>IF(RIGHT(TEXT(Y1043,"0.#"),1)=".",TRUE,FALSE)</formula>
    </cfRule>
  </conditionalFormatting>
  <conditionalFormatting sqref="AL1078:AO1105">
    <cfRule type="expression" dxfId="1273" priority="2067">
      <formula>IF(AND(AL1078&gt;=0, RIGHT(TEXT(AL1078,"0.#"),1)&lt;&gt;"."),TRUE,FALSE)</formula>
    </cfRule>
    <cfRule type="expression" dxfId="1272" priority="2068">
      <formula>IF(AND(AL1078&gt;=0, RIGHT(TEXT(AL1078,"0.#"),1)="."),TRUE,FALSE)</formula>
    </cfRule>
    <cfRule type="expression" dxfId="1271" priority="2069">
      <formula>IF(AND(AL1078&lt;0, RIGHT(TEXT(AL1078,"0.#"),1)&lt;&gt;"."),TRUE,FALSE)</formula>
    </cfRule>
    <cfRule type="expression" dxfId="1270" priority="2070">
      <formula>IF(AND(AL1078&lt;0, RIGHT(TEXT(AL1078,"0.#"),1)="."),TRUE,FALSE)</formula>
    </cfRule>
  </conditionalFormatting>
  <conditionalFormatting sqref="Y1078:Y1105">
    <cfRule type="expression" dxfId="1269" priority="2065">
      <formula>IF(RIGHT(TEXT(Y1078,"0.#"),1)=".",FALSE,TRUE)</formula>
    </cfRule>
    <cfRule type="expression" dxfId="1268" priority="2066">
      <formula>IF(RIGHT(TEXT(Y1078,"0.#"),1)=".",TRUE,FALSE)</formula>
    </cfRule>
  </conditionalFormatting>
  <conditionalFormatting sqref="AL1076:AO1077">
    <cfRule type="expression" dxfId="1267" priority="2061">
      <formula>IF(AND(AL1076&gt;=0, RIGHT(TEXT(AL1076,"0.#"),1)&lt;&gt;"."),TRUE,FALSE)</formula>
    </cfRule>
    <cfRule type="expression" dxfId="1266" priority="2062">
      <formula>IF(AND(AL1076&gt;=0, RIGHT(TEXT(AL1076,"0.#"),1)="."),TRUE,FALSE)</formula>
    </cfRule>
    <cfRule type="expression" dxfId="1265" priority="2063">
      <formula>IF(AND(AL1076&lt;0, RIGHT(TEXT(AL1076,"0.#"),1)&lt;&gt;"."),TRUE,FALSE)</formula>
    </cfRule>
    <cfRule type="expression" dxfId="1264" priority="2064">
      <formula>IF(AND(AL1076&lt;0, RIGHT(TEXT(AL1076,"0.#"),1)="."),TRUE,FALSE)</formula>
    </cfRule>
  </conditionalFormatting>
  <conditionalFormatting sqref="Y1076:Y1077">
    <cfRule type="expression" dxfId="1263" priority="2059">
      <formula>IF(RIGHT(TEXT(Y1076,"0.#"),1)=".",FALSE,TRUE)</formula>
    </cfRule>
    <cfRule type="expression" dxfId="1262" priority="2060">
      <formula>IF(RIGHT(TEXT(Y1076,"0.#"),1)=".",TRUE,FALSE)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P13:AJ13">
    <cfRule type="expression" dxfId="67" priority="67">
      <formula>IF(RIGHT(TEXT(P13,"0.#"),1)=".",FALSE,TRUE)</formula>
    </cfRule>
    <cfRule type="expression" dxfId="66" priority="68">
      <formula>IF(RIGHT(TEXT(P13,"0.#"),1)=".",TRUE,FALSE)</formula>
    </cfRule>
  </conditionalFormatting>
  <conditionalFormatting sqref="P14:AC14">
    <cfRule type="expression" dxfId="65" priority="65">
      <formula>IF(RIGHT(TEXT(P14,"0.#"),1)=".",FALSE,TRUE)</formula>
    </cfRule>
    <cfRule type="expression" dxfId="64" priority="66">
      <formula>IF(RIGHT(TEXT(P14,"0.#"),1)=".",TRUE,FALSE)</formula>
    </cfRule>
  </conditionalFormatting>
  <conditionalFormatting sqref="P15:AC17">
    <cfRule type="expression" dxfId="63" priority="63">
      <formula>IF(RIGHT(TEXT(P15,"0.#"),1)=".",FALSE,TRUE)</formula>
    </cfRule>
    <cfRule type="expression" dxfId="62" priority="64">
      <formula>IF(RIGHT(TEXT(P15,"0.#"),1)=".",TRUE,FALSE)</formula>
    </cfRule>
  </conditionalFormatting>
  <conditionalFormatting sqref="AD14:AJ14">
    <cfRule type="expression" dxfId="61" priority="61">
      <formula>IF(RIGHT(TEXT(AD14,"0.#"),1)=".",FALSE,TRUE)</formula>
    </cfRule>
    <cfRule type="expression" dxfId="60" priority="62">
      <formula>IF(RIGHT(TEXT(AD14,"0.#"),1)=".",TRUE,FALSE)</formula>
    </cfRule>
  </conditionalFormatting>
  <conditionalFormatting sqref="AD15:AJ17">
    <cfRule type="expression" dxfId="59" priority="59">
      <formula>IF(RIGHT(TEXT(AD15,"0.#"),1)=".",FALSE,TRUE)</formula>
    </cfRule>
    <cfRule type="expression" dxfId="58" priority="60">
      <formula>IF(RIGHT(TEXT(AD15,"0.#"),1)=".",TRUE,FALSE)</formula>
    </cfRule>
  </conditionalFormatting>
  <conditionalFormatting sqref="P19:AC19">
    <cfRule type="expression" dxfId="57" priority="57">
      <formula>IF(RIGHT(TEXT(P19,"0.#"),1)=".",FALSE,TRUE)</formula>
    </cfRule>
    <cfRule type="expression" dxfId="56" priority="58">
      <formula>IF(RIGHT(TEXT(P19,"0.#"),1)=".",TRUE,FALSE)</formula>
    </cfRule>
  </conditionalFormatting>
  <conditionalFormatting sqref="AI34">
    <cfRule type="expression" dxfId="55" priority="51">
      <formula>IF(RIGHT(TEXT(AI34,"0.#"),1)=".",FALSE,TRUE)</formula>
    </cfRule>
    <cfRule type="expression" dxfId="54" priority="52">
      <formula>IF(RIGHT(TEXT(AI34,"0.#"),1)=".",TRUE,FALSE)</formula>
    </cfRule>
  </conditionalFormatting>
  <conditionalFormatting sqref="AI32">
    <cfRule type="expression" dxfId="53" priority="55">
      <formula>IF(RIGHT(TEXT(AI32,"0.#"),1)=".",FALSE,TRUE)</formula>
    </cfRule>
    <cfRule type="expression" dxfId="52" priority="56">
      <formula>IF(RIGHT(TEXT(AI32,"0.#"),1)=".",TRUE,FALSE)</formula>
    </cfRule>
  </conditionalFormatting>
  <conditionalFormatting sqref="AI33">
    <cfRule type="expression" dxfId="51" priority="53">
      <formula>IF(RIGHT(TEXT(AI33,"0.#"),1)=".",FALSE,TRUE)</formula>
    </cfRule>
    <cfRule type="expression" dxfId="50" priority="54">
      <formula>IF(RIGHT(TEXT(AI33,"0.#"),1)=".",TRUE,FALSE)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E116">
    <cfRule type="expression" dxfId="29" priority="29">
      <formula>IF(RIGHT(TEXT(AE116,"0.#"),1)=".",FALSE,TRUE)</formula>
    </cfRule>
    <cfRule type="expression" dxfId="28" priority="30">
      <formula>IF(RIGHT(TEXT(AE116,"0.#"),1)=".",TRUE,FALSE)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AK15:AQ17">
    <cfRule type="expression" dxfId="23" priority="23">
      <formula>IF(RIGHT(TEXT(AK15,"0.#"),1)=".",FALSE,TRUE)</formula>
    </cfRule>
    <cfRule type="expression" dxfId="22" priority="24">
      <formula>IF(RIGHT(TEXT(AK15,"0.#"),1)=".",TRUE,FALSE)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Y913:Y915">
    <cfRule type="expression" dxfId="17" priority="13">
      <formula>IF(RIGHT(TEXT(Y913,"0.#"),1)=".",FALSE,TRUE)</formula>
    </cfRule>
    <cfRule type="expression" dxfId="16" priority="14">
      <formula>IF(RIGHT(TEXT(Y913,"0.#"),1)=".",TRUE,FALSE)</formula>
    </cfRule>
  </conditionalFormatting>
  <conditionalFormatting sqref="Y911:Y912">
    <cfRule type="expression" dxfId="15" priority="7">
      <formula>IF(RIGHT(TEXT(Y911,"0.#"),1)=".",FALSE,TRUE)</formula>
    </cfRule>
    <cfRule type="expression" dxfId="14" priority="8">
      <formula>IF(RIGHT(TEXT(Y911,"0.#"),1)=".",TRUE,FALSE)</formula>
    </cfRule>
  </conditionalFormatting>
  <conditionalFormatting sqref="AL913:AO915">
    <cfRule type="expression" dxfId="13" priority="15">
      <formula>IF(AND(AL913&gt;=0, RIGHT(TEXT(AL913,"0.#"),1)&lt;&gt;"."),TRUE,FALSE)</formula>
    </cfRule>
    <cfRule type="expression" dxfId="12" priority="16">
      <formula>IF(AND(AL913&gt;=0, RIGHT(TEXT(AL913,"0.#"),1)="."),TRUE,FALSE)</formula>
    </cfRule>
    <cfRule type="expression" dxfId="11" priority="17">
      <formula>IF(AND(AL913&lt;0, RIGHT(TEXT(AL913,"0.#"),1)&lt;&gt;"."),TRUE,FALSE)</formula>
    </cfRule>
    <cfRule type="expression" dxfId="10" priority="18">
      <formula>IF(AND(AL913&lt;0, RIGHT(TEXT(AL913,"0.#"),1)="."),TRUE,FALSE)</formula>
    </cfRule>
  </conditionalFormatting>
  <conditionalFormatting sqref="AL911:AO912">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Y946:Y953">
    <cfRule type="expression" dxfId="5" priority="5">
      <formula>IF(RIGHT(TEXT(Y946,"0.#"),1)=".",FALSE,TRUE)</formula>
    </cfRule>
    <cfRule type="expression" dxfId="4" priority="6">
      <formula>IF(RIGHT(TEXT(Y946,"0.#"),1)=".",TRUE,FALSE)</formula>
    </cfRule>
  </conditionalFormatting>
  <conditionalFormatting sqref="Y944:Y945">
    <cfRule type="expression" dxfId="3" priority="3">
      <formula>IF(RIGHT(TEXT(Y944,"0.#"),1)=".",FALSE,TRUE)</formula>
    </cfRule>
    <cfRule type="expression" dxfId="2" priority="4">
      <formula>IF(RIGHT(TEXT(Y944,"0.#"),1)=".",TRUE,FALSE)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0" max="49" man="1"/>
    <brk id="733" max="49" man="1"/>
    <brk id="772"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635</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社会保障</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t="s">
        <v>635</v>
      </c>
      <c r="C11" s="13" t="str">
        <f t="shared" si="0"/>
        <v>子ども・若者育成支援</v>
      </c>
      <c r="D11" s="13" t="str">
        <f t="shared" si="8"/>
        <v>子ども・若者育成支援</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子ども・若者育成支援</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子ども・若者育成支援</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子ども・若者育成支援</v>
      </c>
      <c r="F14" s="18" t="s">
        <v>120</v>
      </c>
      <c r="G14" s="17" t="s">
        <v>635</v>
      </c>
      <c r="H14" s="13" t="str">
        <f t="shared" si="1"/>
        <v>労働保険特別会計雇用勘定</v>
      </c>
      <c r="I14" s="13" t="str">
        <f t="shared" si="5"/>
        <v>一般会計、労働保険特別会計雇用勘定</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子ども・若者育成支援</v>
      </c>
      <c r="F15" s="18" t="s">
        <v>121</v>
      </c>
      <c r="G15" s="17"/>
      <c r="H15" s="13" t="str">
        <f t="shared" si="1"/>
        <v/>
      </c>
      <c r="I15" s="13" t="str">
        <f t="shared" si="5"/>
        <v>一般会計、労働保険特別会計雇用勘定</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子ども・若者育成支援</v>
      </c>
      <c r="F16" s="18" t="s">
        <v>122</v>
      </c>
      <c r="G16" s="17"/>
      <c r="H16" s="13" t="str">
        <f t="shared" si="1"/>
        <v/>
      </c>
      <c r="I16" s="13" t="str">
        <f t="shared" si="5"/>
        <v>一般会計、労働保険特別会計雇用勘定</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子ども・若者育成支援</v>
      </c>
      <c r="F17" s="18" t="s">
        <v>123</v>
      </c>
      <c r="G17" s="17"/>
      <c r="H17" s="13" t="str">
        <f t="shared" si="1"/>
        <v/>
      </c>
      <c r="I17" s="13" t="str">
        <f t="shared" si="5"/>
        <v>一般会計、労働保険特別会計雇用勘定</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子ども・若者育成支援</v>
      </c>
      <c r="F18" s="18" t="s">
        <v>124</v>
      </c>
      <c r="G18" s="17"/>
      <c r="H18" s="13" t="str">
        <f t="shared" si="1"/>
        <v/>
      </c>
      <c r="I18" s="13" t="str">
        <f t="shared" si="5"/>
        <v>一般会計、労働保険特別会計雇用勘定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子ども・若者育成支援</v>
      </c>
      <c r="F19" s="18" t="s">
        <v>125</v>
      </c>
      <c r="G19" s="17"/>
      <c r="H19" s="13" t="str">
        <f t="shared" si="1"/>
        <v/>
      </c>
      <c r="I19" s="13" t="str">
        <f t="shared" si="5"/>
        <v>一般会計、労働保険特別会計雇用勘定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子ども・若者育成支援</v>
      </c>
      <c r="F20" s="18" t="s">
        <v>234</v>
      </c>
      <c r="G20" s="17"/>
      <c r="H20" s="13" t="str">
        <f t="shared" si="1"/>
        <v/>
      </c>
      <c r="I20" s="13" t="str">
        <f t="shared" si="5"/>
        <v>一般会計、労働保険特別会計雇用勘定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子ども・若者育成支援</v>
      </c>
      <c r="F21" s="18" t="s">
        <v>126</v>
      </c>
      <c r="G21" s="17"/>
      <c r="H21" s="13" t="str">
        <f t="shared" si="1"/>
        <v/>
      </c>
      <c r="I21" s="13" t="str">
        <f t="shared" si="5"/>
        <v>一般会計、労働保険特別会計雇用勘定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子ども・若者育成支援</v>
      </c>
      <c r="F22" s="18" t="s">
        <v>127</v>
      </c>
      <c r="G22" s="17"/>
      <c r="H22" s="13" t="str">
        <f t="shared" si="1"/>
        <v/>
      </c>
      <c r="I22" s="13" t="str">
        <f t="shared" si="5"/>
        <v>一般会計、労働保険特別会計雇用勘定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子ども・若者育成支援</v>
      </c>
      <c r="F23" s="18" t="s">
        <v>128</v>
      </c>
      <c r="G23" s="17"/>
      <c r="H23" s="13" t="str">
        <f t="shared" si="1"/>
        <v/>
      </c>
      <c r="I23" s="13" t="str">
        <f t="shared" si="5"/>
        <v>一般会計、労働保険特別会計雇用勘定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子ども・若者育成支援</v>
      </c>
      <c r="F24" s="18" t="s">
        <v>326</v>
      </c>
      <c r="G24" s="17"/>
      <c r="H24" s="13" t="str">
        <f t="shared" si="1"/>
        <v/>
      </c>
      <c r="I24" s="13" t="str">
        <f t="shared" si="5"/>
        <v>一般会計、労働保険特別会計雇用勘定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子ども・若者育成支援</v>
      </c>
      <c r="B27" s="13"/>
      <c r="F27" s="18" t="s">
        <v>131</v>
      </c>
      <c r="G27" s="17"/>
      <c r="H27" s="13" t="str">
        <f t="shared" si="1"/>
        <v/>
      </c>
      <c r="I27" s="13" t="str">
        <f t="shared" si="5"/>
        <v>一般会計、労働保険特別会計雇用勘定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慈朗(yamamoto-jirou)</dc:creator>
  <cp:lastModifiedBy>厚生労働省ネットワークシステム</cp:lastModifiedBy>
  <cp:lastPrinted>2021-06-17T02:27:25Z</cp:lastPrinted>
  <dcterms:created xsi:type="dcterms:W3CDTF">2012-03-13T00:50:25Z</dcterms:created>
  <dcterms:modified xsi:type="dcterms:W3CDTF">2021-06-17T05:08:20Z</dcterms:modified>
</cp:coreProperties>
</file>