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0" yWindow="0" windowWidth="28800" windowHeight="99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616" i="3"/>
  <c r="AY606" i="3"/>
  <c r="AY369" i="3"/>
  <c r="AY645"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<sst xmlns="http://schemas.openxmlformats.org/spreadsheetml/2006/main" count="2427" uniqueCount="708">
  <si>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</si>
  <si>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</si>
  <si>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</si>
  <si>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</si>
  <si>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</si>
  <si>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</si>
  <si>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</si>
  <si>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</si>
  <si>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</si>
  <si>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</si>
  <si>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</si>
  <si>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</si>
  <si>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</si>
  <si>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</si>
  <si>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</si>
  <si>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</si>
  <si>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</si>
  <si>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</si>
  <si>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</si>
  <si>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</si>
  <si>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</si>
  <si>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</si>
  <si>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</si>
  <si>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</si>
  <si>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</si>
  <si>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</si>
  <si>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</si>
  <si>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</si>
  <si>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</si>
  <si>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</si>
  <si>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</si>
  <si>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</si>
  <si>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</si>
  <si>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</si>
  <si>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</si>
  <si>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</si>
  <si>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</si>
  <si>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</si>
  <si>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</si>
  <si>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</si>
  <si>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</si>
  <si>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</si>
  <si>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</si>
  <si>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</si>
  <si>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</si>
  <si>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</si>
  <si>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</si>
  <si>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</si>
  <si>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</si>
  <si>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</si>
  <si>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</si>
  <si>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</si>
  <si>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</si>
  <si>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</si>
  <si>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</si>
  <si>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</si>
  <si>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</si>
  <si>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</si>
  <si>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</si>
  <si>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</si>
  <si>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</si>
  <si>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</si>
  <si>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</si>
  <si>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</si>
  <si>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</si>
  <si>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</si>
  <si>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</si>
  <si>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</si>
  <si>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</si>
  <si>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</si>
  <si>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</si>
  <si>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</si>
  <si>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</si>
  <si>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</si>
  <si>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</si>
  <si>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</si>
  <si>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</si>
  <si>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</si>
  <si>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</si>
  <si>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</si>
  <si>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</si>
  <si>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</si>
  <si>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</si>
  <si>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</si>
  <si>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</si>
  <si>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</si>
  <si>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</si>
  <si>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</si>
  <si>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</si>
  <si>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</si>
  <si>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</si>
  <si>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</si>
  <si>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</si>
  <si>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</si>
  <si>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</si>
  <si>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</si>
  <si>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</si>
  <si>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</si>
  <si>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</si>
  <si>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</si>
  <si>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</si>
  <si>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</si>
  <si>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</si>
  <si>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</si>
  <si>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</si>
  <si>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</si>
  <si>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</si>
  <si>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</si>
  <si>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</si>
  <si>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</si>
  <si>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</si>
  <si>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</si>
  <si>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</si>
  <si>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</si>
  <si>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</si>
  <si>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</si>
  <si>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</si>
  <si>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</si>
  <si>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</si>
  <si>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</si>
  <si>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</si>
  <si>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</si>
  <si>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</si>
  <si>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</si>
  <si>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</si>
  <si>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</si>
  <si>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</si>
  <si>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</si>
  <si>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</si>
  <si>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</si>
  <si>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</si>
  <si>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</si>
  <si>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</si>
  <si>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</si>
  <si>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</si>
  <si>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</si>
  <si>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</si>
  <si>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</si>
  <si>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</si>
  <si>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</si>
  <si>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</si>
  <si>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</si>
  <si>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</si>
  <si>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</si>
  <si>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</si>
  <si>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</si>
  <si>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</si>
  <si>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</si>
  <si>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</si>
  <si>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</si>
  <si>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</si>
  <si>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</si>
  <si>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</si>
  <si>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</si>
  <si>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</si>
  <si>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</si>
  <si>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</si>
  <si>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</si>
  <si>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</si>
  <si>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</si>
  <si>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</si>
  <si>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</si>
  <si>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</si>
  <si>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</si>
  <si>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</si>
  <si>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</si>
  <si>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</si>
  <si>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</si>
  <si>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</si>
  <si>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</si>
  <si>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</si>
  <si>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</si>
  <si>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</si>
  <si>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</si>
  <si>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</si>
  <si>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</si>
  <si>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</si>
  <si>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</si>
  <si>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</si>
  <si>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</si>
  <si>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</si>
  <si>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</si>
  <si>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</si>
  <si>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</si>
  <si>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</si>
  <si>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</si>
  <si>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</si>
  <si>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</si>
  <si>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</si>
  <si>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</si>
  <si>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</si>
  <si>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</si>
  <si>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</si>
  <si>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</si>
  <si>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</si>
  <si>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</si>
  <si>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</si>
  <si>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</si>
  <si>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</si>
  <si>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</si>
  <si>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</si>
  <si>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</si>
  <si>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</si>
  <si>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</si>
  <si>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</si>
  <si>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</si>
  <si>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</si>
  <si>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</si>
  <si>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</si>
  <si>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</si>
  <si>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</si>
  <si>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</si>
  <si>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</si>
  <si>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</si>
  <si>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</si>
  <si>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</si>
  <si>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</si>
  <si>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</si>
  <si>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</si>
  <si>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</si>
  <si>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</si>
  <si>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</si>
  <si>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</si>
  <si>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</si>
  <si>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</si>
  <si>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</si>
  <si>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</si>
  <si>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</si>
  <si>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</si>
  <si>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</si>
  <si>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</si>
  <si>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</si>
  <si>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</si>
  <si>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</si>
  <si>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</si>
  <si>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</si>
  <si>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</si>
  <si>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</si>
  <si>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</si>
  <si>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</si>
  <si>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</si>
  <si>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</si>
  <si>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</si>
  <si>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</si>
  <si>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</si>
  <si>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</si>
  <si>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</si>
  <si>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</si>
  <si>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</si>
  <si>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</si>
  <si>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</si>
  <si>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</si>
  <si>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</si>
  <si>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</si>
  <si>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</si>
  <si>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</si>
  <si>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</si>
  <si>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</si>
  <si>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</si>
  <si>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</si>
  <si>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</si>
  <si>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</si>
  <si>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</si>
  <si>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</si>
  <si>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</si>
  <si>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</si>
  <si>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</si>
  <si>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</si>
  <si>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</si>
  <si>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</si>
  <si>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</si>
  <si>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</si>
  <si>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</si>
  <si>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</si>
  <si>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</si>
  <si>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</si>
  <si>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</si>
  <si>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</si>
  <si>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</si>
  <si>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</si>
  <si>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</si>
  <si>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</si>
  <si>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</si>
  <si>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</si>
  <si>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</si>
  <si>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</si>
  <si>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</si>
  <si>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</si>
  <si>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</si>
  <si>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</si>
  <si>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</si>
  <si>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</si>
  <si>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</si>
  <si>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</si>
  <si>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</si>
  <si>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</si>
  <si>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</si>
  <si>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</si>
  <si>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</si>
  <si>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</si>
  <si>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</si>
  <si>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</si>
  <si>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</si>
  <si>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</si>
  <si>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</si>
  <si>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</si>
  <si>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</si>
  <si>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</si>
  <si>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</si>
  <si>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</si>
  <si>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</si>
  <si>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</si>
  <si>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</si>
  <si>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</si>
  <si>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</si>
  <si>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</si>
  <si>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</si>
  <si>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</si>
  <si>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</si>
  <si>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</si>
  <si>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</si>
  <si>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</si>
  <si>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</si>
  <si>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</si>
  <si>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</si>
  <si>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</si>
  <si>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</si>
  <si>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</si>
  <si>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</si>
  <si>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</si>
  <si>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</si>
  <si>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</si>
  <si>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</si>
  <si>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</si>
  <si>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</si>
  <si>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</si>
  <si>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</si>
  <si>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</si>
  <si>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</si>
  <si>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</si>
  <si>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</si>
  <si>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</si>
  <si>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</si>
  <si>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</si>
  <si>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</si>
  <si>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</si>
  <si>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</si>
  <si>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</si>
  <si>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</si>
  <si>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</si>
  <si>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</si>
  <si>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</si>
  <si>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</si>
  <si>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</si>
  <si>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</si>
  <si>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</si>
  <si>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</si>
  <si>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</si>
  <si>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</si>
  <si>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</si>
  <si>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</si>
  <si>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</si>
  <si>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</si>
  <si>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</si>
  <si>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</si>
  <si>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</si>
  <si>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</si>
  <si>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</si>
  <si>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</si>
  <si>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</si>
  <si>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</si>
  <si>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</si>
  <si>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</si>
  <si>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</si>
  <si>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</si>
  <si>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</si>
  <si>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</si>
  <si>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</si>
  <si>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</si>
  <si>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</si>
  <si>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</si>
  <si>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</si>
  <si>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</si>
  <si>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</si>
  <si>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</si>
  <si>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</si>
  <si>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</si>
  <si>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</si>
  <si>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</si>
  <si>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</si>
  <si>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</si>
  <si>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</si>
  <si>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</si>
  <si>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</si>
  <si>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</si>
  <si>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</si>
  <si>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</si>
  <si>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</si>
  <si>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</si>
  <si>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</si>
  <si>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</si>
  <si>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</si>
  <si>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</si>
  <si>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</si>
  <si>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</si>
  <si>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</si>
  <si>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</si>
  <si>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</si>
  <si>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</si>
  <si>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</si>
  <si>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</si>
  <si>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</si>
  <si>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</si>
  <si>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</si>
  <si>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</si>
  <si>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</si>
  <si>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</si>
  <si>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</si>
  <si>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</si>
  <si>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</si>
  <si>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</si>
  <si>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</si>
  <si>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</si>
  <si>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</si>
  <si>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</si>
  <si>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</si>
  <si>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</si>
  <si>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</si>
  <si>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</si>
  <si>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</si>
  <si>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</si>
  <si>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</si>
  <si>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</si>
  <si>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</si>
  <si>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</si>
  <si>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</si>
  <si>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</si>
  <si>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</si>
  <si>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</si>
  <si>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</si>
  <si>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</si>
  <si>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</si>
  <si>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</si>
  <si>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</si>
  <si>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</si>
  <si>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</si>
  <si>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</si>
  <si>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</si>
  <si>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</si>
  <si>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</si>
  <si>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</si>
  <si>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</si>
  <si>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</si>
  <si>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</si>
  <si>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</si>
  <si>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</si>
  <si>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</si>
  <si>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</si>
  <si>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</si>
  <si>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</si>
  <si>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</si>
  <si>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</si>
  <si>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</si>
  <si>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</si>
  <si>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</si>
  <si>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</si>
  <si>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</si>
  <si>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</si>
  <si>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</si>
  <si>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</si>
  <si>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</si>
  <si>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</si>
  <si>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</si>
  <si>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</si>
  <si>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</si>
  <si>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</si>
  <si>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</si>
  <si>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</si>
  <si>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</si>
  <si>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</si>
  <si>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</si>
  <si>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</si>
  <si>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</si>
  <si>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</si>
  <si>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</si>
  <si>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</si>
  <si>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</si>
  <si>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</si>
  <si>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</si>
  <si>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</si>
  <si>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</si>
  <si>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</si>
  <si>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</si>
  <si>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</si>
  <si>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</si>
  <si>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</si>
  <si>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</si>
  <si>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</si>
  <si>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</si>
  <si>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</si>
  <si>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</si>
  <si>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</si>
  <si>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</si>
  <si>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</si>
  <si>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</si>
  <si>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</si>
  <si>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</si>
  <si>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</si>
  <si>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</si>
  <si>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</si>
  <si>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</si>
  <si>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</si>
  <si>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</si>
  <si>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</si>
  <si>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</si>
  <si>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</si>
  <si>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</si>
  <si>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</si>
  <si>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</si>
  <si>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</si>
  <si>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</si>
  <si>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</si>
  <si>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</si>
  <si>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</si>
  <si>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</si>
  <si>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</si>
  <si>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</si>
  <si>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</si>
  <si>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</si>
  <si>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</si>
  <si>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</si>
  <si>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</si>
  <si>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</si>
  <si>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</si>
  <si>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</si>
  <si>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</si>
  <si>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</si>
  <si>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</si>
  <si>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</si>
  <si>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</si>
  <si>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</si>
  <si>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</si>
  <si>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</si>
  <si>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</si>
  <si>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</si>
  <si>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</si>
  <si>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</si>
  <si>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</si>
  <si>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</si>
  <si>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</si>
  <si>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</si>
  <si>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</si>
  <si>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</si>
  <si>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</si>
  <si>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</si>
  <si>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</si>
  <si>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</si>
  <si>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</si>
  <si>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</si>
  <si>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</si>
  <si>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</si>
  <si>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</si>
  <si>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</si>
  <si>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</si>
  <si>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</si>
  <si>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</si>
  <si>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</si>
  <si>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</si>
  <si>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</si>
  <si>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</si>
  <si>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</si>
  <si>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</si>
  <si>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</si>
  <si>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</si>
  <si>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</si>
  <si>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</si>
  <si>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</si>
  <si>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</si>
  <si>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</si>
  <si>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</si>
  <si>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</si>
  <si>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</si>
  <si>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</si>
  <si>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</si>
  <si>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</si>
  <si>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</si>
  <si>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</si>
  <si>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</si>
  <si>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</si>
  <si>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</si>
  <si>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</si>
  <si>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</si>
  <si>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</si>
  <si>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</si>
  <si>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</si>
  <si>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</si>
  <si>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</si>
  <si>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</si>
  <si>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</si>
  <si>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</si>
  <si>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</si>
  <si>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</si>
  <si>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</si>
  <si>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</si>
  <si>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</si>
  <si>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</si>
  <si>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</si>
  <si>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</si>
  <si>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</si>
  <si>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</si>
  <si>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</si>
  <si>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</si>
  <si>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</si>
  <si>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</si>
  <si>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</si>
  <si>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</si>
  <si>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</si>
  <si>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</si>
  <si>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</si>
  <si>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</si>
  <si>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</si>
  <si>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</si>
  <si>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</si>
  <si>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</si>
  <si>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</si>
  <si>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</si>
  <si>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</si>
  <si>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</si>
  <si>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厚生労働省</t>
  </si>
  <si>
    <t>特定求職者雇用開発助成金（障害者初回雇用コース）</t>
  </si>
  <si>
    <t>職業安定局</t>
  </si>
  <si>
    <t>障害者雇用対策課長
小野寺　徳子</t>
  </si>
  <si>
    <t>平成20年度</t>
  </si>
  <si>
    <t>令和4年度</t>
  </si>
  <si>
    <t>障害者雇用対策課</t>
  </si>
  <si>
    <t>雇用保険法第62条第1項第6号
雇用保険法施行規則附則第15条の5第6項～第8項</t>
  </si>
  <si>
    <t>-</t>
  </si>
  <si>
    <t>ハローワーク等の紹介により、初めて障害者を雇用し、当該雇入れにより法定雇用率を達成した事業主に対して、雇入れ完了日から12か月経過後において当該障害者を雇用している場合に助成金を120万円支給する。</t>
  </si>
  <si>
    <t>雇用安定等給付金</t>
  </si>
  <si>
    <t>人</t>
  </si>
  <si>
    <t>厚生労働省職業安定局調べ</t>
  </si>
  <si>
    <t>事業主へのアンケート調査で対象労働者の雇用の促進等にあたって本助成金が契機となったと評価が得られた割合を80％以上とする。</t>
  </si>
  <si>
    <t>事業主へのアンケート調査の「対象労働者の雇用の促進等にあたって本助成金が契機となった」の割合
（「対象労働者の雇用の促進等にあたって本助成金が契機となった」と回答した事業主数／支給対象事業主数）</t>
  </si>
  <si>
    <t>助成金の支給決定件数</t>
  </si>
  <si>
    <t>件</t>
  </si>
  <si>
    <t>Ｘ：助成金支給執行額（百万円）／Ｙ：助成金の支給件数　　　　　　　　　　　　　　</t>
    <phoneticPr fontId="6"/>
  </si>
  <si>
    <t>百万円</t>
  </si>
  <si>
    <t>　Ｘ　/Ｙ</t>
    <phoneticPr fontId="6"/>
  </si>
  <si>
    <t>労働者等の特性に応じた雇用の安定・促進を図ること（Ⅴ-３）</t>
  </si>
  <si>
    <t>高齢者・障害者・若年者等の雇用の安定・促進を図ること（Ⅴ－3－1）</t>
  </si>
  <si>
    <t>公共職業安定所における就職件数（障害者）</t>
  </si>
  <si>
    <t>障害者の雇用率達成企業割合（※令和元年度の成果実績は令和２年６月１日現在の障害者雇用状況報告により把握予定）</t>
  </si>
  <si>
    <t>－</t>
  </si>
  <si>
    <t>特定求職者雇用開発助成金（特定就職困難者コース）</t>
  </si>
  <si>
    <t>特定求職者雇用開発助成金（生涯現役コース）</t>
  </si>
  <si>
    <t>特定求職者雇用開発助成金（被災者雇用開発コース）</t>
  </si>
  <si>
    <t>特定求職者雇用開発助成金（発達障害者・難治性疾患患者コース）</t>
  </si>
  <si>
    <t>特定求職者雇用開発助成金（生活保護受給者等雇用開発コース）</t>
  </si>
  <si>
    <t>743</t>
  </si>
  <si>
    <t>675</t>
  </si>
  <si>
    <t>589</t>
  </si>
  <si>
    <t>526</t>
  </si>
  <si>
    <t>527</t>
  </si>
  <si>
    <t>535</t>
  </si>
  <si>
    <t>532</t>
  </si>
  <si>
    <t>528</t>
  </si>
  <si>
    <t>547</t>
  </si>
  <si>
    <t>○</t>
  </si>
  <si>
    <t>-</t>
    <phoneticPr fontId="6"/>
  </si>
  <si>
    <t>166/138</t>
    <phoneticPr fontId="6"/>
  </si>
  <si>
    <t>173/144</t>
    <phoneticPr fontId="6"/>
  </si>
  <si>
    <t>108／89</t>
    <phoneticPr fontId="6"/>
  </si>
  <si>
    <t>本助成金は、中小企業における障害者雇用の促進を図るものであるため、施策目標の達成に寄与するものである。</t>
    <phoneticPr fontId="6"/>
  </si>
  <si>
    <t>‐</t>
  </si>
  <si>
    <t>無</t>
  </si>
  <si>
    <t>本事業は、一般の求職者と比して就職が困難である障害者の雇用促進を目的として実施しており、その点において、国民ニーズがあり、国費を投入しなければ事業目的が達成できない。</t>
  </si>
  <si>
    <t>本事業は、一般の求職者と比して就職が困難である障害者の雇用促進を目的として実施しており、その点において、ニーズ及び優先度が高い。</t>
  </si>
  <si>
    <t>受益者である事業主の負担を考慮した必要な経費を負担するものであり妥当である。</t>
  </si>
  <si>
    <t>中小企業における雇用促進を図るため、対象を中小企業に限定している。</t>
  </si>
  <si>
    <t>障害者の雇用対策を実施している労働局において、一体的に助成金を支給することにより高い効果を確保している。</t>
  </si>
  <si>
    <t>令和２年度の成果実績は成果目標を達成している。</t>
    <rPh sb="0" eb="2">
      <t>レイワ</t>
    </rPh>
    <phoneticPr fontId="6"/>
  </si>
  <si>
    <t>雇入れ関係の助成金のうち、助成の対象となる者が異なっている。</t>
    <phoneticPr fontId="6"/>
  </si>
  <si>
    <t>助成金</t>
    <rPh sb="0" eb="3">
      <t>ジョセイキン</t>
    </rPh>
    <phoneticPr fontId="6"/>
  </si>
  <si>
    <t>A社</t>
    <rPh sb="1" eb="2">
      <t>シャ</t>
    </rPh>
    <phoneticPr fontId="6"/>
  </si>
  <si>
    <t>B社</t>
    <rPh sb="1" eb="2">
      <t>シャ</t>
    </rPh>
    <phoneticPr fontId="6"/>
  </si>
  <si>
    <t>C社</t>
    <rPh sb="1" eb="2">
      <t>シャ</t>
    </rPh>
    <phoneticPr fontId="6"/>
  </si>
  <si>
    <t>D社</t>
    <rPh sb="1" eb="2">
      <t>シャ</t>
    </rPh>
    <phoneticPr fontId="6"/>
  </si>
  <si>
    <t>E社</t>
    <rPh sb="1" eb="2">
      <t>シャ</t>
    </rPh>
    <phoneticPr fontId="6"/>
  </si>
  <si>
    <t>F社</t>
    <rPh sb="1" eb="2">
      <t>シャ</t>
    </rPh>
    <phoneticPr fontId="6"/>
  </si>
  <si>
    <t>G社</t>
    <rPh sb="1" eb="2">
      <t>シャ</t>
    </rPh>
    <phoneticPr fontId="6"/>
  </si>
  <si>
    <t>H社</t>
    <rPh sb="1" eb="2">
      <t>シャ</t>
    </rPh>
    <phoneticPr fontId="6"/>
  </si>
  <si>
    <t>I社</t>
    <rPh sb="1" eb="2">
      <t>シャ</t>
    </rPh>
    <phoneticPr fontId="6"/>
  </si>
  <si>
    <t>J社</t>
    <rPh sb="1" eb="2">
      <t>シャ</t>
    </rPh>
    <phoneticPr fontId="6"/>
  </si>
  <si>
    <t>障害者の助成に伴う助成金</t>
  </si>
  <si>
    <t>-</t>
    <phoneticPr fontId="6"/>
  </si>
  <si>
    <t>厚労</t>
  </si>
  <si>
    <t>本事業は、国が行う障害者の雇用対策と一体的に実施しているものであるため、本事業の実施については、国が実施する方が効率的かつ効果的である。</t>
    <phoneticPr fontId="6"/>
  </si>
  <si>
    <t>－／</t>
    <phoneticPr fontId="6"/>
  </si>
  <si>
    <t>障害者雇用の経験のない中小企業（障害者の雇用義務制度の対象となる労働者数45.5～300人の中小企業)において、障害者を初めて雇用し、法定雇用率を達成した場合に助成金を支給することにより、中小企業における障害者雇用の促進を図る。
※令和３年３月１日以降は43.5～300人の中小企業</t>
    <rPh sb="116" eb="118">
      <t>レイワ</t>
    </rPh>
    <rPh sb="119" eb="120">
      <t>ネン</t>
    </rPh>
    <rPh sb="121" eb="122">
      <t>ガツ</t>
    </rPh>
    <rPh sb="123" eb="124">
      <t>ニチ</t>
    </rPh>
    <rPh sb="124" eb="126">
      <t>イコウ</t>
    </rPh>
    <rPh sb="135" eb="136">
      <t>ニン</t>
    </rPh>
    <rPh sb="137" eb="139">
      <t>チュウショウ</t>
    </rPh>
    <rPh sb="139" eb="141">
      <t>キギョウ</t>
    </rPh>
    <phoneticPr fontId="6"/>
  </si>
  <si>
    <t>障害者0人雇用企業(45.5～300人規模）における新規雇用障害者数を160人とする。
※令和３年３月１日以降は43.5人～300人規模</t>
    <rPh sb="45" eb="47">
      <t>レイワ</t>
    </rPh>
    <rPh sb="48" eb="49">
      <t>ネン</t>
    </rPh>
    <rPh sb="50" eb="51">
      <t>ガツ</t>
    </rPh>
    <rPh sb="52" eb="53">
      <t>ニチ</t>
    </rPh>
    <rPh sb="53" eb="55">
      <t>イコウ</t>
    </rPh>
    <rPh sb="60" eb="61">
      <t>ニン</t>
    </rPh>
    <rPh sb="65" eb="66">
      <t>ニン</t>
    </rPh>
    <rPh sb="66" eb="68">
      <t>キボ</t>
    </rPh>
    <phoneticPr fontId="6"/>
  </si>
  <si>
    <t>障害者0人雇用企業(45.5～300人規模）における新規雇用障害者数
※令和３年３月１日以降は43.5人～300人規模</t>
    <rPh sb="56" eb="57">
      <t>ニン</t>
    </rPh>
    <rPh sb="57" eb="59">
      <t>キボ</t>
    </rPh>
    <phoneticPr fontId="6"/>
  </si>
  <si>
    <t>B.A社</t>
    <rPh sb="3" eb="4">
      <t>シャ</t>
    </rPh>
    <phoneticPr fontId="6"/>
  </si>
  <si>
    <t>A.○○労働局</t>
    <rPh sb="4" eb="7">
      <t>ロウドウキョク</t>
    </rPh>
    <phoneticPr fontId="6"/>
  </si>
  <si>
    <t>助成金</t>
    <phoneticPr fontId="6"/>
  </si>
  <si>
    <t>障害者の雇入れに係る費用に充当</t>
    <phoneticPr fontId="6"/>
  </si>
  <si>
    <t>特定求職者雇用開発助成金の支給</t>
    <rPh sb="0" eb="2">
      <t>トクテイ</t>
    </rPh>
    <rPh sb="2" eb="5">
      <t>キュウショクシャ</t>
    </rPh>
    <rPh sb="5" eb="7">
      <t>コヨウ</t>
    </rPh>
    <rPh sb="7" eb="9">
      <t>カイハツ</t>
    </rPh>
    <rPh sb="9" eb="12">
      <t>ジョセイキン</t>
    </rPh>
    <rPh sb="13" eb="15">
      <t>シキュウ</t>
    </rPh>
    <phoneticPr fontId="6"/>
  </si>
  <si>
    <t>○○労働局</t>
    <rPh sb="2" eb="5">
      <t>ロウドウキョク</t>
    </rPh>
    <phoneticPr fontId="6"/>
  </si>
  <si>
    <t>○○労働局</t>
    <rPh sb="2" eb="4">
      <t>ロウドウ</t>
    </rPh>
    <rPh sb="4" eb="5">
      <t>キョク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</si>
</sst>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28"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95250</xdr:colOff>
      <xdr:row>18</xdr:row>
      <xdr:rowOff>47625</xdr:rowOff>
    </xdr:from>
    <xdr:to>
      <xdr:col>14</xdr:col>
      <xdr:colOff>159421</xdr:colOff>
      <xdr:row>19</xdr:row>
      <xdr:rowOff>21431</xdr:rowOff>
    </xdr:to>
    <xdr:sp macro="" textlink="">
      <xdr:nvSpPr>
        <xdr:cNvPr id="3" name="テキスト ボックス 2"/>
        <xdr:cNvSpPr txBox="1"/>
      </xdr:nvSpPr>
      <xdr:spPr>
        <a:xfrm>
          <a:off x="2295525" y="7639050"/>
          <a:ext cx="664246"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38</xdr:col>
      <xdr:colOff>123824</xdr:colOff>
      <xdr:row>100</xdr:row>
      <xdr:rowOff>47625</xdr:rowOff>
    </xdr:from>
    <xdr:to>
      <xdr:col>42</xdr:col>
      <xdr:colOff>133349</xdr:colOff>
      <xdr:row>101</xdr:row>
      <xdr:rowOff>40481</xdr:rowOff>
    </xdr:to>
    <xdr:sp macro="" textlink="">
      <xdr:nvSpPr>
        <xdr:cNvPr id="4" name="テキスト ボックス 3"/>
        <xdr:cNvSpPr txBox="1"/>
      </xdr:nvSpPr>
      <xdr:spPr>
        <a:xfrm>
          <a:off x="7724774" y="14277975"/>
          <a:ext cx="809625"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38</xdr:col>
      <xdr:colOff>123825</xdr:colOff>
      <xdr:row>115</xdr:row>
      <xdr:rowOff>57150</xdr:rowOff>
    </xdr:from>
    <xdr:to>
      <xdr:col>43</xdr:col>
      <xdr:colOff>26071</xdr:colOff>
      <xdr:row>116</xdr:row>
      <xdr:rowOff>50006</xdr:rowOff>
    </xdr:to>
    <xdr:sp macro="" textlink="">
      <xdr:nvSpPr>
        <xdr:cNvPr id="5" name="テキスト ボックス 4"/>
        <xdr:cNvSpPr txBox="1"/>
      </xdr:nvSpPr>
      <xdr:spPr>
        <a:xfrm>
          <a:off x="7724775" y="15649575"/>
          <a:ext cx="902371"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38</xdr:col>
      <xdr:colOff>95250</xdr:colOff>
      <xdr:row>133</xdr:row>
      <xdr:rowOff>142875</xdr:rowOff>
    </xdr:from>
    <xdr:to>
      <xdr:col>43</xdr:col>
      <xdr:colOff>180975</xdr:colOff>
      <xdr:row>134</xdr:row>
      <xdr:rowOff>2381</xdr:rowOff>
    </xdr:to>
    <xdr:sp macro="" textlink="">
      <xdr:nvSpPr>
        <xdr:cNvPr id="6" name="テキスト ボックス 5"/>
        <xdr:cNvSpPr txBox="1"/>
      </xdr:nvSpPr>
      <xdr:spPr>
        <a:xfrm>
          <a:off x="7696200" y="17764125"/>
          <a:ext cx="1085850"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46</xdr:col>
      <xdr:colOff>152400</xdr:colOff>
      <xdr:row>138</xdr:row>
      <xdr:rowOff>85725</xdr:rowOff>
    </xdr:from>
    <xdr:to>
      <xdr:col>49</xdr:col>
      <xdr:colOff>428625</xdr:colOff>
      <xdr:row>138</xdr:row>
      <xdr:rowOff>392906</xdr:rowOff>
    </xdr:to>
    <xdr:sp macro="" textlink="">
      <xdr:nvSpPr>
        <xdr:cNvPr id="7" name="テキスト ボックス 6"/>
        <xdr:cNvSpPr txBox="1"/>
      </xdr:nvSpPr>
      <xdr:spPr>
        <a:xfrm>
          <a:off x="9353550" y="19697700"/>
          <a:ext cx="876300"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39</xdr:col>
      <xdr:colOff>19050</xdr:colOff>
      <xdr:row>137</xdr:row>
      <xdr:rowOff>142875</xdr:rowOff>
    </xdr:from>
    <xdr:to>
      <xdr:col>42</xdr:col>
      <xdr:colOff>83221</xdr:colOff>
      <xdr:row>137</xdr:row>
      <xdr:rowOff>431006</xdr:rowOff>
    </xdr:to>
    <xdr:sp macro="" textlink="">
      <xdr:nvSpPr>
        <xdr:cNvPr id="8" name="テキスト ボックス 7"/>
        <xdr:cNvSpPr txBox="1"/>
      </xdr:nvSpPr>
      <xdr:spPr>
        <a:xfrm>
          <a:off x="7820025" y="20869275"/>
          <a:ext cx="664246"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endParaRPr kumimoji="1" lang="ja-JP" altLang="en-US" sz="900"/>
        </a:p>
      </xdr:txBody>
    </xdr:sp>
    <xdr:clientData/>
  </xdr:twoCellAnchor>
  <xdr:twoCellAnchor>
    <xdr:from>
      <xdr:col>20</xdr:col>
      <xdr:colOff>133350</xdr:colOff>
      <xdr:row>711</xdr:row>
      <xdr:rowOff>57150</xdr:rowOff>
    </xdr:from>
    <xdr:to>
      <xdr:col>23</xdr:col>
      <xdr:colOff>197521</xdr:colOff>
      <xdr:row>712</xdr:row>
      <xdr:rowOff>11906</xdr:rowOff>
    </xdr:to>
    <xdr:sp macro="" textlink="">
      <xdr:nvSpPr>
        <xdr:cNvPr id="9" name="テキスト ボックス 8"/>
        <xdr:cNvSpPr txBox="1"/>
      </xdr:nvSpPr>
      <xdr:spPr>
        <a:xfrm>
          <a:off x="4133850" y="26889075"/>
          <a:ext cx="664246"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15</xdr:col>
      <xdr:colOff>66675</xdr:colOff>
      <xdr:row>716</xdr:row>
      <xdr:rowOff>85725</xdr:rowOff>
    </xdr:from>
    <xdr:to>
      <xdr:col>18</xdr:col>
      <xdr:colOff>130846</xdr:colOff>
      <xdr:row>717</xdr:row>
      <xdr:rowOff>30956</xdr:rowOff>
    </xdr:to>
    <xdr:sp macro="" textlink="">
      <xdr:nvSpPr>
        <xdr:cNvPr id="10" name="テキスト ボックス 9"/>
        <xdr:cNvSpPr txBox="1"/>
      </xdr:nvSpPr>
      <xdr:spPr>
        <a:xfrm>
          <a:off x="3067050" y="28708350"/>
          <a:ext cx="664246"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26</xdr:col>
      <xdr:colOff>190500</xdr:colOff>
      <xdr:row>748</xdr:row>
      <xdr:rowOff>171450</xdr:rowOff>
    </xdr:from>
    <xdr:to>
      <xdr:col>35</xdr:col>
      <xdr:colOff>20470</xdr:colOff>
      <xdr:row>750</xdr:row>
      <xdr:rowOff>258120</xdr:rowOff>
    </xdr:to>
    <xdr:sp macro="" textlink="">
      <xdr:nvSpPr>
        <xdr:cNvPr id="11" name="テキスト ボックス 10"/>
        <xdr:cNvSpPr txBox="1"/>
      </xdr:nvSpPr>
      <xdr:spPr>
        <a:xfrm>
          <a:off x="5391150" y="43081575"/>
          <a:ext cx="1630195" cy="7915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ja-JP" altLang="en-US" sz="1400"/>
            <a:t>●百万円</a:t>
          </a:r>
          <a:endParaRPr kumimoji="1" lang="en-US" altLang="ja-JP" sz="1400"/>
        </a:p>
      </xdr:txBody>
    </xdr:sp>
    <xdr:clientData/>
  </xdr:twoCellAnchor>
  <xdr:twoCellAnchor>
    <xdr:from>
      <xdr:col>26</xdr:col>
      <xdr:colOff>88900</xdr:colOff>
      <xdr:row>752</xdr:row>
      <xdr:rowOff>114300</xdr:rowOff>
    </xdr:from>
    <xdr:to>
      <xdr:col>36</xdr:col>
      <xdr:colOff>139700</xdr:colOff>
      <xdr:row>754</xdr:row>
      <xdr:rowOff>25400</xdr:rowOff>
    </xdr:to>
    <xdr:sp macro="" textlink="">
      <xdr:nvSpPr>
        <xdr:cNvPr id="12" name="テキスト ボックス 11"/>
        <xdr:cNvSpPr txBox="1"/>
      </xdr:nvSpPr>
      <xdr:spPr>
        <a:xfrm>
          <a:off x="5372100" y="44665900"/>
          <a:ext cx="2082800" cy="622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都道府県労働局</a:t>
          </a:r>
          <a:endParaRPr kumimoji="1" lang="en-US" altLang="ja-JP" sz="1400"/>
        </a:p>
        <a:p>
          <a:pPr algn="ctr"/>
          <a:r>
            <a:rPr kumimoji="1" lang="ja-JP" altLang="en-US" sz="1400"/>
            <a:t>●百万円</a:t>
          </a:r>
          <a:endParaRPr kumimoji="1" lang="en-US" altLang="ja-JP" sz="1400"/>
        </a:p>
      </xdr:txBody>
    </xdr:sp>
    <xdr:clientData/>
  </xdr:twoCellAnchor>
  <xdr:twoCellAnchor>
    <xdr:from>
      <xdr:col>30</xdr:col>
      <xdr:colOff>190500</xdr:colOff>
      <xdr:row>750</xdr:row>
      <xdr:rowOff>276225</xdr:rowOff>
    </xdr:from>
    <xdr:to>
      <xdr:col>31</xdr:col>
      <xdr:colOff>0</xdr:colOff>
      <xdr:row>752</xdr:row>
      <xdr:rowOff>114300</xdr:rowOff>
    </xdr:to>
    <xdr:cxnSp macro="">
      <xdr:nvCxnSpPr>
        <xdr:cNvPr id="14" name="直線矢印コネクタ 13"/>
        <xdr:cNvCxnSpPr/>
      </xdr:nvCxnSpPr>
      <xdr:spPr>
        <a:xfrm>
          <a:off x="6191250" y="43614975"/>
          <a:ext cx="9525"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190500</xdr:colOff>
      <xdr:row>757</xdr:row>
      <xdr:rowOff>152400</xdr:rowOff>
    </xdr:from>
    <xdr:to>
      <xdr:col>34</xdr:col>
      <xdr:colOff>145924</xdr:colOff>
      <xdr:row>785</xdr:row>
      <xdr:rowOff>471404</xdr:rowOff>
    </xdr:to>
    <xdr:sp macro="" textlink="">
      <xdr:nvSpPr>
        <xdr:cNvPr id="16" name="テキスト ボックス 15"/>
        <xdr:cNvSpPr txBox="1"/>
      </xdr:nvSpPr>
      <xdr:spPr>
        <a:xfrm>
          <a:off x="5391150" y="45958125"/>
          <a:ext cx="1555624" cy="10238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solidFill>
                <a:sysClr val="windowText" lastClr="000000"/>
              </a:solidFill>
            </a:rPr>
            <a:t>B.</a:t>
          </a:r>
          <a:r>
            <a:rPr kumimoji="1" lang="ja-JP" altLang="en-US" sz="1400">
              <a:solidFill>
                <a:sysClr val="windowText" lastClr="000000"/>
              </a:solidFill>
            </a:rPr>
            <a:t>事業主</a:t>
          </a:r>
          <a:endParaRPr kumimoji="1" lang="en-US" altLang="ja-JP" sz="1400">
            <a:solidFill>
              <a:sysClr val="windowText" lastClr="000000"/>
            </a:solidFill>
          </a:endParaRPr>
        </a:p>
        <a:p>
          <a:pPr algn="ctr"/>
          <a:r>
            <a:rPr kumimoji="1" lang="ja-JP" altLang="en-US" sz="1400">
              <a:solidFill>
                <a:sysClr val="windowText" lastClr="000000"/>
              </a:solidFill>
            </a:rPr>
            <a:t>●件</a:t>
          </a:r>
          <a:endParaRPr kumimoji="1" lang="en-US" altLang="ja-JP" sz="1400">
            <a:solidFill>
              <a:sysClr val="windowText" lastClr="000000"/>
            </a:solidFill>
          </a:endParaRPr>
        </a:p>
        <a:p>
          <a:pPr algn="ct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16</xdr:col>
      <xdr:colOff>19050</xdr:colOff>
      <xdr:row>748</xdr:row>
      <xdr:rowOff>19050</xdr:rowOff>
    </xdr:from>
    <xdr:to>
      <xdr:col>17</xdr:col>
      <xdr:colOff>124877</xdr:colOff>
      <xdr:row>748</xdr:row>
      <xdr:rowOff>350797</xdr:rowOff>
    </xdr:to>
    <xdr:sp macro="" textlink="">
      <xdr:nvSpPr>
        <xdr:cNvPr id="18" name="テキスト ボックス 17"/>
        <xdr:cNvSpPr txBox="1"/>
      </xdr:nvSpPr>
      <xdr:spPr>
        <a:xfrm>
          <a:off x="3219450" y="42652950"/>
          <a:ext cx="305852" cy="331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国</a:t>
          </a:r>
        </a:p>
      </xdr:txBody>
    </xdr:sp>
    <xdr:clientData/>
  </xdr:twoCellAnchor>
  <xdr:twoCellAnchor>
    <xdr:from>
      <xdr:col>26</xdr:col>
      <xdr:colOff>104775</xdr:colOff>
      <xdr:row>756</xdr:row>
      <xdr:rowOff>257175</xdr:rowOff>
    </xdr:from>
    <xdr:to>
      <xdr:col>29</xdr:col>
      <xdr:colOff>171450</xdr:colOff>
      <xdr:row>757</xdr:row>
      <xdr:rowOff>238125</xdr:rowOff>
    </xdr:to>
    <xdr:sp macro="" textlink="">
      <xdr:nvSpPr>
        <xdr:cNvPr id="19" name="テキスト ボックス 18"/>
        <xdr:cNvSpPr txBox="1"/>
      </xdr:nvSpPr>
      <xdr:spPr>
        <a:xfrm>
          <a:off x="5305425" y="45710475"/>
          <a:ext cx="6667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32</xdr:col>
      <xdr:colOff>95250</xdr:colOff>
      <xdr:row>750</xdr:row>
      <xdr:rowOff>314325</xdr:rowOff>
    </xdr:from>
    <xdr:to>
      <xdr:col>38</xdr:col>
      <xdr:colOff>51933</xdr:colOff>
      <xdr:row>751</xdr:row>
      <xdr:rowOff>241994</xdr:rowOff>
    </xdr:to>
    <xdr:sp macro="" textlink="">
      <xdr:nvSpPr>
        <xdr:cNvPr id="20" name="テキスト ボックス 19"/>
        <xdr:cNvSpPr txBox="1"/>
      </xdr:nvSpPr>
      <xdr:spPr>
        <a:xfrm>
          <a:off x="6496050" y="43929300"/>
          <a:ext cx="1156833" cy="2800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制度設計等</a:t>
          </a:r>
          <a:r>
            <a:rPr kumimoji="1" lang="en-US" altLang="ja-JP" sz="1100"/>
            <a:t>〕</a:t>
          </a:r>
          <a:endParaRPr kumimoji="1" lang="ja-JP" altLang="en-US" sz="1100"/>
        </a:p>
      </xdr:txBody>
    </xdr:sp>
    <xdr:clientData/>
  </xdr:twoCellAnchor>
  <xdr:twoCellAnchor>
    <xdr:from>
      <xdr:col>19</xdr:col>
      <xdr:colOff>152401</xdr:colOff>
      <xdr:row>754</xdr:row>
      <xdr:rowOff>82550</xdr:rowOff>
    </xdr:from>
    <xdr:to>
      <xdr:col>31</xdr:col>
      <xdr:colOff>1</xdr:colOff>
      <xdr:row>754</xdr:row>
      <xdr:rowOff>282898</xdr:rowOff>
    </xdr:to>
    <xdr:sp macro="" textlink="">
      <xdr:nvSpPr>
        <xdr:cNvPr id="21" name="テキスト ボックス 20"/>
        <xdr:cNvSpPr txBox="1"/>
      </xdr:nvSpPr>
      <xdr:spPr>
        <a:xfrm>
          <a:off x="4013201" y="45345350"/>
          <a:ext cx="2286000" cy="20034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申請の受理、審査、支給など</a:t>
          </a:r>
          <a:r>
            <a:rPr kumimoji="1" lang="en-US" altLang="ja-JP" sz="1000"/>
            <a:t>〕</a:t>
          </a:r>
          <a:endParaRPr kumimoji="1" lang="ja-JP" altLang="en-US" sz="1000"/>
        </a:p>
      </xdr:txBody>
    </xdr:sp>
    <xdr:clientData/>
  </xdr:twoCellAnchor>
  <xdr:twoCellAnchor>
    <xdr:from>
      <xdr:col>35</xdr:col>
      <xdr:colOff>66675</xdr:colOff>
      <xdr:row>757</xdr:row>
      <xdr:rowOff>247650</xdr:rowOff>
    </xdr:from>
    <xdr:to>
      <xdr:col>48</xdr:col>
      <xdr:colOff>53842</xdr:colOff>
      <xdr:row>758</xdr:row>
      <xdr:rowOff>220543</xdr:rowOff>
    </xdr:to>
    <xdr:sp macro="" textlink="">
      <xdr:nvSpPr>
        <xdr:cNvPr id="22" name="テキスト ボックス 21"/>
        <xdr:cNvSpPr txBox="1"/>
      </xdr:nvSpPr>
      <xdr:spPr>
        <a:xfrm>
          <a:off x="7067550" y="46329600"/>
          <a:ext cx="2587492" cy="3253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19</xdr:col>
      <xdr:colOff>66676</xdr:colOff>
      <xdr:row>748</xdr:row>
      <xdr:rowOff>19050</xdr:rowOff>
    </xdr:from>
    <xdr:to>
      <xdr:col>42</xdr:col>
      <xdr:colOff>1</xdr:colOff>
      <xdr:row>755</xdr:row>
      <xdr:rowOff>19050</xdr:rowOff>
    </xdr:to>
    <xdr:sp macro="" textlink="">
      <xdr:nvSpPr>
        <xdr:cNvPr id="24" name="正方形/長方形 23"/>
        <xdr:cNvSpPr/>
      </xdr:nvSpPr>
      <xdr:spPr>
        <a:xfrm>
          <a:off x="3867151" y="42652950"/>
          <a:ext cx="4533900" cy="2466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161925</xdr:colOff>
      <xdr:row>18</xdr:row>
      <xdr:rowOff>47625</xdr:rowOff>
    </xdr:from>
    <xdr:to>
      <xdr:col>35</xdr:col>
      <xdr:colOff>135466</xdr:colOff>
      <xdr:row>19</xdr:row>
      <xdr:rowOff>63212</xdr:rowOff>
    </xdr:to>
    <xdr:sp macro="" textlink="">
      <xdr:nvSpPr>
        <xdr:cNvPr id="23" name="正方形/長方形 22"/>
        <xdr:cNvSpPr/>
      </xdr:nvSpPr>
      <xdr:spPr>
        <a:xfrm>
          <a:off x="6162675" y="7639050"/>
          <a:ext cx="973666" cy="329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46</xdr:col>
      <xdr:colOff>152400</xdr:colOff>
      <xdr:row>134</xdr:row>
      <xdr:rowOff>76200</xdr:rowOff>
    </xdr:from>
    <xdr:to>
      <xdr:col>51</xdr:col>
      <xdr:colOff>21166</xdr:colOff>
      <xdr:row>134</xdr:row>
      <xdr:rowOff>406112</xdr:rowOff>
    </xdr:to>
    <xdr:sp macro="" textlink="">
      <xdr:nvSpPr>
        <xdr:cNvPr id="26" name="正方形/長方形 25"/>
        <xdr:cNvSpPr/>
      </xdr:nvSpPr>
      <xdr:spPr>
        <a:xfrm>
          <a:off x="9353550" y="18202275"/>
          <a:ext cx="973666" cy="329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10</xdr:col>
      <xdr:colOff>47625</xdr:colOff>
      <xdr:row>725</xdr:row>
      <xdr:rowOff>371475</xdr:rowOff>
    </xdr:from>
    <xdr:to>
      <xdr:col>15</xdr:col>
      <xdr:colOff>21166</xdr:colOff>
      <xdr:row>725</xdr:row>
      <xdr:rowOff>701387</xdr:rowOff>
    </xdr:to>
    <xdr:sp macro="" textlink="">
      <xdr:nvSpPr>
        <xdr:cNvPr id="27" name="正方形/長方形 26"/>
        <xdr:cNvSpPr/>
      </xdr:nvSpPr>
      <xdr:spPr>
        <a:xfrm>
          <a:off x="2047875" y="31451550"/>
          <a:ext cx="973666" cy="329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9</xdr:col>
      <xdr:colOff>190500</xdr:colOff>
      <xdr:row>726</xdr:row>
      <xdr:rowOff>228600</xdr:rowOff>
    </xdr:from>
    <xdr:to>
      <xdr:col>14</xdr:col>
      <xdr:colOff>164041</xdr:colOff>
      <xdr:row>726</xdr:row>
      <xdr:rowOff>558512</xdr:rowOff>
    </xdr:to>
    <xdr:sp macro="" textlink="">
      <xdr:nvSpPr>
        <xdr:cNvPr id="28" name="正方形/長方形 27"/>
        <xdr:cNvSpPr/>
      </xdr:nvSpPr>
      <xdr:spPr>
        <a:xfrm>
          <a:off x="1990725" y="32165925"/>
          <a:ext cx="973666" cy="329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29</xdr:col>
      <xdr:colOff>47625</xdr:colOff>
      <xdr:row>708</xdr:row>
      <xdr:rowOff>47625</xdr:rowOff>
    </xdr:from>
    <xdr:to>
      <xdr:col>49</xdr:col>
      <xdr:colOff>409575</xdr:colOff>
      <xdr:row>709</xdr:row>
      <xdr:rowOff>2381</xdr:rowOff>
    </xdr:to>
    <xdr:sp macro="" textlink="">
      <xdr:nvSpPr>
        <xdr:cNvPr id="25" name="テキスト ボックス 24"/>
        <xdr:cNvSpPr txBox="1"/>
      </xdr:nvSpPr>
      <xdr:spPr>
        <a:xfrm>
          <a:off x="5848350" y="25307925"/>
          <a:ext cx="4362450" cy="28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（精査中）</a:t>
          </a:r>
        </a:p>
      </xdr:txBody>
    </xdr:sp>
    <xdr:clientData/>
  </xdr:twoCellAnchor>
  <xdr:twoCellAnchor>
    <xdr:from>
      <xdr:col>29</xdr:col>
      <xdr:colOff>0</xdr:colOff>
      <xdr:row>716</xdr:row>
      <xdr:rowOff>38100</xdr:rowOff>
    </xdr:from>
    <xdr:to>
      <xdr:col>34</xdr:col>
      <xdr:colOff>85725</xdr:colOff>
      <xdr:row>717</xdr:row>
      <xdr:rowOff>59531</xdr:rowOff>
    </xdr:to>
    <xdr:sp macro="" textlink="">
      <xdr:nvSpPr>
        <xdr:cNvPr id="29" name="テキスト ボックス 28"/>
        <xdr:cNvSpPr txBox="1"/>
      </xdr:nvSpPr>
      <xdr:spPr>
        <a:xfrm>
          <a:off x="5800725" y="29146500"/>
          <a:ext cx="1085850"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29</xdr:col>
      <xdr:colOff>28575</xdr:colOff>
      <xdr:row>711</xdr:row>
      <xdr:rowOff>47625</xdr:rowOff>
    </xdr:from>
    <xdr:to>
      <xdr:col>34</xdr:col>
      <xdr:colOff>114300</xdr:colOff>
      <xdr:row>712</xdr:row>
      <xdr:rowOff>78581</xdr:rowOff>
    </xdr:to>
    <xdr:sp macro="" textlink="">
      <xdr:nvSpPr>
        <xdr:cNvPr id="32" name="テキスト ボックス 31"/>
        <xdr:cNvSpPr txBox="1"/>
      </xdr:nvSpPr>
      <xdr:spPr>
        <a:xfrm>
          <a:off x="5829300" y="27365325"/>
          <a:ext cx="1085850" cy="36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（精査中）</a:t>
          </a:r>
        </a:p>
      </xdr:txBody>
    </xdr:sp>
    <xdr:clientData/>
  </xdr:twoCellAnchor>
  <xdr:twoCellAnchor>
    <xdr:from>
      <xdr:col>24</xdr:col>
      <xdr:colOff>161926</xdr:colOff>
      <xdr:row>751</xdr:row>
      <xdr:rowOff>152400</xdr:rowOff>
    </xdr:from>
    <xdr:to>
      <xdr:col>30</xdr:col>
      <xdr:colOff>28576</xdr:colOff>
      <xdr:row>752</xdr:row>
      <xdr:rowOff>141023</xdr:rowOff>
    </xdr:to>
    <xdr:sp macro="" textlink="">
      <xdr:nvSpPr>
        <xdr:cNvPr id="33" name="正方形/長方形 32"/>
        <xdr:cNvSpPr/>
      </xdr:nvSpPr>
      <xdr:spPr>
        <a:xfrm>
          <a:off x="4962526" y="43843575"/>
          <a:ext cx="1066800" cy="341048"/>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予算示達</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187263</xdr:colOff>
      <xdr:row>754</xdr:row>
      <xdr:rowOff>25400</xdr:rowOff>
    </xdr:from>
    <xdr:to>
      <xdr:col>30</xdr:col>
      <xdr:colOff>190500</xdr:colOff>
      <xdr:row>757</xdr:row>
      <xdr:rowOff>177800</xdr:rowOff>
    </xdr:to>
    <xdr:cxnSp macro="">
      <xdr:nvCxnSpPr>
        <xdr:cNvPr id="43" name="直線矢印コネクタ 42"/>
        <xdr:cNvCxnSpPr/>
      </xdr:nvCxnSpPr>
      <xdr:spPr>
        <a:xfrm flipH="1">
          <a:off x="6283263" y="45288200"/>
          <a:ext cx="3237" cy="1219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788</xdr:row>
      <xdr:rowOff>0</xdr:rowOff>
    </xdr:from>
    <xdr:to>
      <xdr:col>28</xdr:col>
      <xdr:colOff>129885</xdr:colOff>
      <xdr:row>788</xdr:row>
      <xdr:rowOff>282864</xdr:rowOff>
    </xdr:to>
    <xdr:sp macro="" textlink="">
      <xdr:nvSpPr>
        <xdr:cNvPr id="34" name="正方形/長方形 33"/>
        <xdr:cNvSpPr/>
      </xdr:nvSpPr>
      <xdr:spPr>
        <a:xfrm>
          <a:off x="4876800" y="48260000"/>
          <a:ext cx="942685" cy="2828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26</xdr:col>
      <xdr:colOff>88900</xdr:colOff>
      <xdr:row>847</xdr:row>
      <xdr:rowOff>368300</xdr:rowOff>
    </xdr:from>
    <xdr:to>
      <xdr:col>32</xdr:col>
      <xdr:colOff>184149</xdr:colOff>
      <xdr:row>850</xdr:row>
      <xdr:rowOff>198967</xdr:rowOff>
    </xdr:to>
    <xdr:sp macro="" textlink="">
      <xdr:nvSpPr>
        <xdr:cNvPr id="35" name="正方形/長方形 34"/>
        <xdr:cNvSpPr/>
      </xdr:nvSpPr>
      <xdr:spPr>
        <a:xfrm>
          <a:off x="5372100" y="52425600"/>
          <a:ext cx="1314449" cy="9736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695</v>
      </c>
      <c r="AK2" s="191"/>
      <c r="AL2" s="191"/>
      <c r="AM2" s="191"/>
      <c r="AN2" s="83" t="s">
        <v>324</v>
      </c>
      <c r="AO2" s="191">
        <v>20</v>
      </c>
      <c r="AP2" s="191"/>
      <c r="AQ2" s="191"/>
      <c r="AR2" s="84" t="s">
        <v>627</v>
      </c>
      <c r="AS2" s="192">
        <v>628</v>
      </c>
      <c r="AT2" s="192"/>
      <c r="AU2" s="192"/>
      <c r="AV2" s="83" t="str">
        <f>IF(AW2="","","-")</f>
        <v/>
      </c>
      <c r="AW2" s="373"/>
      <c r="AX2" s="373"/>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労働保険特別会計雇用勘定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1" t="s">
        <v>307</v>
      </c>
      <c r="Z7" s="281"/>
      <c r="AA7" s="281"/>
      <c r="AB7" s="281"/>
      <c r="AC7" s="281"/>
      <c r="AD7" s="372"/>
      <c r="AE7" s="358" t="s">
        <v>636</v>
      </c>
      <c r="AF7" s="359"/>
      <c r="AG7" s="359"/>
      <c r="AH7" s="359"/>
      <c r="AI7" s="359"/>
      <c r="AJ7" s="359"/>
      <c r="AK7" s="359"/>
      <c r="AL7" s="359"/>
      <c r="AM7" s="359"/>
      <c r="AN7" s="359"/>
      <c r="AO7" s="359"/>
      <c r="AP7" s="359"/>
      <c r="AQ7" s="359"/>
      <c r="AR7" s="359"/>
      <c r="AS7" s="359"/>
      <c r="AT7" s="359"/>
      <c r="AU7" s="359"/>
      <c r="AV7" s="359"/>
      <c r="AW7" s="359"/>
      <c r="AX7" s="360"/>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698</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144</v>
      </c>
      <c r="Q13" s="149"/>
      <c r="R13" s="149"/>
      <c r="S13" s="149"/>
      <c r="T13" s="149"/>
      <c r="U13" s="149"/>
      <c r="V13" s="150"/>
      <c r="W13" s="148">
        <v>276</v>
      </c>
      <c r="X13" s="149"/>
      <c r="Y13" s="149"/>
      <c r="Z13" s="149"/>
      <c r="AA13" s="149"/>
      <c r="AB13" s="149"/>
      <c r="AC13" s="150"/>
      <c r="AD13" s="148">
        <v>184</v>
      </c>
      <c r="AE13" s="149"/>
      <c r="AF13" s="149"/>
      <c r="AG13" s="149"/>
      <c r="AH13" s="149"/>
      <c r="AI13" s="149"/>
      <c r="AJ13" s="150"/>
      <c r="AK13" s="148">
        <v>108</v>
      </c>
      <c r="AL13" s="149"/>
      <c r="AM13" s="149"/>
      <c r="AN13" s="149"/>
      <c r="AO13" s="149"/>
      <c r="AP13" s="149"/>
      <c r="AQ13" s="150"/>
      <c r="AR13" s="145"/>
      <c r="AS13" s="146"/>
      <c r="AT13" s="146"/>
      <c r="AU13" s="146"/>
      <c r="AV13" s="146"/>
      <c r="AW13" s="146"/>
      <c r="AX13" s="370"/>
    </row>
    <row r="14" spans="1:50" ht="21" customHeight="1" x14ac:dyDescent="0.15">
      <c r="A14" s="105"/>
      <c r="B14" s="106"/>
      <c r="C14" s="106"/>
      <c r="D14" s="106"/>
      <c r="E14" s="106"/>
      <c r="F14" s="107"/>
      <c r="G14" s="728"/>
      <c r="H14" s="729"/>
      <c r="I14" s="556" t="s">
        <v>8</v>
      </c>
      <c r="J14" s="610"/>
      <c r="K14" s="610"/>
      <c r="L14" s="610"/>
      <c r="M14" s="610"/>
      <c r="N14" s="610"/>
      <c r="O14" s="611"/>
      <c r="P14" s="148" t="s">
        <v>636</v>
      </c>
      <c r="Q14" s="149"/>
      <c r="R14" s="149"/>
      <c r="S14" s="149"/>
      <c r="T14" s="149"/>
      <c r="U14" s="149"/>
      <c r="V14" s="150"/>
      <c r="W14" s="148" t="s">
        <v>636</v>
      </c>
      <c r="X14" s="149"/>
      <c r="Y14" s="149"/>
      <c r="Z14" s="149"/>
      <c r="AA14" s="149"/>
      <c r="AB14" s="149"/>
      <c r="AC14" s="150"/>
      <c r="AD14" s="148" t="s">
        <v>636</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636</v>
      </c>
      <c r="Q15" s="149"/>
      <c r="R15" s="149"/>
      <c r="S15" s="149"/>
      <c r="T15" s="149"/>
      <c r="U15" s="149"/>
      <c r="V15" s="150"/>
      <c r="W15" s="148" t="s">
        <v>636</v>
      </c>
      <c r="X15" s="149"/>
      <c r="Y15" s="149"/>
      <c r="Z15" s="149"/>
      <c r="AA15" s="149"/>
      <c r="AB15" s="149"/>
      <c r="AC15" s="150"/>
      <c r="AD15" s="148" t="s">
        <v>636</v>
      </c>
      <c r="AE15" s="149"/>
      <c r="AF15" s="149"/>
      <c r="AG15" s="149"/>
      <c r="AH15" s="149"/>
      <c r="AI15" s="149"/>
      <c r="AJ15" s="150"/>
      <c r="AK15" s="148"/>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636</v>
      </c>
      <c r="Q16" s="149"/>
      <c r="R16" s="149"/>
      <c r="S16" s="149"/>
      <c r="T16" s="149"/>
      <c r="U16" s="149"/>
      <c r="V16" s="150"/>
      <c r="W16" s="148" t="s">
        <v>636</v>
      </c>
      <c r="X16" s="149"/>
      <c r="Y16" s="149"/>
      <c r="Z16" s="149"/>
      <c r="AA16" s="149"/>
      <c r="AB16" s="149"/>
      <c r="AC16" s="150"/>
      <c r="AD16" s="148" t="s">
        <v>636</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636</v>
      </c>
      <c r="Q17" s="149"/>
      <c r="R17" s="149"/>
      <c r="S17" s="149"/>
      <c r="T17" s="149"/>
      <c r="U17" s="149"/>
      <c r="V17" s="150"/>
      <c r="W17" s="148" t="s">
        <v>636</v>
      </c>
      <c r="X17" s="149"/>
      <c r="Y17" s="149"/>
      <c r="Z17" s="149"/>
      <c r="AA17" s="149"/>
      <c r="AB17" s="149"/>
      <c r="AC17" s="150"/>
      <c r="AD17" s="148">
        <v>49</v>
      </c>
      <c r="AE17" s="149"/>
      <c r="AF17" s="149"/>
      <c r="AG17" s="149"/>
      <c r="AH17" s="149"/>
      <c r="AI17" s="149"/>
      <c r="AJ17" s="150"/>
      <c r="AK17" s="148"/>
      <c r="AL17" s="149"/>
      <c r="AM17" s="149"/>
      <c r="AN17" s="149"/>
      <c r="AO17" s="149"/>
      <c r="AP17" s="149"/>
      <c r="AQ17" s="150"/>
      <c r="AR17" s="368"/>
      <c r="AS17" s="368"/>
      <c r="AT17" s="368"/>
      <c r="AU17" s="368"/>
      <c r="AV17" s="368"/>
      <c r="AW17" s="368"/>
      <c r="AX17" s="369"/>
    </row>
    <row r="18" spans="1:50" ht="24.75" customHeight="1" x14ac:dyDescent="0.15">
      <c r="A18" s="105"/>
      <c r="B18" s="106"/>
      <c r="C18" s="106"/>
      <c r="D18" s="106"/>
      <c r="E18" s="106"/>
      <c r="F18" s="107"/>
      <c r="G18" s="730"/>
      <c r="H18" s="731"/>
      <c r="I18" s="718" t="s">
        <v>20</v>
      </c>
      <c r="J18" s="719"/>
      <c r="K18" s="719"/>
      <c r="L18" s="719"/>
      <c r="M18" s="719"/>
      <c r="N18" s="719"/>
      <c r="O18" s="720"/>
      <c r="P18" s="154">
        <f>SUM(P13:V17)</f>
        <v>144</v>
      </c>
      <c r="Q18" s="155"/>
      <c r="R18" s="155"/>
      <c r="S18" s="155"/>
      <c r="T18" s="155"/>
      <c r="U18" s="155"/>
      <c r="V18" s="156"/>
      <c r="W18" s="154">
        <f>SUM(W13:AC17)</f>
        <v>276</v>
      </c>
      <c r="X18" s="155"/>
      <c r="Y18" s="155"/>
      <c r="Z18" s="155"/>
      <c r="AA18" s="155"/>
      <c r="AB18" s="155"/>
      <c r="AC18" s="156"/>
      <c r="AD18" s="154">
        <f>SUM(AD13:AJ17)</f>
        <v>233</v>
      </c>
      <c r="AE18" s="155"/>
      <c r="AF18" s="155"/>
      <c r="AG18" s="155"/>
      <c r="AH18" s="155"/>
      <c r="AI18" s="155"/>
      <c r="AJ18" s="156"/>
      <c r="AK18" s="154">
        <f>SUM(AK13:AQ17)</f>
        <v>108</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166</v>
      </c>
      <c r="Q19" s="149"/>
      <c r="R19" s="149"/>
      <c r="S19" s="149"/>
      <c r="T19" s="149"/>
      <c r="U19" s="149"/>
      <c r="V19" s="150"/>
      <c r="W19" s="148">
        <v>173</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1.1527777777777777</v>
      </c>
      <c r="Q20" s="520"/>
      <c r="R20" s="520"/>
      <c r="S20" s="520"/>
      <c r="T20" s="520"/>
      <c r="U20" s="520"/>
      <c r="V20" s="520"/>
      <c r="W20" s="520">
        <f t="shared" ref="W20" si="0">IF(W18=0, "-", SUM(W19)/W18)</f>
        <v>0.62681159420289856</v>
      </c>
      <c r="X20" s="520"/>
      <c r="Y20" s="520"/>
      <c r="Z20" s="520"/>
      <c r="AA20" s="520"/>
      <c r="AB20" s="520"/>
      <c r="AC20" s="520"/>
      <c r="AD20" s="520">
        <f t="shared" ref="AD20" si="1">IF(AD18=0, "-", SUM(AD19)/AD18)</f>
        <v>0</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1.1527777777777777</v>
      </c>
      <c r="Q21" s="520"/>
      <c r="R21" s="520"/>
      <c r="S21" s="520"/>
      <c r="T21" s="520"/>
      <c r="U21" s="520"/>
      <c r="V21" s="520"/>
      <c r="W21" s="520">
        <f t="shared" ref="W21" si="2">IF(W19=0, "-", SUM(W19)/SUM(W13,W14))</f>
        <v>0.62681159420289856</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108</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108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66"/>
      <c r="I30" s="366"/>
      <c r="J30" s="366"/>
      <c r="K30" s="366"/>
      <c r="L30" s="366"/>
      <c r="M30" s="366"/>
      <c r="N30" s="366"/>
      <c r="O30" s="560"/>
      <c r="P30" s="559" t="s">
        <v>58</v>
      </c>
      <c r="Q30" s="366"/>
      <c r="R30" s="366"/>
      <c r="S30" s="366"/>
      <c r="T30" s="366"/>
      <c r="U30" s="366"/>
      <c r="V30" s="366"/>
      <c r="W30" s="366"/>
      <c r="X30" s="560"/>
      <c r="Y30" s="446"/>
      <c r="Z30" s="447"/>
      <c r="AA30" s="448"/>
      <c r="AB30" s="361" t="s">
        <v>11</v>
      </c>
      <c r="AC30" s="362"/>
      <c r="AD30" s="363"/>
      <c r="AE30" s="361" t="s">
        <v>308</v>
      </c>
      <c r="AF30" s="362"/>
      <c r="AG30" s="362"/>
      <c r="AH30" s="363"/>
      <c r="AI30" s="364" t="s">
        <v>330</v>
      </c>
      <c r="AJ30" s="364"/>
      <c r="AK30" s="364"/>
      <c r="AL30" s="361"/>
      <c r="AM30" s="364" t="s">
        <v>427</v>
      </c>
      <c r="AN30" s="364"/>
      <c r="AO30" s="364"/>
      <c r="AP30" s="361"/>
      <c r="AQ30" s="622" t="s">
        <v>184</v>
      </c>
      <c r="AR30" s="623"/>
      <c r="AS30" s="623"/>
      <c r="AT30" s="624"/>
      <c r="AU30" s="366" t="s">
        <v>133</v>
      </c>
      <c r="AV30" s="366"/>
      <c r="AW30" s="366"/>
      <c r="AX30" s="367"/>
    </row>
    <row r="31" spans="1:50" ht="18.75" customHeight="1" x14ac:dyDescent="0.15">
      <c r="A31" s="493"/>
      <c r="B31" s="494"/>
      <c r="C31" s="494"/>
      <c r="D31" s="494"/>
      <c r="E31" s="494"/>
      <c r="F31" s="495"/>
      <c r="G31" s="548"/>
      <c r="H31" s="354"/>
      <c r="I31" s="354"/>
      <c r="J31" s="354"/>
      <c r="K31" s="354"/>
      <c r="L31" s="354"/>
      <c r="M31" s="354"/>
      <c r="N31" s="354"/>
      <c r="O31" s="549"/>
      <c r="P31" s="561"/>
      <c r="Q31" s="354"/>
      <c r="R31" s="354"/>
      <c r="S31" s="354"/>
      <c r="T31" s="354"/>
      <c r="U31" s="354"/>
      <c r="V31" s="354"/>
      <c r="W31" s="354"/>
      <c r="X31" s="549"/>
      <c r="Y31" s="449"/>
      <c r="Z31" s="450"/>
      <c r="AA31" s="451"/>
      <c r="AB31" s="330"/>
      <c r="AC31" s="331"/>
      <c r="AD31" s="332"/>
      <c r="AE31" s="330"/>
      <c r="AF31" s="331"/>
      <c r="AG31" s="331"/>
      <c r="AH31" s="332"/>
      <c r="AI31" s="365"/>
      <c r="AJ31" s="365"/>
      <c r="AK31" s="365"/>
      <c r="AL31" s="330"/>
      <c r="AM31" s="365"/>
      <c r="AN31" s="365"/>
      <c r="AO31" s="365"/>
      <c r="AP31" s="330"/>
      <c r="AQ31" s="216" t="s">
        <v>636</v>
      </c>
      <c r="AR31" s="163"/>
      <c r="AS31" s="164" t="s">
        <v>185</v>
      </c>
      <c r="AT31" s="187"/>
      <c r="AU31" s="246">
        <v>3</v>
      </c>
      <c r="AV31" s="246"/>
      <c r="AW31" s="354" t="s">
        <v>175</v>
      </c>
      <c r="AX31" s="355"/>
    </row>
    <row r="32" spans="1:50" ht="23.25" customHeight="1" x14ac:dyDescent="0.15">
      <c r="A32" s="496"/>
      <c r="B32" s="494"/>
      <c r="C32" s="494"/>
      <c r="D32" s="494"/>
      <c r="E32" s="494"/>
      <c r="F32" s="495"/>
      <c r="G32" s="521" t="s">
        <v>699</v>
      </c>
      <c r="H32" s="522"/>
      <c r="I32" s="522"/>
      <c r="J32" s="522"/>
      <c r="K32" s="522"/>
      <c r="L32" s="522"/>
      <c r="M32" s="522"/>
      <c r="N32" s="522"/>
      <c r="O32" s="523"/>
      <c r="P32" s="176" t="s">
        <v>700</v>
      </c>
      <c r="Q32" s="176"/>
      <c r="R32" s="176"/>
      <c r="S32" s="176"/>
      <c r="T32" s="176"/>
      <c r="U32" s="176"/>
      <c r="V32" s="176"/>
      <c r="W32" s="176"/>
      <c r="X32" s="218"/>
      <c r="Y32" s="336" t="s">
        <v>12</v>
      </c>
      <c r="Z32" s="530"/>
      <c r="AA32" s="531"/>
      <c r="AB32" s="532" t="s">
        <v>639</v>
      </c>
      <c r="AC32" s="532"/>
      <c r="AD32" s="532"/>
      <c r="AE32" s="321">
        <v>150</v>
      </c>
      <c r="AF32" s="322"/>
      <c r="AG32" s="322"/>
      <c r="AH32" s="322"/>
      <c r="AI32" s="321">
        <v>160</v>
      </c>
      <c r="AJ32" s="322"/>
      <c r="AK32" s="322"/>
      <c r="AL32" s="322"/>
      <c r="AM32" s="321">
        <v>163</v>
      </c>
      <c r="AN32" s="322"/>
      <c r="AO32" s="322"/>
      <c r="AP32" s="322"/>
      <c r="AQ32" s="151" t="s">
        <v>636</v>
      </c>
      <c r="AR32" s="152"/>
      <c r="AS32" s="152"/>
      <c r="AT32" s="153"/>
      <c r="AU32" s="322" t="s">
        <v>636</v>
      </c>
      <c r="AV32" s="322"/>
      <c r="AW32" s="322"/>
      <c r="AX32" s="323"/>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639</v>
      </c>
      <c r="AC33" s="503"/>
      <c r="AD33" s="503"/>
      <c r="AE33" s="321">
        <v>150</v>
      </c>
      <c r="AF33" s="322"/>
      <c r="AG33" s="322"/>
      <c r="AH33" s="322"/>
      <c r="AI33" s="321">
        <v>275</v>
      </c>
      <c r="AJ33" s="322"/>
      <c r="AK33" s="322"/>
      <c r="AL33" s="322"/>
      <c r="AM33" s="321">
        <v>160</v>
      </c>
      <c r="AN33" s="322"/>
      <c r="AO33" s="322"/>
      <c r="AP33" s="322"/>
      <c r="AQ33" s="151" t="s">
        <v>636</v>
      </c>
      <c r="AR33" s="152"/>
      <c r="AS33" s="152"/>
      <c r="AT33" s="153"/>
      <c r="AU33" s="322">
        <v>160</v>
      </c>
      <c r="AV33" s="322"/>
      <c r="AW33" s="322"/>
      <c r="AX33" s="323"/>
    </row>
    <row r="34" spans="1:51" ht="40.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21">
        <v>100</v>
      </c>
      <c r="AF34" s="322"/>
      <c r="AG34" s="322"/>
      <c r="AH34" s="322"/>
      <c r="AI34" s="321">
        <v>58.2</v>
      </c>
      <c r="AJ34" s="322"/>
      <c r="AK34" s="322"/>
      <c r="AL34" s="322"/>
      <c r="AM34" s="321">
        <v>101.9</v>
      </c>
      <c r="AN34" s="322"/>
      <c r="AO34" s="322"/>
      <c r="AP34" s="322"/>
      <c r="AQ34" s="151" t="s">
        <v>636</v>
      </c>
      <c r="AR34" s="152"/>
      <c r="AS34" s="152"/>
      <c r="AT34" s="153"/>
      <c r="AU34" s="322" t="s">
        <v>636</v>
      </c>
      <c r="AV34" s="322"/>
      <c r="AW34" s="322"/>
      <c r="AX34" s="323"/>
    </row>
    <row r="35" spans="1:51" ht="23.25" customHeight="1" x14ac:dyDescent="0.15">
      <c r="A35" s="876" t="s">
        <v>298</v>
      </c>
      <c r="B35" s="877"/>
      <c r="C35" s="877"/>
      <c r="D35" s="877"/>
      <c r="E35" s="877"/>
      <c r="F35" s="878"/>
      <c r="G35" s="882" t="s">
        <v>640</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56"/>
      <c r="I37" s="356"/>
      <c r="J37" s="356"/>
      <c r="K37" s="356"/>
      <c r="L37" s="356"/>
      <c r="M37" s="356"/>
      <c r="N37" s="356"/>
      <c r="O37" s="547"/>
      <c r="P37" s="612" t="s">
        <v>58</v>
      </c>
      <c r="Q37" s="356"/>
      <c r="R37" s="356"/>
      <c r="S37" s="356"/>
      <c r="T37" s="356"/>
      <c r="U37" s="356"/>
      <c r="V37" s="356"/>
      <c r="W37" s="356"/>
      <c r="X37" s="547"/>
      <c r="Y37" s="613"/>
      <c r="Z37" s="614"/>
      <c r="AA37" s="615"/>
      <c r="AB37" s="616" t="s">
        <v>11</v>
      </c>
      <c r="AC37" s="617"/>
      <c r="AD37" s="618"/>
      <c r="AE37" s="326" t="s">
        <v>308</v>
      </c>
      <c r="AF37" s="326"/>
      <c r="AG37" s="326"/>
      <c r="AH37" s="326"/>
      <c r="AI37" s="326" t="s">
        <v>330</v>
      </c>
      <c r="AJ37" s="326"/>
      <c r="AK37" s="326"/>
      <c r="AL37" s="326"/>
      <c r="AM37" s="326" t="s">
        <v>427</v>
      </c>
      <c r="AN37" s="326"/>
      <c r="AO37" s="326"/>
      <c r="AP37" s="326"/>
      <c r="AQ37" s="242" t="s">
        <v>184</v>
      </c>
      <c r="AR37" s="243"/>
      <c r="AS37" s="243"/>
      <c r="AT37" s="244"/>
      <c r="AU37" s="356" t="s">
        <v>133</v>
      </c>
      <c r="AV37" s="356"/>
      <c r="AW37" s="356"/>
      <c r="AX37" s="357"/>
      <c r="AY37">
        <f>COUNTA($G$39)</f>
        <v>1</v>
      </c>
    </row>
    <row r="38" spans="1:51" ht="18.75" customHeight="1" x14ac:dyDescent="0.15">
      <c r="A38" s="493"/>
      <c r="B38" s="494"/>
      <c r="C38" s="494"/>
      <c r="D38" s="494"/>
      <c r="E38" s="494"/>
      <c r="F38" s="495"/>
      <c r="G38" s="548"/>
      <c r="H38" s="354"/>
      <c r="I38" s="354"/>
      <c r="J38" s="354"/>
      <c r="K38" s="354"/>
      <c r="L38" s="354"/>
      <c r="M38" s="354"/>
      <c r="N38" s="354"/>
      <c r="O38" s="549"/>
      <c r="P38" s="561"/>
      <c r="Q38" s="354"/>
      <c r="R38" s="354"/>
      <c r="S38" s="354"/>
      <c r="T38" s="354"/>
      <c r="U38" s="354"/>
      <c r="V38" s="354"/>
      <c r="W38" s="354"/>
      <c r="X38" s="549"/>
      <c r="Y38" s="449"/>
      <c r="Z38" s="450"/>
      <c r="AA38" s="451"/>
      <c r="AB38" s="330"/>
      <c r="AC38" s="331"/>
      <c r="AD38" s="332"/>
      <c r="AE38" s="326"/>
      <c r="AF38" s="326"/>
      <c r="AG38" s="326"/>
      <c r="AH38" s="326"/>
      <c r="AI38" s="326"/>
      <c r="AJ38" s="326"/>
      <c r="AK38" s="326"/>
      <c r="AL38" s="326"/>
      <c r="AM38" s="326"/>
      <c r="AN38" s="326"/>
      <c r="AO38" s="326"/>
      <c r="AP38" s="326"/>
      <c r="AQ38" s="216" t="s">
        <v>636</v>
      </c>
      <c r="AR38" s="163"/>
      <c r="AS38" s="164" t="s">
        <v>185</v>
      </c>
      <c r="AT38" s="187"/>
      <c r="AU38" s="246">
        <v>3</v>
      </c>
      <c r="AV38" s="246"/>
      <c r="AW38" s="354" t="s">
        <v>175</v>
      </c>
      <c r="AX38" s="355"/>
      <c r="AY38">
        <f>$AY$37</f>
        <v>1</v>
      </c>
    </row>
    <row r="39" spans="1:51" ht="23.25" customHeight="1" x14ac:dyDescent="0.15">
      <c r="A39" s="496"/>
      <c r="B39" s="494"/>
      <c r="C39" s="494"/>
      <c r="D39" s="494"/>
      <c r="E39" s="494"/>
      <c r="F39" s="495"/>
      <c r="G39" s="521" t="s">
        <v>641</v>
      </c>
      <c r="H39" s="522"/>
      <c r="I39" s="522"/>
      <c r="J39" s="522"/>
      <c r="K39" s="522"/>
      <c r="L39" s="522"/>
      <c r="M39" s="522"/>
      <c r="N39" s="522"/>
      <c r="O39" s="523"/>
      <c r="P39" s="176" t="s">
        <v>642</v>
      </c>
      <c r="Q39" s="176"/>
      <c r="R39" s="176"/>
      <c r="S39" s="176"/>
      <c r="T39" s="176"/>
      <c r="U39" s="176"/>
      <c r="V39" s="176"/>
      <c r="W39" s="176"/>
      <c r="X39" s="218"/>
      <c r="Y39" s="336" t="s">
        <v>12</v>
      </c>
      <c r="Z39" s="530"/>
      <c r="AA39" s="531"/>
      <c r="AB39" s="532" t="s">
        <v>289</v>
      </c>
      <c r="AC39" s="532"/>
      <c r="AD39" s="532"/>
      <c r="AE39" s="321">
        <v>84.7</v>
      </c>
      <c r="AF39" s="322"/>
      <c r="AG39" s="322"/>
      <c r="AH39" s="322"/>
      <c r="AI39" s="321">
        <v>58.5</v>
      </c>
      <c r="AJ39" s="322"/>
      <c r="AK39" s="322"/>
      <c r="AL39" s="322"/>
      <c r="AM39" s="321">
        <v>96.7</v>
      </c>
      <c r="AN39" s="322"/>
      <c r="AO39" s="322"/>
      <c r="AP39" s="322"/>
      <c r="AQ39" s="151" t="s">
        <v>636</v>
      </c>
      <c r="AR39" s="152"/>
      <c r="AS39" s="152"/>
      <c r="AT39" s="153"/>
      <c r="AU39" s="322" t="s">
        <v>636</v>
      </c>
      <c r="AV39" s="322"/>
      <c r="AW39" s="322"/>
      <c r="AX39" s="323"/>
      <c r="AY39">
        <f t="shared" ref="AY39:AY43" si="4">$AY$37</f>
        <v>1</v>
      </c>
    </row>
    <row r="40" spans="1:51" ht="27.7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289</v>
      </c>
      <c r="AC40" s="503"/>
      <c r="AD40" s="503"/>
      <c r="AE40" s="321">
        <v>80</v>
      </c>
      <c r="AF40" s="322"/>
      <c r="AG40" s="322"/>
      <c r="AH40" s="322"/>
      <c r="AI40" s="321">
        <v>80</v>
      </c>
      <c r="AJ40" s="322"/>
      <c r="AK40" s="322"/>
      <c r="AL40" s="322"/>
      <c r="AM40" s="321">
        <v>80</v>
      </c>
      <c r="AN40" s="322"/>
      <c r="AO40" s="322"/>
      <c r="AP40" s="322"/>
      <c r="AQ40" s="151" t="s">
        <v>636</v>
      </c>
      <c r="AR40" s="152"/>
      <c r="AS40" s="152"/>
      <c r="AT40" s="153"/>
      <c r="AU40" s="322">
        <v>80</v>
      </c>
      <c r="AV40" s="322"/>
      <c r="AW40" s="322"/>
      <c r="AX40" s="323"/>
      <c r="AY40">
        <f t="shared" si="4"/>
        <v>1</v>
      </c>
    </row>
    <row r="41" spans="1:51" ht="78"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21">
        <v>105.9</v>
      </c>
      <c r="AF41" s="322"/>
      <c r="AG41" s="322"/>
      <c r="AH41" s="322"/>
      <c r="AI41" s="321">
        <v>73</v>
      </c>
      <c r="AJ41" s="322"/>
      <c r="AK41" s="322"/>
      <c r="AL41" s="322"/>
      <c r="AM41" s="321">
        <v>120.9</v>
      </c>
      <c r="AN41" s="322"/>
      <c r="AO41" s="322"/>
      <c r="AP41" s="322"/>
      <c r="AQ41" s="151" t="s">
        <v>636</v>
      </c>
      <c r="AR41" s="152"/>
      <c r="AS41" s="152"/>
      <c r="AT41" s="153"/>
      <c r="AU41" s="322" t="s">
        <v>636</v>
      </c>
      <c r="AV41" s="322"/>
      <c r="AW41" s="322"/>
      <c r="AX41" s="323"/>
      <c r="AY41">
        <f t="shared" si="4"/>
        <v>1</v>
      </c>
    </row>
    <row r="42" spans="1:51" ht="23.25" customHeight="1" x14ac:dyDescent="0.15">
      <c r="A42" s="876" t="s">
        <v>298</v>
      </c>
      <c r="B42" s="877"/>
      <c r="C42" s="877"/>
      <c r="D42" s="877"/>
      <c r="E42" s="877"/>
      <c r="F42" s="878"/>
      <c r="G42" s="882" t="s">
        <v>640</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56"/>
      <c r="I44" s="356"/>
      <c r="J44" s="356"/>
      <c r="K44" s="356"/>
      <c r="L44" s="356"/>
      <c r="M44" s="356"/>
      <c r="N44" s="356"/>
      <c r="O44" s="547"/>
      <c r="P44" s="612" t="s">
        <v>58</v>
      </c>
      <c r="Q44" s="356"/>
      <c r="R44" s="356"/>
      <c r="S44" s="356"/>
      <c r="T44" s="356"/>
      <c r="U44" s="356"/>
      <c r="V44" s="356"/>
      <c r="W44" s="356"/>
      <c r="X44" s="547"/>
      <c r="Y44" s="613"/>
      <c r="Z44" s="614"/>
      <c r="AA44" s="615"/>
      <c r="AB44" s="616" t="s">
        <v>11</v>
      </c>
      <c r="AC44" s="617"/>
      <c r="AD44" s="618"/>
      <c r="AE44" s="326" t="s">
        <v>308</v>
      </c>
      <c r="AF44" s="326"/>
      <c r="AG44" s="326"/>
      <c r="AH44" s="326"/>
      <c r="AI44" s="326" t="s">
        <v>330</v>
      </c>
      <c r="AJ44" s="326"/>
      <c r="AK44" s="326"/>
      <c r="AL44" s="326"/>
      <c r="AM44" s="326" t="s">
        <v>427</v>
      </c>
      <c r="AN44" s="326"/>
      <c r="AO44" s="326"/>
      <c r="AP44" s="326"/>
      <c r="AQ44" s="242" t="s">
        <v>184</v>
      </c>
      <c r="AR44" s="243"/>
      <c r="AS44" s="243"/>
      <c r="AT44" s="244"/>
      <c r="AU44" s="356" t="s">
        <v>133</v>
      </c>
      <c r="AV44" s="356"/>
      <c r="AW44" s="356"/>
      <c r="AX44" s="357"/>
      <c r="AY44">
        <f>COUNTA($G$46)</f>
        <v>0</v>
      </c>
    </row>
    <row r="45" spans="1:51" ht="18.75" hidden="1" customHeight="1" x14ac:dyDescent="0.15">
      <c r="A45" s="493"/>
      <c r="B45" s="494"/>
      <c r="C45" s="494"/>
      <c r="D45" s="494"/>
      <c r="E45" s="494"/>
      <c r="F45" s="495"/>
      <c r="G45" s="548"/>
      <c r="H45" s="354"/>
      <c r="I45" s="354"/>
      <c r="J45" s="354"/>
      <c r="K45" s="354"/>
      <c r="L45" s="354"/>
      <c r="M45" s="354"/>
      <c r="N45" s="354"/>
      <c r="O45" s="549"/>
      <c r="P45" s="561"/>
      <c r="Q45" s="354"/>
      <c r="R45" s="354"/>
      <c r="S45" s="354"/>
      <c r="T45" s="354"/>
      <c r="U45" s="354"/>
      <c r="V45" s="354"/>
      <c r="W45" s="354"/>
      <c r="X45" s="549"/>
      <c r="Y45" s="449"/>
      <c r="Z45" s="450"/>
      <c r="AA45" s="451"/>
      <c r="AB45" s="330"/>
      <c r="AC45" s="331"/>
      <c r="AD45" s="332"/>
      <c r="AE45" s="326"/>
      <c r="AF45" s="326"/>
      <c r="AG45" s="326"/>
      <c r="AH45" s="326"/>
      <c r="AI45" s="326"/>
      <c r="AJ45" s="326"/>
      <c r="AK45" s="326"/>
      <c r="AL45" s="326"/>
      <c r="AM45" s="326"/>
      <c r="AN45" s="326"/>
      <c r="AO45" s="326"/>
      <c r="AP45" s="326"/>
      <c r="AQ45" s="216"/>
      <c r="AR45" s="163"/>
      <c r="AS45" s="164" t="s">
        <v>185</v>
      </c>
      <c r="AT45" s="187"/>
      <c r="AU45" s="246"/>
      <c r="AV45" s="246"/>
      <c r="AW45" s="354" t="s">
        <v>175</v>
      </c>
      <c r="AX45" s="355"/>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36" t="s">
        <v>12</v>
      </c>
      <c r="Z46" s="530"/>
      <c r="AA46" s="531"/>
      <c r="AB46" s="532"/>
      <c r="AC46" s="532"/>
      <c r="AD46" s="532"/>
      <c r="AE46" s="325"/>
      <c r="AF46" s="325"/>
      <c r="AG46" s="325"/>
      <c r="AH46" s="325"/>
      <c r="AI46" s="325"/>
      <c r="AJ46" s="325"/>
      <c r="AK46" s="325"/>
      <c r="AL46" s="325"/>
      <c r="AM46" s="325"/>
      <c r="AN46" s="325"/>
      <c r="AO46" s="325"/>
      <c r="AP46" s="325"/>
      <c r="AQ46" s="151"/>
      <c r="AR46" s="152"/>
      <c r="AS46" s="152"/>
      <c r="AT46" s="153"/>
      <c r="AU46" s="322"/>
      <c r="AV46" s="322"/>
      <c r="AW46" s="322"/>
      <c r="AX46" s="323"/>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21"/>
      <c r="AF47" s="322"/>
      <c r="AG47" s="322"/>
      <c r="AH47" s="322"/>
      <c r="AI47" s="321"/>
      <c r="AJ47" s="322"/>
      <c r="AK47" s="322"/>
      <c r="AL47" s="322"/>
      <c r="AM47" s="321"/>
      <c r="AN47" s="322"/>
      <c r="AO47" s="322"/>
      <c r="AP47" s="322"/>
      <c r="AQ47" s="151"/>
      <c r="AR47" s="152"/>
      <c r="AS47" s="152"/>
      <c r="AT47" s="153"/>
      <c r="AU47" s="322"/>
      <c r="AV47" s="322"/>
      <c r="AW47" s="322"/>
      <c r="AX47" s="323"/>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21"/>
      <c r="AF48" s="322"/>
      <c r="AG48" s="322"/>
      <c r="AH48" s="322"/>
      <c r="AI48" s="321"/>
      <c r="AJ48" s="322"/>
      <c r="AK48" s="322"/>
      <c r="AL48" s="322"/>
      <c r="AM48" s="321"/>
      <c r="AN48" s="322"/>
      <c r="AO48" s="322"/>
      <c r="AP48" s="322"/>
      <c r="AQ48" s="151"/>
      <c r="AR48" s="152"/>
      <c r="AS48" s="152"/>
      <c r="AT48" s="153"/>
      <c r="AU48" s="322"/>
      <c r="AV48" s="322"/>
      <c r="AW48" s="322"/>
      <c r="AX48" s="323"/>
      <c r="AY48">
        <f t="shared" si="5"/>
        <v>0</v>
      </c>
    </row>
    <row r="49" spans="1:51" ht="23.25" hidden="1" customHeight="1" x14ac:dyDescent="0.15">
      <c r="A49" s="876" t="s">
        <v>298</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56"/>
      <c r="I51" s="356"/>
      <c r="J51" s="356"/>
      <c r="K51" s="356"/>
      <c r="L51" s="356"/>
      <c r="M51" s="356"/>
      <c r="N51" s="356"/>
      <c r="O51" s="547"/>
      <c r="P51" s="612" t="s">
        <v>58</v>
      </c>
      <c r="Q51" s="356"/>
      <c r="R51" s="356"/>
      <c r="S51" s="356"/>
      <c r="T51" s="356"/>
      <c r="U51" s="356"/>
      <c r="V51" s="356"/>
      <c r="W51" s="356"/>
      <c r="X51" s="547"/>
      <c r="Y51" s="613"/>
      <c r="Z51" s="614"/>
      <c r="AA51" s="615"/>
      <c r="AB51" s="616" t="s">
        <v>11</v>
      </c>
      <c r="AC51" s="617"/>
      <c r="AD51" s="618"/>
      <c r="AE51" s="326" t="s">
        <v>308</v>
      </c>
      <c r="AF51" s="326"/>
      <c r="AG51" s="326"/>
      <c r="AH51" s="326"/>
      <c r="AI51" s="326" t="s">
        <v>330</v>
      </c>
      <c r="AJ51" s="326"/>
      <c r="AK51" s="326"/>
      <c r="AL51" s="326"/>
      <c r="AM51" s="326" t="s">
        <v>427</v>
      </c>
      <c r="AN51" s="326"/>
      <c r="AO51" s="326"/>
      <c r="AP51" s="326"/>
      <c r="AQ51" s="242" t="s">
        <v>184</v>
      </c>
      <c r="AR51" s="243"/>
      <c r="AS51" s="243"/>
      <c r="AT51" s="244"/>
      <c r="AU51" s="352" t="s">
        <v>133</v>
      </c>
      <c r="AV51" s="352"/>
      <c r="AW51" s="352"/>
      <c r="AX51" s="353"/>
      <c r="AY51">
        <f>COUNTA($G$53)</f>
        <v>0</v>
      </c>
    </row>
    <row r="52" spans="1:51" ht="18.75" hidden="1" customHeight="1" x14ac:dyDescent="0.15">
      <c r="A52" s="493"/>
      <c r="B52" s="494"/>
      <c r="C52" s="494"/>
      <c r="D52" s="494"/>
      <c r="E52" s="494"/>
      <c r="F52" s="495"/>
      <c r="G52" s="548"/>
      <c r="H52" s="354"/>
      <c r="I52" s="354"/>
      <c r="J52" s="354"/>
      <c r="K52" s="354"/>
      <c r="L52" s="354"/>
      <c r="M52" s="354"/>
      <c r="N52" s="354"/>
      <c r="O52" s="549"/>
      <c r="P52" s="561"/>
      <c r="Q52" s="354"/>
      <c r="R52" s="354"/>
      <c r="S52" s="354"/>
      <c r="T52" s="354"/>
      <c r="U52" s="354"/>
      <c r="V52" s="354"/>
      <c r="W52" s="354"/>
      <c r="X52" s="549"/>
      <c r="Y52" s="449"/>
      <c r="Z52" s="450"/>
      <c r="AA52" s="451"/>
      <c r="AB52" s="330"/>
      <c r="AC52" s="331"/>
      <c r="AD52" s="332"/>
      <c r="AE52" s="326"/>
      <c r="AF52" s="326"/>
      <c r="AG52" s="326"/>
      <c r="AH52" s="326"/>
      <c r="AI52" s="326"/>
      <c r="AJ52" s="326"/>
      <c r="AK52" s="326"/>
      <c r="AL52" s="326"/>
      <c r="AM52" s="326"/>
      <c r="AN52" s="326"/>
      <c r="AO52" s="326"/>
      <c r="AP52" s="326"/>
      <c r="AQ52" s="216"/>
      <c r="AR52" s="163"/>
      <c r="AS52" s="164" t="s">
        <v>185</v>
      </c>
      <c r="AT52" s="187"/>
      <c r="AU52" s="246"/>
      <c r="AV52" s="246"/>
      <c r="AW52" s="354" t="s">
        <v>175</v>
      </c>
      <c r="AX52" s="355"/>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36" t="s">
        <v>12</v>
      </c>
      <c r="Z53" s="530"/>
      <c r="AA53" s="531"/>
      <c r="AB53" s="532"/>
      <c r="AC53" s="532"/>
      <c r="AD53" s="532"/>
      <c r="AE53" s="321"/>
      <c r="AF53" s="322"/>
      <c r="AG53" s="322"/>
      <c r="AH53" s="322"/>
      <c r="AI53" s="321"/>
      <c r="AJ53" s="322"/>
      <c r="AK53" s="322"/>
      <c r="AL53" s="322"/>
      <c r="AM53" s="321"/>
      <c r="AN53" s="322"/>
      <c r="AO53" s="322"/>
      <c r="AP53" s="322"/>
      <c r="AQ53" s="151"/>
      <c r="AR53" s="152"/>
      <c r="AS53" s="152"/>
      <c r="AT53" s="153"/>
      <c r="AU53" s="322"/>
      <c r="AV53" s="322"/>
      <c r="AW53" s="322"/>
      <c r="AX53" s="323"/>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21"/>
      <c r="AF54" s="322"/>
      <c r="AG54" s="322"/>
      <c r="AH54" s="322"/>
      <c r="AI54" s="321"/>
      <c r="AJ54" s="322"/>
      <c r="AK54" s="322"/>
      <c r="AL54" s="322"/>
      <c r="AM54" s="321"/>
      <c r="AN54" s="322"/>
      <c r="AO54" s="322"/>
      <c r="AP54" s="322"/>
      <c r="AQ54" s="151"/>
      <c r="AR54" s="152"/>
      <c r="AS54" s="152"/>
      <c r="AT54" s="153"/>
      <c r="AU54" s="322"/>
      <c r="AV54" s="322"/>
      <c r="AW54" s="322"/>
      <c r="AX54" s="323"/>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21"/>
      <c r="AF55" s="322"/>
      <c r="AG55" s="322"/>
      <c r="AH55" s="322"/>
      <c r="AI55" s="321"/>
      <c r="AJ55" s="322"/>
      <c r="AK55" s="322"/>
      <c r="AL55" s="322"/>
      <c r="AM55" s="321"/>
      <c r="AN55" s="322"/>
      <c r="AO55" s="322"/>
      <c r="AP55" s="322"/>
      <c r="AQ55" s="151"/>
      <c r="AR55" s="152"/>
      <c r="AS55" s="152"/>
      <c r="AT55" s="153"/>
      <c r="AU55" s="322"/>
      <c r="AV55" s="322"/>
      <c r="AW55" s="322"/>
      <c r="AX55" s="323"/>
      <c r="AY55">
        <f t="shared" si="6"/>
        <v>0</v>
      </c>
    </row>
    <row r="56" spans="1:51" ht="23.25" hidden="1" customHeight="1" x14ac:dyDescent="0.15">
      <c r="A56" s="876" t="s">
        <v>298</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56"/>
      <c r="I58" s="356"/>
      <c r="J58" s="356"/>
      <c r="K58" s="356"/>
      <c r="L58" s="356"/>
      <c r="M58" s="356"/>
      <c r="N58" s="356"/>
      <c r="O58" s="547"/>
      <c r="P58" s="612" t="s">
        <v>58</v>
      </c>
      <c r="Q58" s="356"/>
      <c r="R58" s="356"/>
      <c r="S58" s="356"/>
      <c r="T58" s="356"/>
      <c r="U58" s="356"/>
      <c r="V58" s="356"/>
      <c r="W58" s="356"/>
      <c r="X58" s="547"/>
      <c r="Y58" s="613"/>
      <c r="Z58" s="614"/>
      <c r="AA58" s="615"/>
      <c r="AB58" s="616" t="s">
        <v>11</v>
      </c>
      <c r="AC58" s="617"/>
      <c r="AD58" s="618"/>
      <c r="AE58" s="326" t="s">
        <v>308</v>
      </c>
      <c r="AF58" s="326"/>
      <c r="AG58" s="326"/>
      <c r="AH58" s="326"/>
      <c r="AI58" s="326" t="s">
        <v>330</v>
      </c>
      <c r="AJ58" s="326"/>
      <c r="AK58" s="326"/>
      <c r="AL58" s="326"/>
      <c r="AM58" s="326" t="s">
        <v>427</v>
      </c>
      <c r="AN58" s="326"/>
      <c r="AO58" s="326"/>
      <c r="AP58" s="326"/>
      <c r="AQ58" s="242" t="s">
        <v>184</v>
      </c>
      <c r="AR58" s="243"/>
      <c r="AS58" s="243"/>
      <c r="AT58" s="244"/>
      <c r="AU58" s="352" t="s">
        <v>133</v>
      </c>
      <c r="AV58" s="352"/>
      <c r="AW58" s="352"/>
      <c r="AX58" s="353"/>
      <c r="AY58">
        <f>COUNTA($G$60)</f>
        <v>0</v>
      </c>
    </row>
    <row r="59" spans="1:51" ht="18.75" hidden="1" customHeight="1" x14ac:dyDescent="0.15">
      <c r="A59" s="493"/>
      <c r="B59" s="494"/>
      <c r="C59" s="494"/>
      <c r="D59" s="494"/>
      <c r="E59" s="494"/>
      <c r="F59" s="495"/>
      <c r="G59" s="548"/>
      <c r="H59" s="354"/>
      <c r="I59" s="354"/>
      <c r="J59" s="354"/>
      <c r="K59" s="354"/>
      <c r="L59" s="354"/>
      <c r="M59" s="354"/>
      <c r="N59" s="354"/>
      <c r="O59" s="549"/>
      <c r="P59" s="561"/>
      <c r="Q59" s="354"/>
      <c r="R59" s="354"/>
      <c r="S59" s="354"/>
      <c r="T59" s="354"/>
      <c r="U59" s="354"/>
      <c r="V59" s="354"/>
      <c r="W59" s="354"/>
      <c r="X59" s="549"/>
      <c r="Y59" s="449"/>
      <c r="Z59" s="450"/>
      <c r="AA59" s="451"/>
      <c r="AB59" s="330"/>
      <c r="AC59" s="331"/>
      <c r="AD59" s="332"/>
      <c r="AE59" s="326"/>
      <c r="AF59" s="326"/>
      <c r="AG59" s="326"/>
      <c r="AH59" s="326"/>
      <c r="AI59" s="326"/>
      <c r="AJ59" s="326"/>
      <c r="AK59" s="326"/>
      <c r="AL59" s="326"/>
      <c r="AM59" s="326"/>
      <c r="AN59" s="326"/>
      <c r="AO59" s="326"/>
      <c r="AP59" s="326"/>
      <c r="AQ59" s="216"/>
      <c r="AR59" s="163"/>
      <c r="AS59" s="164" t="s">
        <v>185</v>
      </c>
      <c r="AT59" s="187"/>
      <c r="AU59" s="246"/>
      <c r="AV59" s="246"/>
      <c r="AW59" s="354" t="s">
        <v>175</v>
      </c>
      <c r="AX59" s="355"/>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36" t="s">
        <v>12</v>
      </c>
      <c r="Z60" s="530"/>
      <c r="AA60" s="531"/>
      <c r="AB60" s="532"/>
      <c r="AC60" s="532"/>
      <c r="AD60" s="532"/>
      <c r="AE60" s="321"/>
      <c r="AF60" s="322"/>
      <c r="AG60" s="322"/>
      <c r="AH60" s="322"/>
      <c r="AI60" s="321"/>
      <c r="AJ60" s="322"/>
      <c r="AK60" s="322"/>
      <c r="AL60" s="322"/>
      <c r="AM60" s="321"/>
      <c r="AN60" s="322"/>
      <c r="AO60" s="322"/>
      <c r="AP60" s="322"/>
      <c r="AQ60" s="151"/>
      <c r="AR60" s="152"/>
      <c r="AS60" s="152"/>
      <c r="AT60" s="153"/>
      <c r="AU60" s="322"/>
      <c r="AV60" s="322"/>
      <c r="AW60" s="322"/>
      <c r="AX60" s="323"/>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21"/>
      <c r="AF61" s="322"/>
      <c r="AG61" s="322"/>
      <c r="AH61" s="322"/>
      <c r="AI61" s="321"/>
      <c r="AJ61" s="322"/>
      <c r="AK61" s="322"/>
      <c r="AL61" s="322"/>
      <c r="AM61" s="321"/>
      <c r="AN61" s="322"/>
      <c r="AO61" s="322"/>
      <c r="AP61" s="322"/>
      <c r="AQ61" s="151"/>
      <c r="AR61" s="152"/>
      <c r="AS61" s="152"/>
      <c r="AT61" s="153"/>
      <c r="AU61" s="322"/>
      <c r="AV61" s="322"/>
      <c r="AW61" s="322"/>
      <c r="AX61" s="323"/>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21"/>
      <c r="AF62" s="322"/>
      <c r="AG62" s="322"/>
      <c r="AH62" s="322"/>
      <c r="AI62" s="321"/>
      <c r="AJ62" s="322"/>
      <c r="AK62" s="322"/>
      <c r="AL62" s="322"/>
      <c r="AM62" s="321"/>
      <c r="AN62" s="322"/>
      <c r="AO62" s="322"/>
      <c r="AP62" s="322"/>
      <c r="AQ62" s="151"/>
      <c r="AR62" s="152"/>
      <c r="AS62" s="152"/>
      <c r="AT62" s="153"/>
      <c r="AU62" s="322"/>
      <c r="AV62" s="322"/>
      <c r="AW62" s="322"/>
      <c r="AX62" s="323"/>
      <c r="AY62">
        <f t="shared" si="7"/>
        <v>0</v>
      </c>
    </row>
    <row r="63" spans="1:51" ht="23.25" hidden="1" customHeight="1" x14ac:dyDescent="0.15">
      <c r="A63" s="876" t="s">
        <v>298</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6" t="s">
        <v>308</v>
      </c>
      <c r="AF65" s="326"/>
      <c r="AG65" s="326"/>
      <c r="AH65" s="326"/>
      <c r="AI65" s="326" t="s">
        <v>330</v>
      </c>
      <c r="AJ65" s="326"/>
      <c r="AK65" s="326"/>
      <c r="AL65" s="326"/>
      <c r="AM65" s="326" t="s">
        <v>427</v>
      </c>
      <c r="AN65" s="326"/>
      <c r="AO65" s="326"/>
      <c r="AP65" s="326"/>
      <c r="AQ65" s="200" t="s">
        <v>184</v>
      </c>
      <c r="AR65" s="184"/>
      <c r="AS65" s="184"/>
      <c r="AT65" s="185"/>
      <c r="AU65" s="954" t="s">
        <v>133</v>
      </c>
      <c r="AV65" s="954"/>
      <c r="AW65" s="954"/>
      <c r="AX65" s="955"/>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6"/>
      <c r="AF66" s="326"/>
      <c r="AG66" s="326"/>
      <c r="AH66" s="326"/>
      <c r="AI66" s="326"/>
      <c r="AJ66" s="326"/>
      <c r="AK66" s="326"/>
      <c r="AL66" s="326"/>
      <c r="AM66" s="326"/>
      <c r="AN66" s="326"/>
      <c r="AO66" s="326"/>
      <c r="AP66" s="326"/>
      <c r="AQ66" s="216"/>
      <c r="AR66" s="163"/>
      <c r="AS66" s="164" t="s">
        <v>185</v>
      </c>
      <c r="AT66" s="187"/>
      <c r="AU66" s="246"/>
      <c r="AV66" s="246"/>
      <c r="AW66" s="844" t="s">
        <v>269</v>
      </c>
      <c r="AX66" s="956"/>
      <c r="AY66">
        <f>$AY$65</f>
        <v>0</v>
      </c>
    </row>
    <row r="67" spans="1:51" ht="23.25" hidden="1" customHeight="1" x14ac:dyDescent="0.15">
      <c r="A67" s="830"/>
      <c r="B67" s="831"/>
      <c r="C67" s="831"/>
      <c r="D67" s="831"/>
      <c r="E67" s="831"/>
      <c r="F67" s="832"/>
      <c r="G67" s="957" t="s">
        <v>186</v>
      </c>
      <c r="H67" s="940"/>
      <c r="I67" s="941"/>
      <c r="J67" s="941"/>
      <c r="K67" s="941"/>
      <c r="L67" s="941"/>
      <c r="M67" s="941"/>
      <c r="N67" s="941"/>
      <c r="O67" s="942"/>
      <c r="P67" s="940"/>
      <c r="Q67" s="941"/>
      <c r="R67" s="941"/>
      <c r="S67" s="941"/>
      <c r="T67" s="941"/>
      <c r="U67" s="941"/>
      <c r="V67" s="942"/>
      <c r="W67" s="946"/>
      <c r="X67" s="947"/>
      <c r="Y67" s="928" t="s">
        <v>12</v>
      </c>
      <c r="Z67" s="928"/>
      <c r="AA67" s="929"/>
      <c r="AB67" s="930" t="s">
        <v>288</v>
      </c>
      <c r="AC67" s="930"/>
      <c r="AD67" s="930"/>
      <c r="AE67" s="321"/>
      <c r="AF67" s="322"/>
      <c r="AG67" s="322"/>
      <c r="AH67" s="322"/>
      <c r="AI67" s="321"/>
      <c r="AJ67" s="322"/>
      <c r="AK67" s="322"/>
      <c r="AL67" s="322"/>
      <c r="AM67" s="321"/>
      <c r="AN67" s="322"/>
      <c r="AO67" s="322"/>
      <c r="AP67" s="322"/>
      <c r="AQ67" s="321"/>
      <c r="AR67" s="322"/>
      <c r="AS67" s="322"/>
      <c r="AT67" s="795"/>
      <c r="AU67" s="322"/>
      <c r="AV67" s="322"/>
      <c r="AW67" s="322"/>
      <c r="AX67" s="323"/>
      <c r="AY67">
        <f t="shared" ref="AY67:AY72" si="8">$AY$65</f>
        <v>0</v>
      </c>
    </row>
    <row r="68" spans="1:51" ht="23.25" hidden="1" customHeight="1" x14ac:dyDescent="0.15">
      <c r="A68" s="830"/>
      <c r="B68" s="831"/>
      <c r="C68" s="831"/>
      <c r="D68" s="831"/>
      <c r="E68" s="831"/>
      <c r="F68" s="832"/>
      <c r="G68" s="918"/>
      <c r="H68" s="943"/>
      <c r="I68" s="944"/>
      <c r="J68" s="944"/>
      <c r="K68" s="944"/>
      <c r="L68" s="944"/>
      <c r="M68" s="944"/>
      <c r="N68" s="944"/>
      <c r="O68" s="945"/>
      <c r="P68" s="943"/>
      <c r="Q68" s="944"/>
      <c r="R68" s="944"/>
      <c r="S68" s="944"/>
      <c r="T68" s="944"/>
      <c r="U68" s="944"/>
      <c r="V68" s="945"/>
      <c r="W68" s="948"/>
      <c r="X68" s="949"/>
      <c r="Y68" s="115" t="s">
        <v>53</v>
      </c>
      <c r="Z68" s="115"/>
      <c r="AA68" s="116"/>
      <c r="AB68" s="952" t="s">
        <v>288</v>
      </c>
      <c r="AC68" s="952"/>
      <c r="AD68" s="952"/>
      <c r="AE68" s="321"/>
      <c r="AF68" s="322"/>
      <c r="AG68" s="322"/>
      <c r="AH68" s="322"/>
      <c r="AI68" s="321"/>
      <c r="AJ68" s="322"/>
      <c r="AK68" s="322"/>
      <c r="AL68" s="322"/>
      <c r="AM68" s="321"/>
      <c r="AN68" s="322"/>
      <c r="AO68" s="322"/>
      <c r="AP68" s="322"/>
      <c r="AQ68" s="321"/>
      <c r="AR68" s="322"/>
      <c r="AS68" s="322"/>
      <c r="AT68" s="795"/>
      <c r="AU68" s="322"/>
      <c r="AV68" s="322"/>
      <c r="AW68" s="322"/>
      <c r="AX68" s="323"/>
      <c r="AY68">
        <f t="shared" si="8"/>
        <v>0</v>
      </c>
    </row>
    <row r="69" spans="1:51" ht="23.25" hidden="1" customHeight="1" x14ac:dyDescent="0.15">
      <c r="A69" s="830"/>
      <c r="B69" s="831"/>
      <c r="C69" s="831"/>
      <c r="D69" s="831"/>
      <c r="E69" s="831"/>
      <c r="F69" s="832"/>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289</v>
      </c>
      <c r="AC69" s="953"/>
      <c r="AD69" s="953"/>
      <c r="AE69" s="350"/>
      <c r="AF69" s="351"/>
      <c r="AG69" s="351"/>
      <c r="AH69" s="351"/>
      <c r="AI69" s="350"/>
      <c r="AJ69" s="351"/>
      <c r="AK69" s="351"/>
      <c r="AL69" s="351"/>
      <c r="AM69" s="350"/>
      <c r="AN69" s="351"/>
      <c r="AO69" s="351"/>
      <c r="AP69" s="351"/>
      <c r="AQ69" s="321"/>
      <c r="AR69" s="322"/>
      <c r="AS69" s="322"/>
      <c r="AT69" s="795"/>
      <c r="AU69" s="322"/>
      <c r="AV69" s="322"/>
      <c r="AW69" s="322"/>
      <c r="AX69" s="323"/>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287</v>
      </c>
      <c r="X70" s="923"/>
      <c r="Y70" s="928" t="s">
        <v>12</v>
      </c>
      <c r="Z70" s="928"/>
      <c r="AA70" s="929"/>
      <c r="AB70" s="930" t="s">
        <v>288</v>
      </c>
      <c r="AC70" s="930"/>
      <c r="AD70" s="930"/>
      <c r="AE70" s="321"/>
      <c r="AF70" s="322"/>
      <c r="AG70" s="322"/>
      <c r="AH70" s="322"/>
      <c r="AI70" s="321"/>
      <c r="AJ70" s="322"/>
      <c r="AK70" s="322"/>
      <c r="AL70" s="322"/>
      <c r="AM70" s="321"/>
      <c r="AN70" s="322"/>
      <c r="AO70" s="322"/>
      <c r="AP70" s="322"/>
      <c r="AQ70" s="321"/>
      <c r="AR70" s="322"/>
      <c r="AS70" s="322"/>
      <c r="AT70" s="795"/>
      <c r="AU70" s="322"/>
      <c r="AV70" s="322"/>
      <c r="AW70" s="322"/>
      <c r="AX70" s="323"/>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2" t="s">
        <v>288</v>
      </c>
      <c r="AC71" s="952"/>
      <c r="AD71" s="952"/>
      <c r="AE71" s="321"/>
      <c r="AF71" s="322"/>
      <c r="AG71" s="322"/>
      <c r="AH71" s="322"/>
      <c r="AI71" s="321"/>
      <c r="AJ71" s="322"/>
      <c r="AK71" s="322"/>
      <c r="AL71" s="322"/>
      <c r="AM71" s="321"/>
      <c r="AN71" s="322"/>
      <c r="AO71" s="322"/>
      <c r="AP71" s="322"/>
      <c r="AQ71" s="321"/>
      <c r="AR71" s="322"/>
      <c r="AS71" s="322"/>
      <c r="AT71" s="795"/>
      <c r="AU71" s="322"/>
      <c r="AV71" s="322"/>
      <c r="AW71" s="322"/>
      <c r="AX71" s="323"/>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3" t="s">
        <v>289</v>
      </c>
      <c r="AC72" s="953"/>
      <c r="AD72" s="953"/>
      <c r="AE72" s="350"/>
      <c r="AF72" s="351"/>
      <c r="AG72" s="351"/>
      <c r="AH72" s="351"/>
      <c r="AI72" s="350"/>
      <c r="AJ72" s="351"/>
      <c r="AK72" s="351"/>
      <c r="AL72" s="351"/>
      <c r="AM72" s="350"/>
      <c r="AN72" s="351"/>
      <c r="AO72" s="351"/>
      <c r="AP72" s="917"/>
      <c r="AQ72" s="321"/>
      <c r="AR72" s="322"/>
      <c r="AS72" s="322"/>
      <c r="AT72" s="795"/>
      <c r="AU72" s="322"/>
      <c r="AV72" s="322"/>
      <c r="AW72" s="322"/>
      <c r="AX72" s="323"/>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6" t="s">
        <v>308</v>
      </c>
      <c r="AF73" s="326"/>
      <c r="AG73" s="326"/>
      <c r="AH73" s="326"/>
      <c r="AI73" s="326" t="s">
        <v>330</v>
      </c>
      <c r="AJ73" s="326"/>
      <c r="AK73" s="326"/>
      <c r="AL73" s="326"/>
      <c r="AM73" s="326" t="s">
        <v>427</v>
      </c>
      <c r="AN73" s="326"/>
      <c r="AO73" s="326"/>
      <c r="AP73" s="326"/>
      <c r="AQ73" s="200" t="s">
        <v>184</v>
      </c>
      <c r="AR73" s="184"/>
      <c r="AS73" s="184"/>
      <c r="AT73" s="185"/>
      <c r="AU73" s="252"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49"/>
      <c r="Z74" s="250"/>
      <c r="AA74" s="251"/>
      <c r="AB74" s="202"/>
      <c r="AC74" s="164"/>
      <c r="AD74" s="187"/>
      <c r="AE74" s="326"/>
      <c r="AF74" s="326"/>
      <c r="AG74" s="326"/>
      <c r="AH74" s="326"/>
      <c r="AI74" s="326"/>
      <c r="AJ74" s="326"/>
      <c r="AK74" s="326"/>
      <c r="AL74" s="326"/>
      <c r="AM74" s="326"/>
      <c r="AN74" s="326"/>
      <c r="AO74" s="326"/>
      <c r="AP74" s="326"/>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22"/>
      <c r="AV75" s="322"/>
      <c r="AW75" s="322"/>
      <c r="AX75" s="323"/>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22"/>
      <c r="AV76" s="322"/>
      <c r="AW76" s="322"/>
      <c r="AX76" s="323"/>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46"/>
      <c r="AF77" s="347"/>
      <c r="AG77" s="347"/>
      <c r="AH77" s="347"/>
      <c r="AI77" s="346"/>
      <c r="AJ77" s="347"/>
      <c r="AK77" s="347"/>
      <c r="AL77" s="347"/>
      <c r="AM77" s="346"/>
      <c r="AN77" s="347"/>
      <c r="AO77" s="347"/>
      <c r="AP77" s="347"/>
      <c r="AQ77" s="151"/>
      <c r="AR77" s="152"/>
      <c r="AS77" s="152"/>
      <c r="AT77" s="153"/>
      <c r="AU77" s="322"/>
      <c r="AV77" s="322"/>
      <c r="AW77" s="322"/>
      <c r="AX77" s="323"/>
      <c r="AY77">
        <f t="shared" si="9"/>
        <v>0</v>
      </c>
    </row>
    <row r="78" spans="1:51" ht="69.75" hidden="1" customHeight="1" x14ac:dyDescent="0.15">
      <c r="A78" s="891" t="s">
        <v>301</v>
      </c>
      <c r="B78" s="892"/>
      <c r="C78" s="892"/>
      <c r="D78" s="892"/>
      <c r="E78" s="889" t="s">
        <v>249</v>
      </c>
      <c r="F78" s="890"/>
      <c r="G78" s="45" t="s">
        <v>187</v>
      </c>
      <c r="H78" s="773"/>
      <c r="I78" s="230"/>
      <c r="J78" s="230"/>
      <c r="K78" s="230"/>
      <c r="L78" s="230"/>
      <c r="M78" s="230"/>
      <c r="N78" s="230"/>
      <c r="O78" s="774"/>
      <c r="P78" s="262"/>
      <c r="Q78" s="262"/>
      <c r="R78" s="262"/>
      <c r="S78" s="262"/>
      <c r="T78" s="262"/>
      <c r="U78" s="262"/>
      <c r="V78" s="262"/>
      <c r="W78" s="262"/>
      <c r="X78" s="262"/>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54"/>
      <c r="H81" s="354"/>
      <c r="I81" s="354"/>
      <c r="J81" s="354"/>
      <c r="K81" s="354"/>
      <c r="L81" s="354"/>
      <c r="M81" s="354"/>
      <c r="N81" s="354"/>
      <c r="O81" s="354"/>
      <c r="P81" s="354"/>
      <c r="Q81" s="354"/>
      <c r="R81" s="354"/>
      <c r="S81" s="354"/>
      <c r="T81" s="354"/>
      <c r="U81" s="354"/>
      <c r="V81" s="354"/>
      <c r="W81" s="354"/>
      <c r="X81" s="354"/>
      <c r="Y81" s="354"/>
      <c r="Z81" s="354"/>
      <c r="AA81" s="549"/>
      <c r="AB81" s="561"/>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6" t="s">
        <v>308</v>
      </c>
      <c r="AF85" s="326"/>
      <c r="AG85" s="326"/>
      <c r="AH85" s="326"/>
      <c r="AI85" s="326" t="s">
        <v>330</v>
      </c>
      <c r="AJ85" s="326"/>
      <c r="AK85" s="326"/>
      <c r="AL85" s="326"/>
      <c r="AM85" s="326" t="s">
        <v>427</v>
      </c>
      <c r="AN85" s="326"/>
      <c r="AO85" s="326"/>
      <c r="AP85" s="326"/>
      <c r="AQ85" s="200" t="s">
        <v>184</v>
      </c>
      <c r="AR85" s="184"/>
      <c r="AS85" s="184"/>
      <c r="AT85" s="185"/>
      <c r="AU85" s="348" t="s">
        <v>133</v>
      </c>
      <c r="AV85" s="348"/>
      <c r="AW85" s="348"/>
      <c r="AX85" s="349"/>
      <c r="AY85">
        <f t="shared" si="10"/>
        <v>0</v>
      </c>
      <c r="AZ85" s="10"/>
      <c r="BA85" s="10"/>
      <c r="BB85" s="10"/>
      <c r="BC85" s="10"/>
    </row>
    <row r="86" spans="1:60" ht="18.75" hidden="1" customHeight="1" x14ac:dyDescent="0.15">
      <c r="A86" s="501"/>
      <c r="B86" s="533"/>
      <c r="C86" s="533"/>
      <c r="D86" s="533"/>
      <c r="E86" s="533"/>
      <c r="F86" s="534"/>
      <c r="G86" s="548"/>
      <c r="H86" s="354"/>
      <c r="I86" s="354"/>
      <c r="J86" s="354"/>
      <c r="K86" s="354"/>
      <c r="L86" s="354"/>
      <c r="M86" s="354"/>
      <c r="N86" s="354"/>
      <c r="O86" s="549"/>
      <c r="P86" s="561"/>
      <c r="Q86" s="354"/>
      <c r="R86" s="354"/>
      <c r="S86" s="354"/>
      <c r="T86" s="354"/>
      <c r="U86" s="354"/>
      <c r="V86" s="354"/>
      <c r="W86" s="354"/>
      <c r="X86" s="549"/>
      <c r="Y86" s="188"/>
      <c r="Z86" s="189"/>
      <c r="AA86" s="190"/>
      <c r="AB86" s="330"/>
      <c r="AC86" s="331"/>
      <c r="AD86" s="332"/>
      <c r="AE86" s="326"/>
      <c r="AF86" s="326"/>
      <c r="AG86" s="326"/>
      <c r="AH86" s="326"/>
      <c r="AI86" s="326"/>
      <c r="AJ86" s="326"/>
      <c r="AK86" s="326"/>
      <c r="AL86" s="326"/>
      <c r="AM86" s="326"/>
      <c r="AN86" s="326"/>
      <c r="AO86" s="326"/>
      <c r="AP86" s="326"/>
      <c r="AQ86" s="245"/>
      <c r="AR86" s="246"/>
      <c r="AS86" s="164" t="s">
        <v>185</v>
      </c>
      <c r="AT86" s="187"/>
      <c r="AU86" s="246"/>
      <c r="AV86" s="246"/>
      <c r="AW86" s="354" t="s">
        <v>175</v>
      </c>
      <c r="AX86" s="355"/>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21"/>
      <c r="AF87" s="322"/>
      <c r="AG87" s="322"/>
      <c r="AH87" s="322"/>
      <c r="AI87" s="321"/>
      <c r="AJ87" s="322"/>
      <c r="AK87" s="322"/>
      <c r="AL87" s="322"/>
      <c r="AM87" s="321"/>
      <c r="AN87" s="322"/>
      <c r="AO87" s="322"/>
      <c r="AP87" s="322"/>
      <c r="AQ87" s="151"/>
      <c r="AR87" s="152"/>
      <c r="AS87" s="152"/>
      <c r="AT87" s="153"/>
      <c r="AU87" s="322"/>
      <c r="AV87" s="322"/>
      <c r="AW87" s="322"/>
      <c r="AX87" s="323"/>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21"/>
      <c r="AF88" s="322"/>
      <c r="AG88" s="322"/>
      <c r="AH88" s="322"/>
      <c r="AI88" s="321"/>
      <c r="AJ88" s="322"/>
      <c r="AK88" s="322"/>
      <c r="AL88" s="322"/>
      <c r="AM88" s="321"/>
      <c r="AN88" s="322"/>
      <c r="AO88" s="322"/>
      <c r="AP88" s="322"/>
      <c r="AQ88" s="151"/>
      <c r="AR88" s="152"/>
      <c r="AS88" s="152"/>
      <c r="AT88" s="153"/>
      <c r="AU88" s="322"/>
      <c r="AV88" s="322"/>
      <c r="AW88" s="322"/>
      <c r="AX88" s="323"/>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0"/>
      <c r="AF89" s="351"/>
      <c r="AG89" s="351"/>
      <c r="AH89" s="351"/>
      <c r="AI89" s="350"/>
      <c r="AJ89" s="351"/>
      <c r="AK89" s="351"/>
      <c r="AL89" s="351"/>
      <c r="AM89" s="350"/>
      <c r="AN89" s="351"/>
      <c r="AO89" s="351"/>
      <c r="AP89" s="351"/>
      <c r="AQ89" s="151"/>
      <c r="AR89" s="152"/>
      <c r="AS89" s="152"/>
      <c r="AT89" s="153"/>
      <c r="AU89" s="322"/>
      <c r="AV89" s="322"/>
      <c r="AW89" s="322"/>
      <c r="AX89" s="323"/>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6" t="s">
        <v>308</v>
      </c>
      <c r="AF90" s="326"/>
      <c r="AG90" s="326"/>
      <c r="AH90" s="326"/>
      <c r="AI90" s="326" t="s">
        <v>330</v>
      </c>
      <c r="AJ90" s="326"/>
      <c r="AK90" s="326"/>
      <c r="AL90" s="326"/>
      <c r="AM90" s="326" t="s">
        <v>427</v>
      </c>
      <c r="AN90" s="326"/>
      <c r="AO90" s="326"/>
      <c r="AP90" s="326"/>
      <c r="AQ90" s="200" t="s">
        <v>184</v>
      </c>
      <c r="AR90" s="184"/>
      <c r="AS90" s="184"/>
      <c r="AT90" s="185"/>
      <c r="AU90" s="348" t="s">
        <v>133</v>
      </c>
      <c r="AV90" s="348"/>
      <c r="AW90" s="348"/>
      <c r="AX90" s="349"/>
      <c r="AY90">
        <f>COUNTA($G$92)</f>
        <v>0</v>
      </c>
    </row>
    <row r="91" spans="1:60" ht="18.75" hidden="1" customHeight="1" x14ac:dyDescent="0.15">
      <c r="A91" s="501"/>
      <c r="B91" s="533"/>
      <c r="C91" s="533"/>
      <c r="D91" s="533"/>
      <c r="E91" s="533"/>
      <c r="F91" s="534"/>
      <c r="G91" s="548"/>
      <c r="H91" s="354"/>
      <c r="I91" s="354"/>
      <c r="J91" s="354"/>
      <c r="K91" s="354"/>
      <c r="L91" s="354"/>
      <c r="M91" s="354"/>
      <c r="N91" s="354"/>
      <c r="O91" s="549"/>
      <c r="P91" s="561"/>
      <c r="Q91" s="354"/>
      <c r="R91" s="354"/>
      <c r="S91" s="354"/>
      <c r="T91" s="354"/>
      <c r="U91" s="354"/>
      <c r="V91" s="354"/>
      <c r="W91" s="354"/>
      <c r="X91" s="549"/>
      <c r="Y91" s="188"/>
      <c r="Z91" s="189"/>
      <c r="AA91" s="190"/>
      <c r="AB91" s="330"/>
      <c r="AC91" s="331"/>
      <c r="AD91" s="332"/>
      <c r="AE91" s="326"/>
      <c r="AF91" s="326"/>
      <c r="AG91" s="326"/>
      <c r="AH91" s="326"/>
      <c r="AI91" s="326"/>
      <c r="AJ91" s="326"/>
      <c r="AK91" s="326"/>
      <c r="AL91" s="326"/>
      <c r="AM91" s="326"/>
      <c r="AN91" s="326"/>
      <c r="AO91" s="326"/>
      <c r="AP91" s="326"/>
      <c r="AQ91" s="245"/>
      <c r="AR91" s="246"/>
      <c r="AS91" s="164" t="s">
        <v>185</v>
      </c>
      <c r="AT91" s="187"/>
      <c r="AU91" s="246"/>
      <c r="AV91" s="246"/>
      <c r="AW91" s="354" t="s">
        <v>175</v>
      </c>
      <c r="AX91" s="355"/>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21"/>
      <c r="AF92" s="322"/>
      <c r="AG92" s="322"/>
      <c r="AH92" s="322"/>
      <c r="AI92" s="321"/>
      <c r="AJ92" s="322"/>
      <c r="AK92" s="322"/>
      <c r="AL92" s="322"/>
      <c r="AM92" s="321"/>
      <c r="AN92" s="322"/>
      <c r="AO92" s="322"/>
      <c r="AP92" s="322"/>
      <c r="AQ92" s="151"/>
      <c r="AR92" s="152"/>
      <c r="AS92" s="152"/>
      <c r="AT92" s="153"/>
      <c r="AU92" s="322"/>
      <c r="AV92" s="322"/>
      <c r="AW92" s="322"/>
      <c r="AX92" s="323"/>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21"/>
      <c r="AF93" s="322"/>
      <c r="AG93" s="322"/>
      <c r="AH93" s="322"/>
      <c r="AI93" s="321"/>
      <c r="AJ93" s="322"/>
      <c r="AK93" s="322"/>
      <c r="AL93" s="322"/>
      <c r="AM93" s="321"/>
      <c r="AN93" s="322"/>
      <c r="AO93" s="322"/>
      <c r="AP93" s="322"/>
      <c r="AQ93" s="151"/>
      <c r="AR93" s="152"/>
      <c r="AS93" s="152"/>
      <c r="AT93" s="153"/>
      <c r="AU93" s="322"/>
      <c r="AV93" s="322"/>
      <c r="AW93" s="322"/>
      <c r="AX93" s="323"/>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0"/>
      <c r="AF94" s="351"/>
      <c r="AG94" s="351"/>
      <c r="AH94" s="351"/>
      <c r="AI94" s="350"/>
      <c r="AJ94" s="351"/>
      <c r="AK94" s="351"/>
      <c r="AL94" s="351"/>
      <c r="AM94" s="350"/>
      <c r="AN94" s="351"/>
      <c r="AO94" s="351"/>
      <c r="AP94" s="351"/>
      <c r="AQ94" s="151"/>
      <c r="AR94" s="152"/>
      <c r="AS94" s="152"/>
      <c r="AT94" s="153"/>
      <c r="AU94" s="322"/>
      <c r="AV94" s="322"/>
      <c r="AW94" s="322"/>
      <c r="AX94" s="323"/>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6" t="s">
        <v>308</v>
      </c>
      <c r="AF95" s="326"/>
      <c r="AG95" s="326"/>
      <c r="AH95" s="326"/>
      <c r="AI95" s="326" t="s">
        <v>330</v>
      </c>
      <c r="AJ95" s="326"/>
      <c r="AK95" s="326"/>
      <c r="AL95" s="326"/>
      <c r="AM95" s="326" t="s">
        <v>427</v>
      </c>
      <c r="AN95" s="326"/>
      <c r="AO95" s="326"/>
      <c r="AP95" s="326"/>
      <c r="AQ95" s="200" t="s">
        <v>184</v>
      </c>
      <c r="AR95" s="184"/>
      <c r="AS95" s="184"/>
      <c r="AT95" s="185"/>
      <c r="AU95" s="348" t="s">
        <v>133</v>
      </c>
      <c r="AV95" s="348"/>
      <c r="AW95" s="348"/>
      <c r="AX95" s="349"/>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54"/>
      <c r="I96" s="354"/>
      <c r="J96" s="354"/>
      <c r="K96" s="354"/>
      <c r="L96" s="354"/>
      <c r="M96" s="354"/>
      <c r="N96" s="354"/>
      <c r="O96" s="549"/>
      <c r="P96" s="561"/>
      <c r="Q96" s="354"/>
      <c r="R96" s="354"/>
      <c r="S96" s="354"/>
      <c r="T96" s="354"/>
      <c r="U96" s="354"/>
      <c r="V96" s="354"/>
      <c r="W96" s="354"/>
      <c r="X96" s="549"/>
      <c r="Y96" s="188"/>
      <c r="Z96" s="189"/>
      <c r="AA96" s="190"/>
      <c r="AB96" s="330"/>
      <c r="AC96" s="331"/>
      <c r="AD96" s="332"/>
      <c r="AE96" s="326"/>
      <c r="AF96" s="326"/>
      <c r="AG96" s="326"/>
      <c r="AH96" s="326"/>
      <c r="AI96" s="326"/>
      <c r="AJ96" s="326"/>
      <c r="AK96" s="326"/>
      <c r="AL96" s="326"/>
      <c r="AM96" s="326"/>
      <c r="AN96" s="326"/>
      <c r="AO96" s="326"/>
      <c r="AP96" s="326"/>
      <c r="AQ96" s="245"/>
      <c r="AR96" s="246"/>
      <c r="AS96" s="164" t="s">
        <v>185</v>
      </c>
      <c r="AT96" s="187"/>
      <c r="AU96" s="246"/>
      <c r="AV96" s="246"/>
      <c r="AW96" s="354" t="s">
        <v>175</v>
      </c>
      <c r="AX96" s="355"/>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5"/>
      <c r="AC97" s="386"/>
      <c r="AD97" s="387"/>
      <c r="AE97" s="321"/>
      <c r="AF97" s="322"/>
      <c r="AG97" s="322"/>
      <c r="AH97" s="795"/>
      <c r="AI97" s="321"/>
      <c r="AJ97" s="322"/>
      <c r="AK97" s="322"/>
      <c r="AL97" s="795"/>
      <c r="AM97" s="321"/>
      <c r="AN97" s="322"/>
      <c r="AO97" s="322"/>
      <c r="AP97" s="322"/>
      <c r="AQ97" s="151"/>
      <c r="AR97" s="152"/>
      <c r="AS97" s="152"/>
      <c r="AT97" s="153"/>
      <c r="AU97" s="322"/>
      <c r="AV97" s="322"/>
      <c r="AW97" s="322"/>
      <c r="AX97" s="323"/>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21"/>
      <c r="AF98" s="322"/>
      <c r="AG98" s="322"/>
      <c r="AH98" s="795"/>
      <c r="AI98" s="321"/>
      <c r="AJ98" s="322"/>
      <c r="AK98" s="322"/>
      <c r="AL98" s="795"/>
      <c r="AM98" s="321"/>
      <c r="AN98" s="322"/>
      <c r="AO98" s="322"/>
      <c r="AP98" s="322"/>
      <c r="AQ98" s="151"/>
      <c r="AR98" s="152"/>
      <c r="AS98" s="152"/>
      <c r="AT98" s="153"/>
      <c r="AU98" s="322"/>
      <c r="AV98" s="322"/>
      <c r="AW98" s="322"/>
      <c r="AX98" s="323"/>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308</v>
      </c>
      <c r="AF100" s="803"/>
      <c r="AG100" s="803"/>
      <c r="AH100" s="804"/>
      <c r="AI100" s="802" t="s">
        <v>330</v>
      </c>
      <c r="AJ100" s="803"/>
      <c r="AK100" s="803"/>
      <c r="AL100" s="804"/>
      <c r="AM100" s="802" t="s">
        <v>427</v>
      </c>
      <c r="AN100" s="803"/>
      <c r="AO100" s="803"/>
      <c r="AP100" s="804"/>
      <c r="AQ100" s="905" t="s">
        <v>335</v>
      </c>
      <c r="AR100" s="906"/>
      <c r="AS100" s="906"/>
      <c r="AT100" s="907"/>
      <c r="AU100" s="905" t="s">
        <v>459</v>
      </c>
      <c r="AV100" s="906"/>
      <c r="AW100" s="906"/>
      <c r="AX100" s="908"/>
    </row>
    <row r="101" spans="1:60" ht="23.25" customHeight="1" x14ac:dyDescent="0.15">
      <c r="A101" s="472"/>
      <c r="B101" s="473"/>
      <c r="C101" s="473"/>
      <c r="D101" s="473"/>
      <c r="E101" s="473"/>
      <c r="F101" s="474"/>
      <c r="G101" s="176" t="s">
        <v>643</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644</v>
      </c>
      <c r="AC101" s="532"/>
      <c r="AD101" s="532"/>
      <c r="AE101" s="325">
        <v>138</v>
      </c>
      <c r="AF101" s="325"/>
      <c r="AG101" s="325"/>
      <c r="AH101" s="325"/>
      <c r="AI101" s="325">
        <v>144</v>
      </c>
      <c r="AJ101" s="325"/>
      <c r="AK101" s="325"/>
      <c r="AL101" s="325"/>
      <c r="AM101" s="325"/>
      <c r="AN101" s="325"/>
      <c r="AO101" s="325"/>
      <c r="AP101" s="325"/>
      <c r="AQ101" s="325" t="s">
        <v>668</v>
      </c>
      <c r="AR101" s="325"/>
      <c r="AS101" s="325"/>
      <c r="AT101" s="325"/>
      <c r="AU101" s="321" t="s">
        <v>694</v>
      </c>
      <c r="AV101" s="322"/>
      <c r="AW101" s="322"/>
      <c r="AX101" s="323"/>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37"/>
      <c r="AA102" s="338"/>
      <c r="AB102" s="532" t="s">
        <v>644</v>
      </c>
      <c r="AC102" s="532"/>
      <c r="AD102" s="532"/>
      <c r="AE102" s="325">
        <v>120</v>
      </c>
      <c r="AF102" s="325"/>
      <c r="AG102" s="325"/>
      <c r="AH102" s="325"/>
      <c r="AI102" s="325">
        <v>230</v>
      </c>
      <c r="AJ102" s="325"/>
      <c r="AK102" s="325"/>
      <c r="AL102" s="325"/>
      <c r="AM102" s="325">
        <v>138</v>
      </c>
      <c r="AN102" s="325"/>
      <c r="AO102" s="325"/>
      <c r="AP102" s="325"/>
      <c r="AQ102" s="325">
        <v>89</v>
      </c>
      <c r="AR102" s="325"/>
      <c r="AS102" s="325"/>
      <c r="AT102" s="325"/>
      <c r="AU102" s="350" t="s">
        <v>694</v>
      </c>
      <c r="AV102" s="351"/>
      <c r="AW102" s="351"/>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6" t="s">
        <v>308</v>
      </c>
      <c r="AF103" s="326"/>
      <c r="AG103" s="326"/>
      <c r="AH103" s="326"/>
      <c r="AI103" s="326" t="s">
        <v>330</v>
      </c>
      <c r="AJ103" s="326"/>
      <c r="AK103" s="326"/>
      <c r="AL103" s="326"/>
      <c r="AM103" s="326" t="s">
        <v>427</v>
      </c>
      <c r="AN103" s="326"/>
      <c r="AO103" s="326"/>
      <c r="AP103" s="326"/>
      <c r="AQ103" s="343" t="s">
        <v>335</v>
      </c>
      <c r="AR103" s="344"/>
      <c r="AS103" s="344"/>
      <c r="AT103" s="344"/>
      <c r="AU103" s="343" t="s">
        <v>459</v>
      </c>
      <c r="AV103" s="344"/>
      <c r="AW103" s="344"/>
      <c r="AX103" s="345"/>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25"/>
      <c r="AF104" s="325"/>
      <c r="AG104" s="325"/>
      <c r="AH104" s="325"/>
      <c r="AI104" s="325"/>
      <c r="AJ104" s="325"/>
      <c r="AK104" s="325"/>
      <c r="AL104" s="325"/>
      <c r="AM104" s="325"/>
      <c r="AN104" s="325"/>
      <c r="AO104" s="325"/>
      <c r="AP104" s="325"/>
      <c r="AQ104" s="325"/>
      <c r="AR104" s="325"/>
      <c r="AS104" s="325"/>
      <c r="AT104" s="325"/>
      <c r="AU104" s="325"/>
      <c r="AV104" s="325"/>
      <c r="AW104" s="325"/>
      <c r="AX104" s="342"/>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5"/>
      <c r="AC105" s="386"/>
      <c r="AD105" s="387"/>
      <c r="AE105" s="325"/>
      <c r="AF105" s="325"/>
      <c r="AG105" s="325"/>
      <c r="AH105" s="325"/>
      <c r="AI105" s="325"/>
      <c r="AJ105" s="325"/>
      <c r="AK105" s="325"/>
      <c r="AL105" s="325"/>
      <c r="AM105" s="325"/>
      <c r="AN105" s="325"/>
      <c r="AO105" s="325"/>
      <c r="AP105" s="325"/>
      <c r="AQ105" s="325"/>
      <c r="AR105" s="325"/>
      <c r="AS105" s="325"/>
      <c r="AT105" s="325"/>
      <c r="AU105" s="325"/>
      <c r="AV105" s="325"/>
      <c r="AW105" s="325"/>
      <c r="AX105" s="342"/>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6" t="s">
        <v>308</v>
      </c>
      <c r="AF106" s="326"/>
      <c r="AG106" s="326"/>
      <c r="AH106" s="326"/>
      <c r="AI106" s="326" t="s">
        <v>330</v>
      </c>
      <c r="AJ106" s="326"/>
      <c r="AK106" s="326"/>
      <c r="AL106" s="326"/>
      <c r="AM106" s="326" t="s">
        <v>427</v>
      </c>
      <c r="AN106" s="326"/>
      <c r="AO106" s="326"/>
      <c r="AP106" s="326"/>
      <c r="AQ106" s="343" t="s">
        <v>335</v>
      </c>
      <c r="AR106" s="344"/>
      <c r="AS106" s="344"/>
      <c r="AT106" s="344"/>
      <c r="AU106" s="343" t="s">
        <v>459</v>
      </c>
      <c r="AV106" s="344"/>
      <c r="AW106" s="344"/>
      <c r="AX106" s="345"/>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25"/>
      <c r="AF107" s="325"/>
      <c r="AG107" s="325"/>
      <c r="AH107" s="325"/>
      <c r="AI107" s="325"/>
      <c r="AJ107" s="325"/>
      <c r="AK107" s="325"/>
      <c r="AL107" s="325"/>
      <c r="AM107" s="325"/>
      <c r="AN107" s="325"/>
      <c r="AO107" s="325"/>
      <c r="AP107" s="325"/>
      <c r="AQ107" s="325"/>
      <c r="AR107" s="325"/>
      <c r="AS107" s="325"/>
      <c r="AT107" s="325"/>
      <c r="AU107" s="325"/>
      <c r="AV107" s="325"/>
      <c r="AW107" s="325"/>
      <c r="AX107" s="342"/>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5"/>
      <c r="AC108" s="386"/>
      <c r="AD108" s="387"/>
      <c r="AE108" s="325"/>
      <c r="AF108" s="325"/>
      <c r="AG108" s="325"/>
      <c r="AH108" s="325"/>
      <c r="AI108" s="325"/>
      <c r="AJ108" s="325"/>
      <c r="AK108" s="325"/>
      <c r="AL108" s="325"/>
      <c r="AM108" s="325"/>
      <c r="AN108" s="325"/>
      <c r="AO108" s="325"/>
      <c r="AP108" s="325"/>
      <c r="AQ108" s="325"/>
      <c r="AR108" s="325"/>
      <c r="AS108" s="325"/>
      <c r="AT108" s="325"/>
      <c r="AU108" s="325"/>
      <c r="AV108" s="325"/>
      <c r="AW108" s="325"/>
      <c r="AX108" s="342"/>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6" t="s">
        <v>308</v>
      </c>
      <c r="AF109" s="326"/>
      <c r="AG109" s="326"/>
      <c r="AH109" s="326"/>
      <c r="AI109" s="326" t="s">
        <v>330</v>
      </c>
      <c r="AJ109" s="326"/>
      <c r="AK109" s="326"/>
      <c r="AL109" s="326"/>
      <c r="AM109" s="326" t="s">
        <v>427</v>
      </c>
      <c r="AN109" s="326"/>
      <c r="AO109" s="326"/>
      <c r="AP109" s="326"/>
      <c r="AQ109" s="343" t="s">
        <v>335</v>
      </c>
      <c r="AR109" s="344"/>
      <c r="AS109" s="344"/>
      <c r="AT109" s="344"/>
      <c r="AU109" s="343" t="s">
        <v>459</v>
      </c>
      <c r="AV109" s="344"/>
      <c r="AW109" s="344"/>
      <c r="AX109" s="345"/>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25"/>
      <c r="AF110" s="325"/>
      <c r="AG110" s="325"/>
      <c r="AH110" s="325"/>
      <c r="AI110" s="325"/>
      <c r="AJ110" s="325"/>
      <c r="AK110" s="325"/>
      <c r="AL110" s="325"/>
      <c r="AM110" s="325"/>
      <c r="AN110" s="325"/>
      <c r="AO110" s="325"/>
      <c r="AP110" s="325"/>
      <c r="AQ110" s="325"/>
      <c r="AR110" s="325"/>
      <c r="AS110" s="325"/>
      <c r="AT110" s="325"/>
      <c r="AU110" s="325"/>
      <c r="AV110" s="325"/>
      <c r="AW110" s="325"/>
      <c r="AX110" s="342"/>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5"/>
      <c r="AC111" s="386"/>
      <c r="AD111" s="387"/>
      <c r="AE111" s="325"/>
      <c r="AF111" s="325"/>
      <c r="AG111" s="325"/>
      <c r="AH111" s="325"/>
      <c r="AI111" s="325"/>
      <c r="AJ111" s="325"/>
      <c r="AK111" s="325"/>
      <c r="AL111" s="325"/>
      <c r="AM111" s="325"/>
      <c r="AN111" s="325"/>
      <c r="AO111" s="325"/>
      <c r="AP111" s="325"/>
      <c r="AQ111" s="325"/>
      <c r="AR111" s="325"/>
      <c r="AS111" s="325"/>
      <c r="AT111" s="325"/>
      <c r="AU111" s="325"/>
      <c r="AV111" s="325"/>
      <c r="AW111" s="325"/>
      <c r="AX111" s="342"/>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6" t="s">
        <v>308</v>
      </c>
      <c r="AF112" s="326"/>
      <c r="AG112" s="326"/>
      <c r="AH112" s="326"/>
      <c r="AI112" s="326" t="s">
        <v>330</v>
      </c>
      <c r="AJ112" s="326"/>
      <c r="AK112" s="326"/>
      <c r="AL112" s="326"/>
      <c r="AM112" s="326" t="s">
        <v>427</v>
      </c>
      <c r="AN112" s="326"/>
      <c r="AO112" s="326"/>
      <c r="AP112" s="326"/>
      <c r="AQ112" s="343" t="s">
        <v>335</v>
      </c>
      <c r="AR112" s="344"/>
      <c r="AS112" s="344"/>
      <c r="AT112" s="344"/>
      <c r="AU112" s="343" t="s">
        <v>459</v>
      </c>
      <c r="AV112" s="344"/>
      <c r="AW112" s="344"/>
      <c r="AX112" s="345"/>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25"/>
      <c r="AF113" s="325"/>
      <c r="AG113" s="325"/>
      <c r="AH113" s="325"/>
      <c r="AI113" s="325"/>
      <c r="AJ113" s="325"/>
      <c r="AK113" s="325"/>
      <c r="AL113" s="325"/>
      <c r="AM113" s="325"/>
      <c r="AN113" s="325"/>
      <c r="AO113" s="325"/>
      <c r="AP113" s="325"/>
      <c r="AQ113" s="321"/>
      <c r="AR113" s="322"/>
      <c r="AS113" s="322"/>
      <c r="AT113" s="795"/>
      <c r="AU113" s="325"/>
      <c r="AV113" s="325"/>
      <c r="AW113" s="325"/>
      <c r="AX113" s="342"/>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5"/>
      <c r="AC114" s="386"/>
      <c r="AD114" s="387"/>
      <c r="AE114" s="324"/>
      <c r="AF114" s="324"/>
      <c r="AG114" s="324"/>
      <c r="AH114" s="324"/>
      <c r="AI114" s="324"/>
      <c r="AJ114" s="324"/>
      <c r="AK114" s="324"/>
      <c r="AL114" s="324"/>
      <c r="AM114" s="324"/>
      <c r="AN114" s="324"/>
      <c r="AO114" s="324"/>
      <c r="AP114" s="324"/>
      <c r="AQ114" s="321"/>
      <c r="AR114" s="322"/>
      <c r="AS114" s="322"/>
      <c r="AT114" s="795"/>
      <c r="AU114" s="321"/>
      <c r="AV114" s="322"/>
      <c r="AW114" s="322"/>
      <c r="AX114" s="32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6" t="s">
        <v>308</v>
      </c>
      <c r="AF115" s="326"/>
      <c r="AG115" s="326"/>
      <c r="AH115" s="326"/>
      <c r="AI115" s="326" t="s">
        <v>330</v>
      </c>
      <c r="AJ115" s="326"/>
      <c r="AK115" s="326"/>
      <c r="AL115" s="326"/>
      <c r="AM115" s="326" t="s">
        <v>427</v>
      </c>
      <c r="AN115" s="326"/>
      <c r="AO115" s="326"/>
      <c r="AP115" s="326"/>
      <c r="AQ115" s="333" t="s">
        <v>460</v>
      </c>
      <c r="AR115" s="334"/>
      <c r="AS115" s="334"/>
      <c r="AT115" s="334"/>
      <c r="AU115" s="334"/>
      <c r="AV115" s="334"/>
      <c r="AW115" s="334"/>
      <c r="AX115" s="335"/>
    </row>
    <row r="116" spans="1:51" ht="23.25" customHeight="1" x14ac:dyDescent="0.15">
      <c r="A116" s="277"/>
      <c r="B116" s="278"/>
      <c r="C116" s="278"/>
      <c r="D116" s="278"/>
      <c r="E116" s="278"/>
      <c r="F116" s="279"/>
      <c r="G116" s="314" t="s">
        <v>645</v>
      </c>
      <c r="H116" s="314"/>
      <c r="I116" s="314"/>
      <c r="J116" s="314"/>
      <c r="K116" s="314"/>
      <c r="L116" s="314"/>
      <c r="M116" s="314"/>
      <c r="N116" s="314"/>
      <c r="O116" s="314"/>
      <c r="P116" s="314"/>
      <c r="Q116" s="314"/>
      <c r="R116" s="314"/>
      <c r="S116" s="314"/>
      <c r="T116" s="314"/>
      <c r="U116" s="314"/>
      <c r="V116" s="314"/>
      <c r="W116" s="314"/>
      <c r="X116" s="314"/>
      <c r="Y116" s="318" t="s">
        <v>15</v>
      </c>
      <c r="Z116" s="319"/>
      <c r="AA116" s="320"/>
      <c r="AB116" s="285" t="s">
        <v>646</v>
      </c>
      <c r="AC116" s="286"/>
      <c r="AD116" s="287"/>
      <c r="AE116" s="325">
        <v>1</v>
      </c>
      <c r="AF116" s="325"/>
      <c r="AG116" s="325"/>
      <c r="AH116" s="325"/>
      <c r="AI116" s="325">
        <v>1</v>
      </c>
      <c r="AJ116" s="325"/>
      <c r="AK116" s="325"/>
      <c r="AL116" s="325"/>
      <c r="AM116" s="325"/>
      <c r="AN116" s="325"/>
      <c r="AO116" s="325"/>
      <c r="AP116" s="325"/>
      <c r="AQ116" s="321">
        <v>1</v>
      </c>
      <c r="AR116" s="322"/>
      <c r="AS116" s="322"/>
      <c r="AT116" s="322"/>
      <c r="AU116" s="322"/>
      <c r="AV116" s="322"/>
      <c r="AW116" s="322"/>
      <c r="AX116" s="323"/>
    </row>
    <row r="117" spans="1:51" ht="46.5" customHeight="1" thickBot="1" x14ac:dyDescent="0.2">
      <c r="A117" s="280"/>
      <c r="B117" s="281"/>
      <c r="C117" s="281"/>
      <c r="D117" s="281"/>
      <c r="E117" s="281"/>
      <c r="F117" s="282"/>
      <c r="G117" s="316"/>
      <c r="H117" s="316"/>
      <c r="I117" s="316"/>
      <c r="J117" s="316"/>
      <c r="K117" s="316"/>
      <c r="L117" s="316"/>
      <c r="M117" s="316"/>
      <c r="N117" s="316"/>
      <c r="O117" s="316"/>
      <c r="P117" s="316"/>
      <c r="Q117" s="316"/>
      <c r="R117" s="316"/>
      <c r="S117" s="316"/>
      <c r="T117" s="316"/>
      <c r="U117" s="316"/>
      <c r="V117" s="316"/>
      <c r="W117" s="316"/>
      <c r="X117" s="316"/>
      <c r="Y117" s="336" t="s">
        <v>48</v>
      </c>
      <c r="Z117" s="337"/>
      <c r="AA117" s="338"/>
      <c r="AB117" s="339" t="s">
        <v>647</v>
      </c>
      <c r="AC117" s="340"/>
      <c r="AD117" s="341"/>
      <c r="AE117" s="291" t="s">
        <v>669</v>
      </c>
      <c r="AF117" s="291"/>
      <c r="AG117" s="291"/>
      <c r="AH117" s="291"/>
      <c r="AI117" s="291" t="s">
        <v>670</v>
      </c>
      <c r="AJ117" s="291"/>
      <c r="AK117" s="291"/>
      <c r="AL117" s="291"/>
      <c r="AM117" s="291" t="s">
        <v>697</v>
      </c>
      <c r="AN117" s="291"/>
      <c r="AO117" s="291"/>
      <c r="AP117" s="291"/>
      <c r="AQ117" s="291" t="s">
        <v>671</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6" t="s">
        <v>308</v>
      </c>
      <c r="AF118" s="326"/>
      <c r="AG118" s="326"/>
      <c r="AH118" s="326"/>
      <c r="AI118" s="326" t="s">
        <v>330</v>
      </c>
      <c r="AJ118" s="326"/>
      <c r="AK118" s="326"/>
      <c r="AL118" s="326"/>
      <c r="AM118" s="326" t="s">
        <v>427</v>
      </c>
      <c r="AN118" s="326"/>
      <c r="AO118" s="326"/>
      <c r="AP118" s="326"/>
      <c r="AQ118" s="333" t="s">
        <v>460</v>
      </c>
      <c r="AR118" s="334"/>
      <c r="AS118" s="334"/>
      <c r="AT118" s="334"/>
      <c r="AU118" s="334"/>
      <c r="AV118" s="334"/>
      <c r="AW118" s="334"/>
      <c r="AX118" s="335"/>
      <c r="AY118" s="77">
        <f>IF(SUBSTITUTE(SUBSTITUTE($G$119,"／",""),"　","")="",0,1)</f>
        <v>0</v>
      </c>
    </row>
    <row r="119" spans="1:51" ht="23.25" hidden="1" customHeight="1" x14ac:dyDescent="0.15">
      <c r="A119" s="277"/>
      <c r="B119" s="278"/>
      <c r="C119" s="278"/>
      <c r="D119" s="278"/>
      <c r="E119" s="278"/>
      <c r="F119" s="279"/>
      <c r="G119" s="314" t="s">
        <v>279</v>
      </c>
      <c r="H119" s="314"/>
      <c r="I119" s="314"/>
      <c r="J119" s="314"/>
      <c r="K119" s="314"/>
      <c r="L119" s="314"/>
      <c r="M119" s="314"/>
      <c r="N119" s="314"/>
      <c r="O119" s="314"/>
      <c r="P119" s="314"/>
      <c r="Q119" s="314"/>
      <c r="R119" s="314"/>
      <c r="S119" s="314"/>
      <c r="T119" s="314"/>
      <c r="U119" s="314"/>
      <c r="V119" s="314"/>
      <c r="W119" s="314"/>
      <c r="X119" s="314"/>
      <c r="Y119" s="318" t="s">
        <v>15</v>
      </c>
      <c r="Z119" s="319"/>
      <c r="AA119" s="320"/>
      <c r="AB119" s="285"/>
      <c r="AC119" s="286"/>
      <c r="AD119" s="287"/>
      <c r="AE119" s="325"/>
      <c r="AF119" s="325"/>
      <c r="AG119" s="325"/>
      <c r="AH119" s="325"/>
      <c r="AI119" s="325"/>
      <c r="AJ119" s="325"/>
      <c r="AK119" s="325"/>
      <c r="AL119" s="325"/>
      <c r="AM119" s="325"/>
      <c r="AN119" s="325"/>
      <c r="AO119" s="325"/>
      <c r="AP119" s="325"/>
      <c r="AQ119" s="325"/>
      <c r="AR119" s="325"/>
      <c r="AS119" s="325"/>
      <c r="AT119" s="325"/>
      <c r="AU119" s="325"/>
      <c r="AV119" s="325"/>
      <c r="AW119" s="325"/>
      <c r="AX119" s="342"/>
      <c r="AY119">
        <f>$AY$118</f>
        <v>0</v>
      </c>
    </row>
    <row r="120" spans="1:51" ht="46.5" hidden="1" customHeight="1" x14ac:dyDescent="0.15">
      <c r="A120" s="280"/>
      <c r="B120" s="281"/>
      <c r="C120" s="281"/>
      <c r="D120" s="281"/>
      <c r="E120" s="281"/>
      <c r="F120" s="282"/>
      <c r="G120" s="316"/>
      <c r="H120" s="316"/>
      <c r="I120" s="316"/>
      <c r="J120" s="316"/>
      <c r="K120" s="316"/>
      <c r="L120" s="316"/>
      <c r="M120" s="316"/>
      <c r="N120" s="316"/>
      <c r="O120" s="316"/>
      <c r="P120" s="316"/>
      <c r="Q120" s="316"/>
      <c r="R120" s="316"/>
      <c r="S120" s="316"/>
      <c r="T120" s="316"/>
      <c r="U120" s="316"/>
      <c r="V120" s="316"/>
      <c r="W120" s="316"/>
      <c r="X120" s="316"/>
      <c r="Y120" s="336" t="s">
        <v>48</v>
      </c>
      <c r="Z120" s="337"/>
      <c r="AA120" s="338"/>
      <c r="AB120" s="339" t="s">
        <v>278</v>
      </c>
      <c r="AC120" s="340"/>
      <c r="AD120" s="34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6" t="s">
        <v>308</v>
      </c>
      <c r="AF121" s="326"/>
      <c r="AG121" s="326"/>
      <c r="AH121" s="326"/>
      <c r="AI121" s="326" t="s">
        <v>330</v>
      </c>
      <c r="AJ121" s="326"/>
      <c r="AK121" s="326"/>
      <c r="AL121" s="326"/>
      <c r="AM121" s="326" t="s">
        <v>427</v>
      </c>
      <c r="AN121" s="326"/>
      <c r="AO121" s="326"/>
      <c r="AP121" s="326"/>
      <c r="AQ121" s="333" t="s">
        <v>460</v>
      </c>
      <c r="AR121" s="334"/>
      <c r="AS121" s="334"/>
      <c r="AT121" s="334"/>
      <c r="AU121" s="334"/>
      <c r="AV121" s="334"/>
      <c r="AW121" s="334"/>
      <c r="AX121" s="335"/>
      <c r="AY121" s="77">
        <f>IF(SUBSTITUTE(SUBSTITUTE($G$122,"／",""),"　","")="",0,1)</f>
        <v>0</v>
      </c>
    </row>
    <row r="122" spans="1:51" ht="23.25" hidden="1" customHeight="1" x14ac:dyDescent="0.15">
      <c r="A122" s="277"/>
      <c r="B122" s="278"/>
      <c r="C122" s="278"/>
      <c r="D122" s="278"/>
      <c r="E122" s="278"/>
      <c r="F122" s="279"/>
      <c r="G122" s="314" t="s">
        <v>280</v>
      </c>
      <c r="H122" s="314"/>
      <c r="I122" s="314"/>
      <c r="J122" s="314"/>
      <c r="K122" s="314"/>
      <c r="L122" s="314"/>
      <c r="M122" s="314"/>
      <c r="N122" s="314"/>
      <c r="O122" s="314"/>
      <c r="P122" s="314"/>
      <c r="Q122" s="314"/>
      <c r="R122" s="314"/>
      <c r="S122" s="314"/>
      <c r="T122" s="314"/>
      <c r="U122" s="314"/>
      <c r="V122" s="314"/>
      <c r="W122" s="314"/>
      <c r="X122" s="314"/>
      <c r="Y122" s="318" t="s">
        <v>15</v>
      </c>
      <c r="Z122" s="319"/>
      <c r="AA122" s="320"/>
      <c r="AB122" s="285"/>
      <c r="AC122" s="286"/>
      <c r="AD122" s="287"/>
      <c r="AE122" s="325"/>
      <c r="AF122" s="325"/>
      <c r="AG122" s="325"/>
      <c r="AH122" s="325"/>
      <c r="AI122" s="325"/>
      <c r="AJ122" s="325"/>
      <c r="AK122" s="325"/>
      <c r="AL122" s="325"/>
      <c r="AM122" s="325"/>
      <c r="AN122" s="325"/>
      <c r="AO122" s="325"/>
      <c r="AP122" s="325"/>
      <c r="AQ122" s="325"/>
      <c r="AR122" s="325"/>
      <c r="AS122" s="325"/>
      <c r="AT122" s="325"/>
      <c r="AU122" s="325"/>
      <c r="AV122" s="325"/>
      <c r="AW122" s="325"/>
      <c r="AX122" s="342"/>
      <c r="AY122">
        <f>$AY$121</f>
        <v>0</v>
      </c>
    </row>
    <row r="123" spans="1:51" ht="46.5" hidden="1" customHeight="1" x14ac:dyDescent="0.15">
      <c r="A123" s="280"/>
      <c r="B123" s="281"/>
      <c r="C123" s="281"/>
      <c r="D123" s="281"/>
      <c r="E123" s="281"/>
      <c r="F123" s="282"/>
      <c r="G123" s="316"/>
      <c r="H123" s="316"/>
      <c r="I123" s="316"/>
      <c r="J123" s="316"/>
      <c r="K123" s="316"/>
      <c r="L123" s="316"/>
      <c r="M123" s="316"/>
      <c r="N123" s="316"/>
      <c r="O123" s="316"/>
      <c r="P123" s="316"/>
      <c r="Q123" s="316"/>
      <c r="R123" s="316"/>
      <c r="S123" s="316"/>
      <c r="T123" s="316"/>
      <c r="U123" s="316"/>
      <c r="V123" s="316"/>
      <c r="W123" s="316"/>
      <c r="X123" s="316"/>
      <c r="Y123" s="336" t="s">
        <v>48</v>
      </c>
      <c r="Z123" s="337"/>
      <c r="AA123" s="338"/>
      <c r="AB123" s="339" t="s">
        <v>278</v>
      </c>
      <c r="AC123" s="340"/>
      <c r="AD123" s="34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6" t="s">
        <v>308</v>
      </c>
      <c r="AF124" s="326"/>
      <c r="AG124" s="326"/>
      <c r="AH124" s="326"/>
      <c r="AI124" s="326" t="s">
        <v>330</v>
      </c>
      <c r="AJ124" s="326"/>
      <c r="AK124" s="326"/>
      <c r="AL124" s="326"/>
      <c r="AM124" s="326" t="s">
        <v>427</v>
      </c>
      <c r="AN124" s="326"/>
      <c r="AO124" s="326"/>
      <c r="AP124" s="326"/>
      <c r="AQ124" s="333" t="s">
        <v>460</v>
      </c>
      <c r="AR124" s="334"/>
      <c r="AS124" s="334"/>
      <c r="AT124" s="334"/>
      <c r="AU124" s="334"/>
      <c r="AV124" s="334"/>
      <c r="AW124" s="334"/>
      <c r="AX124" s="335"/>
      <c r="AY124" s="77">
        <f>IF(SUBSTITUTE(SUBSTITUTE($G$125,"／",""),"　","")="",0,1)</f>
        <v>0</v>
      </c>
    </row>
    <row r="125" spans="1:51" ht="23.25" hidden="1" customHeight="1" x14ac:dyDescent="0.15">
      <c r="A125" s="277"/>
      <c r="B125" s="278"/>
      <c r="C125" s="278"/>
      <c r="D125" s="278"/>
      <c r="E125" s="278"/>
      <c r="F125" s="279"/>
      <c r="G125" s="314" t="s">
        <v>280</v>
      </c>
      <c r="H125" s="314"/>
      <c r="I125" s="314"/>
      <c r="J125" s="314"/>
      <c r="K125" s="314"/>
      <c r="L125" s="314"/>
      <c r="M125" s="314"/>
      <c r="N125" s="314"/>
      <c r="O125" s="314"/>
      <c r="P125" s="314"/>
      <c r="Q125" s="314"/>
      <c r="R125" s="314"/>
      <c r="S125" s="314"/>
      <c r="T125" s="314"/>
      <c r="U125" s="314"/>
      <c r="V125" s="314"/>
      <c r="W125" s="314"/>
      <c r="X125" s="315"/>
      <c r="Y125" s="318" t="s">
        <v>15</v>
      </c>
      <c r="Z125" s="319"/>
      <c r="AA125" s="320"/>
      <c r="AB125" s="285"/>
      <c r="AC125" s="286"/>
      <c r="AD125" s="287"/>
      <c r="AE125" s="325"/>
      <c r="AF125" s="325"/>
      <c r="AG125" s="325"/>
      <c r="AH125" s="325"/>
      <c r="AI125" s="325"/>
      <c r="AJ125" s="325"/>
      <c r="AK125" s="325"/>
      <c r="AL125" s="325"/>
      <c r="AM125" s="325"/>
      <c r="AN125" s="325"/>
      <c r="AO125" s="325"/>
      <c r="AP125" s="325"/>
      <c r="AQ125" s="325"/>
      <c r="AR125" s="325"/>
      <c r="AS125" s="325"/>
      <c r="AT125" s="325"/>
      <c r="AU125" s="325"/>
      <c r="AV125" s="325"/>
      <c r="AW125" s="325"/>
      <c r="AX125" s="342"/>
      <c r="AY125">
        <f>$AY$124</f>
        <v>0</v>
      </c>
    </row>
    <row r="126" spans="1:51" ht="46.5" hidden="1" customHeight="1" x14ac:dyDescent="0.15">
      <c r="A126" s="280"/>
      <c r="B126" s="281"/>
      <c r="C126" s="281"/>
      <c r="D126" s="281"/>
      <c r="E126" s="281"/>
      <c r="F126" s="282"/>
      <c r="G126" s="316"/>
      <c r="H126" s="316"/>
      <c r="I126" s="316"/>
      <c r="J126" s="316"/>
      <c r="K126" s="316"/>
      <c r="L126" s="316"/>
      <c r="M126" s="316"/>
      <c r="N126" s="316"/>
      <c r="O126" s="316"/>
      <c r="P126" s="316"/>
      <c r="Q126" s="316"/>
      <c r="R126" s="316"/>
      <c r="S126" s="316"/>
      <c r="T126" s="316"/>
      <c r="U126" s="316"/>
      <c r="V126" s="316"/>
      <c r="W126" s="316"/>
      <c r="X126" s="317"/>
      <c r="Y126" s="336" t="s">
        <v>48</v>
      </c>
      <c r="Z126" s="337"/>
      <c r="AA126" s="338"/>
      <c r="AB126" s="339" t="s">
        <v>278</v>
      </c>
      <c r="AC126" s="340"/>
      <c r="AD126" s="34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26" t="s">
        <v>308</v>
      </c>
      <c r="AF127" s="326"/>
      <c r="AG127" s="326"/>
      <c r="AH127" s="326"/>
      <c r="AI127" s="326" t="s">
        <v>330</v>
      </c>
      <c r="AJ127" s="326"/>
      <c r="AK127" s="326"/>
      <c r="AL127" s="326"/>
      <c r="AM127" s="326" t="s">
        <v>427</v>
      </c>
      <c r="AN127" s="326"/>
      <c r="AO127" s="326"/>
      <c r="AP127" s="326"/>
      <c r="AQ127" s="333" t="s">
        <v>460</v>
      </c>
      <c r="AR127" s="334"/>
      <c r="AS127" s="334"/>
      <c r="AT127" s="334"/>
      <c r="AU127" s="334"/>
      <c r="AV127" s="334"/>
      <c r="AW127" s="334"/>
      <c r="AX127" s="335"/>
      <c r="AY127" s="77">
        <f>IF(SUBSTITUTE(SUBSTITUTE($G$128,"／",""),"　","")="",0,1)</f>
        <v>0</v>
      </c>
    </row>
    <row r="128" spans="1:51" ht="23.25" hidden="1" customHeight="1" x14ac:dyDescent="0.15">
      <c r="A128" s="277"/>
      <c r="B128" s="278"/>
      <c r="C128" s="278"/>
      <c r="D128" s="278"/>
      <c r="E128" s="278"/>
      <c r="F128" s="279"/>
      <c r="G128" s="314" t="s">
        <v>280</v>
      </c>
      <c r="H128" s="314"/>
      <c r="I128" s="314"/>
      <c r="J128" s="314"/>
      <c r="K128" s="314"/>
      <c r="L128" s="314"/>
      <c r="M128" s="314"/>
      <c r="N128" s="314"/>
      <c r="O128" s="314"/>
      <c r="P128" s="314"/>
      <c r="Q128" s="314"/>
      <c r="R128" s="314"/>
      <c r="S128" s="314"/>
      <c r="T128" s="314"/>
      <c r="U128" s="314"/>
      <c r="V128" s="314"/>
      <c r="W128" s="314"/>
      <c r="X128" s="314"/>
      <c r="Y128" s="318" t="s">
        <v>15</v>
      </c>
      <c r="Z128" s="319"/>
      <c r="AA128" s="320"/>
      <c r="AB128" s="285"/>
      <c r="AC128" s="286"/>
      <c r="AD128" s="287"/>
      <c r="AE128" s="325"/>
      <c r="AF128" s="325"/>
      <c r="AG128" s="325"/>
      <c r="AH128" s="325"/>
      <c r="AI128" s="325"/>
      <c r="AJ128" s="325"/>
      <c r="AK128" s="325"/>
      <c r="AL128" s="325"/>
      <c r="AM128" s="325"/>
      <c r="AN128" s="325"/>
      <c r="AO128" s="325"/>
      <c r="AP128" s="325"/>
      <c r="AQ128" s="325"/>
      <c r="AR128" s="325"/>
      <c r="AS128" s="325"/>
      <c r="AT128" s="325"/>
      <c r="AU128" s="325"/>
      <c r="AV128" s="325"/>
      <c r="AW128" s="325"/>
      <c r="AX128" s="342"/>
      <c r="AY128">
        <f>$AY$127</f>
        <v>0</v>
      </c>
    </row>
    <row r="129" spans="1:51" ht="46.5" hidden="1" customHeight="1" thickBot="1" x14ac:dyDescent="0.2">
      <c r="A129" s="280"/>
      <c r="B129" s="281"/>
      <c r="C129" s="281"/>
      <c r="D129" s="281"/>
      <c r="E129" s="281"/>
      <c r="F129" s="282"/>
      <c r="G129" s="316"/>
      <c r="H129" s="316"/>
      <c r="I129" s="316"/>
      <c r="J129" s="316"/>
      <c r="K129" s="316"/>
      <c r="L129" s="316"/>
      <c r="M129" s="316"/>
      <c r="N129" s="316"/>
      <c r="O129" s="316"/>
      <c r="P129" s="316"/>
      <c r="Q129" s="316"/>
      <c r="R129" s="316"/>
      <c r="S129" s="316"/>
      <c r="T129" s="316"/>
      <c r="U129" s="316"/>
      <c r="V129" s="316"/>
      <c r="W129" s="316"/>
      <c r="X129" s="316"/>
      <c r="Y129" s="336" t="s">
        <v>48</v>
      </c>
      <c r="Z129" s="337"/>
      <c r="AA129" s="338"/>
      <c r="AB129" s="339" t="s">
        <v>278</v>
      </c>
      <c r="AC129" s="340"/>
      <c r="AD129" s="34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1" t="s">
        <v>323</v>
      </c>
      <c r="B130" s="969"/>
      <c r="C130" s="968" t="s">
        <v>188</v>
      </c>
      <c r="D130" s="969"/>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2"/>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2"/>
      <c r="B132" s="238"/>
      <c r="C132" s="237"/>
      <c r="D132" s="238"/>
      <c r="E132" s="235" t="s">
        <v>189</v>
      </c>
      <c r="F132" s="298"/>
      <c r="G132" s="248" t="s">
        <v>198</v>
      </c>
      <c r="H132" s="243"/>
      <c r="I132" s="243"/>
      <c r="J132" s="243"/>
      <c r="K132" s="243"/>
      <c r="L132" s="243"/>
      <c r="M132" s="243"/>
      <c r="N132" s="243"/>
      <c r="O132" s="243"/>
      <c r="P132" s="243"/>
      <c r="Q132" s="243"/>
      <c r="R132" s="243"/>
      <c r="S132" s="243"/>
      <c r="T132" s="243"/>
      <c r="U132" s="243"/>
      <c r="V132" s="243"/>
      <c r="W132" s="243"/>
      <c r="X132" s="244"/>
      <c r="Y132" s="249"/>
      <c r="Z132" s="250"/>
      <c r="AA132" s="251"/>
      <c r="AB132" s="242" t="s">
        <v>11</v>
      </c>
      <c r="AC132" s="243"/>
      <c r="AD132" s="244"/>
      <c r="AE132" s="200" t="s">
        <v>308</v>
      </c>
      <c r="AF132" s="184"/>
      <c r="AG132" s="184"/>
      <c r="AH132" s="185"/>
      <c r="AI132" s="200" t="s">
        <v>330</v>
      </c>
      <c r="AJ132" s="184"/>
      <c r="AK132" s="184"/>
      <c r="AL132" s="185"/>
      <c r="AM132" s="200" t="s">
        <v>617</v>
      </c>
      <c r="AN132" s="184"/>
      <c r="AO132" s="184"/>
      <c r="AP132" s="185"/>
      <c r="AQ132" s="242" t="s">
        <v>184</v>
      </c>
      <c r="AR132" s="243"/>
      <c r="AS132" s="243"/>
      <c r="AT132" s="244"/>
      <c r="AU132" s="266" t="s">
        <v>200</v>
      </c>
      <c r="AV132" s="266"/>
      <c r="AW132" s="266"/>
      <c r="AX132" s="267"/>
      <c r="AY132">
        <f>COUNTA($G$134)</f>
        <v>1</v>
      </c>
    </row>
    <row r="133" spans="1:51" ht="18.75"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45" t="s">
        <v>636</v>
      </c>
      <c r="AR133" s="246"/>
      <c r="AS133" s="164" t="s">
        <v>185</v>
      </c>
      <c r="AT133" s="187"/>
      <c r="AU133" s="163">
        <v>3</v>
      </c>
      <c r="AV133" s="163"/>
      <c r="AW133" s="164" t="s">
        <v>175</v>
      </c>
      <c r="AX133" s="165"/>
      <c r="AY133">
        <f>$AY$132</f>
        <v>1</v>
      </c>
    </row>
    <row r="134" spans="1:51" ht="39.75" customHeight="1" x14ac:dyDescent="0.15">
      <c r="A134" s="972"/>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47" t="s">
        <v>644</v>
      </c>
      <c r="AC134" s="209"/>
      <c r="AD134" s="209"/>
      <c r="AE134" s="241">
        <v>102318</v>
      </c>
      <c r="AF134" s="152"/>
      <c r="AG134" s="152"/>
      <c r="AH134" s="152"/>
      <c r="AI134" s="241">
        <v>103163</v>
      </c>
      <c r="AJ134" s="152"/>
      <c r="AK134" s="152"/>
      <c r="AL134" s="152"/>
      <c r="AM134" s="241"/>
      <c r="AN134" s="152"/>
      <c r="AO134" s="152"/>
      <c r="AP134" s="152"/>
      <c r="AQ134" s="241" t="s">
        <v>636</v>
      </c>
      <c r="AR134" s="152"/>
      <c r="AS134" s="152"/>
      <c r="AT134" s="152"/>
      <c r="AU134" s="241" t="s">
        <v>636</v>
      </c>
      <c r="AV134" s="152"/>
      <c r="AW134" s="152"/>
      <c r="AX134" s="193"/>
      <c r="AY134">
        <f t="shared" ref="AY134:AY135" si="13">$AY$132</f>
        <v>1</v>
      </c>
    </row>
    <row r="135" spans="1:51" ht="39.75"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0" t="s">
        <v>644</v>
      </c>
      <c r="AC135" s="160"/>
      <c r="AD135" s="160"/>
      <c r="AE135" s="241">
        <v>97814</v>
      </c>
      <c r="AF135" s="152"/>
      <c r="AG135" s="152"/>
      <c r="AH135" s="152"/>
      <c r="AI135" s="241">
        <v>102318</v>
      </c>
      <c r="AJ135" s="152"/>
      <c r="AK135" s="152"/>
      <c r="AL135" s="152"/>
      <c r="AM135" s="241">
        <v>103163</v>
      </c>
      <c r="AN135" s="152"/>
      <c r="AO135" s="152"/>
      <c r="AP135" s="152"/>
      <c r="AQ135" s="241" t="s">
        <v>636</v>
      </c>
      <c r="AR135" s="152"/>
      <c r="AS135" s="152"/>
      <c r="AT135" s="152"/>
      <c r="AU135" s="241"/>
      <c r="AV135" s="152"/>
      <c r="AW135" s="152"/>
      <c r="AX135" s="193"/>
      <c r="AY135">
        <f t="shared" si="13"/>
        <v>1</v>
      </c>
    </row>
    <row r="136" spans="1:51" ht="18.75" customHeight="1" x14ac:dyDescent="0.15">
      <c r="A136" s="972"/>
      <c r="B136" s="238"/>
      <c r="C136" s="237"/>
      <c r="D136" s="238"/>
      <c r="E136" s="237"/>
      <c r="F136" s="299"/>
      <c r="G136" s="248" t="s">
        <v>198</v>
      </c>
      <c r="H136" s="243"/>
      <c r="I136" s="243"/>
      <c r="J136" s="243"/>
      <c r="K136" s="243"/>
      <c r="L136" s="243"/>
      <c r="M136" s="243"/>
      <c r="N136" s="243"/>
      <c r="O136" s="243"/>
      <c r="P136" s="243"/>
      <c r="Q136" s="243"/>
      <c r="R136" s="243"/>
      <c r="S136" s="243"/>
      <c r="T136" s="243"/>
      <c r="U136" s="243"/>
      <c r="V136" s="243"/>
      <c r="W136" s="243"/>
      <c r="X136" s="244"/>
      <c r="Y136" s="249"/>
      <c r="Z136" s="250"/>
      <c r="AA136" s="251"/>
      <c r="AB136" s="242" t="s">
        <v>11</v>
      </c>
      <c r="AC136" s="243"/>
      <c r="AD136" s="244"/>
      <c r="AE136" s="200" t="s">
        <v>308</v>
      </c>
      <c r="AF136" s="184"/>
      <c r="AG136" s="184"/>
      <c r="AH136" s="185"/>
      <c r="AI136" s="200" t="s">
        <v>330</v>
      </c>
      <c r="AJ136" s="184"/>
      <c r="AK136" s="184"/>
      <c r="AL136" s="185"/>
      <c r="AM136" s="200" t="s">
        <v>617</v>
      </c>
      <c r="AN136" s="184"/>
      <c r="AO136" s="184"/>
      <c r="AP136" s="185"/>
      <c r="AQ136" s="242" t="s">
        <v>184</v>
      </c>
      <c r="AR136" s="243"/>
      <c r="AS136" s="243"/>
      <c r="AT136" s="244"/>
      <c r="AU136" s="266" t="s">
        <v>200</v>
      </c>
      <c r="AV136" s="266"/>
      <c r="AW136" s="266"/>
      <c r="AX136" s="267"/>
      <c r="AY136">
        <f>COUNTA($G$138)</f>
        <v>1</v>
      </c>
    </row>
    <row r="137" spans="1:51" ht="18.75"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45" t="s">
        <v>636</v>
      </c>
      <c r="AR137" s="246"/>
      <c r="AS137" s="164" t="s">
        <v>185</v>
      </c>
      <c r="AT137" s="187"/>
      <c r="AU137" s="163">
        <v>3</v>
      </c>
      <c r="AV137" s="163"/>
      <c r="AW137" s="164" t="s">
        <v>175</v>
      </c>
      <c r="AX137" s="165"/>
      <c r="AY137">
        <f>$AY$136</f>
        <v>1</v>
      </c>
    </row>
    <row r="138" spans="1:51" ht="39.75" customHeight="1" x14ac:dyDescent="0.15">
      <c r="A138" s="972"/>
      <c r="B138" s="238"/>
      <c r="C138" s="237"/>
      <c r="D138" s="238"/>
      <c r="E138" s="237"/>
      <c r="F138" s="299"/>
      <c r="G138" s="217" t="s">
        <v>651</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47" t="s">
        <v>289</v>
      </c>
      <c r="AC138" s="209"/>
      <c r="AD138" s="209"/>
      <c r="AE138" s="241">
        <v>48</v>
      </c>
      <c r="AF138" s="152"/>
      <c r="AG138" s="152"/>
      <c r="AH138" s="152"/>
      <c r="AI138" s="241">
        <v>48.6</v>
      </c>
      <c r="AJ138" s="152"/>
      <c r="AK138" s="152"/>
      <c r="AL138" s="152"/>
      <c r="AM138" s="241"/>
      <c r="AN138" s="152"/>
      <c r="AO138" s="152"/>
      <c r="AP138" s="152"/>
      <c r="AQ138" s="241" t="s">
        <v>636</v>
      </c>
      <c r="AR138" s="152"/>
      <c r="AS138" s="152"/>
      <c r="AT138" s="152"/>
      <c r="AU138" s="241" t="s">
        <v>636</v>
      </c>
      <c r="AV138" s="152"/>
      <c r="AW138" s="152"/>
      <c r="AX138" s="193"/>
      <c r="AY138">
        <f t="shared" ref="AY138:AY139" si="14">$AY$136</f>
        <v>1</v>
      </c>
    </row>
    <row r="139" spans="1:51" ht="39.75"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0" t="s">
        <v>289</v>
      </c>
      <c r="AC139" s="160"/>
      <c r="AD139" s="160"/>
      <c r="AE139" s="241">
        <v>47.4</v>
      </c>
      <c r="AF139" s="152"/>
      <c r="AG139" s="152"/>
      <c r="AH139" s="152"/>
      <c r="AI139" s="241">
        <v>49.4</v>
      </c>
      <c r="AJ139" s="152"/>
      <c r="AK139" s="152"/>
      <c r="AL139" s="152"/>
      <c r="AM139" s="241">
        <v>46.7</v>
      </c>
      <c r="AN139" s="152"/>
      <c r="AO139" s="152"/>
      <c r="AP139" s="152"/>
      <c r="AQ139" s="241" t="s">
        <v>636</v>
      </c>
      <c r="AR139" s="152"/>
      <c r="AS139" s="152"/>
      <c r="AT139" s="152"/>
      <c r="AU139" s="241"/>
      <c r="AV139" s="152"/>
      <c r="AW139" s="152"/>
      <c r="AX139" s="193"/>
      <c r="AY139">
        <f t="shared" si="14"/>
        <v>1</v>
      </c>
    </row>
    <row r="140" spans="1:51" ht="18.75" hidden="1" customHeight="1" x14ac:dyDescent="0.15">
      <c r="A140" s="972"/>
      <c r="B140" s="238"/>
      <c r="C140" s="237"/>
      <c r="D140" s="238"/>
      <c r="E140" s="237"/>
      <c r="F140" s="299"/>
      <c r="G140" s="248" t="s">
        <v>198</v>
      </c>
      <c r="H140" s="243"/>
      <c r="I140" s="243"/>
      <c r="J140" s="243"/>
      <c r="K140" s="243"/>
      <c r="L140" s="243"/>
      <c r="M140" s="243"/>
      <c r="N140" s="243"/>
      <c r="O140" s="243"/>
      <c r="P140" s="243"/>
      <c r="Q140" s="243"/>
      <c r="R140" s="243"/>
      <c r="S140" s="243"/>
      <c r="T140" s="243"/>
      <c r="U140" s="243"/>
      <c r="V140" s="243"/>
      <c r="W140" s="243"/>
      <c r="X140" s="244"/>
      <c r="Y140" s="249"/>
      <c r="Z140" s="250"/>
      <c r="AA140" s="251"/>
      <c r="AB140" s="242" t="s">
        <v>11</v>
      </c>
      <c r="AC140" s="243"/>
      <c r="AD140" s="244"/>
      <c r="AE140" s="200" t="s">
        <v>308</v>
      </c>
      <c r="AF140" s="184"/>
      <c r="AG140" s="184"/>
      <c r="AH140" s="185"/>
      <c r="AI140" s="200" t="s">
        <v>330</v>
      </c>
      <c r="AJ140" s="184"/>
      <c r="AK140" s="184"/>
      <c r="AL140" s="185"/>
      <c r="AM140" s="200" t="s">
        <v>617</v>
      </c>
      <c r="AN140" s="184"/>
      <c r="AO140" s="184"/>
      <c r="AP140" s="185"/>
      <c r="AQ140" s="242" t="s">
        <v>184</v>
      </c>
      <c r="AR140" s="243"/>
      <c r="AS140" s="243"/>
      <c r="AT140" s="244"/>
      <c r="AU140" s="266" t="s">
        <v>200</v>
      </c>
      <c r="AV140" s="266"/>
      <c r="AW140" s="266"/>
      <c r="AX140" s="267"/>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45"/>
      <c r="AR141" s="24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47"/>
      <c r="AC142" s="209"/>
      <c r="AD142" s="209"/>
      <c r="AE142" s="241"/>
      <c r="AF142" s="152"/>
      <c r="AG142" s="152"/>
      <c r="AH142" s="152"/>
      <c r="AI142" s="241"/>
      <c r="AJ142" s="152"/>
      <c r="AK142" s="152"/>
      <c r="AL142" s="152"/>
      <c r="AM142" s="241"/>
      <c r="AN142" s="152"/>
      <c r="AO142" s="152"/>
      <c r="AP142" s="152"/>
      <c r="AQ142" s="241"/>
      <c r="AR142" s="152"/>
      <c r="AS142" s="152"/>
      <c r="AT142" s="152"/>
      <c r="AU142" s="24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0"/>
      <c r="AC143" s="160"/>
      <c r="AD143" s="160"/>
      <c r="AE143" s="241"/>
      <c r="AF143" s="152"/>
      <c r="AG143" s="152"/>
      <c r="AH143" s="152"/>
      <c r="AI143" s="241"/>
      <c r="AJ143" s="152"/>
      <c r="AK143" s="152"/>
      <c r="AL143" s="152"/>
      <c r="AM143" s="241"/>
      <c r="AN143" s="152"/>
      <c r="AO143" s="152"/>
      <c r="AP143" s="152"/>
      <c r="AQ143" s="241"/>
      <c r="AR143" s="152"/>
      <c r="AS143" s="152"/>
      <c r="AT143" s="152"/>
      <c r="AU143" s="241"/>
      <c r="AV143" s="152"/>
      <c r="AW143" s="152"/>
      <c r="AX143" s="193"/>
      <c r="AY143">
        <f t="shared" si="15"/>
        <v>0</v>
      </c>
    </row>
    <row r="144" spans="1:51" ht="18.75" hidden="1" customHeight="1" x14ac:dyDescent="0.15">
      <c r="A144" s="972"/>
      <c r="B144" s="238"/>
      <c r="C144" s="237"/>
      <c r="D144" s="238"/>
      <c r="E144" s="237"/>
      <c r="F144" s="299"/>
      <c r="G144" s="248" t="s">
        <v>198</v>
      </c>
      <c r="H144" s="243"/>
      <c r="I144" s="243"/>
      <c r="J144" s="243"/>
      <c r="K144" s="243"/>
      <c r="L144" s="243"/>
      <c r="M144" s="243"/>
      <c r="N144" s="243"/>
      <c r="O144" s="243"/>
      <c r="P144" s="243"/>
      <c r="Q144" s="243"/>
      <c r="R144" s="243"/>
      <c r="S144" s="243"/>
      <c r="T144" s="243"/>
      <c r="U144" s="243"/>
      <c r="V144" s="243"/>
      <c r="W144" s="243"/>
      <c r="X144" s="244"/>
      <c r="Y144" s="249"/>
      <c r="Z144" s="250"/>
      <c r="AA144" s="251"/>
      <c r="AB144" s="242" t="s">
        <v>11</v>
      </c>
      <c r="AC144" s="243"/>
      <c r="AD144" s="244"/>
      <c r="AE144" s="200" t="s">
        <v>308</v>
      </c>
      <c r="AF144" s="184"/>
      <c r="AG144" s="184"/>
      <c r="AH144" s="185"/>
      <c r="AI144" s="200" t="s">
        <v>330</v>
      </c>
      <c r="AJ144" s="184"/>
      <c r="AK144" s="184"/>
      <c r="AL144" s="185"/>
      <c r="AM144" s="200" t="s">
        <v>617</v>
      </c>
      <c r="AN144" s="184"/>
      <c r="AO144" s="184"/>
      <c r="AP144" s="185"/>
      <c r="AQ144" s="242" t="s">
        <v>184</v>
      </c>
      <c r="AR144" s="243"/>
      <c r="AS144" s="243"/>
      <c r="AT144" s="244"/>
      <c r="AU144" s="266" t="s">
        <v>200</v>
      </c>
      <c r="AV144" s="266"/>
      <c r="AW144" s="266"/>
      <c r="AX144" s="267"/>
      <c r="AY144">
        <f>COUNTA($G$146)</f>
        <v>0</v>
      </c>
    </row>
    <row r="145" spans="1:51" ht="18.75"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45"/>
      <c r="AR145" s="24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47"/>
      <c r="AC146" s="209"/>
      <c r="AD146" s="209"/>
      <c r="AE146" s="241"/>
      <c r="AF146" s="152"/>
      <c r="AG146" s="152"/>
      <c r="AH146" s="152"/>
      <c r="AI146" s="241"/>
      <c r="AJ146" s="152"/>
      <c r="AK146" s="152"/>
      <c r="AL146" s="152"/>
      <c r="AM146" s="241"/>
      <c r="AN146" s="152"/>
      <c r="AO146" s="152"/>
      <c r="AP146" s="152"/>
      <c r="AQ146" s="241"/>
      <c r="AR146" s="152"/>
      <c r="AS146" s="152"/>
      <c r="AT146" s="152"/>
      <c r="AU146" s="24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0"/>
      <c r="AC147" s="160"/>
      <c r="AD147" s="160"/>
      <c r="AE147" s="241"/>
      <c r="AF147" s="152"/>
      <c r="AG147" s="152"/>
      <c r="AH147" s="152"/>
      <c r="AI147" s="241"/>
      <c r="AJ147" s="152"/>
      <c r="AK147" s="152"/>
      <c r="AL147" s="152"/>
      <c r="AM147" s="241"/>
      <c r="AN147" s="152"/>
      <c r="AO147" s="152"/>
      <c r="AP147" s="152"/>
      <c r="AQ147" s="241"/>
      <c r="AR147" s="152"/>
      <c r="AS147" s="152"/>
      <c r="AT147" s="152"/>
      <c r="AU147" s="241"/>
      <c r="AV147" s="152"/>
      <c r="AW147" s="152"/>
      <c r="AX147" s="193"/>
      <c r="AY147">
        <f t="shared" si="16"/>
        <v>0</v>
      </c>
    </row>
    <row r="148" spans="1:51" ht="18.75" hidden="1" customHeight="1" x14ac:dyDescent="0.15">
      <c r="A148" s="972"/>
      <c r="B148" s="238"/>
      <c r="C148" s="237"/>
      <c r="D148" s="238"/>
      <c r="E148" s="237"/>
      <c r="F148" s="299"/>
      <c r="G148" s="248" t="s">
        <v>198</v>
      </c>
      <c r="H148" s="243"/>
      <c r="I148" s="243"/>
      <c r="J148" s="243"/>
      <c r="K148" s="243"/>
      <c r="L148" s="243"/>
      <c r="M148" s="243"/>
      <c r="N148" s="243"/>
      <c r="O148" s="243"/>
      <c r="P148" s="243"/>
      <c r="Q148" s="243"/>
      <c r="R148" s="243"/>
      <c r="S148" s="243"/>
      <c r="T148" s="243"/>
      <c r="U148" s="243"/>
      <c r="V148" s="243"/>
      <c r="W148" s="243"/>
      <c r="X148" s="244"/>
      <c r="Y148" s="249"/>
      <c r="Z148" s="250"/>
      <c r="AA148" s="251"/>
      <c r="AB148" s="242" t="s">
        <v>11</v>
      </c>
      <c r="AC148" s="243"/>
      <c r="AD148" s="244"/>
      <c r="AE148" s="200" t="s">
        <v>308</v>
      </c>
      <c r="AF148" s="184"/>
      <c r="AG148" s="184"/>
      <c r="AH148" s="185"/>
      <c r="AI148" s="200" t="s">
        <v>330</v>
      </c>
      <c r="AJ148" s="184"/>
      <c r="AK148" s="184"/>
      <c r="AL148" s="185"/>
      <c r="AM148" s="200" t="s">
        <v>617</v>
      </c>
      <c r="AN148" s="184"/>
      <c r="AO148" s="184"/>
      <c r="AP148" s="185"/>
      <c r="AQ148" s="242" t="s">
        <v>184</v>
      </c>
      <c r="AR148" s="243"/>
      <c r="AS148" s="243"/>
      <c r="AT148" s="244"/>
      <c r="AU148" s="266" t="s">
        <v>200</v>
      </c>
      <c r="AV148" s="266"/>
      <c r="AW148" s="266"/>
      <c r="AX148" s="267"/>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45"/>
      <c r="AR149" s="24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47"/>
      <c r="AC150" s="209"/>
      <c r="AD150" s="209"/>
      <c r="AE150" s="241"/>
      <c r="AF150" s="152"/>
      <c r="AG150" s="152"/>
      <c r="AH150" s="152"/>
      <c r="AI150" s="241"/>
      <c r="AJ150" s="152"/>
      <c r="AK150" s="152"/>
      <c r="AL150" s="152"/>
      <c r="AM150" s="241"/>
      <c r="AN150" s="152"/>
      <c r="AO150" s="152"/>
      <c r="AP150" s="152"/>
      <c r="AQ150" s="241"/>
      <c r="AR150" s="152"/>
      <c r="AS150" s="152"/>
      <c r="AT150" s="152"/>
      <c r="AU150" s="24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0"/>
      <c r="AC151" s="160"/>
      <c r="AD151" s="160"/>
      <c r="AE151" s="241"/>
      <c r="AF151" s="152"/>
      <c r="AG151" s="152"/>
      <c r="AH151" s="152"/>
      <c r="AI151" s="241"/>
      <c r="AJ151" s="152"/>
      <c r="AK151" s="152"/>
      <c r="AL151" s="152"/>
      <c r="AM151" s="241"/>
      <c r="AN151" s="152"/>
      <c r="AO151" s="152"/>
      <c r="AP151" s="152"/>
      <c r="AQ151" s="241"/>
      <c r="AR151" s="152"/>
      <c r="AS151" s="152"/>
      <c r="AT151" s="152"/>
      <c r="AU151" s="241"/>
      <c r="AV151" s="152"/>
      <c r="AW151" s="152"/>
      <c r="AX151" s="193"/>
      <c r="AY151">
        <f t="shared" si="17"/>
        <v>0</v>
      </c>
    </row>
    <row r="152" spans="1:51" ht="22.5" hidden="1" customHeight="1" x14ac:dyDescent="0.15">
      <c r="A152" s="972"/>
      <c r="B152" s="238"/>
      <c r="C152" s="237"/>
      <c r="D152" s="238"/>
      <c r="E152" s="237"/>
      <c r="F152" s="299"/>
      <c r="G152" s="273"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1"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hidden="1"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2"/>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hidden="1" customHeight="1" x14ac:dyDescent="0.15">
      <c r="A154" s="972"/>
      <c r="B154" s="238"/>
      <c r="C154" s="237"/>
      <c r="D154" s="238"/>
      <c r="E154" s="237"/>
      <c r="F154" s="299"/>
      <c r="G154" s="217" t="s">
        <v>652</v>
      </c>
      <c r="H154" s="176"/>
      <c r="I154" s="176"/>
      <c r="J154" s="176"/>
      <c r="K154" s="176"/>
      <c r="L154" s="176"/>
      <c r="M154" s="176"/>
      <c r="N154" s="176"/>
      <c r="O154" s="176"/>
      <c r="P154" s="218"/>
      <c r="Q154" s="175" t="s">
        <v>652</v>
      </c>
      <c r="R154" s="176"/>
      <c r="S154" s="176"/>
      <c r="T154" s="176"/>
      <c r="U154" s="176"/>
      <c r="V154" s="176"/>
      <c r="W154" s="176"/>
      <c r="X154" s="176"/>
      <c r="Y154" s="176"/>
      <c r="Z154" s="176"/>
      <c r="AA154" s="900"/>
      <c r="AB154" s="256"/>
      <c r="AC154" s="257"/>
      <c r="AD154" s="257"/>
      <c r="AE154" s="262" t="s">
        <v>652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72"/>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72"/>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58"/>
      <c r="AC156" s="259"/>
      <c r="AD156" s="259"/>
      <c r="AE156" s="264" t="s">
        <v>203</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18"/>
        <v>1</v>
      </c>
    </row>
    <row r="157" spans="1:51" ht="22.5" hidden="1" customHeight="1" x14ac:dyDescent="0.15">
      <c r="A157" s="972"/>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58"/>
      <c r="AC157" s="259"/>
      <c r="AD157" s="259"/>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hidden="1"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60"/>
      <c r="AC158" s="261"/>
      <c r="AD158" s="261"/>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2"/>
      <c r="B159" s="238"/>
      <c r="C159" s="237"/>
      <c r="D159" s="238"/>
      <c r="E159" s="237"/>
      <c r="F159" s="299"/>
      <c r="G159" s="273"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1" t="s">
        <v>257</v>
      </c>
      <c r="AC159" s="184"/>
      <c r="AD159" s="185"/>
      <c r="AE159" s="252"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2"/>
      <c r="AC160" s="164"/>
      <c r="AD160" s="187"/>
      <c r="AE160" s="253"/>
      <c r="AF160" s="254"/>
      <c r="AG160" s="254"/>
      <c r="AH160" s="254"/>
      <c r="AI160" s="254"/>
      <c r="AJ160" s="254"/>
      <c r="AK160" s="254"/>
      <c r="AL160" s="254"/>
      <c r="AM160" s="254"/>
      <c r="AN160" s="254"/>
      <c r="AO160" s="254"/>
      <c r="AP160" s="254"/>
      <c r="AQ160" s="254"/>
      <c r="AR160" s="254"/>
      <c r="AS160" s="254"/>
      <c r="AT160" s="254"/>
      <c r="AU160" s="254"/>
      <c r="AV160" s="254"/>
      <c r="AW160" s="254"/>
      <c r="AX160" s="255"/>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58"/>
      <c r="AC163" s="259"/>
      <c r="AD163" s="259"/>
      <c r="AE163" s="264" t="s">
        <v>203</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58"/>
      <c r="AC164" s="259"/>
      <c r="AD164" s="259"/>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60"/>
      <c r="AC165" s="261"/>
      <c r="AD165" s="261"/>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73"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1" t="s">
        <v>257</v>
      </c>
      <c r="AC166" s="184"/>
      <c r="AD166" s="185"/>
      <c r="AE166" s="252"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2"/>
      <c r="AC167" s="164"/>
      <c r="AD167" s="187"/>
      <c r="AE167" s="253"/>
      <c r="AF167" s="254"/>
      <c r="AG167" s="254"/>
      <c r="AH167" s="254"/>
      <c r="AI167" s="254"/>
      <c r="AJ167" s="254"/>
      <c r="AK167" s="254"/>
      <c r="AL167" s="254"/>
      <c r="AM167" s="254"/>
      <c r="AN167" s="254"/>
      <c r="AO167" s="254"/>
      <c r="AP167" s="254"/>
      <c r="AQ167" s="254"/>
      <c r="AR167" s="254"/>
      <c r="AS167" s="254"/>
      <c r="AT167" s="254"/>
      <c r="AU167" s="254"/>
      <c r="AV167" s="254"/>
      <c r="AW167" s="254"/>
      <c r="AX167" s="255"/>
      <c r="AY167">
        <f>$AY$166</f>
        <v>0</v>
      </c>
    </row>
    <row r="168" spans="1:51" ht="22.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58"/>
      <c r="AC170" s="259"/>
      <c r="AD170" s="259"/>
      <c r="AE170" s="264" t="s">
        <v>203</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58"/>
      <c r="AC171" s="259"/>
      <c r="AD171" s="259"/>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60"/>
      <c r="AC172" s="261"/>
      <c r="AD172" s="261"/>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73"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1" t="s">
        <v>257</v>
      </c>
      <c r="AC173" s="184"/>
      <c r="AD173" s="185"/>
      <c r="AE173" s="252"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2"/>
      <c r="AC174" s="164"/>
      <c r="AD174" s="187"/>
      <c r="AE174" s="253"/>
      <c r="AF174" s="254"/>
      <c r="AG174" s="254"/>
      <c r="AH174" s="254"/>
      <c r="AI174" s="254"/>
      <c r="AJ174" s="254"/>
      <c r="AK174" s="254"/>
      <c r="AL174" s="254"/>
      <c r="AM174" s="254"/>
      <c r="AN174" s="254"/>
      <c r="AO174" s="254"/>
      <c r="AP174" s="254"/>
      <c r="AQ174" s="254"/>
      <c r="AR174" s="254"/>
      <c r="AS174" s="254"/>
      <c r="AT174" s="254"/>
      <c r="AU174" s="254"/>
      <c r="AV174" s="254"/>
      <c r="AW174" s="254"/>
      <c r="AX174" s="255"/>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72"/>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58"/>
      <c r="AC177" s="259"/>
      <c r="AD177" s="259"/>
      <c r="AE177" s="264" t="s">
        <v>203</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58"/>
      <c r="AC178" s="259"/>
      <c r="AD178" s="259"/>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60"/>
      <c r="AC179" s="261"/>
      <c r="AD179" s="261"/>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73"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1" t="s">
        <v>257</v>
      </c>
      <c r="AC180" s="184"/>
      <c r="AD180" s="185"/>
      <c r="AE180" s="252"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2"/>
      <c r="AC181" s="164"/>
      <c r="AD181" s="187"/>
      <c r="AE181" s="253"/>
      <c r="AF181" s="254"/>
      <c r="AG181" s="254"/>
      <c r="AH181" s="254"/>
      <c r="AI181" s="254"/>
      <c r="AJ181" s="254"/>
      <c r="AK181" s="254"/>
      <c r="AL181" s="254"/>
      <c r="AM181" s="254"/>
      <c r="AN181" s="254"/>
      <c r="AO181" s="254"/>
      <c r="AP181" s="254"/>
      <c r="AQ181" s="254"/>
      <c r="AR181" s="254"/>
      <c r="AS181" s="254"/>
      <c r="AT181" s="254"/>
      <c r="AU181" s="254"/>
      <c r="AV181" s="254"/>
      <c r="AW181" s="254"/>
      <c r="AX181" s="255"/>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58"/>
      <c r="AC184" s="259"/>
      <c r="AD184" s="259"/>
      <c r="AE184" s="268" t="s">
        <v>203</v>
      </c>
      <c r="AF184" s="268"/>
      <c r="AG184" s="268"/>
      <c r="AH184" s="268"/>
      <c r="AI184" s="268"/>
      <c r="AJ184" s="268"/>
      <c r="AK184" s="268"/>
      <c r="AL184" s="268"/>
      <c r="AM184" s="268"/>
      <c r="AN184" s="268"/>
      <c r="AO184" s="268"/>
      <c r="AP184" s="268"/>
      <c r="AQ184" s="268"/>
      <c r="AR184" s="268"/>
      <c r="AS184" s="268"/>
      <c r="AT184" s="268"/>
      <c r="AU184" s="268"/>
      <c r="AV184" s="268"/>
      <c r="AW184" s="268"/>
      <c r="AX184" s="269"/>
      <c r="AY184">
        <f t="shared" si="22"/>
        <v>0</v>
      </c>
    </row>
    <row r="185" spans="1:51" ht="22.5" hidden="1" customHeight="1" x14ac:dyDescent="0.15">
      <c r="A185" s="972"/>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58"/>
      <c r="AC185" s="259"/>
      <c r="AD185" s="259"/>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60"/>
      <c r="AC186" s="261"/>
      <c r="AD186" s="261"/>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2"/>
      <c r="B188" s="238"/>
      <c r="C188" s="237"/>
      <c r="D188" s="238"/>
      <c r="E188" s="175" t="s">
        <v>672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2"/>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48" t="s">
        <v>198</v>
      </c>
      <c r="H192" s="243"/>
      <c r="I192" s="243"/>
      <c r="J192" s="243"/>
      <c r="K192" s="243"/>
      <c r="L192" s="243"/>
      <c r="M192" s="243"/>
      <c r="N192" s="243"/>
      <c r="O192" s="243"/>
      <c r="P192" s="243"/>
      <c r="Q192" s="243"/>
      <c r="R192" s="243"/>
      <c r="S192" s="243"/>
      <c r="T192" s="243"/>
      <c r="U192" s="243"/>
      <c r="V192" s="243"/>
      <c r="W192" s="243"/>
      <c r="X192" s="244"/>
      <c r="Y192" s="249"/>
      <c r="Z192" s="250"/>
      <c r="AA192" s="251"/>
      <c r="AB192" s="242" t="s">
        <v>11</v>
      </c>
      <c r="AC192" s="243"/>
      <c r="AD192" s="244"/>
      <c r="AE192" s="200" t="s">
        <v>308</v>
      </c>
      <c r="AF192" s="184"/>
      <c r="AG192" s="184"/>
      <c r="AH192" s="185"/>
      <c r="AI192" s="200" t="s">
        <v>330</v>
      </c>
      <c r="AJ192" s="184"/>
      <c r="AK192" s="184"/>
      <c r="AL192" s="185"/>
      <c r="AM192" s="200" t="s">
        <v>617</v>
      </c>
      <c r="AN192" s="184"/>
      <c r="AO192" s="184"/>
      <c r="AP192" s="185"/>
      <c r="AQ192" s="242" t="s">
        <v>184</v>
      </c>
      <c r="AR192" s="243"/>
      <c r="AS192" s="243"/>
      <c r="AT192" s="244"/>
      <c r="AU192" s="266" t="s">
        <v>200</v>
      </c>
      <c r="AV192" s="266"/>
      <c r="AW192" s="266"/>
      <c r="AX192" s="267"/>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45"/>
      <c r="AR193" s="246"/>
      <c r="AS193" s="164" t="s">
        <v>185</v>
      </c>
      <c r="AT193" s="187"/>
      <c r="AU193" s="163"/>
      <c r="AV193" s="163"/>
      <c r="AW193" s="164" t="s">
        <v>175</v>
      </c>
      <c r="AX193" s="165"/>
      <c r="AY193">
        <f>$AY$192</f>
        <v>0</v>
      </c>
    </row>
    <row r="194" spans="1:51" ht="39.75" hidden="1"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47"/>
      <c r="AC194" s="209"/>
      <c r="AD194" s="209"/>
      <c r="AE194" s="241"/>
      <c r="AF194" s="152"/>
      <c r="AG194" s="152"/>
      <c r="AH194" s="152"/>
      <c r="AI194" s="241"/>
      <c r="AJ194" s="152"/>
      <c r="AK194" s="152"/>
      <c r="AL194" s="152"/>
      <c r="AM194" s="241"/>
      <c r="AN194" s="152"/>
      <c r="AO194" s="152"/>
      <c r="AP194" s="152"/>
      <c r="AQ194" s="241"/>
      <c r="AR194" s="152"/>
      <c r="AS194" s="152"/>
      <c r="AT194" s="152"/>
      <c r="AU194" s="241"/>
      <c r="AV194" s="152"/>
      <c r="AW194" s="152"/>
      <c r="AX194" s="193"/>
      <c r="AY194">
        <f t="shared" ref="AY194:AY195" si="23">$AY$192</f>
        <v>0</v>
      </c>
    </row>
    <row r="195" spans="1:51" ht="39.75" hidden="1"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0"/>
      <c r="AC195" s="160"/>
      <c r="AD195" s="160"/>
      <c r="AE195" s="241"/>
      <c r="AF195" s="152"/>
      <c r="AG195" s="152"/>
      <c r="AH195" s="152"/>
      <c r="AI195" s="241"/>
      <c r="AJ195" s="152"/>
      <c r="AK195" s="152"/>
      <c r="AL195" s="152"/>
      <c r="AM195" s="241"/>
      <c r="AN195" s="152"/>
      <c r="AO195" s="152"/>
      <c r="AP195" s="152"/>
      <c r="AQ195" s="241"/>
      <c r="AR195" s="152"/>
      <c r="AS195" s="152"/>
      <c r="AT195" s="152"/>
      <c r="AU195" s="241"/>
      <c r="AV195" s="152"/>
      <c r="AW195" s="152"/>
      <c r="AX195" s="193"/>
      <c r="AY195">
        <f t="shared" si="23"/>
        <v>0</v>
      </c>
    </row>
    <row r="196" spans="1:51" ht="18.75" hidden="1" customHeight="1" x14ac:dyDescent="0.15">
      <c r="A196" s="972"/>
      <c r="B196" s="238"/>
      <c r="C196" s="237"/>
      <c r="D196" s="238"/>
      <c r="E196" s="237"/>
      <c r="F196" s="299"/>
      <c r="G196" s="248" t="s">
        <v>198</v>
      </c>
      <c r="H196" s="243"/>
      <c r="I196" s="243"/>
      <c r="J196" s="243"/>
      <c r="K196" s="243"/>
      <c r="L196" s="243"/>
      <c r="M196" s="243"/>
      <c r="N196" s="243"/>
      <c r="O196" s="243"/>
      <c r="P196" s="243"/>
      <c r="Q196" s="243"/>
      <c r="R196" s="243"/>
      <c r="S196" s="243"/>
      <c r="T196" s="243"/>
      <c r="U196" s="243"/>
      <c r="V196" s="243"/>
      <c r="W196" s="243"/>
      <c r="X196" s="244"/>
      <c r="Y196" s="249"/>
      <c r="Z196" s="250"/>
      <c r="AA196" s="251"/>
      <c r="AB196" s="242" t="s">
        <v>11</v>
      </c>
      <c r="AC196" s="243"/>
      <c r="AD196" s="244"/>
      <c r="AE196" s="200" t="s">
        <v>308</v>
      </c>
      <c r="AF196" s="184"/>
      <c r="AG196" s="184"/>
      <c r="AH196" s="185"/>
      <c r="AI196" s="200" t="s">
        <v>330</v>
      </c>
      <c r="AJ196" s="184"/>
      <c r="AK196" s="184"/>
      <c r="AL196" s="185"/>
      <c r="AM196" s="200" t="s">
        <v>617</v>
      </c>
      <c r="AN196" s="184"/>
      <c r="AO196" s="184"/>
      <c r="AP196" s="185"/>
      <c r="AQ196" s="242" t="s">
        <v>184</v>
      </c>
      <c r="AR196" s="243"/>
      <c r="AS196" s="243"/>
      <c r="AT196" s="244"/>
      <c r="AU196" s="266" t="s">
        <v>200</v>
      </c>
      <c r="AV196" s="266"/>
      <c r="AW196" s="266"/>
      <c r="AX196" s="267"/>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45"/>
      <c r="AR197" s="24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47"/>
      <c r="AC198" s="209"/>
      <c r="AD198" s="209"/>
      <c r="AE198" s="241"/>
      <c r="AF198" s="152"/>
      <c r="AG198" s="152"/>
      <c r="AH198" s="152"/>
      <c r="AI198" s="241"/>
      <c r="AJ198" s="152"/>
      <c r="AK198" s="152"/>
      <c r="AL198" s="152"/>
      <c r="AM198" s="241"/>
      <c r="AN198" s="152"/>
      <c r="AO198" s="152"/>
      <c r="AP198" s="152"/>
      <c r="AQ198" s="241"/>
      <c r="AR198" s="152"/>
      <c r="AS198" s="152"/>
      <c r="AT198" s="152"/>
      <c r="AU198" s="24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0"/>
      <c r="AC199" s="160"/>
      <c r="AD199" s="160"/>
      <c r="AE199" s="241"/>
      <c r="AF199" s="152"/>
      <c r="AG199" s="152"/>
      <c r="AH199" s="152"/>
      <c r="AI199" s="241"/>
      <c r="AJ199" s="152"/>
      <c r="AK199" s="152"/>
      <c r="AL199" s="152"/>
      <c r="AM199" s="241"/>
      <c r="AN199" s="152"/>
      <c r="AO199" s="152"/>
      <c r="AP199" s="152"/>
      <c r="AQ199" s="241"/>
      <c r="AR199" s="152"/>
      <c r="AS199" s="152"/>
      <c r="AT199" s="152"/>
      <c r="AU199" s="241"/>
      <c r="AV199" s="152"/>
      <c r="AW199" s="152"/>
      <c r="AX199" s="193"/>
      <c r="AY199">
        <f t="shared" si="24"/>
        <v>0</v>
      </c>
    </row>
    <row r="200" spans="1:51" ht="18.75" hidden="1" customHeight="1" x14ac:dyDescent="0.15">
      <c r="A200" s="972"/>
      <c r="B200" s="238"/>
      <c r="C200" s="237"/>
      <c r="D200" s="238"/>
      <c r="E200" s="237"/>
      <c r="F200" s="299"/>
      <c r="G200" s="248" t="s">
        <v>198</v>
      </c>
      <c r="H200" s="243"/>
      <c r="I200" s="243"/>
      <c r="J200" s="243"/>
      <c r="K200" s="243"/>
      <c r="L200" s="243"/>
      <c r="M200" s="243"/>
      <c r="N200" s="243"/>
      <c r="O200" s="243"/>
      <c r="P200" s="243"/>
      <c r="Q200" s="243"/>
      <c r="R200" s="243"/>
      <c r="S200" s="243"/>
      <c r="T200" s="243"/>
      <c r="U200" s="243"/>
      <c r="V200" s="243"/>
      <c r="W200" s="243"/>
      <c r="X200" s="244"/>
      <c r="Y200" s="249"/>
      <c r="Z200" s="250"/>
      <c r="AA200" s="251"/>
      <c r="AB200" s="242" t="s">
        <v>11</v>
      </c>
      <c r="AC200" s="243"/>
      <c r="AD200" s="244"/>
      <c r="AE200" s="200" t="s">
        <v>308</v>
      </c>
      <c r="AF200" s="184"/>
      <c r="AG200" s="184"/>
      <c r="AH200" s="185"/>
      <c r="AI200" s="200" t="s">
        <v>330</v>
      </c>
      <c r="AJ200" s="184"/>
      <c r="AK200" s="184"/>
      <c r="AL200" s="185"/>
      <c r="AM200" s="200" t="s">
        <v>617</v>
      </c>
      <c r="AN200" s="184"/>
      <c r="AO200" s="184"/>
      <c r="AP200" s="185"/>
      <c r="AQ200" s="242" t="s">
        <v>184</v>
      </c>
      <c r="AR200" s="243"/>
      <c r="AS200" s="243"/>
      <c r="AT200" s="244"/>
      <c r="AU200" s="266" t="s">
        <v>200</v>
      </c>
      <c r="AV200" s="266"/>
      <c r="AW200" s="266"/>
      <c r="AX200" s="267"/>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45"/>
      <c r="AR201" s="24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47"/>
      <c r="AC202" s="209"/>
      <c r="AD202" s="209"/>
      <c r="AE202" s="241"/>
      <c r="AF202" s="152"/>
      <c r="AG202" s="152"/>
      <c r="AH202" s="152"/>
      <c r="AI202" s="241"/>
      <c r="AJ202" s="152"/>
      <c r="AK202" s="152"/>
      <c r="AL202" s="152"/>
      <c r="AM202" s="241"/>
      <c r="AN202" s="152"/>
      <c r="AO202" s="152"/>
      <c r="AP202" s="152"/>
      <c r="AQ202" s="241"/>
      <c r="AR202" s="152"/>
      <c r="AS202" s="152"/>
      <c r="AT202" s="152"/>
      <c r="AU202" s="24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0"/>
      <c r="AC203" s="160"/>
      <c r="AD203" s="160"/>
      <c r="AE203" s="241"/>
      <c r="AF203" s="152"/>
      <c r="AG203" s="152"/>
      <c r="AH203" s="152"/>
      <c r="AI203" s="241"/>
      <c r="AJ203" s="152"/>
      <c r="AK203" s="152"/>
      <c r="AL203" s="152"/>
      <c r="AM203" s="241"/>
      <c r="AN203" s="152"/>
      <c r="AO203" s="152"/>
      <c r="AP203" s="152"/>
      <c r="AQ203" s="241"/>
      <c r="AR203" s="152"/>
      <c r="AS203" s="152"/>
      <c r="AT203" s="152"/>
      <c r="AU203" s="241"/>
      <c r="AV203" s="152"/>
      <c r="AW203" s="152"/>
      <c r="AX203" s="193"/>
      <c r="AY203">
        <f t="shared" si="25"/>
        <v>0</v>
      </c>
    </row>
    <row r="204" spans="1:51" ht="18.75" hidden="1" customHeight="1" x14ac:dyDescent="0.15">
      <c r="A204" s="972"/>
      <c r="B204" s="238"/>
      <c r="C204" s="237"/>
      <c r="D204" s="238"/>
      <c r="E204" s="237"/>
      <c r="F204" s="299"/>
      <c r="G204" s="248" t="s">
        <v>198</v>
      </c>
      <c r="H204" s="243"/>
      <c r="I204" s="243"/>
      <c r="J204" s="243"/>
      <c r="K204" s="243"/>
      <c r="L204" s="243"/>
      <c r="M204" s="243"/>
      <c r="N204" s="243"/>
      <c r="O204" s="243"/>
      <c r="P204" s="243"/>
      <c r="Q204" s="243"/>
      <c r="R204" s="243"/>
      <c r="S204" s="243"/>
      <c r="T204" s="243"/>
      <c r="U204" s="243"/>
      <c r="V204" s="243"/>
      <c r="W204" s="243"/>
      <c r="X204" s="244"/>
      <c r="Y204" s="249"/>
      <c r="Z204" s="250"/>
      <c r="AA204" s="251"/>
      <c r="AB204" s="242" t="s">
        <v>11</v>
      </c>
      <c r="AC204" s="243"/>
      <c r="AD204" s="244"/>
      <c r="AE204" s="200" t="s">
        <v>308</v>
      </c>
      <c r="AF204" s="184"/>
      <c r="AG204" s="184"/>
      <c r="AH204" s="185"/>
      <c r="AI204" s="200" t="s">
        <v>330</v>
      </c>
      <c r="AJ204" s="184"/>
      <c r="AK204" s="184"/>
      <c r="AL204" s="185"/>
      <c r="AM204" s="200" t="s">
        <v>617</v>
      </c>
      <c r="AN204" s="184"/>
      <c r="AO204" s="184"/>
      <c r="AP204" s="185"/>
      <c r="AQ204" s="242" t="s">
        <v>184</v>
      </c>
      <c r="AR204" s="243"/>
      <c r="AS204" s="243"/>
      <c r="AT204" s="244"/>
      <c r="AU204" s="266" t="s">
        <v>200</v>
      </c>
      <c r="AV204" s="266"/>
      <c r="AW204" s="266"/>
      <c r="AX204" s="267"/>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45"/>
      <c r="AR205" s="24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47"/>
      <c r="AC206" s="209"/>
      <c r="AD206" s="209"/>
      <c r="AE206" s="241"/>
      <c r="AF206" s="152"/>
      <c r="AG206" s="152"/>
      <c r="AH206" s="152"/>
      <c r="AI206" s="241"/>
      <c r="AJ206" s="152"/>
      <c r="AK206" s="152"/>
      <c r="AL206" s="152"/>
      <c r="AM206" s="241"/>
      <c r="AN206" s="152"/>
      <c r="AO206" s="152"/>
      <c r="AP206" s="152"/>
      <c r="AQ206" s="241"/>
      <c r="AR206" s="152"/>
      <c r="AS206" s="152"/>
      <c r="AT206" s="152"/>
      <c r="AU206" s="24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0"/>
      <c r="AC207" s="160"/>
      <c r="AD207" s="160"/>
      <c r="AE207" s="241"/>
      <c r="AF207" s="152"/>
      <c r="AG207" s="152"/>
      <c r="AH207" s="152"/>
      <c r="AI207" s="241"/>
      <c r="AJ207" s="152"/>
      <c r="AK207" s="152"/>
      <c r="AL207" s="152"/>
      <c r="AM207" s="241"/>
      <c r="AN207" s="152"/>
      <c r="AO207" s="152"/>
      <c r="AP207" s="152"/>
      <c r="AQ207" s="241"/>
      <c r="AR207" s="152"/>
      <c r="AS207" s="152"/>
      <c r="AT207" s="152"/>
      <c r="AU207" s="241"/>
      <c r="AV207" s="152"/>
      <c r="AW207" s="152"/>
      <c r="AX207" s="193"/>
      <c r="AY207">
        <f t="shared" si="26"/>
        <v>0</v>
      </c>
    </row>
    <row r="208" spans="1:51" ht="18.75" hidden="1" customHeight="1" x14ac:dyDescent="0.15">
      <c r="A208" s="972"/>
      <c r="B208" s="238"/>
      <c r="C208" s="237"/>
      <c r="D208" s="238"/>
      <c r="E208" s="237"/>
      <c r="F208" s="299"/>
      <c r="G208" s="248" t="s">
        <v>198</v>
      </c>
      <c r="H208" s="243"/>
      <c r="I208" s="243"/>
      <c r="J208" s="243"/>
      <c r="K208" s="243"/>
      <c r="L208" s="243"/>
      <c r="M208" s="243"/>
      <c r="N208" s="243"/>
      <c r="O208" s="243"/>
      <c r="P208" s="243"/>
      <c r="Q208" s="243"/>
      <c r="R208" s="243"/>
      <c r="S208" s="243"/>
      <c r="T208" s="243"/>
      <c r="U208" s="243"/>
      <c r="V208" s="243"/>
      <c r="W208" s="243"/>
      <c r="X208" s="244"/>
      <c r="Y208" s="249"/>
      <c r="Z208" s="250"/>
      <c r="AA208" s="251"/>
      <c r="AB208" s="242" t="s">
        <v>11</v>
      </c>
      <c r="AC208" s="243"/>
      <c r="AD208" s="244"/>
      <c r="AE208" s="200" t="s">
        <v>308</v>
      </c>
      <c r="AF208" s="184"/>
      <c r="AG208" s="184"/>
      <c r="AH208" s="185"/>
      <c r="AI208" s="200" t="s">
        <v>330</v>
      </c>
      <c r="AJ208" s="184"/>
      <c r="AK208" s="184"/>
      <c r="AL208" s="185"/>
      <c r="AM208" s="200" t="s">
        <v>617</v>
      </c>
      <c r="AN208" s="184"/>
      <c r="AO208" s="184"/>
      <c r="AP208" s="185"/>
      <c r="AQ208" s="242" t="s">
        <v>184</v>
      </c>
      <c r="AR208" s="243"/>
      <c r="AS208" s="243"/>
      <c r="AT208" s="244"/>
      <c r="AU208" s="266" t="s">
        <v>200</v>
      </c>
      <c r="AV208" s="266"/>
      <c r="AW208" s="266"/>
      <c r="AX208" s="267"/>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45"/>
      <c r="AR209" s="24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47"/>
      <c r="AC210" s="209"/>
      <c r="AD210" s="209"/>
      <c r="AE210" s="241"/>
      <c r="AF210" s="152"/>
      <c r="AG210" s="152"/>
      <c r="AH210" s="152"/>
      <c r="AI210" s="241"/>
      <c r="AJ210" s="152"/>
      <c r="AK210" s="152"/>
      <c r="AL210" s="152"/>
      <c r="AM210" s="241"/>
      <c r="AN210" s="152"/>
      <c r="AO210" s="152"/>
      <c r="AP210" s="152"/>
      <c r="AQ210" s="241"/>
      <c r="AR210" s="152"/>
      <c r="AS210" s="152"/>
      <c r="AT210" s="152"/>
      <c r="AU210" s="24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0"/>
      <c r="AC211" s="160"/>
      <c r="AD211" s="160"/>
      <c r="AE211" s="241"/>
      <c r="AF211" s="152"/>
      <c r="AG211" s="152"/>
      <c r="AH211" s="152"/>
      <c r="AI211" s="241"/>
      <c r="AJ211" s="152"/>
      <c r="AK211" s="152"/>
      <c r="AL211" s="152"/>
      <c r="AM211" s="241"/>
      <c r="AN211" s="152"/>
      <c r="AO211" s="152"/>
      <c r="AP211" s="152"/>
      <c r="AQ211" s="241"/>
      <c r="AR211" s="152"/>
      <c r="AS211" s="152"/>
      <c r="AT211" s="152"/>
      <c r="AU211" s="241"/>
      <c r="AV211" s="152"/>
      <c r="AW211" s="152"/>
      <c r="AX211" s="193"/>
      <c r="AY211">
        <f t="shared" si="27"/>
        <v>0</v>
      </c>
    </row>
    <row r="212" spans="1:51" ht="22.5" hidden="1" customHeight="1" x14ac:dyDescent="0.15">
      <c r="A212" s="972"/>
      <c r="B212" s="238"/>
      <c r="C212" s="237"/>
      <c r="D212" s="238"/>
      <c r="E212" s="237"/>
      <c r="F212" s="299"/>
      <c r="G212" s="273"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1"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2"/>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58"/>
      <c r="AC216" s="259"/>
      <c r="AD216" s="259"/>
      <c r="AE216" s="264" t="s">
        <v>203</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28"/>
        <v>0</v>
      </c>
    </row>
    <row r="217" spans="1:51" ht="22.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58"/>
      <c r="AC217" s="259"/>
      <c r="AD217" s="259"/>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60"/>
      <c r="AC218" s="261"/>
      <c r="AD218" s="261"/>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73"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1" t="s">
        <v>257</v>
      </c>
      <c r="AC219" s="184"/>
      <c r="AD219" s="185"/>
      <c r="AE219" s="252"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2"/>
      <c r="AC220" s="164"/>
      <c r="AD220" s="187"/>
      <c r="AE220" s="253"/>
      <c r="AF220" s="254"/>
      <c r="AG220" s="254"/>
      <c r="AH220" s="254"/>
      <c r="AI220" s="254"/>
      <c r="AJ220" s="254"/>
      <c r="AK220" s="254"/>
      <c r="AL220" s="254"/>
      <c r="AM220" s="254"/>
      <c r="AN220" s="254"/>
      <c r="AO220" s="254"/>
      <c r="AP220" s="254"/>
      <c r="AQ220" s="254"/>
      <c r="AR220" s="254"/>
      <c r="AS220" s="254"/>
      <c r="AT220" s="254"/>
      <c r="AU220" s="254"/>
      <c r="AV220" s="254"/>
      <c r="AW220" s="254"/>
      <c r="AX220" s="255"/>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58"/>
      <c r="AC223" s="259"/>
      <c r="AD223" s="259"/>
      <c r="AE223" s="264" t="s">
        <v>203</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58"/>
      <c r="AC224" s="259"/>
      <c r="AD224" s="259"/>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60"/>
      <c r="AC225" s="261"/>
      <c r="AD225" s="261"/>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73"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1" t="s">
        <v>257</v>
      </c>
      <c r="AC226" s="184"/>
      <c r="AD226" s="185"/>
      <c r="AE226" s="252"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2"/>
      <c r="AC227" s="164"/>
      <c r="AD227" s="187"/>
      <c r="AE227" s="253"/>
      <c r="AF227" s="254"/>
      <c r="AG227" s="254"/>
      <c r="AH227" s="254"/>
      <c r="AI227" s="254"/>
      <c r="AJ227" s="254"/>
      <c r="AK227" s="254"/>
      <c r="AL227" s="254"/>
      <c r="AM227" s="254"/>
      <c r="AN227" s="254"/>
      <c r="AO227" s="254"/>
      <c r="AP227" s="254"/>
      <c r="AQ227" s="254"/>
      <c r="AR227" s="254"/>
      <c r="AS227" s="254"/>
      <c r="AT227" s="254"/>
      <c r="AU227" s="254"/>
      <c r="AV227" s="254"/>
      <c r="AW227" s="254"/>
      <c r="AX227" s="255"/>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58"/>
      <c r="AC230" s="259"/>
      <c r="AD230" s="259"/>
      <c r="AE230" s="264" t="s">
        <v>203</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58"/>
      <c r="AC231" s="259"/>
      <c r="AD231" s="259"/>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60"/>
      <c r="AC232" s="261"/>
      <c r="AD232" s="261"/>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73"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1" t="s">
        <v>257</v>
      </c>
      <c r="AC233" s="184"/>
      <c r="AD233" s="185"/>
      <c r="AE233" s="252"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2"/>
      <c r="AC234" s="164"/>
      <c r="AD234" s="187"/>
      <c r="AE234" s="253"/>
      <c r="AF234" s="254"/>
      <c r="AG234" s="254"/>
      <c r="AH234" s="254"/>
      <c r="AI234" s="254"/>
      <c r="AJ234" s="254"/>
      <c r="AK234" s="254"/>
      <c r="AL234" s="254"/>
      <c r="AM234" s="254"/>
      <c r="AN234" s="254"/>
      <c r="AO234" s="254"/>
      <c r="AP234" s="254"/>
      <c r="AQ234" s="254"/>
      <c r="AR234" s="254"/>
      <c r="AS234" s="254"/>
      <c r="AT234" s="254"/>
      <c r="AU234" s="254"/>
      <c r="AV234" s="254"/>
      <c r="AW234" s="254"/>
      <c r="AX234" s="255"/>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58"/>
      <c r="AC237" s="259"/>
      <c r="AD237" s="259"/>
      <c r="AE237" s="264" t="s">
        <v>203</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58"/>
      <c r="AC238" s="259"/>
      <c r="AD238" s="259"/>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60"/>
      <c r="AC239" s="261"/>
      <c r="AD239" s="261"/>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73"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1" t="s">
        <v>257</v>
      </c>
      <c r="AC240" s="184"/>
      <c r="AD240" s="185"/>
      <c r="AE240" s="252"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2"/>
      <c r="AC241" s="164"/>
      <c r="AD241" s="187"/>
      <c r="AE241" s="253"/>
      <c r="AF241" s="254"/>
      <c r="AG241" s="254"/>
      <c r="AH241" s="254"/>
      <c r="AI241" s="254"/>
      <c r="AJ241" s="254"/>
      <c r="AK241" s="254"/>
      <c r="AL241" s="254"/>
      <c r="AM241" s="254"/>
      <c r="AN241" s="254"/>
      <c r="AO241" s="254"/>
      <c r="AP241" s="254"/>
      <c r="AQ241" s="254"/>
      <c r="AR241" s="254"/>
      <c r="AS241" s="254"/>
      <c r="AT241" s="254"/>
      <c r="AU241" s="254"/>
      <c r="AV241" s="254"/>
      <c r="AW241" s="254"/>
      <c r="AX241" s="255"/>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58"/>
      <c r="AC244" s="259"/>
      <c r="AD244" s="259"/>
      <c r="AE244" s="268" t="s">
        <v>203</v>
      </c>
      <c r="AF244" s="268"/>
      <c r="AG244" s="268"/>
      <c r="AH244" s="268"/>
      <c r="AI244" s="268"/>
      <c r="AJ244" s="268"/>
      <c r="AK244" s="268"/>
      <c r="AL244" s="268"/>
      <c r="AM244" s="268"/>
      <c r="AN244" s="268"/>
      <c r="AO244" s="268"/>
      <c r="AP244" s="268"/>
      <c r="AQ244" s="268"/>
      <c r="AR244" s="268"/>
      <c r="AS244" s="268"/>
      <c r="AT244" s="268"/>
      <c r="AU244" s="268"/>
      <c r="AV244" s="268"/>
      <c r="AW244" s="268"/>
      <c r="AX244" s="269"/>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58"/>
      <c r="AC245" s="259"/>
      <c r="AD245" s="259"/>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60"/>
      <c r="AC246" s="261"/>
      <c r="AD246" s="261"/>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2"/>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2"/>
      <c r="B252" s="238"/>
      <c r="C252" s="237"/>
      <c r="D252" s="238"/>
      <c r="E252" s="235" t="s">
        <v>189</v>
      </c>
      <c r="F252" s="298"/>
      <c r="G252" s="248" t="s">
        <v>198</v>
      </c>
      <c r="H252" s="243"/>
      <c r="I252" s="243"/>
      <c r="J252" s="243"/>
      <c r="K252" s="243"/>
      <c r="L252" s="243"/>
      <c r="M252" s="243"/>
      <c r="N252" s="243"/>
      <c r="O252" s="243"/>
      <c r="P252" s="243"/>
      <c r="Q252" s="243"/>
      <c r="R252" s="243"/>
      <c r="S252" s="243"/>
      <c r="T252" s="243"/>
      <c r="U252" s="243"/>
      <c r="V252" s="243"/>
      <c r="W252" s="243"/>
      <c r="X252" s="244"/>
      <c r="Y252" s="249"/>
      <c r="Z252" s="250"/>
      <c r="AA252" s="251"/>
      <c r="AB252" s="242" t="s">
        <v>11</v>
      </c>
      <c r="AC252" s="243"/>
      <c r="AD252" s="244"/>
      <c r="AE252" s="200" t="s">
        <v>308</v>
      </c>
      <c r="AF252" s="184"/>
      <c r="AG252" s="184"/>
      <c r="AH252" s="185"/>
      <c r="AI252" s="200" t="s">
        <v>330</v>
      </c>
      <c r="AJ252" s="184"/>
      <c r="AK252" s="184"/>
      <c r="AL252" s="185"/>
      <c r="AM252" s="200" t="s">
        <v>617</v>
      </c>
      <c r="AN252" s="184"/>
      <c r="AO252" s="184"/>
      <c r="AP252" s="185"/>
      <c r="AQ252" s="242" t="s">
        <v>184</v>
      </c>
      <c r="AR252" s="243"/>
      <c r="AS252" s="243"/>
      <c r="AT252" s="244"/>
      <c r="AU252" s="266" t="s">
        <v>200</v>
      </c>
      <c r="AV252" s="266"/>
      <c r="AW252" s="266"/>
      <c r="AX252" s="267"/>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45"/>
      <c r="AR253" s="24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47"/>
      <c r="AC254" s="209"/>
      <c r="AD254" s="209"/>
      <c r="AE254" s="241"/>
      <c r="AF254" s="152"/>
      <c r="AG254" s="152"/>
      <c r="AH254" s="152"/>
      <c r="AI254" s="241"/>
      <c r="AJ254" s="152"/>
      <c r="AK254" s="152"/>
      <c r="AL254" s="152"/>
      <c r="AM254" s="241"/>
      <c r="AN254" s="152"/>
      <c r="AO254" s="152"/>
      <c r="AP254" s="152"/>
      <c r="AQ254" s="241"/>
      <c r="AR254" s="152"/>
      <c r="AS254" s="152"/>
      <c r="AT254" s="152"/>
      <c r="AU254" s="24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0"/>
      <c r="AC255" s="160"/>
      <c r="AD255" s="160"/>
      <c r="AE255" s="241"/>
      <c r="AF255" s="152"/>
      <c r="AG255" s="152"/>
      <c r="AH255" s="152"/>
      <c r="AI255" s="241"/>
      <c r="AJ255" s="152"/>
      <c r="AK255" s="152"/>
      <c r="AL255" s="152"/>
      <c r="AM255" s="241"/>
      <c r="AN255" s="152"/>
      <c r="AO255" s="152"/>
      <c r="AP255" s="152"/>
      <c r="AQ255" s="241"/>
      <c r="AR255" s="152"/>
      <c r="AS255" s="152"/>
      <c r="AT255" s="152"/>
      <c r="AU255" s="241"/>
      <c r="AV255" s="152"/>
      <c r="AW255" s="152"/>
      <c r="AX255" s="193"/>
      <c r="AY255">
        <f t="shared" si="33"/>
        <v>0</v>
      </c>
    </row>
    <row r="256" spans="1:51" ht="18.75" hidden="1" customHeight="1" x14ac:dyDescent="0.15">
      <c r="A256" s="972"/>
      <c r="B256" s="238"/>
      <c r="C256" s="237"/>
      <c r="D256" s="238"/>
      <c r="E256" s="237"/>
      <c r="F256" s="299"/>
      <c r="G256" s="248" t="s">
        <v>198</v>
      </c>
      <c r="H256" s="243"/>
      <c r="I256" s="243"/>
      <c r="J256" s="243"/>
      <c r="K256" s="243"/>
      <c r="L256" s="243"/>
      <c r="M256" s="243"/>
      <c r="N256" s="243"/>
      <c r="O256" s="243"/>
      <c r="P256" s="243"/>
      <c r="Q256" s="243"/>
      <c r="R256" s="243"/>
      <c r="S256" s="243"/>
      <c r="T256" s="243"/>
      <c r="U256" s="243"/>
      <c r="V256" s="243"/>
      <c r="W256" s="243"/>
      <c r="X256" s="244"/>
      <c r="Y256" s="249"/>
      <c r="Z256" s="250"/>
      <c r="AA256" s="251"/>
      <c r="AB256" s="242" t="s">
        <v>11</v>
      </c>
      <c r="AC256" s="243"/>
      <c r="AD256" s="244"/>
      <c r="AE256" s="200" t="s">
        <v>308</v>
      </c>
      <c r="AF256" s="184"/>
      <c r="AG256" s="184"/>
      <c r="AH256" s="185"/>
      <c r="AI256" s="200" t="s">
        <v>330</v>
      </c>
      <c r="AJ256" s="184"/>
      <c r="AK256" s="184"/>
      <c r="AL256" s="185"/>
      <c r="AM256" s="200" t="s">
        <v>617</v>
      </c>
      <c r="AN256" s="184"/>
      <c r="AO256" s="184"/>
      <c r="AP256" s="185"/>
      <c r="AQ256" s="242" t="s">
        <v>184</v>
      </c>
      <c r="AR256" s="243"/>
      <c r="AS256" s="243"/>
      <c r="AT256" s="244"/>
      <c r="AU256" s="266" t="s">
        <v>200</v>
      </c>
      <c r="AV256" s="266"/>
      <c r="AW256" s="266"/>
      <c r="AX256" s="267"/>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45"/>
      <c r="AR257" s="24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47"/>
      <c r="AC258" s="209"/>
      <c r="AD258" s="209"/>
      <c r="AE258" s="241"/>
      <c r="AF258" s="152"/>
      <c r="AG258" s="152"/>
      <c r="AH258" s="152"/>
      <c r="AI258" s="241"/>
      <c r="AJ258" s="152"/>
      <c r="AK258" s="152"/>
      <c r="AL258" s="152"/>
      <c r="AM258" s="241"/>
      <c r="AN258" s="152"/>
      <c r="AO258" s="152"/>
      <c r="AP258" s="152"/>
      <c r="AQ258" s="241"/>
      <c r="AR258" s="152"/>
      <c r="AS258" s="152"/>
      <c r="AT258" s="152"/>
      <c r="AU258" s="24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0"/>
      <c r="AC259" s="160"/>
      <c r="AD259" s="160"/>
      <c r="AE259" s="241"/>
      <c r="AF259" s="152"/>
      <c r="AG259" s="152"/>
      <c r="AH259" s="152"/>
      <c r="AI259" s="241"/>
      <c r="AJ259" s="152"/>
      <c r="AK259" s="152"/>
      <c r="AL259" s="152"/>
      <c r="AM259" s="241"/>
      <c r="AN259" s="152"/>
      <c r="AO259" s="152"/>
      <c r="AP259" s="152"/>
      <c r="AQ259" s="241"/>
      <c r="AR259" s="152"/>
      <c r="AS259" s="152"/>
      <c r="AT259" s="152"/>
      <c r="AU259" s="241"/>
      <c r="AV259" s="152"/>
      <c r="AW259" s="152"/>
      <c r="AX259" s="193"/>
      <c r="AY259">
        <f t="shared" si="34"/>
        <v>0</v>
      </c>
    </row>
    <row r="260" spans="1:51" ht="18.75" hidden="1" customHeight="1" x14ac:dyDescent="0.15">
      <c r="A260" s="972"/>
      <c r="B260" s="238"/>
      <c r="C260" s="237"/>
      <c r="D260" s="238"/>
      <c r="E260" s="237"/>
      <c r="F260" s="299"/>
      <c r="G260" s="248" t="s">
        <v>198</v>
      </c>
      <c r="H260" s="243"/>
      <c r="I260" s="243"/>
      <c r="J260" s="243"/>
      <c r="K260" s="243"/>
      <c r="L260" s="243"/>
      <c r="M260" s="243"/>
      <c r="N260" s="243"/>
      <c r="O260" s="243"/>
      <c r="P260" s="243"/>
      <c r="Q260" s="243"/>
      <c r="R260" s="243"/>
      <c r="S260" s="243"/>
      <c r="T260" s="243"/>
      <c r="U260" s="243"/>
      <c r="V260" s="243"/>
      <c r="W260" s="243"/>
      <c r="X260" s="244"/>
      <c r="Y260" s="249"/>
      <c r="Z260" s="250"/>
      <c r="AA260" s="251"/>
      <c r="AB260" s="242" t="s">
        <v>11</v>
      </c>
      <c r="AC260" s="243"/>
      <c r="AD260" s="244"/>
      <c r="AE260" s="200" t="s">
        <v>308</v>
      </c>
      <c r="AF260" s="184"/>
      <c r="AG260" s="184"/>
      <c r="AH260" s="185"/>
      <c r="AI260" s="200" t="s">
        <v>330</v>
      </c>
      <c r="AJ260" s="184"/>
      <c r="AK260" s="184"/>
      <c r="AL260" s="185"/>
      <c r="AM260" s="200" t="s">
        <v>617</v>
      </c>
      <c r="AN260" s="184"/>
      <c r="AO260" s="184"/>
      <c r="AP260" s="185"/>
      <c r="AQ260" s="242" t="s">
        <v>184</v>
      </c>
      <c r="AR260" s="243"/>
      <c r="AS260" s="243"/>
      <c r="AT260" s="244"/>
      <c r="AU260" s="266" t="s">
        <v>200</v>
      </c>
      <c r="AV260" s="266"/>
      <c r="AW260" s="266"/>
      <c r="AX260" s="267"/>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45"/>
      <c r="AR261" s="24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47"/>
      <c r="AC262" s="209"/>
      <c r="AD262" s="209"/>
      <c r="AE262" s="241"/>
      <c r="AF262" s="152"/>
      <c r="AG262" s="152"/>
      <c r="AH262" s="152"/>
      <c r="AI262" s="241"/>
      <c r="AJ262" s="152"/>
      <c r="AK262" s="152"/>
      <c r="AL262" s="152"/>
      <c r="AM262" s="241"/>
      <c r="AN262" s="152"/>
      <c r="AO262" s="152"/>
      <c r="AP262" s="152"/>
      <c r="AQ262" s="241"/>
      <c r="AR262" s="152"/>
      <c r="AS262" s="152"/>
      <c r="AT262" s="152"/>
      <c r="AU262" s="24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0"/>
      <c r="AC263" s="160"/>
      <c r="AD263" s="160"/>
      <c r="AE263" s="241"/>
      <c r="AF263" s="152"/>
      <c r="AG263" s="152"/>
      <c r="AH263" s="152"/>
      <c r="AI263" s="241"/>
      <c r="AJ263" s="152"/>
      <c r="AK263" s="152"/>
      <c r="AL263" s="152"/>
      <c r="AM263" s="241"/>
      <c r="AN263" s="152"/>
      <c r="AO263" s="152"/>
      <c r="AP263" s="152"/>
      <c r="AQ263" s="241"/>
      <c r="AR263" s="152"/>
      <c r="AS263" s="152"/>
      <c r="AT263" s="152"/>
      <c r="AU263" s="241"/>
      <c r="AV263" s="152"/>
      <c r="AW263" s="152"/>
      <c r="AX263" s="193"/>
      <c r="AY263">
        <f t="shared" si="35"/>
        <v>0</v>
      </c>
    </row>
    <row r="264" spans="1:51" ht="18.75" hidden="1" customHeight="1" x14ac:dyDescent="0.15">
      <c r="A264" s="972"/>
      <c r="B264" s="238"/>
      <c r="C264" s="237"/>
      <c r="D264" s="238"/>
      <c r="E264" s="237"/>
      <c r="F264" s="299"/>
      <c r="G264" s="273"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45"/>
      <c r="AR265" s="24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47"/>
      <c r="AC266" s="209"/>
      <c r="AD266" s="209"/>
      <c r="AE266" s="241"/>
      <c r="AF266" s="152"/>
      <c r="AG266" s="152"/>
      <c r="AH266" s="152"/>
      <c r="AI266" s="241"/>
      <c r="AJ266" s="152"/>
      <c r="AK266" s="152"/>
      <c r="AL266" s="152"/>
      <c r="AM266" s="241"/>
      <c r="AN266" s="152"/>
      <c r="AO266" s="152"/>
      <c r="AP266" s="152"/>
      <c r="AQ266" s="241"/>
      <c r="AR266" s="152"/>
      <c r="AS266" s="152"/>
      <c r="AT266" s="152"/>
      <c r="AU266" s="24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0"/>
      <c r="AC267" s="160"/>
      <c r="AD267" s="160"/>
      <c r="AE267" s="241"/>
      <c r="AF267" s="152"/>
      <c r="AG267" s="152"/>
      <c r="AH267" s="152"/>
      <c r="AI267" s="241"/>
      <c r="AJ267" s="152"/>
      <c r="AK267" s="152"/>
      <c r="AL267" s="152"/>
      <c r="AM267" s="241"/>
      <c r="AN267" s="152"/>
      <c r="AO267" s="152"/>
      <c r="AP267" s="152"/>
      <c r="AQ267" s="241"/>
      <c r="AR267" s="152"/>
      <c r="AS267" s="152"/>
      <c r="AT267" s="152"/>
      <c r="AU267" s="241"/>
      <c r="AV267" s="152"/>
      <c r="AW267" s="152"/>
      <c r="AX267" s="193"/>
      <c r="AY267">
        <f t="shared" si="36"/>
        <v>0</v>
      </c>
    </row>
    <row r="268" spans="1:51" ht="18.75" hidden="1" customHeight="1" x14ac:dyDescent="0.15">
      <c r="A268" s="972"/>
      <c r="B268" s="238"/>
      <c r="C268" s="237"/>
      <c r="D268" s="238"/>
      <c r="E268" s="237"/>
      <c r="F268" s="299"/>
      <c r="G268" s="248" t="s">
        <v>198</v>
      </c>
      <c r="H268" s="243"/>
      <c r="I268" s="243"/>
      <c r="J268" s="243"/>
      <c r="K268" s="243"/>
      <c r="L268" s="243"/>
      <c r="M268" s="243"/>
      <c r="N268" s="243"/>
      <c r="O268" s="243"/>
      <c r="P268" s="243"/>
      <c r="Q268" s="243"/>
      <c r="R268" s="243"/>
      <c r="S268" s="243"/>
      <c r="T268" s="243"/>
      <c r="U268" s="243"/>
      <c r="V268" s="243"/>
      <c r="W268" s="243"/>
      <c r="X268" s="244"/>
      <c r="Y268" s="249"/>
      <c r="Z268" s="250"/>
      <c r="AA268" s="251"/>
      <c r="AB268" s="242" t="s">
        <v>11</v>
      </c>
      <c r="AC268" s="243"/>
      <c r="AD268" s="244"/>
      <c r="AE268" s="200" t="s">
        <v>308</v>
      </c>
      <c r="AF268" s="184"/>
      <c r="AG268" s="184"/>
      <c r="AH268" s="185"/>
      <c r="AI268" s="200" t="s">
        <v>330</v>
      </c>
      <c r="AJ268" s="184"/>
      <c r="AK268" s="184"/>
      <c r="AL268" s="185"/>
      <c r="AM268" s="200" t="s">
        <v>617</v>
      </c>
      <c r="AN268" s="184"/>
      <c r="AO268" s="184"/>
      <c r="AP268" s="185"/>
      <c r="AQ268" s="242" t="s">
        <v>184</v>
      </c>
      <c r="AR268" s="243"/>
      <c r="AS268" s="243"/>
      <c r="AT268" s="244"/>
      <c r="AU268" s="266" t="s">
        <v>200</v>
      </c>
      <c r="AV268" s="266"/>
      <c r="AW268" s="266"/>
      <c r="AX268" s="267"/>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45"/>
      <c r="AR269" s="24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47"/>
      <c r="AC270" s="209"/>
      <c r="AD270" s="209"/>
      <c r="AE270" s="241"/>
      <c r="AF270" s="152"/>
      <c r="AG270" s="152"/>
      <c r="AH270" s="152"/>
      <c r="AI270" s="241"/>
      <c r="AJ270" s="152"/>
      <c r="AK270" s="152"/>
      <c r="AL270" s="152"/>
      <c r="AM270" s="241"/>
      <c r="AN270" s="152"/>
      <c r="AO270" s="152"/>
      <c r="AP270" s="152"/>
      <c r="AQ270" s="241"/>
      <c r="AR270" s="152"/>
      <c r="AS270" s="152"/>
      <c r="AT270" s="152"/>
      <c r="AU270" s="241"/>
      <c r="AV270" s="152"/>
      <c r="AW270" s="152"/>
      <c r="AX270" s="193"/>
      <c r="AY270">
        <f t="shared" ref="AY270:AY271" si="37">$AY$268</f>
        <v>0</v>
      </c>
    </row>
    <row r="271" spans="1:51" ht="39.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0"/>
      <c r="AC271" s="160"/>
      <c r="AD271" s="160"/>
      <c r="AE271" s="241"/>
      <c r="AF271" s="152"/>
      <c r="AG271" s="152"/>
      <c r="AH271" s="152"/>
      <c r="AI271" s="241"/>
      <c r="AJ271" s="152"/>
      <c r="AK271" s="152"/>
      <c r="AL271" s="152"/>
      <c r="AM271" s="241"/>
      <c r="AN271" s="152"/>
      <c r="AO271" s="152"/>
      <c r="AP271" s="152"/>
      <c r="AQ271" s="241"/>
      <c r="AR271" s="152"/>
      <c r="AS271" s="152"/>
      <c r="AT271" s="152"/>
      <c r="AU271" s="241"/>
      <c r="AV271" s="152"/>
      <c r="AW271" s="152"/>
      <c r="AX271" s="193"/>
      <c r="AY271">
        <f t="shared" si="37"/>
        <v>0</v>
      </c>
    </row>
    <row r="272" spans="1:51" ht="22.5" hidden="1" customHeight="1" x14ac:dyDescent="0.15">
      <c r="A272" s="972"/>
      <c r="B272" s="238"/>
      <c r="C272" s="237"/>
      <c r="D272" s="238"/>
      <c r="E272" s="237"/>
      <c r="F272" s="299"/>
      <c r="G272" s="273"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1"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2"/>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58"/>
      <c r="AC276" s="259"/>
      <c r="AD276" s="259"/>
      <c r="AE276" s="264" t="s">
        <v>203</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58"/>
      <c r="AC277" s="259"/>
      <c r="AD277" s="259"/>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60"/>
      <c r="AC278" s="261"/>
      <c r="AD278" s="261"/>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73"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1" t="s">
        <v>257</v>
      </c>
      <c r="AC279" s="184"/>
      <c r="AD279" s="185"/>
      <c r="AE279" s="252"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2"/>
      <c r="AC280" s="164"/>
      <c r="AD280" s="187"/>
      <c r="AE280" s="253"/>
      <c r="AF280" s="254"/>
      <c r="AG280" s="254"/>
      <c r="AH280" s="254"/>
      <c r="AI280" s="254"/>
      <c r="AJ280" s="254"/>
      <c r="AK280" s="254"/>
      <c r="AL280" s="254"/>
      <c r="AM280" s="254"/>
      <c r="AN280" s="254"/>
      <c r="AO280" s="254"/>
      <c r="AP280" s="254"/>
      <c r="AQ280" s="254"/>
      <c r="AR280" s="254"/>
      <c r="AS280" s="254"/>
      <c r="AT280" s="254"/>
      <c r="AU280" s="254"/>
      <c r="AV280" s="254"/>
      <c r="AW280" s="254"/>
      <c r="AX280" s="255"/>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58"/>
      <c r="AC283" s="259"/>
      <c r="AD283" s="259"/>
      <c r="AE283" s="264" t="s">
        <v>203</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58"/>
      <c r="AC284" s="259"/>
      <c r="AD284" s="259"/>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60"/>
      <c r="AC285" s="261"/>
      <c r="AD285" s="261"/>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73"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1" t="s">
        <v>257</v>
      </c>
      <c r="AC286" s="184"/>
      <c r="AD286" s="185"/>
      <c r="AE286" s="252"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2"/>
      <c r="AC287" s="164"/>
      <c r="AD287" s="187"/>
      <c r="AE287" s="253"/>
      <c r="AF287" s="254"/>
      <c r="AG287" s="254"/>
      <c r="AH287" s="254"/>
      <c r="AI287" s="254"/>
      <c r="AJ287" s="254"/>
      <c r="AK287" s="254"/>
      <c r="AL287" s="254"/>
      <c r="AM287" s="254"/>
      <c r="AN287" s="254"/>
      <c r="AO287" s="254"/>
      <c r="AP287" s="254"/>
      <c r="AQ287" s="254"/>
      <c r="AR287" s="254"/>
      <c r="AS287" s="254"/>
      <c r="AT287" s="254"/>
      <c r="AU287" s="254"/>
      <c r="AV287" s="254"/>
      <c r="AW287" s="254"/>
      <c r="AX287" s="255"/>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58"/>
      <c r="AC290" s="259"/>
      <c r="AD290" s="259"/>
      <c r="AE290" s="264" t="s">
        <v>203</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58"/>
      <c r="AC291" s="259"/>
      <c r="AD291" s="259"/>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60"/>
      <c r="AC292" s="261"/>
      <c r="AD292" s="261"/>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73"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1" t="s">
        <v>257</v>
      </c>
      <c r="AC293" s="184"/>
      <c r="AD293" s="185"/>
      <c r="AE293" s="252"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2"/>
      <c r="AC294" s="164"/>
      <c r="AD294" s="187"/>
      <c r="AE294" s="253"/>
      <c r="AF294" s="254"/>
      <c r="AG294" s="254"/>
      <c r="AH294" s="254"/>
      <c r="AI294" s="254"/>
      <c r="AJ294" s="254"/>
      <c r="AK294" s="254"/>
      <c r="AL294" s="254"/>
      <c r="AM294" s="254"/>
      <c r="AN294" s="254"/>
      <c r="AO294" s="254"/>
      <c r="AP294" s="254"/>
      <c r="AQ294" s="254"/>
      <c r="AR294" s="254"/>
      <c r="AS294" s="254"/>
      <c r="AT294" s="254"/>
      <c r="AU294" s="254"/>
      <c r="AV294" s="254"/>
      <c r="AW294" s="254"/>
      <c r="AX294" s="255"/>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58"/>
      <c r="AC297" s="259"/>
      <c r="AD297" s="259"/>
      <c r="AE297" s="264" t="s">
        <v>203</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58"/>
      <c r="AC298" s="259"/>
      <c r="AD298" s="259"/>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60"/>
      <c r="AC299" s="261"/>
      <c r="AD299" s="261"/>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2"/>
      <c r="B300" s="238"/>
      <c r="C300" s="237"/>
      <c r="D300" s="238"/>
      <c r="E300" s="237"/>
      <c r="F300" s="299"/>
      <c r="G300" s="273"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1" t="s">
        <v>257</v>
      </c>
      <c r="AC300" s="184"/>
      <c r="AD300" s="185"/>
      <c r="AE300" s="252"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2"/>
      <c r="AC301" s="164"/>
      <c r="AD301" s="187"/>
      <c r="AE301" s="253"/>
      <c r="AF301" s="254"/>
      <c r="AG301" s="254"/>
      <c r="AH301" s="254"/>
      <c r="AI301" s="254"/>
      <c r="AJ301" s="254"/>
      <c r="AK301" s="254"/>
      <c r="AL301" s="254"/>
      <c r="AM301" s="254"/>
      <c r="AN301" s="254"/>
      <c r="AO301" s="254"/>
      <c r="AP301" s="254"/>
      <c r="AQ301" s="254"/>
      <c r="AR301" s="254"/>
      <c r="AS301" s="254"/>
      <c r="AT301" s="254"/>
      <c r="AU301" s="254"/>
      <c r="AV301" s="254"/>
      <c r="AW301" s="254"/>
      <c r="AX301" s="255"/>
      <c r="AY301">
        <f>$AY$300</f>
        <v>0</v>
      </c>
    </row>
    <row r="302" spans="1:51" ht="22.5" hidden="1" customHeight="1" x14ac:dyDescent="0.15">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58"/>
      <c r="AC304" s="259"/>
      <c r="AD304" s="259"/>
      <c r="AE304" s="268" t="s">
        <v>203</v>
      </c>
      <c r="AF304" s="268"/>
      <c r="AG304" s="268"/>
      <c r="AH304" s="268"/>
      <c r="AI304" s="268"/>
      <c r="AJ304" s="268"/>
      <c r="AK304" s="268"/>
      <c r="AL304" s="268"/>
      <c r="AM304" s="268"/>
      <c r="AN304" s="268"/>
      <c r="AO304" s="268"/>
      <c r="AP304" s="268"/>
      <c r="AQ304" s="268"/>
      <c r="AR304" s="268"/>
      <c r="AS304" s="268"/>
      <c r="AT304" s="268"/>
      <c r="AU304" s="268"/>
      <c r="AV304" s="268"/>
      <c r="AW304" s="268"/>
      <c r="AX304" s="269"/>
      <c r="AY304">
        <f t="shared" si="42"/>
        <v>0</v>
      </c>
    </row>
    <row r="305" spans="1:51" ht="22.5" hidden="1" customHeight="1" x14ac:dyDescent="0.15">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58"/>
      <c r="AC305" s="259"/>
      <c r="AD305" s="259"/>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60"/>
      <c r="AC306" s="261"/>
      <c r="AD306" s="261"/>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2"/>
      <c r="B312" s="238"/>
      <c r="C312" s="237"/>
      <c r="D312" s="238"/>
      <c r="E312" s="235" t="s">
        <v>189</v>
      </c>
      <c r="F312" s="298"/>
      <c r="G312" s="248" t="s">
        <v>198</v>
      </c>
      <c r="H312" s="243"/>
      <c r="I312" s="243"/>
      <c r="J312" s="243"/>
      <c r="K312" s="243"/>
      <c r="L312" s="243"/>
      <c r="M312" s="243"/>
      <c r="N312" s="243"/>
      <c r="O312" s="243"/>
      <c r="P312" s="243"/>
      <c r="Q312" s="243"/>
      <c r="R312" s="243"/>
      <c r="S312" s="243"/>
      <c r="T312" s="243"/>
      <c r="U312" s="243"/>
      <c r="V312" s="243"/>
      <c r="W312" s="243"/>
      <c r="X312" s="244"/>
      <c r="Y312" s="249"/>
      <c r="Z312" s="250"/>
      <c r="AA312" s="251"/>
      <c r="AB312" s="242" t="s">
        <v>11</v>
      </c>
      <c r="AC312" s="243"/>
      <c r="AD312" s="244"/>
      <c r="AE312" s="200" t="s">
        <v>308</v>
      </c>
      <c r="AF312" s="184"/>
      <c r="AG312" s="184"/>
      <c r="AH312" s="185"/>
      <c r="AI312" s="200" t="s">
        <v>330</v>
      </c>
      <c r="AJ312" s="184"/>
      <c r="AK312" s="184"/>
      <c r="AL312" s="185"/>
      <c r="AM312" s="200" t="s">
        <v>617</v>
      </c>
      <c r="AN312" s="184"/>
      <c r="AO312" s="184"/>
      <c r="AP312" s="185"/>
      <c r="AQ312" s="242" t="s">
        <v>184</v>
      </c>
      <c r="AR312" s="243"/>
      <c r="AS312" s="243"/>
      <c r="AT312" s="244"/>
      <c r="AU312" s="266" t="s">
        <v>200</v>
      </c>
      <c r="AV312" s="266"/>
      <c r="AW312" s="266"/>
      <c r="AX312" s="267"/>
      <c r="AY312">
        <f>COUNTA($G$314)</f>
        <v>0</v>
      </c>
    </row>
    <row r="313" spans="1:51" ht="18.75" hidden="1" customHeight="1" x14ac:dyDescent="0.15">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45"/>
      <c r="AR313" s="246"/>
      <c r="AS313" s="164" t="s">
        <v>185</v>
      </c>
      <c r="AT313" s="187"/>
      <c r="AU313" s="163"/>
      <c r="AV313" s="163"/>
      <c r="AW313" s="164" t="s">
        <v>175</v>
      </c>
      <c r="AX313" s="165"/>
      <c r="AY313">
        <f>$AY$312</f>
        <v>0</v>
      </c>
    </row>
    <row r="314" spans="1:51" ht="39.75" hidden="1" customHeight="1" x14ac:dyDescent="0.15">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47"/>
      <c r="AC314" s="209"/>
      <c r="AD314" s="209"/>
      <c r="AE314" s="241"/>
      <c r="AF314" s="152"/>
      <c r="AG314" s="152"/>
      <c r="AH314" s="152"/>
      <c r="AI314" s="241"/>
      <c r="AJ314" s="152"/>
      <c r="AK314" s="152"/>
      <c r="AL314" s="152"/>
      <c r="AM314" s="241"/>
      <c r="AN314" s="152"/>
      <c r="AO314" s="152"/>
      <c r="AP314" s="152"/>
      <c r="AQ314" s="241"/>
      <c r="AR314" s="152"/>
      <c r="AS314" s="152"/>
      <c r="AT314" s="152"/>
      <c r="AU314" s="241"/>
      <c r="AV314" s="152"/>
      <c r="AW314" s="152"/>
      <c r="AX314" s="193"/>
      <c r="AY314">
        <f t="shared" ref="AY314:AY315" si="43">$AY$312</f>
        <v>0</v>
      </c>
    </row>
    <row r="315" spans="1:51" ht="39.75" hidden="1" customHeight="1" x14ac:dyDescent="0.15">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0"/>
      <c r="AC315" s="160"/>
      <c r="AD315" s="160"/>
      <c r="AE315" s="241"/>
      <c r="AF315" s="152"/>
      <c r="AG315" s="152"/>
      <c r="AH315" s="152"/>
      <c r="AI315" s="241"/>
      <c r="AJ315" s="152"/>
      <c r="AK315" s="152"/>
      <c r="AL315" s="152"/>
      <c r="AM315" s="241"/>
      <c r="AN315" s="152"/>
      <c r="AO315" s="152"/>
      <c r="AP315" s="152"/>
      <c r="AQ315" s="241"/>
      <c r="AR315" s="152"/>
      <c r="AS315" s="152"/>
      <c r="AT315" s="152"/>
      <c r="AU315" s="241"/>
      <c r="AV315" s="152"/>
      <c r="AW315" s="152"/>
      <c r="AX315" s="193"/>
      <c r="AY315">
        <f t="shared" si="43"/>
        <v>0</v>
      </c>
    </row>
    <row r="316" spans="1:51" ht="18.75" hidden="1" customHeight="1" x14ac:dyDescent="0.15">
      <c r="A316" s="972"/>
      <c r="B316" s="238"/>
      <c r="C316" s="237"/>
      <c r="D316" s="238"/>
      <c r="E316" s="237"/>
      <c r="F316" s="299"/>
      <c r="G316" s="248" t="s">
        <v>198</v>
      </c>
      <c r="H316" s="243"/>
      <c r="I316" s="243"/>
      <c r="J316" s="243"/>
      <c r="K316" s="243"/>
      <c r="L316" s="243"/>
      <c r="M316" s="243"/>
      <c r="N316" s="243"/>
      <c r="O316" s="243"/>
      <c r="P316" s="243"/>
      <c r="Q316" s="243"/>
      <c r="R316" s="243"/>
      <c r="S316" s="243"/>
      <c r="T316" s="243"/>
      <c r="U316" s="243"/>
      <c r="V316" s="243"/>
      <c r="W316" s="243"/>
      <c r="X316" s="244"/>
      <c r="Y316" s="249"/>
      <c r="Z316" s="250"/>
      <c r="AA316" s="251"/>
      <c r="AB316" s="242" t="s">
        <v>11</v>
      </c>
      <c r="AC316" s="243"/>
      <c r="AD316" s="244"/>
      <c r="AE316" s="200" t="s">
        <v>308</v>
      </c>
      <c r="AF316" s="184"/>
      <c r="AG316" s="184"/>
      <c r="AH316" s="185"/>
      <c r="AI316" s="200" t="s">
        <v>330</v>
      </c>
      <c r="AJ316" s="184"/>
      <c r="AK316" s="184"/>
      <c r="AL316" s="185"/>
      <c r="AM316" s="200" t="s">
        <v>617</v>
      </c>
      <c r="AN316" s="184"/>
      <c r="AO316" s="184"/>
      <c r="AP316" s="185"/>
      <c r="AQ316" s="242" t="s">
        <v>184</v>
      </c>
      <c r="AR316" s="243"/>
      <c r="AS316" s="243"/>
      <c r="AT316" s="244"/>
      <c r="AU316" s="266" t="s">
        <v>200</v>
      </c>
      <c r="AV316" s="266"/>
      <c r="AW316" s="266"/>
      <c r="AX316" s="267"/>
      <c r="AY316">
        <f>COUNTA($G$318)</f>
        <v>0</v>
      </c>
    </row>
    <row r="317" spans="1:51" ht="18.75" hidden="1" customHeight="1" x14ac:dyDescent="0.15">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45"/>
      <c r="AR317" s="246"/>
      <c r="AS317" s="164" t="s">
        <v>185</v>
      </c>
      <c r="AT317" s="187"/>
      <c r="AU317" s="163"/>
      <c r="AV317" s="163"/>
      <c r="AW317" s="164" t="s">
        <v>175</v>
      </c>
      <c r="AX317" s="165"/>
      <c r="AY317">
        <f>$AY$316</f>
        <v>0</v>
      </c>
    </row>
    <row r="318" spans="1:51" ht="39.75" hidden="1" customHeight="1" x14ac:dyDescent="0.15">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47"/>
      <c r="AC318" s="209"/>
      <c r="AD318" s="209"/>
      <c r="AE318" s="241"/>
      <c r="AF318" s="152"/>
      <c r="AG318" s="152"/>
      <c r="AH318" s="152"/>
      <c r="AI318" s="241"/>
      <c r="AJ318" s="152"/>
      <c r="AK318" s="152"/>
      <c r="AL318" s="152"/>
      <c r="AM318" s="241"/>
      <c r="AN318" s="152"/>
      <c r="AO318" s="152"/>
      <c r="AP318" s="152"/>
      <c r="AQ318" s="241"/>
      <c r="AR318" s="152"/>
      <c r="AS318" s="152"/>
      <c r="AT318" s="152"/>
      <c r="AU318" s="241"/>
      <c r="AV318" s="152"/>
      <c r="AW318" s="152"/>
      <c r="AX318" s="193"/>
      <c r="AY318">
        <f t="shared" ref="AY318:AY319" si="44">$AY$316</f>
        <v>0</v>
      </c>
    </row>
    <row r="319" spans="1:51" ht="39.75" hidden="1" customHeight="1" x14ac:dyDescent="0.15">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0"/>
      <c r="AC319" s="160"/>
      <c r="AD319" s="160"/>
      <c r="AE319" s="241"/>
      <c r="AF319" s="152"/>
      <c r="AG319" s="152"/>
      <c r="AH319" s="152"/>
      <c r="AI319" s="241"/>
      <c r="AJ319" s="152"/>
      <c r="AK319" s="152"/>
      <c r="AL319" s="152"/>
      <c r="AM319" s="241"/>
      <c r="AN319" s="152"/>
      <c r="AO319" s="152"/>
      <c r="AP319" s="152"/>
      <c r="AQ319" s="241"/>
      <c r="AR319" s="152"/>
      <c r="AS319" s="152"/>
      <c r="AT319" s="152"/>
      <c r="AU319" s="241"/>
      <c r="AV319" s="152"/>
      <c r="AW319" s="152"/>
      <c r="AX319" s="193"/>
      <c r="AY319">
        <f t="shared" si="44"/>
        <v>0</v>
      </c>
    </row>
    <row r="320" spans="1:51" ht="18.75" hidden="1" customHeight="1" x14ac:dyDescent="0.15">
      <c r="A320" s="972"/>
      <c r="B320" s="238"/>
      <c r="C320" s="237"/>
      <c r="D320" s="238"/>
      <c r="E320" s="237"/>
      <c r="F320" s="299"/>
      <c r="G320" s="248" t="s">
        <v>198</v>
      </c>
      <c r="H320" s="243"/>
      <c r="I320" s="243"/>
      <c r="J320" s="243"/>
      <c r="K320" s="243"/>
      <c r="L320" s="243"/>
      <c r="M320" s="243"/>
      <c r="N320" s="243"/>
      <c r="O320" s="243"/>
      <c r="P320" s="243"/>
      <c r="Q320" s="243"/>
      <c r="R320" s="243"/>
      <c r="S320" s="243"/>
      <c r="T320" s="243"/>
      <c r="U320" s="243"/>
      <c r="V320" s="243"/>
      <c r="W320" s="243"/>
      <c r="X320" s="244"/>
      <c r="Y320" s="249"/>
      <c r="Z320" s="250"/>
      <c r="AA320" s="251"/>
      <c r="AB320" s="242" t="s">
        <v>11</v>
      </c>
      <c r="AC320" s="243"/>
      <c r="AD320" s="244"/>
      <c r="AE320" s="200" t="s">
        <v>308</v>
      </c>
      <c r="AF320" s="184"/>
      <c r="AG320" s="184"/>
      <c r="AH320" s="185"/>
      <c r="AI320" s="200" t="s">
        <v>330</v>
      </c>
      <c r="AJ320" s="184"/>
      <c r="AK320" s="184"/>
      <c r="AL320" s="185"/>
      <c r="AM320" s="200" t="s">
        <v>617</v>
      </c>
      <c r="AN320" s="184"/>
      <c r="AO320" s="184"/>
      <c r="AP320" s="185"/>
      <c r="AQ320" s="242" t="s">
        <v>184</v>
      </c>
      <c r="AR320" s="243"/>
      <c r="AS320" s="243"/>
      <c r="AT320" s="244"/>
      <c r="AU320" s="266" t="s">
        <v>200</v>
      </c>
      <c r="AV320" s="266"/>
      <c r="AW320" s="266"/>
      <c r="AX320" s="267"/>
      <c r="AY320">
        <f>COUNTA($G$322)</f>
        <v>0</v>
      </c>
    </row>
    <row r="321" spans="1:51" ht="18.75" hidden="1" customHeight="1" x14ac:dyDescent="0.15">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45"/>
      <c r="AR321" s="246"/>
      <c r="AS321" s="164" t="s">
        <v>185</v>
      </c>
      <c r="AT321" s="187"/>
      <c r="AU321" s="163"/>
      <c r="AV321" s="163"/>
      <c r="AW321" s="164" t="s">
        <v>175</v>
      </c>
      <c r="AX321" s="165"/>
      <c r="AY321">
        <f>$AY$320</f>
        <v>0</v>
      </c>
    </row>
    <row r="322" spans="1:51" ht="39.75" hidden="1" customHeight="1" x14ac:dyDescent="0.15">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47"/>
      <c r="AC322" s="209"/>
      <c r="AD322" s="209"/>
      <c r="AE322" s="241"/>
      <c r="AF322" s="152"/>
      <c r="AG322" s="152"/>
      <c r="AH322" s="152"/>
      <c r="AI322" s="241"/>
      <c r="AJ322" s="152"/>
      <c r="AK322" s="152"/>
      <c r="AL322" s="152"/>
      <c r="AM322" s="241"/>
      <c r="AN322" s="152"/>
      <c r="AO322" s="152"/>
      <c r="AP322" s="152"/>
      <c r="AQ322" s="241"/>
      <c r="AR322" s="152"/>
      <c r="AS322" s="152"/>
      <c r="AT322" s="152"/>
      <c r="AU322" s="241"/>
      <c r="AV322" s="152"/>
      <c r="AW322" s="152"/>
      <c r="AX322" s="193"/>
      <c r="AY322">
        <f t="shared" ref="AY322:AY323" si="45">$AY$320</f>
        <v>0</v>
      </c>
    </row>
    <row r="323" spans="1:51" ht="39.75" hidden="1" customHeight="1" x14ac:dyDescent="0.15">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0"/>
      <c r="AC323" s="160"/>
      <c r="AD323" s="160"/>
      <c r="AE323" s="241"/>
      <c r="AF323" s="152"/>
      <c r="AG323" s="152"/>
      <c r="AH323" s="152"/>
      <c r="AI323" s="241"/>
      <c r="AJ323" s="152"/>
      <c r="AK323" s="152"/>
      <c r="AL323" s="152"/>
      <c r="AM323" s="241"/>
      <c r="AN323" s="152"/>
      <c r="AO323" s="152"/>
      <c r="AP323" s="152"/>
      <c r="AQ323" s="241"/>
      <c r="AR323" s="152"/>
      <c r="AS323" s="152"/>
      <c r="AT323" s="152"/>
      <c r="AU323" s="241"/>
      <c r="AV323" s="152"/>
      <c r="AW323" s="152"/>
      <c r="AX323" s="193"/>
      <c r="AY323">
        <f t="shared" si="45"/>
        <v>0</v>
      </c>
    </row>
    <row r="324" spans="1:51" ht="18.75" hidden="1" customHeight="1" x14ac:dyDescent="0.15">
      <c r="A324" s="972"/>
      <c r="B324" s="238"/>
      <c r="C324" s="237"/>
      <c r="D324" s="238"/>
      <c r="E324" s="237"/>
      <c r="F324" s="299"/>
      <c r="G324" s="248" t="s">
        <v>198</v>
      </c>
      <c r="H324" s="243"/>
      <c r="I324" s="243"/>
      <c r="J324" s="243"/>
      <c r="K324" s="243"/>
      <c r="L324" s="243"/>
      <c r="M324" s="243"/>
      <c r="N324" s="243"/>
      <c r="O324" s="243"/>
      <c r="P324" s="243"/>
      <c r="Q324" s="243"/>
      <c r="R324" s="243"/>
      <c r="S324" s="243"/>
      <c r="T324" s="243"/>
      <c r="U324" s="243"/>
      <c r="V324" s="243"/>
      <c r="W324" s="243"/>
      <c r="X324" s="244"/>
      <c r="Y324" s="249"/>
      <c r="Z324" s="250"/>
      <c r="AA324" s="251"/>
      <c r="AB324" s="242" t="s">
        <v>11</v>
      </c>
      <c r="AC324" s="243"/>
      <c r="AD324" s="244"/>
      <c r="AE324" s="200" t="s">
        <v>308</v>
      </c>
      <c r="AF324" s="184"/>
      <c r="AG324" s="184"/>
      <c r="AH324" s="185"/>
      <c r="AI324" s="200" t="s">
        <v>330</v>
      </c>
      <c r="AJ324" s="184"/>
      <c r="AK324" s="184"/>
      <c r="AL324" s="185"/>
      <c r="AM324" s="200" t="s">
        <v>617</v>
      </c>
      <c r="AN324" s="184"/>
      <c r="AO324" s="184"/>
      <c r="AP324" s="185"/>
      <c r="AQ324" s="242" t="s">
        <v>184</v>
      </c>
      <c r="AR324" s="243"/>
      <c r="AS324" s="243"/>
      <c r="AT324" s="244"/>
      <c r="AU324" s="266" t="s">
        <v>200</v>
      </c>
      <c r="AV324" s="266"/>
      <c r="AW324" s="266"/>
      <c r="AX324" s="267"/>
      <c r="AY324">
        <f>COUNTA($G$326)</f>
        <v>0</v>
      </c>
    </row>
    <row r="325" spans="1:51" ht="18.75" hidden="1" customHeight="1" x14ac:dyDescent="0.15">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45"/>
      <c r="AR325" s="246"/>
      <c r="AS325" s="164" t="s">
        <v>185</v>
      </c>
      <c r="AT325" s="187"/>
      <c r="AU325" s="163"/>
      <c r="AV325" s="163"/>
      <c r="AW325" s="164" t="s">
        <v>175</v>
      </c>
      <c r="AX325" s="165"/>
      <c r="AY325">
        <f>$AY$324</f>
        <v>0</v>
      </c>
    </row>
    <row r="326" spans="1:51" ht="39.75" hidden="1" customHeight="1" x14ac:dyDescent="0.15">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47"/>
      <c r="AC326" s="209"/>
      <c r="AD326" s="209"/>
      <c r="AE326" s="241"/>
      <c r="AF326" s="152"/>
      <c r="AG326" s="152"/>
      <c r="AH326" s="152"/>
      <c r="AI326" s="241"/>
      <c r="AJ326" s="152"/>
      <c r="AK326" s="152"/>
      <c r="AL326" s="152"/>
      <c r="AM326" s="241"/>
      <c r="AN326" s="152"/>
      <c r="AO326" s="152"/>
      <c r="AP326" s="152"/>
      <c r="AQ326" s="241"/>
      <c r="AR326" s="152"/>
      <c r="AS326" s="152"/>
      <c r="AT326" s="152"/>
      <c r="AU326" s="241"/>
      <c r="AV326" s="152"/>
      <c r="AW326" s="152"/>
      <c r="AX326" s="193"/>
      <c r="AY326">
        <f t="shared" ref="AY326:AY327" si="46">$AY$324</f>
        <v>0</v>
      </c>
    </row>
    <row r="327" spans="1:51" ht="39.75" hidden="1" customHeight="1" x14ac:dyDescent="0.15">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0"/>
      <c r="AC327" s="160"/>
      <c r="AD327" s="160"/>
      <c r="AE327" s="241"/>
      <c r="AF327" s="152"/>
      <c r="AG327" s="152"/>
      <c r="AH327" s="152"/>
      <c r="AI327" s="241"/>
      <c r="AJ327" s="152"/>
      <c r="AK327" s="152"/>
      <c r="AL327" s="152"/>
      <c r="AM327" s="241"/>
      <c r="AN327" s="152"/>
      <c r="AO327" s="152"/>
      <c r="AP327" s="152"/>
      <c r="AQ327" s="241"/>
      <c r="AR327" s="152"/>
      <c r="AS327" s="152"/>
      <c r="AT327" s="152"/>
      <c r="AU327" s="241"/>
      <c r="AV327" s="152"/>
      <c r="AW327" s="152"/>
      <c r="AX327" s="193"/>
      <c r="AY327">
        <f t="shared" si="46"/>
        <v>0</v>
      </c>
    </row>
    <row r="328" spans="1:51" ht="18.75" hidden="1" customHeight="1" x14ac:dyDescent="0.15">
      <c r="A328" s="972"/>
      <c r="B328" s="238"/>
      <c r="C328" s="237"/>
      <c r="D328" s="238"/>
      <c r="E328" s="237"/>
      <c r="F328" s="299"/>
      <c r="G328" s="248" t="s">
        <v>198</v>
      </c>
      <c r="H328" s="243"/>
      <c r="I328" s="243"/>
      <c r="J328" s="243"/>
      <c r="K328" s="243"/>
      <c r="L328" s="243"/>
      <c r="M328" s="243"/>
      <c r="N328" s="243"/>
      <c r="O328" s="243"/>
      <c r="P328" s="243"/>
      <c r="Q328" s="243"/>
      <c r="R328" s="243"/>
      <c r="S328" s="243"/>
      <c r="T328" s="243"/>
      <c r="U328" s="243"/>
      <c r="V328" s="243"/>
      <c r="W328" s="243"/>
      <c r="X328" s="244"/>
      <c r="Y328" s="249"/>
      <c r="Z328" s="250"/>
      <c r="AA328" s="251"/>
      <c r="AB328" s="242" t="s">
        <v>11</v>
      </c>
      <c r="AC328" s="243"/>
      <c r="AD328" s="244"/>
      <c r="AE328" s="200" t="s">
        <v>308</v>
      </c>
      <c r="AF328" s="184"/>
      <c r="AG328" s="184"/>
      <c r="AH328" s="185"/>
      <c r="AI328" s="200" t="s">
        <v>330</v>
      </c>
      <c r="AJ328" s="184"/>
      <c r="AK328" s="184"/>
      <c r="AL328" s="185"/>
      <c r="AM328" s="200" t="s">
        <v>617</v>
      </c>
      <c r="AN328" s="184"/>
      <c r="AO328" s="184"/>
      <c r="AP328" s="185"/>
      <c r="AQ328" s="242" t="s">
        <v>184</v>
      </c>
      <c r="AR328" s="243"/>
      <c r="AS328" s="243"/>
      <c r="AT328" s="244"/>
      <c r="AU328" s="266" t="s">
        <v>200</v>
      </c>
      <c r="AV328" s="266"/>
      <c r="AW328" s="266"/>
      <c r="AX328" s="267"/>
      <c r="AY328">
        <f>COUNTA($G$330)</f>
        <v>0</v>
      </c>
    </row>
    <row r="329" spans="1:51" ht="18.75" hidden="1" customHeight="1" x14ac:dyDescent="0.15">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45"/>
      <c r="AR329" s="246"/>
      <c r="AS329" s="164" t="s">
        <v>185</v>
      </c>
      <c r="AT329" s="187"/>
      <c r="AU329" s="163"/>
      <c r="AV329" s="163"/>
      <c r="AW329" s="164" t="s">
        <v>175</v>
      </c>
      <c r="AX329" s="165"/>
      <c r="AY329">
        <f>$AY$328</f>
        <v>0</v>
      </c>
    </row>
    <row r="330" spans="1:51" ht="39.75" hidden="1" customHeight="1" x14ac:dyDescent="0.15">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47"/>
      <c r="AC330" s="209"/>
      <c r="AD330" s="209"/>
      <c r="AE330" s="241"/>
      <c r="AF330" s="152"/>
      <c r="AG330" s="152"/>
      <c r="AH330" s="152"/>
      <c r="AI330" s="241"/>
      <c r="AJ330" s="152"/>
      <c r="AK330" s="152"/>
      <c r="AL330" s="152"/>
      <c r="AM330" s="241"/>
      <c r="AN330" s="152"/>
      <c r="AO330" s="152"/>
      <c r="AP330" s="152"/>
      <c r="AQ330" s="241"/>
      <c r="AR330" s="152"/>
      <c r="AS330" s="152"/>
      <c r="AT330" s="152"/>
      <c r="AU330" s="241"/>
      <c r="AV330" s="152"/>
      <c r="AW330" s="152"/>
      <c r="AX330" s="193"/>
      <c r="AY330">
        <f t="shared" ref="AY330:AY331" si="47">$AY$328</f>
        <v>0</v>
      </c>
    </row>
    <row r="331" spans="1:51" ht="39.75" hidden="1" customHeight="1" x14ac:dyDescent="0.15">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0"/>
      <c r="AC331" s="160"/>
      <c r="AD331" s="160"/>
      <c r="AE331" s="241"/>
      <c r="AF331" s="152"/>
      <c r="AG331" s="152"/>
      <c r="AH331" s="152"/>
      <c r="AI331" s="241"/>
      <c r="AJ331" s="152"/>
      <c r="AK331" s="152"/>
      <c r="AL331" s="152"/>
      <c r="AM331" s="241"/>
      <c r="AN331" s="152"/>
      <c r="AO331" s="152"/>
      <c r="AP331" s="152"/>
      <c r="AQ331" s="241"/>
      <c r="AR331" s="152"/>
      <c r="AS331" s="152"/>
      <c r="AT331" s="152"/>
      <c r="AU331" s="241"/>
      <c r="AV331" s="152"/>
      <c r="AW331" s="152"/>
      <c r="AX331" s="193"/>
      <c r="AY331">
        <f t="shared" si="47"/>
        <v>0</v>
      </c>
    </row>
    <row r="332" spans="1:51" ht="22.5" hidden="1" customHeight="1" x14ac:dyDescent="0.15">
      <c r="A332" s="972"/>
      <c r="B332" s="238"/>
      <c r="C332" s="237"/>
      <c r="D332" s="238"/>
      <c r="E332" s="237"/>
      <c r="F332" s="299"/>
      <c r="G332" s="273"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1"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2"/>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58"/>
      <c r="AC336" s="259"/>
      <c r="AD336" s="259"/>
      <c r="AE336" s="264" t="s">
        <v>203</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48"/>
        <v>0</v>
      </c>
    </row>
    <row r="337" spans="1:51" ht="22.5" hidden="1" customHeight="1" x14ac:dyDescent="0.15">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58"/>
      <c r="AC337" s="259"/>
      <c r="AD337" s="259"/>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60"/>
      <c r="AC338" s="261"/>
      <c r="AD338" s="261"/>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2"/>
      <c r="B339" s="238"/>
      <c r="C339" s="237"/>
      <c r="D339" s="238"/>
      <c r="E339" s="237"/>
      <c r="F339" s="299"/>
      <c r="G339" s="273"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1" t="s">
        <v>257</v>
      </c>
      <c r="AC339" s="184"/>
      <c r="AD339" s="185"/>
      <c r="AE339" s="252"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2"/>
      <c r="AC340" s="164"/>
      <c r="AD340" s="187"/>
      <c r="AE340" s="253"/>
      <c r="AF340" s="254"/>
      <c r="AG340" s="254"/>
      <c r="AH340" s="254"/>
      <c r="AI340" s="254"/>
      <c r="AJ340" s="254"/>
      <c r="AK340" s="254"/>
      <c r="AL340" s="254"/>
      <c r="AM340" s="254"/>
      <c r="AN340" s="254"/>
      <c r="AO340" s="254"/>
      <c r="AP340" s="254"/>
      <c r="AQ340" s="254"/>
      <c r="AR340" s="254"/>
      <c r="AS340" s="254"/>
      <c r="AT340" s="254"/>
      <c r="AU340" s="254"/>
      <c r="AV340" s="254"/>
      <c r="AW340" s="254"/>
      <c r="AX340" s="255"/>
      <c r="AY340">
        <f>$AY$339</f>
        <v>0</v>
      </c>
    </row>
    <row r="341" spans="1:51" ht="22.5" hidden="1" customHeight="1" x14ac:dyDescent="0.15">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58"/>
      <c r="AC343" s="259"/>
      <c r="AD343" s="259"/>
      <c r="AE343" s="264" t="s">
        <v>203</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49"/>
        <v>0</v>
      </c>
    </row>
    <row r="344" spans="1:51" ht="22.5" hidden="1" customHeight="1" x14ac:dyDescent="0.15">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58"/>
      <c r="AC344" s="259"/>
      <c r="AD344" s="259"/>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60"/>
      <c r="AC345" s="261"/>
      <c r="AD345" s="261"/>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2"/>
      <c r="B346" s="238"/>
      <c r="C346" s="237"/>
      <c r="D346" s="238"/>
      <c r="E346" s="237"/>
      <c r="F346" s="299"/>
      <c r="G346" s="273"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1" t="s">
        <v>257</v>
      </c>
      <c r="AC346" s="184"/>
      <c r="AD346" s="185"/>
      <c r="AE346" s="252"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2"/>
      <c r="AC347" s="164"/>
      <c r="AD347" s="187"/>
      <c r="AE347" s="253"/>
      <c r="AF347" s="254"/>
      <c r="AG347" s="254"/>
      <c r="AH347" s="254"/>
      <c r="AI347" s="254"/>
      <c r="AJ347" s="254"/>
      <c r="AK347" s="254"/>
      <c r="AL347" s="254"/>
      <c r="AM347" s="254"/>
      <c r="AN347" s="254"/>
      <c r="AO347" s="254"/>
      <c r="AP347" s="254"/>
      <c r="AQ347" s="254"/>
      <c r="AR347" s="254"/>
      <c r="AS347" s="254"/>
      <c r="AT347" s="254"/>
      <c r="AU347" s="254"/>
      <c r="AV347" s="254"/>
      <c r="AW347" s="254"/>
      <c r="AX347" s="255"/>
      <c r="AY347">
        <f>$AY$346</f>
        <v>0</v>
      </c>
    </row>
    <row r="348" spans="1:51" ht="22.5" hidden="1" customHeight="1" x14ac:dyDescent="0.15">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58"/>
      <c r="AC350" s="259"/>
      <c r="AD350" s="259"/>
      <c r="AE350" s="264" t="s">
        <v>203</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50"/>
        <v>0</v>
      </c>
    </row>
    <row r="351" spans="1:51" ht="22.5" hidden="1" customHeight="1" x14ac:dyDescent="0.15">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58"/>
      <c r="AC351" s="259"/>
      <c r="AD351" s="259"/>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60"/>
      <c r="AC352" s="261"/>
      <c r="AD352" s="261"/>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2"/>
      <c r="B353" s="238"/>
      <c r="C353" s="237"/>
      <c r="D353" s="238"/>
      <c r="E353" s="237"/>
      <c r="F353" s="299"/>
      <c r="G353" s="273"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1" t="s">
        <v>257</v>
      </c>
      <c r="AC353" s="184"/>
      <c r="AD353" s="185"/>
      <c r="AE353" s="252"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2"/>
      <c r="AC354" s="164"/>
      <c r="AD354" s="187"/>
      <c r="AE354" s="253"/>
      <c r="AF354" s="254"/>
      <c r="AG354" s="254"/>
      <c r="AH354" s="254"/>
      <c r="AI354" s="254"/>
      <c r="AJ354" s="254"/>
      <c r="AK354" s="254"/>
      <c r="AL354" s="254"/>
      <c r="AM354" s="254"/>
      <c r="AN354" s="254"/>
      <c r="AO354" s="254"/>
      <c r="AP354" s="254"/>
      <c r="AQ354" s="254"/>
      <c r="AR354" s="254"/>
      <c r="AS354" s="254"/>
      <c r="AT354" s="254"/>
      <c r="AU354" s="254"/>
      <c r="AV354" s="254"/>
      <c r="AW354" s="254"/>
      <c r="AX354" s="255"/>
      <c r="AY354">
        <f>$AY$353</f>
        <v>0</v>
      </c>
    </row>
    <row r="355" spans="1:51" ht="22.5" hidden="1" customHeight="1" x14ac:dyDescent="0.15">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58"/>
      <c r="AC357" s="259"/>
      <c r="AD357" s="259"/>
      <c r="AE357" s="264" t="s">
        <v>203</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51"/>
        <v>0</v>
      </c>
    </row>
    <row r="358" spans="1:51" ht="22.5" hidden="1" customHeight="1" x14ac:dyDescent="0.15">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58"/>
      <c r="AC358" s="259"/>
      <c r="AD358" s="259"/>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60"/>
      <c r="AC359" s="261"/>
      <c r="AD359" s="261"/>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2"/>
      <c r="B360" s="238"/>
      <c r="C360" s="237"/>
      <c r="D360" s="238"/>
      <c r="E360" s="237"/>
      <c r="F360" s="299"/>
      <c r="G360" s="273"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1" t="s">
        <v>257</v>
      </c>
      <c r="AC360" s="184"/>
      <c r="AD360" s="185"/>
      <c r="AE360" s="252"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2"/>
      <c r="AC361" s="164"/>
      <c r="AD361" s="187"/>
      <c r="AE361" s="253"/>
      <c r="AF361" s="254"/>
      <c r="AG361" s="254"/>
      <c r="AH361" s="254"/>
      <c r="AI361" s="254"/>
      <c r="AJ361" s="254"/>
      <c r="AK361" s="254"/>
      <c r="AL361" s="254"/>
      <c r="AM361" s="254"/>
      <c r="AN361" s="254"/>
      <c r="AO361" s="254"/>
      <c r="AP361" s="254"/>
      <c r="AQ361" s="254"/>
      <c r="AR361" s="254"/>
      <c r="AS361" s="254"/>
      <c r="AT361" s="254"/>
      <c r="AU361" s="254"/>
      <c r="AV361" s="254"/>
      <c r="AW361" s="254"/>
      <c r="AX361" s="255"/>
      <c r="AY361">
        <f>$AY$360</f>
        <v>0</v>
      </c>
    </row>
    <row r="362" spans="1:51" ht="22.5" hidden="1" customHeight="1" x14ac:dyDescent="0.15">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58"/>
      <c r="AC364" s="259"/>
      <c r="AD364" s="259"/>
      <c r="AE364" s="268" t="s">
        <v>203</v>
      </c>
      <c r="AF364" s="268"/>
      <c r="AG364" s="268"/>
      <c r="AH364" s="268"/>
      <c r="AI364" s="268"/>
      <c r="AJ364" s="268"/>
      <c r="AK364" s="268"/>
      <c r="AL364" s="268"/>
      <c r="AM364" s="268"/>
      <c r="AN364" s="268"/>
      <c r="AO364" s="268"/>
      <c r="AP364" s="268"/>
      <c r="AQ364" s="268"/>
      <c r="AR364" s="268"/>
      <c r="AS364" s="268"/>
      <c r="AT364" s="268"/>
      <c r="AU364" s="268"/>
      <c r="AV364" s="268"/>
      <c r="AW364" s="268"/>
      <c r="AX364" s="269"/>
      <c r="AY364">
        <f t="shared" si="52"/>
        <v>0</v>
      </c>
    </row>
    <row r="365" spans="1:51" ht="22.5" hidden="1" customHeight="1" x14ac:dyDescent="0.15">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58"/>
      <c r="AC365" s="259"/>
      <c r="AD365" s="259"/>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60"/>
      <c r="AC366" s="261"/>
      <c r="AD366" s="261"/>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2"/>
      <c r="B372" s="238"/>
      <c r="C372" s="237"/>
      <c r="D372" s="238"/>
      <c r="E372" s="235" t="s">
        <v>189</v>
      </c>
      <c r="F372" s="298"/>
      <c r="G372" s="248" t="s">
        <v>198</v>
      </c>
      <c r="H372" s="243"/>
      <c r="I372" s="243"/>
      <c r="J372" s="243"/>
      <c r="K372" s="243"/>
      <c r="L372" s="243"/>
      <c r="M372" s="243"/>
      <c r="N372" s="243"/>
      <c r="O372" s="243"/>
      <c r="P372" s="243"/>
      <c r="Q372" s="243"/>
      <c r="R372" s="243"/>
      <c r="S372" s="243"/>
      <c r="T372" s="243"/>
      <c r="U372" s="243"/>
      <c r="V372" s="243"/>
      <c r="W372" s="243"/>
      <c r="X372" s="244"/>
      <c r="Y372" s="249"/>
      <c r="Z372" s="250"/>
      <c r="AA372" s="251"/>
      <c r="AB372" s="242" t="s">
        <v>11</v>
      </c>
      <c r="AC372" s="243"/>
      <c r="AD372" s="244"/>
      <c r="AE372" s="200" t="s">
        <v>308</v>
      </c>
      <c r="AF372" s="184"/>
      <c r="AG372" s="184"/>
      <c r="AH372" s="185"/>
      <c r="AI372" s="200" t="s">
        <v>330</v>
      </c>
      <c r="AJ372" s="184"/>
      <c r="AK372" s="184"/>
      <c r="AL372" s="185"/>
      <c r="AM372" s="200" t="s">
        <v>617</v>
      </c>
      <c r="AN372" s="184"/>
      <c r="AO372" s="184"/>
      <c r="AP372" s="185"/>
      <c r="AQ372" s="242" t="s">
        <v>184</v>
      </c>
      <c r="AR372" s="243"/>
      <c r="AS372" s="243"/>
      <c r="AT372" s="244"/>
      <c r="AU372" s="266" t="s">
        <v>200</v>
      </c>
      <c r="AV372" s="266"/>
      <c r="AW372" s="266"/>
      <c r="AX372" s="267"/>
      <c r="AY372">
        <f>COUNTA($G$374)</f>
        <v>0</v>
      </c>
    </row>
    <row r="373" spans="1:51" ht="18.75" hidden="1" customHeight="1" x14ac:dyDescent="0.15">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45"/>
      <c r="AR373" s="246"/>
      <c r="AS373" s="164" t="s">
        <v>185</v>
      </c>
      <c r="AT373" s="187"/>
      <c r="AU373" s="163"/>
      <c r="AV373" s="163"/>
      <c r="AW373" s="164" t="s">
        <v>175</v>
      </c>
      <c r="AX373" s="165"/>
      <c r="AY373">
        <f>$AY$372</f>
        <v>0</v>
      </c>
    </row>
    <row r="374" spans="1:51" ht="39.75" hidden="1" customHeight="1" x14ac:dyDescent="0.15">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47"/>
      <c r="AC374" s="209"/>
      <c r="AD374" s="209"/>
      <c r="AE374" s="241"/>
      <c r="AF374" s="152"/>
      <c r="AG374" s="152"/>
      <c r="AH374" s="152"/>
      <c r="AI374" s="241"/>
      <c r="AJ374" s="152"/>
      <c r="AK374" s="152"/>
      <c r="AL374" s="152"/>
      <c r="AM374" s="241"/>
      <c r="AN374" s="152"/>
      <c r="AO374" s="152"/>
      <c r="AP374" s="152"/>
      <c r="AQ374" s="241"/>
      <c r="AR374" s="152"/>
      <c r="AS374" s="152"/>
      <c r="AT374" s="152"/>
      <c r="AU374" s="241"/>
      <c r="AV374" s="152"/>
      <c r="AW374" s="152"/>
      <c r="AX374" s="193"/>
      <c r="AY374">
        <f t="shared" ref="AY374:AY375" si="53">$AY$372</f>
        <v>0</v>
      </c>
    </row>
    <row r="375" spans="1:51" ht="39.75" hidden="1" customHeight="1" x14ac:dyDescent="0.15">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0"/>
      <c r="AC375" s="160"/>
      <c r="AD375" s="160"/>
      <c r="AE375" s="241"/>
      <c r="AF375" s="152"/>
      <c r="AG375" s="152"/>
      <c r="AH375" s="152"/>
      <c r="AI375" s="241"/>
      <c r="AJ375" s="152"/>
      <c r="AK375" s="152"/>
      <c r="AL375" s="152"/>
      <c r="AM375" s="241"/>
      <c r="AN375" s="152"/>
      <c r="AO375" s="152"/>
      <c r="AP375" s="152"/>
      <c r="AQ375" s="241"/>
      <c r="AR375" s="152"/>
      <c r="AS375" s="152"/>
      <c r="AT375" s="152"/>
      <c r="AU375" s="241"/>
      <c r="AV375" s="152"/>
      <c r="AW375" s="152"/>
      <c r="AX375" s="193"/>
      <c r="AY375">
        <f t="shared" si="53"/>
        <v>0</v>
      </c>
    </row>
    <row r="376" spans="1:51" ht="18.75" hidden="1" customHeight="1" x14ac:dyDescent="0.15">
      <c r="A376" s="972"/>
      <c r="B376" s="238"/>
      <c r="C376" s="237"/>
      <c r="D376" s="238"/>
      <c r="E376" s="237"/>
      <c r="F376" s="299"/>
      <c r="G376" s="248" t="s">
        <v>198</v>
      </c>
      <c r="H376" s="243"/>
      <c r="I376" s="243"/>
      <c r="J376" s="243"/>
      <c r="K376" s="243"/>
      <c r="L376" s="243"/>
      <c r="M376" s="243"/>
      <c r="N376" s="243"/>
      <c r="O376" s="243"/>
      <c r="P376" s="243"/>
      <c r="Q376" s="243"/>
      <c r="R376" s="243"/>
      <c r="S376" s="243"/>
      <c r="T376" s="243"/>
      <c r="U376" s="243"/>
      <c r="V376" s="243"/>
      <c r="W376" s="243"/>
      <c r="X376" s="244"/>
      <c r="Y376" s="249"/>
      <c r="Z376" s="250"/>
      <c r="AA376" s="251"/>
      <c r="AB376" s="242" t="s">
        <v>11</v>
      </c>
      <c r="AC376" s="243"/>
      <c r="AD376" s="244"/>
      <c r="AE376" s="200" t="s">
        <v>308</v>
      </c>
      <c r="AF376" s="184"/>
      <c r="AG376" s="184"/>
      <c r="AH376" s="185"/>
      <c r="AI376" s="200" t="s">
        <v>330</v>
      </c>
      <c r="AJ376" s="184"/>
      <c r="AK376" s="184"/>
      <c r="AL376" s="185"/>
      <c r="AM376" s="200" t="s">
        <v>617</v>
      </c>
      <c r="AN376" s="184"/>
      <c r="AO376" s="184"/>
      <c r="AP376" s="185"/>
      <c r="AQ376" s="242" t="s">
        <v>184</v>
      </c>
      <c r="AR376" s="243"/>
      <c r="AS376" s="243"/>
      <c r="AT376" s="244"/>
      <c r="AU376" s="266" t="s">
        <v>200</v>
      </c>
      <c r="AV376" s="266"/>
      <c r="AW376" s="266"/>
      <c r="AX376" s="267"/>
      <c r="AY376">
        <f>COUNTA($G$378)</f>
        <v>0</v>
      </c>
    </row>
    <row r="377" spans="1:51" ht="18.75" hidden="1" customHeight="1" x14ac:dyDescent="0.15">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45"/>
      <c r="AR377" s="246"/>
      <c r="AS377" s="164" t="s">
        <v>185</v>
      </c>
      <c r="AT377" s="187"/>
      <c r="AU377" s="163"/>
      <c r="AV377" s="163"/>
      <c r="AW377" s="164" t="s">
        <v>175</v>
      </c>
      <c r="AX377" s="165"/>
      <c r="AY377">
        <f>$AY$376</f>
        <v>0</v>
      </c>
    </row>
    <row r="378" spans="1:51" ht="39.75" hidden="1" customHeight="1" x14ac:dyDescent="0.15">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47"/>
      <c r="AC378" s="209"/>
      <c r="AD378" s="209"/>
      <c r="AE378" s="241"/>
      <c r="AF378" s="152"/>
      <c r="AG378" s="152"/>
      <c r="AH378" s="152"/>
      <c r="AI378" s="241"/>
      <c r="AJ378" s="152"/>
      <c r="AK378" s="152"/>
      <c r="AL378" s="152"/>
      <c r="AM378" s="241"/>
      <c r="AN378" s="152"/>
      <c r="AO378" s="152"/>
      <c r="AP378" s="152"/>
      <c r="AQ378" s="241"/>
      <c r="AR378" s="152"/>
      <c r="AS378" s="152"/>
      <c r="AT378" s="152"/>
      <c r="AU378" s="241"/>
      <c r="AV378" s="152"/>
      <c r="AW378" s="152"/>
      <c r="AX378" s="193"/>
      <c r="AY378">
        <f t="shared" ref="AY378:AY379" si="54">$AY$376</f>
        <v>0</v>
      </c>
    </row>
    <row r="379" spans="1:51" ht="39.75" hidden="1" customHeight="1" x14ac:dyDescent="0.15">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0"/>
      <c r="AC379" s="160"/>
      <c r="AD379" s="160"/>
      <c r="AE379" s="241"/>
      <c r="AF379" s="152"/>
      <c r="AG379" s="152"/>
      <c r="AH379" s="152"/>
      <c r="AI379" s="241"/>
      <c r="AJ379" s="152"/>
      <c r="AK379" s="152"/>
      <c r="AL379" s="152"/>
      <c r="AM379" s="241"/>
      <c r="AN379" s="152"/>
      <c r="AO379" s="152"/>
      <c r="AP379" s="152"/>
      <c r="AQ379" s="241"/>
      <c r="AR379" s="152"/>
      <c r="AS379" s="152"/>
      <c r="AT379" s="152"/>
      <c r="AU379" s="241"/>
      <c r="AV379" s="152"/>
      <c r="AW379" s="152"/>
      <c r="AX379" s="193"/>
      <c r="AY379">
        <f t="shared" si="54"/>
        <v>0</v>
      </c>
    </row>
    <row r="380" spans="1:51" ht="18.75" hidden="1" customHeight="1" x14ac:dyDescent="0.15">
      <c r="A380" s="972"/>
      <c r="B380" s="238"/>
      <c r="C380" s="237"/>
      <c r="D380" s="238"/>
      <c r="E380" s="237"/>
      <c r="F380" s="299"/>
      <c r="G380" s="248" t="s">
        <v>198</v>
      </c>
      <c r="H380" s="243"/>
      <c r="I380" s="243"/>
      <c r="J380" s="243"/>
      <c r="K380" s="243"/>
      <c r="L380" s="243"/>
      <c r="M380" s="243"/>
      <c r="N380" s="243"/>
      <c r="O380" s="243"/>
      <c r="P380" s="243"/>
      <c r="Q380" s="243"/>
      <c r="R380" s="243"/>
      <c r="S380" s="243"/>
      <c r="T380" s="243"/>
      <c r="U380" s="243"/>
      <c r="V380" s="243"/>
      <c r="W380" s="243"/>
      <c r="X380" s="244"/>
      <c r="Y380" s="249"/>
      <c r="Z380" s="250"/>
      <c r="AA380" s="251"/>
      <c r="AB380" s="242" t="s">
        <v>11</v>
      </c>
      <c r="AC380" s="243"/>
      <c r="AD380" s="244"/>
      <c r="AE380" s="200" t="s">
        <v>308</v>
      </c>
      <c r="AF380" s="184"/>
      <c r="AG380" s="184"/>
      <c r="AH380" s="185"/>
      <c r="AI380" s="200" t="s">
        <v>330</v>
      </c>
      <c r="AJ380" s="184"/>
      <c r="AK380" s="184"/>
      <c r="AL380" s="185"/>
      <c r="AM380" s="200" t="s">
        <v>617</v>
      </c>
      <c r="AN380" s="184"/>
      <c r="AO380" s="184"/>
      <c r="AP380" s="185"/>
      <c r="AQ380" s="242" t="s">
        <v>184</v>
      </c>
      <c r="AR380" s="243"/>
      <c r="AS380" s="243"/>
      <c r="AT380" s="244"/>
      <c r="AU380" s="266" t="s">
        <v>200</v>
      </c>
      <c r="AV380" s="266"/>
      <c r="AW380" s="266"/>
      <c r="AX380" s="267"/>
      <c r="AY380">
        <f>COUNTA($G$382)</f>
        <v>0</v>
      </c>
    </row>
    <row r="381" spans="1:51" ht="18.75" hidden="1" customHeight="1" x14ac:dyDescent="0.15">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45"/>
      <c r="AR381" s="246"/>
      <c r="AS381" s="164" t="s">
        <v>185</v>
      </c>
      <c r="AT381" s="187"/>
      <c r="AU381" s="163"/>
      <c r="AV381" s="163"/>
      <c r="AW381" s="164" t="s">
        <v>175</v>
      </c>
      <c r="AX381" s="165"/>
      <c r="AY381">
        <f>$AY$380</f>
        <v>0</v>
      </c>
    </row>
    <row r="382" spans="1:51" ht="39.75" hidden="1" customHeight="1" x14ac:dyDescent="0.15">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47"/>
      <c r="AC382" s="209"/>
      <c r="AD382" s="209"/>
      <c r="AE382" s="241"/>
      <c r="AF382" s="152"/>
      <c r="AG382" s="152"/>
      <c r="AH382" s="152"/>
      <c r="AI382" s="241"/>
      <c r="AJ382" s="152"/>
      <c r="AK382" s="152"/>
      <c r="AL382" s="152"/>
      <c r="AM382" s="241"/>
      <c r="AN382" s="152"/>
      <c r="AO382" s="152"/>
      <c r="AP382" s="152"/>
      <c r="AQ382" s="241"/>
      <c r="AR382" s="152"/>
      <c r="AS382" s="152"/>
      <c r="AT382" s="152"/>
      <c r="AU382" s="241"/>
      <c r="AV382" s="152"/>
      <c r="AW382" s="152"/>
      <c r="AX382" s="193"/>
      <c r="AY382">
        <f t="shared" ref="AY382:AY383" si="55">$AY$380</f>
        <v>0</v>
      </c>
    </row>
    <row r="383" spans="1:51" ht="39.75" hidden="1" customHeight="1" x14ac:dyDescent="0.15">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0"/>
      <c r="AC383" s="160"/>
      <c r="AD383" s="160"/>
      <c r="AE383" s="241"/>
      <c r="AF383" s="152"/>
      <c r="AG383" s="152"/>
      <c r="AH383" s="152"/>
      <c r="AI383" s="241"/>
      <c r="AJ383" s="152"/>
      <c r="AK383" s="152"/>
      <c r="AL383" s="152"/>
      <c r="AM383" s="241"/>
      <c r="AN383" s="152"/>
      <c r="AO383" s="152"/>
      <c r="AP383" s="152"/>
      <c r="AQ383" s="241"/>
      <c r="AR383" s="152"/>
      <c r="AS383" s="152"/>
      <c r="AT383" s="152"/>
      <c r="AU383" s="241"/>
      <c r="AV383" s="152"/>
      <c r="AW383" s="152"/>
      <c r="AX383" s="193"/>
      <c r="AY383">
        <f t="shared" si="55"/>
        <v>0</v>
      </c>
    </row>
    <row r="384" spans="1:51" ht="18.75" hidden="1" customHeight="1" x14ac:dyDescent="0.15">
      <c r="A384" s="972"/>
      <c r="B384" s="238"/>
      <c r="C384" s="237"/>
      <c r="D384" s="238"/>
      <c r="E384" s="237"/>
      <c r="F384" s="299"/>
      <c r="G384" s="248" t="s">
        <v>198</v>
      </c>
      <c r="H384" s="243"/>
      <c r="I384" s="243"/>
      <c r="J384" s="243"/>
      <c r="K384" s="243"/>
      <c r="L384" s="243"/>
      <c r="M384" s="243"/>
      <c r="N384" s="243"/>
      <c r="O384" s="243"/>
      <c r="P384" s="243"/>
      <c r="Q384" s="243"/>
      <c r="R384" s="243"/>
      <c r="S384" s="243"/>
      <c r="T384" s="243"/>
      <c r="U384" s="243"/>
      <c r="V384" s="243"/>
      <c r="W384" s="243"/>
      <c r="X384" s="244"/>
      <c r="Y384" s="249"/>
      <c r="Z384" s="250"/>
      <c r="AA384" s="251"/>
      <c r="AB384" s="242" t="s">
        <v>11</v>
      </c>
      <c r="AC384" s="243"/>
      <c r="AD384" s="244"/>
      <c r="AE384" s="200" t="s">
        <v>308</v>
      </c>
      <c r="AF384" s="184"/>
      <c r="AG384" s="184"/>
      <c r="AH384" s="185"/>
      <c r="AI384" s="200" t="s">
        <v>330</v>
      </c>
      <c r="AJ384" s="184"/>
      <c r="AK384" s="184"/>
      <c r="AL384" s="185"/>
      <c r="AM384" s="200" t="s">
        <v>617</v>
      </c>
      <c r="AN384" s="184"/>
      <c r="AO384" s="184"/>
      <c r="AP384" s="185"/>
      <c r="AQ384" s="242" t="s">
        <v>184</v>
      </c>
      <c r="AR384" s="243"/>
      <c r="AS384" s="243"/>
      <c r="AT384" s="244"/>
      <c r="AU384" s="266" t="s">
        <v>200</v>
      </c>
      <c r="AV384" s="266"/>
      <c r="AW384" s="266"/>
      <c r="AX384" s="267"/>
      <c r="AY384">
        <f>COUNTA($G$386)</f>
        <v>0</v>
      </c>
    </row>
    <row r="385" spans="1:51" ht="18.75" hidden="1" customHeight="1" x14ac:dyDescent="0.15">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45"/>
      <c r="AR385" s="246"/>
      <c r="AS385" s="164" t="s">
        <v>185</v>
      </c>
      <c r="AT385" s="187"/>
      <c r="AU385" s="163"/>
      <c r="AV385" s="163"/>
      <c r="AW385" s="164" t="s">
        <v>175</v>
      </c>
      <c r="AX385" s="165"/>
      <c r="AY385">
        <f>$AY$384</f>
        <v>0</v>
      </c>
    </row>
    <row r="386" spans="1:51" ht="39.75" hidden="1" customHeight="1" x14ac:dyDescent="0.15">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47"/>
      <c r="AC386" s="209"/>
      <c r="AD386" s="209"/>
      <c r="AE386" s="241"/>
      <c r="AF386" s="152"/>
      <c r="AG386" s="152"/>
      <c r="AH386" s="152"/>
      <c r="AI386" s="241"/>
      <c r="AJ386" s="152"/>
      <c r="AK386" s="152"/>
      <c r="AL386" s="152"/>
      <c r="AM386" s="241"/>
      <c r="AN386" s="152"/>
      <c r="AO386" s="152"/>
      <c r="AP386" s="152"/>
      <c r="AQ386" s="241"/>
      <c r="AR386" s="152"/>
      <c r="AS386" s="152"/>
      <c r="AT386" s="152"/>
      <c r="AU386" s="241"/>
      <c r="AV386" s="152"/>
      <c r="AW386" s="152"/>
      <c r="AX386" s="193"/>
      <c r="AY386">
        <f t="shared" ref="AY386:AY387" si="56">$AY$384</f>
        <v>0</v>
      </c>
    </row>
    <row r="387" spans="1:51" ht="39.75" hidden="1" customHeight="1" x14ac:dyDescent="0.15">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0"/>
      <c r="AC387" s="160"/>
      <c r="AD387" s="160"/>
      <c r="AE387" s="241"/>
      <c r="AF387" s="152"/>
      <c r="AG387" s="152"/>
      <c r="AH387" s="152"/>
      <c r="AI387" s="241"/>
      <c r="AJ387" s="152"/>
      <c r="AK387" s="152"/>
      <c r="AL387" s="152"/>
      <c r="AM387" s="241"/>
      <c r="AN387" s="152"/>
      <c r="AO387" s="152"/>
      <c r="AP387" s="152"/>
      <c r="AQ387" s="241"/>
      <c r="AR387" s="152"/>
      <c r="AS387" s="152"/>
      <c r="AT387" s="152"/>
      <c r="AU387" s="241"/>
      <c r="AV387" s="152"/>
      <c r="AW387" s="152"/>
      <c r="AX387" s="193"/>
      <c r="AY387">
        <f t="shared" si="56"/>
        <v>0</v>
      </c>
    </row>
    <row r="388" spans="1:51" ht="18.75" hidden="1" customHeight="1" x14ac:dyDescent="0.15">
      <c r="A388" s="972"/>
      <c r="B388" s="238"/>
      <c r="C388" s="237"/>
      <c r="D388" s="238"/>
      <c r="E388" s="237"/>
      <c r="F388" s="299"/>
      <c r="G388" s="248" t="s">
        <v>198</v>
      </c>
      <c r="H388" s="243"/>
      <c r="I388" s="243"/>
      <c r="J388" s="243"/>
      <c r="K388" s="243"/>
      <c r="L388" s="243"/>
      <c r="M388" s="243"/>
      <c r="N388" s="243"/>
      <c r="O388" s="243"/>
      <c r="P388" s="243"/>
      <c r="Q388" s="243"/>
      <c r="R388" s="243"/>
      <c r="S388" s="243"/>
      <c r="T388" s="243"/>
      <c r="U388" s="243"/>
      <c r="V388" s="243"/>
      <c r="W388" s="243"/>
      <c r="X388" s="244"/>
      <c r="Y388" s="249"/>
      <c r="Z388" s="250"/>
      <c r="AA388" s="251"/>
      <c r="AB388" s="242" t="s">
        <v>11</v>
      </c>
      <c r="AC388" s="243"/>
      <c r="AD388" s="244"/>
      <c r="AE388" s="200" t="s">
        <v>308</v>
      </c>
      <c r="AF388" s="184"/>
      <c r="AG388" s="184"/>
      <c r="AH388" s="185"/>
      <c r="AI388" s="200" t="s">
        <v>330</v>
      </c>
      <c r="AJ388" s="184"/>
      <c r="AK388" s="184"/>
      <c r="AL388" s="185"/>
      <c r="AM388" s="200" t="s">
        <v>617</v>
      </c>
      <c r="AN388" s="184"/>
      <c r="AO388" s="184"/>
      <c r="AP388" s="185"/>
      <c r="AQ388" s="242" t="s">
        <v>184</v>
      </c>
      <c r="AR388" s="243"/>
      <c r="AS388" s="243"/>
      <c r="AT388" s="244"/>
      <c r="AU388" s="266" t="s">
        <v>200</v>
      </c>
      <c r="AV388" s="266"/>
      <c r="AW388" s="266"/>
      <c r="AX388" s="267"/>
      <c r="AY388">
        <f>COUNTA($G$390)</f>
        <v>0</v>
      </c>
    </row>
    <row r="389" spans="1:51" ht="18.75" hidden="1" customHeight="1" x14ac:dyDescent="0.15">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45"/>
      <c r="AR389" s="246"/>
      <c r="AS389" s="164" t="s">
        <v>185</v>
      </c>
      <c r="AT389" s="187"/>
      <c r="AU389" s="163"/>
      <c r="AV389" s="163"/>
      <c r="AW389" s="164" t="s">
        <v>175</v>
      </c>
      <c r="AX389" s="165"/>
      <c r="AY389">
        <f>$AY$388</f>
        <v>0</v>
      </c>
    </row>
    <row r="390" spans="1:51" ht="39.75" hidden="1" customHeight="1" x14ac:dyDescent="0.15">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47"/>
      <c r="AC390" s="209"/>
      <c r="AD390" s="209"/>
      <c r="AE390" s="241"/>
      <c r="AF390" s="152"/>
      <c r="AG390" s="152"/>
      <c r="AH390" s="152"/>
      <c r="AI390" s="241"/>
      <c r="AJ390" s="152"/>
      <c r="AK390" s="152"/>
      <c r="AL390" s="152"/>
      <c r="AM390" s="241"/>
      <c r="AN390" s="152"/>
      <c r="AO390" s="152"/>
      <c r="AP390" s="152"/>
      <c r="AQ390" s="241"/>
      <c r="AR390" s="152"/>
      <c r="AS390" s="152"/>
      <c r="AT390" s="152"/>
      <c r="AU390" s="241"/>
      <c r="AV390" s="152"/>
      <c r="AW390" s="152"/>
      <c r="AX390" s="193"/>
      <c r="AY390">
        <f t="shared" ref="AY390:AY391" si="57">$AY$388</f>
        <v>0</v>
      </c>
    </row>
    <row r="391" spans="1:51" ht="39.75" hidden="1" customHeight="1" x14ac:dyDescent="0.15">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0"/>
      <c r="AC391" s="160"/>
      <c r="AD391" s="160"/>
      <c r="AE391" s="241"/>
      <c r="AF391" s="152"/>
      <c r="AG391" s="152"/>
      <c r="AH391" s="152"/>
      <c r="AI391" s="241"/>
      <c r="AJ391" s="152"/>
      <c r="AK391" s="152"/>
      <c r="AL391" s="152"/>
      <c r="AM391" s="241"/>
      <c r="AN391" s="152"/>
      <c r="AO391" s="152"/>
      <c r="AP391" s="152"/>
      <c r="AQ391" s="241"/>
      <c r="AR391" s="152"/>
      <c r="AS391" s="152"/>
      <c r="AT391" s="152"/>
      <c r="AU391" s="241"/>
      <c r="AV391" s="152"/>
      <c r="AW391" s="152"/>
      <c r="AX391" s="193"/>
      <c r="AY391">
        <f t="shared" si="57"/>
        <v>0</v>
      </c>
    </row>
    <row r="392" spans="1:51" ht="22.5" hidden="1" customHeight="1" x14ac:dyDescent="0.15">
      <c r="A392" s="972"/>
      <c r="B392" s="238"/>
      <c r="C392" s="237"/>
      <c r="D392" s="238"/>
      <c r="E392" s="237"/>
      <c r="F392" s="299"/>
      <c r="G392" s="273"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1"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2"/>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58"/>
      <c r="AC396" s="259"/>
      <c r="AD396" s="259"/>
      <c r="AE396" s="264" t="s">
        <v>203</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58"/>
        <v>0</v>
      </c>
    </row>
    <row r="397" spans="1:51" ht="22.5" hidden="1" customHeight="1" x14ac:dyDescent="0.15">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58"/>
      <c r="AC397" s="259"/>
      <c r="AD397" s="259"/>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60"/>
      <c r="AC398" s="261"/>
      <c r="AD398" s="261"/>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2"/>
      <c r="B399" s="238"/>
      <c r="C399" s="237"/>
      <c r="D399" s="238"/>
      <c r="E399" s="237"/>
      <c r="F399" s="299"/>
      <c r="G399" s="273"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1" t="s">
        <v>257</v>
      </c>
      <c r="AC399" s="184"/>
      <c r="AD399" s="185"/>
      <c r="AE399" s="252"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2"/>
      <c r="AC400" s="164"/>
      <c r="AD400" s="187"/>
      <c r="AE400" s="253"/>
      <c r="AF400" s="254"/>
      <c r="AG400" s="254"/>
      <c r="AH400" s="254"/>
      <c r="AI400" s="254"/>
      <c r="AJ400" s="254"/>
      <c r="AK400" s="254"/>
      <c r="AL400" s="254"/>
      <c r="AM400" s="254"/>
      <c r="AN400" s="254"/>
      <c r="AO400" s="254"/>
      <c r="AP400" s="254"/>
      <c r="AQ400" s="254"/>
      <c r="AR400" s="254"/>
      <c r="AS400" s="254"/>
      <c r="AT400" s="254"/>
      <c r="AU400" s="254"/>
      <c r="AV400" s="254"/>
      <c r="AW400" s="254"/>
      <c r="AX400" s="255"/>
      <c r="AY400">
        <f>$AY$399</f>
        <v>0</v>
      </c>
    </row>
    <row r="401" spans="1:51" ht="22.5" hidden="1" customHeight="1" x14ac:dyDescent="0.15">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58"/>
      <c r="AC403" s="259"/>
      <c r="AD403" s="259"/>
      <c r="AE403" s="264" t="s">
        <v>203</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59"/>
        <v>0</v>
      </c>
    </row>
    <row r="404" spans="1:51" ht="22.5" hidden="1" customHeight="1" x14ac:dyDescent="0.15">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58"/>
      <c r="AC404" s="259"/>
      <c r="AD404" s="259"/>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60"/>
      <c r="AC405" s="261"/>
      <c r="AD405" s="261"/>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2"/>
      <c r="B406" s="238"/>
      <c r="C406" s="237"/>
      <c r="D406" s="238"/>
      <c r="E406" s="237"/>
      <c r="F406" s="299"/>
      <c r="G406" s="273"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1" t="s">
        <v>257</v>
      </c>
      <c r="AC406" s="184"/>
      <c r="AD406" s="185"/>
      <c r="AE406" s="252"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2"/>
      <c r="AC407" s="164"/>
      <c r="AD407" s="187"/>
      <c r="AE407" s="253"/>
      <c r="AF407" s="254"/>
      <c r="AG407" s="254"/>
      <c r="AH407" s="254"/>
      <c r="AI407" s="254"/>
      <c r="AJ407" s="254"/>
      <c r="AK407" s="254"/>
      <c r="AL407" s="254"/>
      <c r="AM407" s="254"/>
      <c r="AN407" s="254"/>
      <c r="AO407" s="254"/>
      <c r="AP407" s="254"/>
      <c r="AQ407" s="254"/>
      <c r="AR407" s="254"/>
      <c r="AS407" s="254"/>
      <c r="AT407" s="254"/>
      <c r="AU407" s="254"/>
      <c r="AV407" s="254"/>
      <c r="AW407" s="254"/>
      <c r="AX407" s="255"/>
      <c r="AY407">
        <f>$AY$406</f>
        <v>0</v>
      </c>
    </row>
    <row r="408" spans="1:51" ht="22.5" hidden="1" customHeight="1" x14ac:dyDescent="0.15">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58"/>
      <c r="AC410" s="259"/>
      <c r="AD410" s="259"/>
      <c r="AE410" s="264" t="s">
        <v>203</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60"/>
        <v>0</v>
      </c>
    </row>
    <row r="411" spans="1:51" ht="22.5" hidden="1" customHeight="1" x14ac:dyDescent="0.15">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58"/>
      <c r="AC411" s="259"/>
      <c r="AD411" s="259"/>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60"/>
      <c r="AC412" s="261"/>
      <c r="AD412" s="261"/>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2"/>
      <c r="B413" s="238"/>
      <c r="C413" s="237"/>
      <c r="D413" s="238"/>
      <c r="E413" s="237"/>
      <c r="F413" s="299"/>
      <c r="G413" s="273"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1" t="s">
        <v>257</v>
      </c>
      <c r="AC413" s="184"/>
      <c r="AD413" s="185"/>
      <c r="AE413" s="252"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2"/>
      <c r="AC414" s="164"/>
      <c r="AD414" s="187"/>
      <c r="AE414" s="253"/>
      <c r="AF414" s="254"/>
      <c r="AG414" s="254"/>
      <c r="AH414" s="254"/>
      <c r="AI414" s="254"/>
      <c r="AJ414" s="254"/>
      <c r="AK414" s="254"/>
      <c r="AL414" s="254"/>
      <c r="AM414" s="254"/>
      <c r="AN414" s="254"/>
      <c r="AO414" s="254"/>
      <c r="AP414" s="254"/>
      <c r="AQ414" s="254"/>
      <c r="AR414" s="254"/>
      <c r="AS414" s="254"/>
      <c r="AT414" s="254"/>
      <c r="AU414" s="254"/>
      <c r="AV414" s="254"/>
      <c r="AW414" s="254"/>
      <c r="AX414" s="255"/>
      <c r="AY414">
        <f>$AY$413</f>
        <v>0</v>
      </c>
    </row>
    <row r="415" spans="1:51" ht="22.5" hidden="1" customHeight="1" x14ac:dyDescent="0.15">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58"/>
      <c r="AC417" s="259"/>
      <c r="AD417" s="259"/>
      <c r="AE417" s="264" t="s">
        <v>203</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61"/>
        <v>0</v>
      </c>
    </row>
    <row r="418" spans="1:51" ht="22.5" hidden="1" customHeight="1" x14ac:dyDescent="0.15">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58"/>
      <c r="AC418" s="259"/>
      <c r="AD418" s="259"/>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60"/>
      <c r="AC419" s="261"/>
      <c r="AD419" s="261"/>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2"/>
      <c r="B420" s="238"/>
      <c r="C420" s="237"/>
      <c r="D420" s="238"/>
      <c r="E420" s="237"/>
      <c r="F420" s="299"/>
      <c r="G420" s="273"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1" t="s">
        <v>257</v>
      </c>
      <c r="AC420" s="184"/>
      <c r="AD420" s="185"/>
      <c r="AE420" s="252"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2"/>
      <c r="AC421" s="164"/>
      <c r="AD421" s="187"/>
      <c r="AE421" s="253"/>
      <c r="AF421" s="254"/>
      <c r="AG421" s="254"/>
      <c r="AH421" s="254"/>
      <c r="AI421" s="254"/>
      <c r="AJ421" s="254"/>
      <c r="AK421" s="254"/>
      <c r="AL421" s="254"/>
      <c r="AM421" s="254"/>
      <c r="AN421" s="254"/>
      <c r="AO421" s="254"/>
      <c r="AP421" s="254"/>
      <c r="AQ421" s="254"/>
      <c r="AR421" s="254"/>
      <c r="AS421" s="254"/>
      <c r="AT421" s="254"/>
      <c r="AU421" s="254"/>
      <c r="AV421" s="254"/>
      <c r="AW421" s="254"/>
      <c r="AX421" s="255"/>
      <c r="AY421">
        <f>$AY$420</f>
        <v>0</v>
      </c>
    </row>
    <row r="422" spans="1:51" ht="22.5" hidden="1" customHeight="1" x14ac:dyDescent="0.15">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58"/>
      <c r="AC424" s="259"/>
      <c r="AD424" s="259"/>
      <c r="AE424" s="268" t="s">
        <v>203</v>
      </c>
      <c r="AF424" s="268"/>
      <c r="AG424" s="268"/>
      <c r="AH424" s="268"/>
      <c r="AI424" s="268"/>
      <c r="AJ424" s="268"/>
      <c r="AK424" s="268"/>
      <c r="AL424" s="268"/>
      <c r="AM424" s="268"/>
      <c r="AN424" s="268"/>
      <c r="AO424" s="268"/>
      <c r="AP424" s="268"/>
      <c r="AQ424" s="268"/>
      <c r="AR424" s="268"/>
      <c r="AS424" s="268"/>
      <c r="AT424" s="268"/>
      <c r="AU424" s="268"/>
      <c r="AV424" s="268"/>
      <c r="AW424" s="268"/>
      <c r="AX424" s="269"/>
      <c r="AY424">
        <f t="shared" si="62"/>
        <v>0</v>
      </c>
    </row>
    <row r="425" spans="1:51" ht="22.5" hidden="1" customHeight="1" x14ac:dyDescent="0.15">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58"/>
      <c r="AC425" s="259"/>
      <c r="AD425" s="259"/>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60"/>
      <c r="AC426" s="261"/>
      <c r="AD426" s="261"/>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2"/>
      <c r="B430" s="238"/>
      <c r="C430" s="235" t="s">
        <v>589</v>
      </c>
      <c r="D430" s="236"/>
      <c r="E430" s="224" t="s">
        <v>317</v>
      </c>
      <c r="F430" s="426"/>
      <c r="G430" s="226" t="s">
        <v>204</v>
      </c>
      <c r="H430" s="173"/>
      <c r="I430" s="173"/>
      <c r="J430" s="227" t="s">
        <v>636</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636</v>
      </c>
      <c r="AF432" s="163"/>
      <c r="AG432" s="164" t="s">
        <v>185</v>
      </c>
      <c r="AH432" s="187"/>
      <c r="AI432" s="201"/>
      <c r="AJ432" s="201"/>
      <c r="AK432" s="201"/>
      <c r="AL432" s="202"/>
      <c r="AM432" s="201"/>
      <c r="AN432" s="201"/>
      <c r="AO432" s="201"/>
      <c r="AP432" s="202"/>
      <c r="AQ432" s="216" t="s">
        <v>636</v>
      </c>
      <c r="AR432" s="163"/>
      <c r="AS432" s="164" t="s">
        <v>185</v>
      </c>
      <c r="AT432" s="187"/>
      <c r="AU432" s="163" t="s">
        <v>636</v>
      </c>
      <c r="AV432" s="163"/>
      <c r="AW432" s="164" t="s">
        <v>175</v>
      </c>
      <c r="AX432" s="165"/>
      <c r="AY432">
        <f>$AY$431</f>
        <v>1</v>
      </c>
    </row>
    <row r="433" spans="1:51" ht="23.25" customHeight="1" x14ac:dyDescent="0.15">
      <c r="A433" s="972"/>
      <c r="B433" s="238"/>
      <c r="C433" s="237"/>
      <c r="D433" s="238"/>
      <c r="E433" s="181"/>
      <c r="F433" s="182"/>
      <c r="G433" s="217" t="s">
        <v>652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652</v>
      </c>
      <c r="AC433" s="160"/>
      <c r="AD433" s="160"/>
      <c r="AE433" s="151" t="s">
        <v>636</v>
      </c>
      <c r="AF433" s="152"/>
      <c r="AG433" s="152"/>
      <c r="AH433" s="152"/>
      <c r="AI433" s="151" t="s">
        <v>636</v>
      </c>
      <c r="AJ433" s="152"/>
      <c r="AK433" s="152"/>
      <c r="AL433" s="152"/>
      <c r="AM433" s="151"/>
      <c r="AN433" s="152"/>
      <c r="AO433" s="152"/>
      <c r="AP433" s="153"/>
      <c r="AQ433" s="151" t="s">
        <v>636</v>
      </c>
      <c r="AR433" s="152"/>
      <c r="AS433" s="152"/>
      <c r="AT433" s="153"/>
      <c r="AU433" s="152" t="s">
        <v>636</v>
      </c>
      <c r="AV433" s="152"/>
      <c r="AW433" s="152"/>
      <c r="AX433" s="193"/>
      <c r="AY433">
        <f t="shared" ref="AY433:AY435" si="63">$AY$431</f>
        <v>1</v>
      </c>
    </row>
    <row r="434" spans="1:51" ht="23.25" customHeight="1" x14ac:dyDescent="0.15">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652</v>
      </c>
      <c r="AC434" s="209"/>
      <c r="AD434" s="209"/>
      <c r="AE434" s="151" t="s">
        <v>636</v>
      </c>
      <c r="AF434" s="152"/>
      <c r="AG434" s="152"/>
      <c r="AH434" s="153"/>
      <c r="AI434" s="151" t="s">
        <v>636</v>
      </c>
      <c r="AJ434" s="152"/>
      <c r="AK434" s="152"/>
      <c r="AL434" s="152"/>
      <c r="AM434" s="151"/>
      <c r="AN434" s="152"/>
      <c r="AO434" s="152"/>
      <c r="AP434" s="153"/>
      <c r="AQ434" s="151" t="s">
        <v>636</v>
      </c>
      <c r="AR434" s="152"/>
      <c r="AS434" s="152"/>
      <c r="AT434" s="153"/>
      <c r="AU434" s="152" t="s">
        <v>636</v>
      </c>
      <c r="AV434" s="152"/>
      <c r="AW434" s="152"/>
      <c r="AX434" s="193"/>
      <c r="AY434">
        <f t="shared" si="63"/>
        <v>1</v>
      </c>
    </row>
    <row r="435" spans="1:51" ht="23.25" customHeight="1" x14ac:dyDescent="0.15">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636</v>
      </c>
      <c r="AF435" s="152"/>
      <c r="AG435" s="152"/>
      <c r="AH435" s="153"/>
      <c r="AI435" s="151" t="s">
        <v>636</v>
      </c>
      <c r="AJ435" s="152"/>
      <c r="AK435" s="152"/>
      <c r="AL435" s="152"/>
      <c r="AM435" s="151"/>
      <c r="AN435" s="152"/>
      <c r="AO435" s="152"/>
      <c r="AP435" s="153"/>
      <c r="AQ435" s="151" t="s">
        <v>636</v>
      </c>
      <c r="AR435" s="152"/>
      <c r="AS435" s="152"/>
      <c r="AT435" s="153"/>
      <c r="AU435" s="152" t="s">
        <v>636</v>
      </c>
      <c r="AV435" s="152"/>
      <c r="AW435" s="152"/>
      <c r="AX435" s="193"/>
      <c r="AY435">
        <f t="shared" si="63"/>
        <v>1</v>
      </c>
    </row>
    <row r="436" spans="1:51" ht="18.75" hidden="1" customHeight="1" x14ac:dyDescent="0.15">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636</v>
      </c>
      <c r="AF457" s="163"/>
      <c r="AG457" s="164" t="s">
        <v>185</v>
      </c>
      <c r="AH457" s="187"/>
      <c r="AI457" s="201"/>
      <c r="AJ457" s="201"/>
      <c r="AK457" s="201"/>
      <c r="AL457" s="202"/>
      <c r="AM457" s="201"/>
      <c r="AN457" s="201"/>
      <c r="AO457" s="201"/>
      <c r="AP457" s="202"/>
      <c r="AQ457" s="216" t="s">
        <v>636</v>
      </c>
      <c r="AR457" s="163"/>
      <c r="AS457" s="164" t="s">
        <v>185</v>
      </c>
      <c r="AT457" s="187"/>
      <c r="AU457" s="163" t="s">
        <v>636</v>
      </c>
      <c r="AV457" s="163"/>
      <c r="AW457" s="164" t="s">
        <v>175</v>
      </c>
      <c r="AX457" s="165"/>
      <c r="AY457">
        <f>$AY$456</f>
        <v>1</v>
      </c>
    </row>
    <row r="458" spans="1:51" ht="23.25" customHeight="1" x14ac:dyDescent="0.15">
      <c r="A458" s="972"/>
      <c r="B458" s="238"/>
      <c r="C458" s="237"/>
      <c r="D458" s="238"/>
      <c r="E458" s="181"/>
      <c r="F458" s="182"/>
      <c r="G458" s="217" t="s">
        <v>652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652</v>
      </c>
      <c r="AC458" s="160"/>
      <c r="AD458" s="160"/>
      <c r="AE458" s="151" t="s">
        <v>636</v>
      </c>
      <c r="AF458" s="152"/>
      <c r="AG458" s="152"/>
      <c r="AH458" s="152"/>
      <c r="AI458" s="151" t="s">
        <v>636</v>
      </c>
      <c r="AJ458" s="152"/>
      <c r="AK458" s="152"/>
      <c r="AL458" s="152"/>
      <c r="AM458" s="151"/>
      <c r="AN458" s="152"/>
      <c r="AO458" s="152"/>
      <c r="AP458" s="153"/>
      <c r="AQ458" s="151" t="s">
        <v>636</v>
      </c>
      <c r="AR458" s="152"/>
      <c r="AS458" s="152"/>
      <c r="AT458" s="153"/>
      <c r="AU458" s="152" t="s">
        <v>636</v>
      </c>
      <c r="AV458" s="152"/>
      <c r="AW458" s="152"/>
      <c r="AX458" s="193"/>
      <c r="AY458">
        <f t="shared" ref="AY458:AY460" si="68">$AY$456</f>
        <v>1</v>
      </c>
    </row>
    <row r="459" spans="1:51" ht="23.25" customHeight="1" x14ac:dyDescent="0.15">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652</v>
      </c>
      <c r="AC459" s="209"/>
      <c r="AD459" s="209"/>
      <c r="AE459" s="151" t="s">
        <v>636</v>
      </c>
      <c r="AF459" s="152"/>
      <c r="AG459" s="152"/>
      <c r="AH459" s="153"/>
      <c r="AI459" s="151" t="s">
        <v>636</v>
      </c>
      <c r="AJ459" s="152"/>
      <c r="AK459" s="152"/>
      <c r="AL459" s="152"/>
      <c r="AM459" s="151"/>
      <c r="AN459" s="152"/>
      <c r="AO459" s="152"/>
      <c r="AP459" s="153"/>
      <c r="AQ459" s="151" t="s">
        <v>636</v>
      </c>
      <c r="AR459" s="152"/>
      <c r="AS459" s="152"/>
      <c r="AT459" s="153"/>
      <c r="AU459" s="152" t="s">
        <v>636</v>
      </c>
      <c r="AV459" s="152"/>
      <c r="AW459" s="152"/>
      <c r="AX459" s="193"/>
      <c r="AY459">
        <f t="shared" si="68"/>
        <v>1</v>
      </c>
    </row>
    <row r="460" spans="1:51" ht="23.25" customHeight="1" x14ac:dyDescent="0.15">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636</v>
      </c>
      <c r="AF460" s="152"/>
      <c r="AG460" s="152"/>
      <c r="AH460" s="153"/>
      <c r="AI460" s="151" t="s">
        <v>636</v>
      </c>
      <c r="AJ460" s="152"/>
      <c r="AK460" s="152"/>
      <c r="AL460" s="152"/>
      <c r="AM460" s="151"/>
      <c r="AN460" s="152"/>
      <c r="AO460" s="152"/>
      <c r="AP460" s="153"/>
      <c r="AQ460" s="151" t="s">
        <v>636</v>
      </c>
      <c r="AR460" s="152"/>
      <c r="AS460" s="152"/>
      <c r="AT460" s="153"/>
      <c r="AU460" s="152" t="s">
        <v>636</v>
      </c>
      <c r="AV460" s="152"/>
      <c r="AW460" s="152"/>
      <c r="AX460" s="193"/>
      <c r="AY460">
        <f t="shared" si="68"/>
        <v>1</v>
      </c>
    </row>
    <row r="461" spans="1:51" ht="18.75" hidden="1" customHeight="1" x14ac:dyDescent="0.15">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2"/>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2"/>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2"/>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2"/>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2"/>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2"/>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2"/>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2"/>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72.7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667</v>
      </c>
      <c r="AE702" s="875"/>
      <c r="AF702" s="875"/>
      <c r="AG702" s="864" t="s">
        <v>675</v>
      </c>
      <c r="AH702" s="865"/>
      <c r="AI702" s="865"/>
      <c r="AJ702" s="865"/>
      <c r="AK702" s="865"/>
      <c r="AL702" s="865"/>
      <c r="AM702" s="865"/>
      <c r="AN702" s="865"/>
      <c r="AO702" s="865"/>
      <c r="AP702" s="865"/>
      <c r="AQ702" s="865"/>
      <c r="AR702" s="865"/>
      <c r="AS702" s="865"/>
      <c r="AT702" s="865"/>
      <c r="AU702" s="865"/>
      <c r="AV702" s="865"/>
      <c r="AW702" s="865"/>
      <c r="AX702" s="866"/>
    </row>
    <row r="703" spans="1:51" ht="43.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667</v>
      </c>
      <c r="AE703" s="170"/>
      <c r="AF703" s="170"/>
      <c r="AG703" s="648" t="s">
        <v>696</v>
      </c>
      <c r="AH703" s="649"/>
      <c r="AI703" s="649"/>
      <c r="AJ703" s="649"/>
      <c r="AK703" s="649"/>
      <c r="AL703" s="649"/>
      <c r="AM703" s="649"/>
      <c r="AN703" s="649"/>
      <c r="AO703" s="649"/>
      <c r="AP703" s="649"/>
      <c r="AQ703" s="649"/>
      <c r="AR703" s="649"/>
      <c r="AS703" s="649"/>
      <c r="AT703" s="649"/>
      <c r="AU703" s="649"/>
      <c r="AV703" s="649"/>
      <c r="AW703" s="649"/>
      <c r="AX703" s="650"/>
    </row>
    <row r="704" spans="1:51" ht="47.2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667</v>
      </c>
      <c r="AE704" s="567"/>
      <c r="AF704" s="567"/>
      <c r="AG704" s="409" t="s">
        <v>676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673</v>
      </c>
      <c r="AE705" s="717"/>
      <c r="AF705" s="717"/>
      <c r="AG705" s="175" t="s">
        <v>636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674</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674</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667</v>
      </c>
      <c r="AE708" s="652"/>
      <c r="AF708" s="652"/>
      <c r="AG708" s="507" t="s">
        <v>677</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673</v>
      </c>
      <c r="AE710" s="170"/>
      <c r="AF710" s="170"/>
      <c r="AG710" s="648" t="s">
        <v>668</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667</v>
      </c>
      <c r="AE711" s="170"/>
      <c r="AF711" s="170"/>
      <c r="AG711" s="648" t="s">
        <v>678</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673</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667</v>
      </c>
      <c r="AE714" s="573"/>
      <c r="AF714" s="574"/>
      <c r="AG714" s="673" t="s">
        <v>679</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667</v>
      </c>
      <c r="AE715" s="652"/>
      <c r="AF715" s="758"/>
      <c r="AG715" s="507" t="s">
        <v>680</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667</v>
      </c>
      <c r="AE716" s="740"/>
      <c r="AF716" s="740"/>
      <c r="AG716" s="648" t="s">
        <v>679</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673</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667</v>
      </c>
      <c r="AE719" s="652"/>
      <c r="AF719" s="652"/>
      <c r="AG719" s="175" t="s">
        <v>681</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t="s">
        <v>628</v>
      </c>
      <c r="D721" s="898"/>
      <c r="E721" s="898"/>
      <c r="F721" s="899"/>
      <c r="G721" s="915"/>
      <c r="H721" s="916"/>
      <c r="I721" s="63" t="str">
        <f>IF(OR(G721="　", G721=""), "", "-")</f>
        <v/>
      </c>
      <c r="J721" s="896">
        <v>626</v>
      </c>
      <c r="K721" s="896"/>
      <c r="L721" s="63" t="str">
        <f>IF(M721="","","-")</f>
        <v/>
      </c>
      <c r="M721" s="64"/>
      <c r="N721" s="893" t="s">
        <v>653</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t="s">
        <v>628</v>
      </c>
      <c r="D722" s="898"/>
      <c r="E722" s="898"/>
      <c r="F722" s="899"/>
      <c r="G722" s="915"/>
      <c r="H722" s="916"/>
      <c r="I722" s="63" t="str">
        <f t="shared" ref="I722:I725" si="113">IF(OR(G722="　", G722=""), "", "-")</f>
        <v/>
      </c>
      <c r="J722" s="896">
        <v>627</v>
      </c>
      <c r="K722" s="896"/>
      <c r="L722" s="63" t="str">
        <f t="shared" ref="L722:L725" si="114">IF(M722="","","-")</f>
        <v/>
      </c>
      <c r="M722" s="64"/>
      <c r="N722" s="893" t="s">
        <v>654</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t="s">
        <v>628</v>
      </c>
      <c r="D723" s="898"/>
      <c r="E723" s="898"/>
      <c r="F723" s="899"/>
      <c r="G723" s="915"/>
      <c r="H723" s="916"/>
      <c r="I723" s="63" t="str">
        <f t="shared" si="113"/>
        <v/>
      </c>
      <c r="J723" s="896">
        <v>649</v>
      </c>
      <c r="K723" s="896"/>
      <c r="L723" s="63" t="str">
        <f t="shared" si="114"/>
        <v/>
      </c>
      <c r="M723" s="64"/>
      <c r="N723" s="893" t="s">
        <v>655</v>
      </c>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t="s">
        <v>628</v>
      </c>
      <c r="D724" s="898"/>
      <c r="E724" s="898"/>
      <c r="F724" s="899"/>
      <c r="G724" s="915"/>
      <c r="H724" s="916"/>
      <c r="I724" s="63" t="str">
        <f t="shared" si="113"/>
        <v/>
      </c>
      <c r="J724" s="896">
        <v>659</v>
      </c>
      <c r="K724" s="896"/>
      <c r="L724" s="63" t="str">
        <f t="shared" si="114"/>
        <v/>
      </c>
      <c r="M724" s="64"/>
      <c r="N724" s="893" t="s">
        <v>656</v>
      </c>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t="s">
        <v>628</v>
      </c>
      <c r="D725" s="898"/>
      <c r="E725" s="898"/>
      <c r="F725" s="899"/>
      <c r="G725" s="938"/>
      <c r="H725" s="939"/>
      <c r="I725" s="65" t="str">
        <f t="shared" si="113"/>
        <v/>
      </c>
      <c r="J725" s="896">
        <v>667</v>
      </c>
      <c r="K725" s="896"/>
      <c r="L725" s="65" t="str">
        <f t="shared" si="114"/>
        <v/>
      </c>
      <c r="M725" s="66"/>
      <c r="N725" s="931" t="s">
        <v>657</v>
      </c>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1" t="s">
        <v>52</v>
      </c>
      <c r="D726" s="562"/>
      <c r="E726" s="562"/>
      <c r="F726" s="563"/>
      <c r="G726" s="778"/>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658</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660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661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662</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663</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664</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666</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562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570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45.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304</v>
      </c>
      <c r="B787" s="742"/>
      <c r="C787" s="742"/>
      <c r="D787" s="742"/>
      <c r="E787" s="742"/>
      <c r="F787" s="743"/>
      <c r="G787" s="417" t="s">
        <v>702</v>
      </c>
      <c r="H787" s="418"/>
      <c r="I787" s="418"/>
      <c r="J787" s="418"/>
      <c r="K787" s="418"/>
      <c r="L787" s="418"/>
      <c r="M787" s="418"/>
      <c r="N787" s="418"/>
      <c r="O787" s="418"/>
      <c r="P787" s="418"/>
      <c r="Q787" s="418"/>
      <c r="R787" s="418"/>
      <c r="S787" s="418"/>
      <c r="T787" s="418"/>
      <c r="U787" s="418"/>
      <c r="V787" s="418"/>
      <c r="W787" s="418"/>
      <c r="X787" s="418"/>
      <c r="Y787" s="418"/>
      <c r="Z787" s="418"/>
      <c r="AA787" s="418"/>
      <c r="AB787" s="419"/>
      <c r="AC787" s="417" t="s">
        <v>701</v>
      </c>
      <c r="AD787" s="418"/>
      <c r="AE787" s="418"/>
      <c r="AF787" s="418"/>
      <c r="AG787" s="418"/>
      <c r="AH787" s="418"/>
      <c r="AI787" s="418"/>
      <c r="AJ787" s="418"/>
      <c r="AK787" s="418"/>
      <c r="AL787" s="418"/>
      <c r="AM787" s="418"/>
      <c r="AN787" s="418"/>
      <c r="AO787" s="418"/>
      <c r="AP787" s="418"/>
      <c r="AQ787" s="418"/>
      <c r="AR787" s="418"/>
      <c r="AS787" s="418"/>
      <c r="AT787" s="418"/>
      <c r="AU787" s="418"/>
      <c r="AV787" s="418"/>
      <c r="AW787" s="418"/>
      <c r="AX787" s="420"/>
    </row>
    <row r="788" spans="1:51" ht="24.75" customHeight="1" x14ac:dyDescent="0.15">
      <c r="A788" s="537"/>
      <c r="B788" s="744"/>
      <c r="C788" s="744"/>
      <c r="D788" s="744"/>
      <c r="E788" s="744"/>
      <c r="F788" s="745"/>
      <c r="G788" s="421" t="s">
        <v>17</v>
      </c>
      <c r="H788" s="422"/>
      <c r="I788" s="422"/>
      <c r="J788" s="422"/>
      <c r="K788" s="422"/>
      <c r="L788" s="423" t="s">
        <v>18</v>
      </c>
      <c r="M788" s="422"/>
      <c r="N788" s="422"/>
      <c r="O788" s="422"/>
      <c r="P788" s="422"/>
      <c r="Q788" s="422"/>
      <c r="R788" s="422"/>
      <c r="S788" s="422"/>
      <c r="T788" s="422"/>
      <c r="U788" s="422"/>
      <c r="V788" s="422"/>
      <c r="W788" s="422"/>
      <c r="X788" s="424"/>
      <c r="Y788" s="414" t="s">
        <v>19</v>
      </c>
      <c r="Z788" s="415"/>
      <c r="AA788" s="415"/>
      <c r="AB788" s="425"/>
      <c r="AC788" s="421" t="s">
        <v>17</v>
      </c>
      <c r="AD788" s="422"/>
      <c r="AE788" s="422"/>
      <c r="AF788" s="422"/>
      <c r="AG788" s="422"/>
      <c r="AH788" s="423" t="s">
        <v>18</v>
      </c>
      <c r="AI788" s="422"/>
      <c r="AJ788" s="422"/>
      <c r="AK788" s="422"/>
      <c r="AL788" s="422"/>
      <c r="AM788" s="422"/>
      <c r="AN788" s="422"/>
      <c r="AO788" s="422"/>
      <c r="AP788" s="422"/>
      <c r="AQ788" s="422"/>
      <c r="AR788" s="422"/>
      <c r="AS788" s="422"/>
      <c r="AT788" s="424"/>
      <c r="AU788" s="414" t="s">
        <v>19</v>
      </c>
      <c r="AV788" s="415"/>
      <c r="AW788" s="415"/>
      <c r="AX788" s="416"/>
    </row>
    <row r="789" spans="1:51" ht="24.75" customHeight="1" x14ac:dyDescent="0.15">
      <c r="A789" s="537"/>
      <c r="B789" s="744"/>
      <c r="C789" s="744"/>
      <c r="D789" s="744"/>
      <c r="E789" s="744"/>
      <c r="F789" s="745"/>
      <c r="G789" s="427" t="s">
        <v>682</v>
      </c>
      <c r="H789" s="428"/>
      <c r="I789" s="428"/>
      <c r="J789" s="428"/>
      <c r="K789" s="429"/>
      <c r="L789" s="430" t="s">
        <v>705</v>
      </c>
      <c r="M789" s="431"/>
      <c r="N789" s="431"/>
      <c r="O789" s="431"/>
      <c r="P789" s="431"/>
      <c r="Q789" s="431"/>
      <c r="R789" s="431"/>
      <c r="S789" s="431"/>
      <c r="T789" s="431"/>
      <c r="U789" s="431"/>
      <c r="V789" s="431"/>
      <c r="W789" s="431"/>
      <c r="X789" s="432"/>
      <c r="Y789" s="436"/>
      <c r="Z789" s="437"/>
      <c r="AA789" s="437"/>
      <c r="AB789" s="538"/>
      <c r="AC789" s="427" t="s">
        <v>703</v>
      </c>
      <c r="AD789" s="428"/>
      <c r="AE789" s="428"/>
      <c r="AF789" s="428"/>
      <c r="AG789" s="429"/>
      <c r="AH789" s="430" t="s">
        <v>704</v>
      </c>
      <c r="AI789" s="431"/>
      <c r="AJ789" s="431"/>
      <c r="AK789" s="431"/>
      <c r="AL789" s="431"/>
      <c r="AM789" s="431"/>
      <c r="AN789" s="431"/>
      <c r="AO789" s="431"/>
      <c r="AP789" s="431"/>
      <c r="AQ789" s="431"/>
      <c r="AR789" s="431"/>
      <c r="AS789" s="431"/>
      <c r="AT789" s="432"/>
      <c r="AU789" s="436">
        <v>1</v>
      </c>
      <c r="AV789" s="437"/>
      <c r="AW789" s="437"/>
      <c r="AX789" s="438"/>
    </row>
    <row r="790" spans="1:51" ht="24.75" hidden="1" customHeight="1" x14ac:dyDescent="0.15">
      <c r="A790" s="537"/>
      <c r="B790" s="744"/>
      <c r="C790" s="744"/>
      <c r="D790" s="744"/>
      <c r="E790" s="744"/>
      <c r="F790" s="745"/>
      <c r="G790" s="382"/>
      <c r="H790" s="383"/>
      <c r="I790" s="383"/>
      <c r="J790" s="383"/>
      <c r="K790" s="384"/>
      <c r="L790" s="377"/>
      <c r="M790" s="378"/>
      <c r="N790" s="378"/>
      <c r="O790" s="378"/>
      <c r="P790" s="378"/>
      <c r="Q790" s="378"/>
      <c r="R790" s="378"/>
      <c r="S790" s="378"/>
      <c r="T790" s="378"/>
      <c r="U790" s="378"/>
      <c r="V790" s="378"/>
      <c r="W790" s="378"/>
      <c r="X790" s="379"/>
      <c r="Y790" s="374"/>
      <c r="Z790" s="375"/>
      <c r="AA790" s="375"/>
      <c r="AB790" s="381"/>
      <c r="AC790" s="382"/>
      <c r="AD790" s="383"/>
      <c r="AE790" s="383"/>
      <c r="AF790" s="383"/>
      <c r="AG790" s="384"/>
      <c r="AH790" s="377"/>
      <c r="AI790" s="378"/>
      <c r="AJ790" s="378"/>
      <c r="AK790" s="378"/>
      <c r="AL790" s="378"/>
      <c r="AM790" s="378"/>
      <c r="AN790" s="378"/>
      <c r="AO790" s="378"/>
      <c r="AP790" s="378"/>
      <c r="AQ790" s="378"/>
      <c r="AR790" s="378"/>
      <c r="AS790" s="378"/>
      <c r="AT790" s="379"/>
      <c r="AU790" s="374"/>
      <c r="AV790" s="375"/>
      <c r="AW790" s="375"/>
      <c r="AX790" s="376"/>
    </row>
    <row r="791" spans="1:51" ht="24.75" hidden="1" customHeight="1" x14ac:dyDescent="0.15">
      <c r="A791" s="537"/>
      <c r="B791" s="744"/>
      <c r="C791" s="744"/>
      <c r="D791" s="744"/>
      <c r="E791" s="744"/>
      <c r="F791" s="745"/>
      <c r="G791" s="382"/>
      <c r="H791" s="383"/>
      <c r="I791" s="383"/>
      <c r="J791" s="383"/>
      <c r="K791" s="384"/>
      <c r="L791" s="377"/>
      <c r="M791" s="378"/>
      <c r="N791" s="378"/>
      <c r="O791" s="378"/>
      <c r="P791" s="378"/>
      <c r="Q791" s="378"/>
      <c r="R791" s="378"/>
      <c r="S791" s="378"/>
      <c r="T791" s="378"/>
      <c r="U791" s="378"/>
      <c r="V791" s="378"/>
      <c r="W791" s="378"/>
      <c r="X791" s="379"/>
      <c r="Y791" s="374"/>
      <c r="Z791" s="375"/>
      <c r="AA791" s="375"/>
      <c r="AB791" s="381"/>
      <c r="AC791" s="382"/>
      <c r="AD791" s="383"/>
      <c r="AE791" s="383"/>
      <c r="AF791" s="383"/>
      <c r="AG791" s="384"/>
      <c r="AH791" s="377"/>
      <c r="AI791" s="378"/>
      <c r="AJ791" s="378"/>
      <c r="AK791" s="378"/>
      <c r="AL791" s="378"/>
      <c r="AM791" s="378"/>
      <c r="AN791" s="378"/>
      <c r="AO791" s="378"/>
      <c r="AP791" s="378"/>
      <c r="AQ791" s="378"/>
      <c r="AR791" s="378"/>
      <c r="AS791" s="378"/>
      <c r="AT791" s="379"/>
      <c r="AU791" s="374"/>
      <c r="AV791" s="375"/>
      <c r="AW791" s="375"/>
      <c r="AX791" s="376"/>
    </row>
    <row r="792" spans="1:51" ht="24.75" hidden="1" customHeight="1" x14ac:dyDescent="0.15">
      <c r="A792" s="537"/>
      <c r="B792" s="744"/>
      <c r="C792" s="744"/>
      <c r="D792" s="744"/>
      <c r="E792" s="744"/>
      <c r="F792" s="745"/>
      <c r="G792" s="382"/>
      <c r="H792" s="383"/>
      <c r="I792" s="383"/>
      <c r="J792" s="383"/>
      <c r="K792" s="384"/>
      <c r="L792" s="377"/>
      <c r="M792" s="378"/>
      <c r="N792" s="378"/>
      <c r="O792" s="378"/>
      <c r="P792" s="378"/>
      <c r="Q792" s="378"/>
      <c r="R792" s="378"/>
      <c r="S792" s="378"/>
      <c r="T792" s="378"/>
      <c r="U792" s="378"/>
      <c r="V792" s="378"/>
      <c r="W792" s="378"/>
      <c r="X792" s="379"/>
      <c r="Y792" s="374"/>
      <c r="Z792" s="375"/>
      <c r="AA792" s="375"/>
      <c r="AB792" s="381"/>
      <c r="AC792" s="382"/>
      <c r="AD792" s="383"/>
      <c r="AE792" s="383"/>
      <c r="AF792" s="383"/>
      <c r="AG792" s="384"/>
      <c r="AH792" s="377"/>
      <c r="AI792" s="378"/>
      <c r="AJ792" s="378"/>
      <c r="AK792" s="378"/>
      <c r="AL792" s="378"/>
      <c r="AM792" s="378"/>
      <c r="AN792" s="378"/>
      <c r="AO792" s="378"/>
      <c r="AP792" s="378"/>
      <c r="AQ792" s="378"/>
      <c r="AR792" s="378"/>
      <c r="AS792" s="378"/>
      <c r="AT792" s="379"/>
      <c r="AU792" s="374"/>
      <c r="AV792" s="375"/>
      <c r="AW792" s="375"/>
      <c r="AX792" s="376"/>
    </row>
    <row r="793" spans="1:51" ht="24.75" hidden="1" customHeight="1" x14ac:dyDescent="0.15">
      <c r="A793" s="537"/>
      <c r="B793" s="744"/>
      <c r="C793" s="744"/>
      <c r="D793" s="744"/>
      <c r="E793" s="744"/>
      <c r="F793" s="745"/>
      <c r="G793" s="382"/>
      <c r="H793" s="383"/>
      <c r="I793" s="383"/>
      <c r="J793" s="383"/>
      <c r="K793" s="384"/>
      <c r="L793" s="377"/>
      <c r="M793" s="378"/>
      <c r="N793" s="378"/>
      <c r="O793" s="378"/>
      <c r="P793" s="378"/>
      <c r="Q793" s="378"/>
      <c r="R793" s="378"/>
      <c r="S793" s="378"/>
      <c r="T793" s="378"/>
      <c r="U793" s="378"/>
      <c r="V793" s="378"/>
      <c r="W793" s="378"/>
      <c r="X793" s="379"/>
      <c r="Y793" s="374"/>
      <c r="Z793" s="375"/>
      <c r="AA793" s="375"/>
      <c r="AB793" s="381"/>
      <c r="AC793" s="382"/>
      <c r="AD793" s="383"/>
      <c r="AE793" s="383"/>
      <c r="AF793" s="383"/>
      <c r="AG793" s="384"/>
      <c r="AH793" s="377"/>
      <c r="AI793" s="378"/>
      <c r="AJ793" s="378"/>
      <c r="AK793" s="378"/>
      <c r="AL793" s="378"/>
      <c r="AM793" s="378"/>
      <c r="AN793" s="378"/>
      <c r="AO793" s="378"/>
      <c r="AP793" s="378"/>
      <c r="AQ793" s="378"/>
      <c r="AR793" s="378"/>
      <c r="AS793" s="378"/>
      <c r="AT793" s="379"/>
      <c r="AU793" s="374"/>
      <c r="AV793" s="375"/>
      <c r="AW793" s="375"/>
      <c r="AX793" s="376"/>
    </row>
    <row r="794" spans="1:51" ht="24.75" hidden="1" customHeight="1" x14ac:dyDescent="0.15">
      <c r="A794" s="537"/>
      <c r="B794" s="744"/>
      <c r="C794" s="744"/>
      <c r="D794" s="744"/>
      <c r="E794" s="744"/>
      <c r="F794" s="745"/>
      <c r="G794" s="382"/>
      <c r="H794" s="383"/>
      <c r="I794" s="383"/>
      <c r="J794" s="383"/>
      <c r="K794" s="384"/>
      <c r="L794" s="377"/>
      <c r="M794" s="378"/>
      <c r="N794" s="378"/>
      <c r="O794" s="378"/>
      <c r="P794" s="378"/>
      <c r="Q794" s="378"/>
      <c r="R794" s="378"/>
      <c r="S794" s="378"/>
      <c r="T794" s="378"/>
      <c r="U794" s="378"/>
      <c r="V794" s="378"/>
      <c r="W794" s="378"/>
      <c r="X794" s="379"/>
      <c r="Y794" s="374"/>
      <c r="Z794" s="375"/>
      <c r="AA794" s="375"/>
      <c r="AB794" s="381"/>
      <c r="AC794" s="382"/>
      <c r="AD794" s="383"/>
      <c r="AE794" s="383"/>
      <c r="AF794" s="383"/>
      <c r="AG794" s="384"/>
      <c r="AH794" s="377"/>
      <c r="AI794" s="378"/>
      <c r="AJ794" s="378"/>
      <c r="AK794" s="378"/>
      <c r="AL794" s="378"/>
      <c r="AM794" s="378"/>
      <c r="AN794" s="378"/>
      <c r="AO794" s="378"/>
      <c r="AP794" s="378"/>
      <c r="AQ794" s="378"/>
      <c r="AR794" s="378"/>
      <c r="AS794" s="378"/>
      <c r="AT794" s="379"/>
      <c r="AU794" s="374"/>
      <c r="AV794" s="375"/>
      <c r="AW794" s="375"/>
      <c r="AX794" s="376"/>
    </row>
    <row r="795" spans="1:51" ht="24.75" hidden="1" customHeight="1" x14ac:dyDescent="0.15">
      <c r="A795" s="537"/>
      <c r="B795" s="744"/>
      <c r="C795" s="744"/>
      <c r="D795" s="744"/>
      <c r="E795" s="744"/>
      <c r="F795" s="745"/>
      <c r="G795" s="382"/>
      <c r="H795" s="383"/>
      <c r="I795" s="383"/>
      <c r="J795" s="383"/>
      <c r="K795" s="384"/>
      <c r="L795" s="377"/>
      <c r="M795" s="378"/>
      <c r="N795" s="378"/>
      <c r="O795" s="378"/>
      <c r="P795" s="378"/>
      <c r="Q795" s="378"/>
      <c r="R795" s="378"/>
      <c r="S795" s="378"/>
      <c r="T795" s="378"/>
      <c r="U795" s="378"/>
      <c r="V795" s="378"/>
      <c r="W795" s="378"/>
      <c r="X795" s="379"/>
      <c r="Y795" s="374"/>
      <c r="Z795" s="375"/>
      <c r="AA795" s="375"/>
      <c r="AB795" s="381"/>
      <c r="AC795" s="382"/>
      <c r="AD795" s="383"/>
      <c r="AE795" s="383"/>
      <c r="AF795" s="383"/>
      <c r="AG795" s="384"/>
      <c r="AH795" s="377"/>
      <c r="AI795" s="378"/>
      <c r="AJ795" s="378"/>
      <c r="AK795" s="378"/>
      <c r="AL795" s="378"/>
      <c r="AM795" s="378"/>
      <c r="AN795" s="378"/>
      <c r="AO795" s="378"/>
      <c r="AP795" s="378"/>
      <c r="AQ795" s="378"/>
      <c r="AR795" s="378"/>
      <c r="AS795" s="378"/>
      <c r="AT795" s="379"/>
      <c r="AU795" s="374"/>
      <c r="AV795" s="375"/>
      <c r="AW795" s="375"/>
      <c r="AX795" s="376"/>
    </row>
    <row r="796" spans="1:51" ht="24.75" hidden="1" customHeight="1" x14ac:dyDescent="0.15">
      <c r="A796" s="537"/>
      <c r="B796" s="744"/>
      <c r="C796" s="744"/>
      <c r="D796" s="744"/>
      <c r="E796" s="744"/>
      <c r="F796" s="745"/>
      <c r="G796" s="382"/>
      <c r="H796" s="383"/>
      <c r="I796" s="383"/>
      <c r="J796" s="383"/>
      <c r="K796" s="384"/>
      <c r="L796" s="377"/>
      <c r="M796" s="378"/>
      <c r="N796" s="378"/>
      <c r="O796" s="378"/>
      <c r="P796" s="378"/>
      <c r="Q796" s="378"/>
      <c r="R796" s="378"/>
      <c r="S796" s="378"/>
      <c r="T796" s="378"/>
      <c r="U796" s="378"/>
      <c r="V796" s="378"/>
      <c r="W796" s="378"/>
      <c r="X796" s="379"/>
      <c r="Y796" s="374"/>
      <c r="Z796" s="375"/>
      <c r="AA796" s="375"/>
      <c r="AB796" s="381"/>
      <c r="AC796" s="382"/>
      <c r="AD796" s="383"/>
      <c r="AE796" s="383"/>
      <c r="AF796" s="383"/>
      <c r="AG796" s="384"/>
      <c r="AH796" s="377"/>
      <c r="AI796" s="378"/>
      <c r="AJ796" s="378"/>
      <c r="AK796" s="378"/>
      <c r="AL796" s="378"/>
      <c r="AM796" s="378"/>
      <c r="AN796" s="378"/>
      <c r="AO796" s="378"/>
      <c r="AP796" s="378"/>
      <c r="AQ796" s="378"/>
      <c r="AR796" s="378"/>
      <c r="AS796" s="378"/>
      <c r="AT796" s="379"/>
      <c r="AU796" s="374"/>
      <c r="AV796" s="375"/>
      <c r="AW796" s="375"/>
      <c r="AX796" s="376"/>
    </row>
    <row r="797" spans="1:51" ht="24.75" hidden="1" customHeight="1" x14ac:dyDescent="0.15">
      <c r="A797" s="537"/>
      <c r="B797" s="744"/>
      <c r="C797" s="744"/>
      <c r="D797" s="744"/>
      <c r="E797" s="744"/>
      <c r="F797" s="745"/>
      <c r="G797" s="382"/>
      <c r="H797" s="383"/>
      <c r="I797" s="383"/>
      <c r="J797" s="383"/>
      <c r="K797" s="384"/>
      <c r="L797" s="377"/>
      <c r="M797" s="378"/>
      <c r="N797" s="378"/>
      <c r="O797" s="378"/>
      <c r="P797" s="378"/>
      <c r="Q797" s="378"/>
      <c r="R797" s="378"/>
      <c r="S797" s="378"/>
      <c r="T797" s="378"/>
      <c r="U797" s="378"/>
      <c r="V797" s="378"/>
      <c r="W797" s="378"/>
      <c r="X797" s="379"/>
      <c r="Y797" s="374"/>
      <c r="Z797" s="375"/>
      <c r="AA797" s="375"/>
      <c r="AB797" s="381"/>
      <c r="AC797" s="382"/>
      <c r="AD797" s="383"/>
      <c r="AE797" s="383"/>
      <c r="AF797" s="383"/>
      <c r="AG797" s="384"/>
      <c r="AH797" s="377"/>
      <c r="AI797" s="378"/>
      <c r="AJ797" s="378"/>
      <c r="AK797" s="378"/>
      <c r="AL797" s="378"/>
      <c r="AM797" s="378"/>
      <c r="AN797" s="378"/>
      <c r="AO797" s="378"/>
      <c r="AP797" s="378"/>
      <c r="AQ797" s="378"/>
      <c r="AR797" s="378"/>
      <c r="AS797" s="378"/>
      <c r="AT797" s="379"/>
      <c r="AU797" s="374"/>
      <c r="AV797" s="375"/>
      <c r="AW797" s="375"/>
      <c r="AX797" s="376"/>
    </row>
    <row r="798" spans="1:51" ht="24.75" hidden="1" customHeight="1" x14ac:dyDescent="0.15">
      <c r="A798" s="537"/>
      <c r="B798" s="744"/>
      <c r="C798" s="744"/>
      <c r="D798" s="744"/>
      <c r="E798" s="744"/>
      <c r="F798" s="745"/>
      <c r="G798" s="382"/>
      <c r="H798" s="383"/>
      <c r="I798" s="383"/>
      <c r="J798" s="383"/>
      <c r="K798" s="384"/>
      <c r="L798" s="377"/>
      <c r="M798" s="378"/>
      <c r="N798" s="378"/>
      <c r="O798" s="378"/>
      <c r="P798" s="378"/>
      <c r="Q798" s="378"/>
      <c r="R798" s="378"/>
      <c r="S798" s="378"/>
      <c r="T798" s="378"/>
      <c r="U798" s="378"/>
      <c r="V798" s="378"/>
      <c r="W798" s="378"/>
      <c r="X798" s="379"/>
      <c r="Y798" s="374"/>
      <c r="Z798" s="375"/>
      <c r="AA798" s="375"/>
      <c r="AB798" s="381"/>
      <c r="AC798" s="382"/>
      <c r="AD798" s="383"/>
      <c r="AE798" s="383"/>
      <c r="AF798" s="383"/>
      <c r="AG798" s="384"/>
      <c r="AH798" s="377"/>
      <c r="AI798" s="378"/>
      <c r="AJ798" s="378"/>
      <c r="AK798" s="378"/>
      <c r="AL798" s="378"/>
      <c r="AM798" s="378"/>
      <c r="AN798" s="378"/>
      <c r="AO798" s="378"/>
      <c r="AP798" s="378"/>
      <c r="AQ798" s="378"/>
      <c r="AR798" s="378"/>
      <c r="AS798" s="378"/>
      <c r="AT798" s="379"/>
      <c r="AU798" s="374"/>
      <c r="AV798" s="375"/>
      <c r="AW798" s="375"/>
      <c r="AX798" s="376"/>
    </row>
    <row r="799" spans="1:51" ht="24.75" customHeight="1" x14ac:dyDescent="0.15">
      <c r="A799" s="537"/>
      <c r="B799" s="744"/>
      <c r="C799" s="744"/>
      <c r="D799" s="744"/>
      <c r="E799" s="744"/>
      <c r="F799" s="745"/>
      <c r="G799" s="388" t="s">
        <v>20</v>
      </c>
      <c r="H799" s="389"/>
      <c r="I799" s="389"/>
      <c r="J799" s="389"/>
      <c r="K799" s="389"/>
      <c r="L799" s="390"/>
      <c r="M799" s="391"/>
      <c r="N799" s="391"/>
      <c r="O799" s="391"/>
      <c r="P799" s="391"/>
      <c r="Q799" s="391"/>
      <c r="R799" s="391"/>
      <c r="S799" s="391"/>
      <c r="T799" s="391"/>
      <c r="U799" s="391"/>
      <c r="V799" s="391"/>
      <c r="W799" s="391"/>
      <c r="X799" s="392"/>
      <c r="Y799" s="393">
        <f>SUM(Y789:AB798)</f>
        <v>0</v>
      </c>
      <c r="Z799" s="394"/>
      <c r="AA799" s="394"/>
      <c r="AB799" s="395"/>
      <c r="AC799" s="388" t="s">
        <v>20</v>
      </c>
      <c r="AD799" s="389"/>
      <c r="AE799" s="389"/>
      <c r="AF799" s="389"/>
      <c r="AG799" s="389"/>
      <c r="AH799" s="390"/>
      <c r="AI799" s="391"/>
      <c r="AJ799" s="391"/>
      <c r="AK799" s="391"/>
      <c r="AL799" s="391"/>
      <c r="AM799" s="391"/>
      <c r="AN799" s="391"/>
      <c r="AO799" s="391"/>
      <c r="AP799" s="391"/>
      <c r="AQ799" s="391"/>
      <c r="AR799" s="391"/>
      <c r="AS799" s="391"/>
      <c r="AT799" s="392"/>
      <c r="AU799" s="393">
        <f>SUM(AU789:AX798)</f>
        <v>1</v>
      </c>
      <c r="AV799" s="394"/>
      <c r="AW799" s="394"/>
      <c r="AX799" s="396"/>
    </row>
    <row r="800" spans="1:51" ht="24.75" hidden="1" customHeight="1" x14ac:dyDescent="0.15">
      <c r="A800" s="537"/>
      <c r="B800" s="744"/>
      <c r="C800" s="744"/>
      <c r="D800" s="744"/>
      <c r="E800" s="744"/>
      <c r="F800" s="745"/>
      <c r="G800" s="417" t="s">
        <v>242</v>
      </c>
      <c r="H800" s="418"/>
      <c r="I800" s="418"/>
      <c r="J800" s="418"/>
      <c r="K800" s="418"/>
      <c r="L800" s="418"/>
      <c r="M800" s="418"/>
      <c r="N800" s="418"/>
      <c r="O800" s="418"/>
      <c r="P800" s="418"/>
      <c r="Q800" s="418"/>
      <c r="R800" s="418"/>
      <c r="S800" s="418"/>
      <c r="T800" s="418"/>
      <c r="U800" s="418"/>
      <c r="V800" s="418"/>
      <c r="W800" s="418"/>
      <c r="X800" s="418"/>
      <c r="Y800" s="418"/>
      <c r="Z800" s="418"/>
      <c r="AA800" s="418"/>
      <c r="AB800" s="419"/>
      <c r="AC800" s="417" t="s">
        <v>241</v>
      </c>
      <c r="AD800" s="418"/>
      <c r="AE800" s="418"/>
      <c r="AF800" s="418"/>
      <c r="AG800" s="418"/>
      <c r="AH800" s="418"/>
      <c r="AI800" s="418"/>
      <c r="AJ800" s="418"/>
      <c r="AK800" s="418"/>
      <c r="AL800" s="418"/>
      <c r="AM800" s="418"/>
      <c r="AN800" s="418"/>
      <c r="AO800" s="418"/>
      <c r="AP800" s="418"/>
      <c r="AQ800" s="418"/>
      <c r="AR800" s="418"/>
      <c r="AS800" s="418"/>
      <c r="AT800" s="418"/>
      <c r="AU800" s="418"/>
      <c r="AV800" s="418"/>
      <c r="AW800" s="418"/>
      <c r="AX800" s="420"/>
      <c r="AY800">
        <f>COUNTA($G$802,$AC$802)</f>
        <v>0</v>
      </c>
    </row>
    <row r="801" spans="1:51" ht="24.75" hidden="1" customHeight="1" x14ac:dyDescent="0.15">
      <c r="A801" s="537"/>
      <c r="B801" s="744"/>
      <c r="C801" s="744"/>
      <c r="D801" s="744"/>
      <c r="E801" s="744"/>
      <c r="F801" s="745"/>
      <c r="G801" s="421" t="s">
        <v>17</v>
      </c>
      <c r="H801" s="422"/>
      <c r="I801" s="422"/>
      <c r="J801" s="422"/>
      <c r="K801" s="422"/>
      <c r="L801" s="423" t="s">
        <v>18</v>
      </c>
      <c r="M801" s="422"/>
      <c r="N801" s="422"/>
      <c r="O801" s="422"/>
      <c r="P801" s="422"/>
      <c r="Q801" s="422"/>
      <c r="R801" s="422"/>
      <c r="S801" s="422"/>
      <c r="T801" s="422"/>
      <c r="U801" s="422"/>
      <c r="V801" s="422"/>
      <c r="W801" s="422"/>
      <c r="X801" s="424"/>
      <c r="Y801" s="414" t="s">
        <v>19</v>
      </c>
      <c r="Z801" s="415"/>
      <c r="AA801" s="415"/>
      <c r="AB801" s="425"/>
      <c r="AC801" s="421" t="s">
        <v>17</v>
      </c>
      <c r="AD801" s="422"/>
      <c r="AE801" s="422"/>
      <c r="AF801" s="422"/>
      <c r="AG801" s="422"/>
      <c r="AH801" s="423" t="s">
        <v>18</v>
      </c>
      <c r="AI801" s="422"/>
      <c r="AJ801" s="422"/>
      <c r="AK801" s="422"/>
      <c r="AL801" s="422"/>
      <c r="AM801" s="422"/>
      <c r="AN801" s="422"/>
      <c r="AO801" s="422"/>
      <c r="AP801" s="422"/>
      <c r="AQ801" s="422"/>
      <c r="AR801" s="422"/>
      <c r="AS801" s="422"/>
      <c r="AT801" s="424"/>
      <c r="AU801" s="414" t="s">
        <v>19</v>
      </c>
      <c r="AV801" s="415"/>
      <c r="AW801" s="415"/>
      <c r="AX801" s="416"/>
      <c r="AY801">
        <f>$AY$800</f>
        <v>0</v>
      </c>
    </row>
    <row r="802" spans="1:51" ht="24.75" hidden="1" customHeight="1" x14ac:dyDescent="0.15">
      <c r="A802" s="537"/>
      <c r="B802" s="744"/>
      <c r="C802" s="744"/>
      <c r="D802" s="744"/>
      <c r="E802" s="744"/>
      <c r="F802" s="745"/>
      <c r="G802" s="427"/>
      <c r="H802" s="428"/>
      <c r="I802" s="428"/>
      <c r="J802" s="428"/>
      <c r="K802" s="429"/>
      <c r="L802" s="430"/>
      <c r="M802" s="431"/>
      <c r="N802" s="431"/>
      <c r="O802" s="431"/>
      <c r="P802" s="431"/>
      <c r="Q802" s="431"/>
      <c r="R802" s="431"/>
      <c r="S802" s="431"/>
      <c r="T802" s="431"/>
      <c r="U802" s="431"/>
      <c r="V802" s="431"/>
      <c r="W802" s="431"/>
      <c r="X802" s="432"/>
      <c r="Y802" s="436"/>
      <c r="Z802" s="437"/>
      <c r="AA802" s="437"/>
      <c r="AB802" s="538"/>
      <c r="AC802" s="427"/>
      <c r="AD802" s="428"/>
      <c r="AE802" s="428"/>
      <c r="AF802" s="428"/>
      <c r="AG802" s="429"/>
      <c r="AH802" s="430"/>
      <c r="AI802" s="431"/>
      <c r="AJ802" s="431"/>
      <c r="AK802" s="431"/>
      <c r="AL802" s="431"/>
      <c r="AM802" s="431"/>
      <c r="AN802" s="431"/>
      <c r="AO802" s="431"/>
      <c r="AP802" s="431"/>
      <c r="AQ802" s="431"/>
      <c r="AR802" s="431"/>
      <c r="AS802" s="431"/>
      <c r="AT802" s="432"/>
      <c r="AU802" s="436"/>
      <c r="AV802" s="437"/>
      <c r="AW802" s="437"/>
      <c r="AX802" s="438"/>
      <c r="AY802">
        <f t="shared" ref="AY802:AY812" si="115">$AY$800</f>
        <v>0</v>
      </c>
    </row>
    <row r="803" spans="1:51" ht="24.75" hidden="1" customHeight="1" x14ac:dyDescent="0.15">
      <c r="A803" s="537"/>
      <c r="B803" s="744"/>
      <c r="C803" s="744"/>
      <c r="D803" s="744"/>
      <c r="E803" s="744"/>
      <c r="F803" s="745"/>
      <c r="G803" s="382"/>
      <c r="H803" s="383"/>
      <c r="I803" s="383"/>
      <c r="J803" s="383"/>
      <c r="K803" s="384"/>
      <c r="L803" s="377"/>
      <c r="M803" s="378"/>
      <c r="N803" s="378"/>
      <c r="O803" s="378"/>
      <c r="P803" s="378"/>
      <c r="Q803" s="378"/>
      <c r="R803" s="378"/>
      <c r="S803" s="378"/>
      <c r="T803" s="378"/>
      <c r="U803" s="378"/>
      <c r="V803" s="378"/>
      <c r="W803" s="378"/>
      <c r="X803" s="379"/>
      <c r="Y803" s="374"/>
      <c r="Z803" s="375"/>
      <c r="AA803" s="375"/>
      <c r="AB803" s="381"/>
      <c r="AC803" s="382"/>
      <c r="AD803" s="383"/>
      <c r="AE803" s="383"/>
      <c r="AF803" s="383"/>
      <c r="AG803" s="384"/>
      <c r="AH803" s="377"/>
      <c r="AI803" s="378"/>
      <c r="AJ803" s="378"/>
      <c r="AK803" s="378"/>
      <c r="AL803" s="378"/>
      <c r="AM803" s="378"/>
      <c r="AN803" s="378"/>
      <c r="AO803" s="378"/>
      <c r="AP803" s="378"/>
      <c r="AQ803" s="378"/>
      <c r="AR803" s="378"/>
      <c r="AS803" s="378"/>
      <c r="AT803" s="379"/>
      <c r="AU803" s="374"/>
      <c r="AV803" s="375"/>
      <c r="AW803" s="375"/>
      <c r="AX803" s="376"/>
      <c r="AY803">
        <f t="shared" si="115"/>
        <v>0</v>
      </c>
    </row>
    <row r="804" spans="1:51" ht="24.75" hidden="1" customHeight="1" x14ac:dyDescent="0.15">
      <c r="A804" s="537"/>
      <c r="B804" s="744"/>
      <c r="C804" s="744"/>
      <c r="D804" s="744"/>
      <c r="E804" s="744"/>
      <c r="F804" s="745"/>
      <c r="G804" s="382"/>
      <c r="H804" s="383"/>
      <c r="I804" s="383"/>
      <c r="J804" s="383"/>
      <c r="K804" s="384"/>
      <c r="L804" s="377"/>
      <c r="M804" s="378"/>
      <c r="N804" s="378"/>
      <c r="O804" s="378"/>
      <c r="P804" s="378"/>
      <c r="Q804" s="378"/>
      <c r="R804" s="378"/>
      <c r="S804" s="378"/>
      <c r="T804" s="378"/>
      <c r="U804" s="378"/>
      <c r="V804" s="378"/>
      <c r="W804" s="378"/>
      <c r="X804" s="379"/>
      <c r="Y804" s="374"/>
      <c r="Z804" s="375"/>
      <c r="AA804" s="375"/>
      <c r="AB804" s="381"/>
      <c r="AC804" s="382"/>
      <c r="AD804" s="383"/>
      <c r="AE804" s="383"/>
      <c r="AF804" s="383"/>
      <c r="AG804" s="384"/>
      <c r="AH804" s="377"/>
      <c r="AI804" s="378"/>
      <c r="AJ804" s="378"/>
      <c r="AK804" s="378"/>
      <c r="AL804" s="378"/>
      <c r="AM804" s="378"/>
      <c r="AN804" s="378"/>
      <c r="AO804" s="378"/>
      <c r="AP804" s="378"/>
      <c r="AQ804" s="378"/>
      <c r="AR804" s="378"/>
      <c r="AS804" s="378"/>
      <c r="AT804" s="379"/>
      <c r="AU804" s="374"/>
      <c r="AV804" s="375"/>
      <c r="AW804" s="375"/>
      <c r="AX804" s="376"/>
      <c r="AY804">
        <f t="shared" si="115"/>
        <v>0</v>
      </c>
    </row>
    <row r="805" spans="1:51" ht="24.75" hidden="1" customHeight="1" x14ac:dyDescent="0.15">
      <c r="A805" s="537"/>
      <c r="B805" s="744"/>
      <c r="C805" s="744"/>
      <c r="D805" s="744"/>
      <c r="E805" s="744"/>
      <c r="F805" s="745"/>
      <c r="G805" s="382"/>
      <c r="H805" s="383"/>
      <c r="I805" s="383"/>
      <c r="J805" s="383"/>
      <c r="K805" s="384"/>
      <c r="L805" s="377"/>
      <c r="M805" s="378"/>
      <c r="N805" s="378"/>
      <c r="O805" s="378"/>
      <c r="P805" s="378"/>
      <c r="Q805" s="378"/>
      <c r="R805" s="378"/>
      <c r="S805" s="378"/>
      <c r="T805" s="378"/>
      <c r="U805" s="378"/>
      <c r="V805" s="378"/>
      <c r="W805" s="378"/>
      <c r="X805" s="379"/>
      <c r="Y805" s="374"/>
      <c r="Z805" s="375"/>
      <c r="AA805" s="375"/>
      <c r="AB805" s="381"/>
      <c r="AC805" s="382"/>
      <c r="AD805" s="383"/>
      <c r="AE805" s="383"/>
      <c r="AF805" s="383"/>
      <c r="AG805" s="384"/>
      <c r="AH805" s="377"/>
      <c r="AI805" s="378"/>
      <c r="AJ805" s="378"/>
      <c r="AK805" s="378"/>
      <c r="AL805" s="378"/>
      <c r="AM805" s="378"/>
      <c r="AN805" s="378"/>
      <c r="AO805" s="378"/>
      <c r="AP805" s="378"/>
      <c r="AQ805" s="378"/>
      <c r="AR805" s="378"/>
      <c r="AS805" s="378"/>
      <c r="AT805" s="379"/>
      <c r="AU805" s="374"/>
      <c r="AV805" s="375"/>
      <c r="AW805" s="375"/>
      <c r="AX805" s="376"/>
      <c r="AY805">
        <f t="shared" si="115"/>
        <v>0</v>
      </c>
    </row>
    <row r="806" spans="1:51" ht="24.75" hidden="1" customHeight="1" x14ac:dyDescent="0.15">
      <c r="A806" s="537"/>
      <c r="B806" s="744"/>
      <c r="C806" s="744"/>
      <c r="D806" s="744"/>
      <c r="E806" s="744"/>
      <c r="F806" s="745"/>
      <c r="G806" s="382"/>
      <c r="H806" s="383"/>
      <c r="I806" s="383"/>
      <c r="J806" s="383"/>
      <c r="K806" s="384"/>
      <c r="L806" s="377"/>
      <c r="M806" s="378"/>
      <c r="N806" s="378"/>
      <c r="O806" s="378"/>
      <c r="P806" s="378"/>
      <c r="Q806" s="378"/>
      <c r="R806" s="378"/>
      <c r="S806" s="378"/>
      <c r="T806" s="378"/>
      <c r="U806" s="378"/>
      <c r="V806" s="378"/>
      <c r="W806" s="378"/>
      <c r="X806" s="379"/>
      <c r="Y806" s="374"/>
      <c r="Z806" s="375"/>
      <c r="AA806" s="375"/>
      <c r="AB806" s="381"/>
      <c r="AC806" s="382"/>
      <c r="AD806" s="383"/>
      <c r="AE806" s="383"/>
      <c r="AF806" s="383"/>
      <c r="AG806" s="384"/>
      <c r="AH806" s="377"/>
      <c r="AI806" s="378"/>
      <c r="AJ806" s="378"/>
      <c r="AK806" s="378"/>
      <c r="AL806" s="378"/>
      <c r="AM806" s="378"/>
      <c r="AN806" s="378"/>
      <c r="AO806" s="378"/>
      <c r="AP806" s="378"/>
      <c r="AQ806" s="378"/>
      <c r="AR806" s="378"/>
      <c r="AS806" s="378"/>
      <c r="AT806" s="379"/>
      <c r="AU806" s="374"/>
      <c r="AV806" s="375"/>
      <c r="AW806" s="375"/>
      <c r="AX806" s="376"/>
      <c r="AY806">
        <f t="shared" si="115"/>
        <v>0</v>
      </c>
    </row>
    <row r="807" spans="1:51" ht="24.75" hidden="1" customHeight="1" x14ac:dyDescent="0.15">
      <c r="A807" s="537"/>
      <c r="B807" s="744"/>
      <c r="C807" s="744"/>
      <c r="D807" s="744"/>
      <c r="E807" s="744"/>
      <c r="F807" s="745"/>
      <c r="G807" s="382"/>
      <c r="H807" s="383"/>
      <c r="I807" s="383"/>
      <c r="J807" s="383"/>
      <c r="K807" s="384"/>
      <c r="L807" s="377"/>
      <c r="M807" s="378"/>
      <c r="N807" s="378"/>
      <c r="O807" s="378"/>
      <c r="P807" s="378"/>
      <c r="Q807" s="378"/>
      <c r="R807" s="378"/>
      <c r="S807" s="378"/>
      <c r="T807" s="378"/>
      <c r="U807" s="378"/>
      <c r="V807" s="378"/>
      <c r="W807" s="378"/>
      <c r="X807" s="379"/>
      <c r="Y807" s="374"/>
      <c r="Z807" s="375"/>
      <c r="AA807" s="375"/>
      <c r="AB807" s="381"/>
      <c r="AC807" s="382"/>
      <c r="AD807" s="383"/>
      <c r="AE807" s="383"/>
      <c r="AF807" s="383"/>
      <c r="AG807" s="384"/>
      <c r="AH807" s="377"/>
      <c r="AI807" s="378"/>
      <c r="AJ807" s="378"/>
      <c r="AK807" s="378"/>
      <c r="AL807" s="378"/>
      <c r="AM807" s="378"/>
      <c r="AN807" s="378"/>
      <c r="AO807" s="378"/>
      <c r="AP807" s="378"/>
      <c r="AQ807" s="378"/>
      <c r="AR807" s="378"/>
      <c r="AS807" s="378"/>
      <c r="AT807" s="379"/>
      <c r="AU807" s="374"/>
      <c r="AV807" s="375"/>
      <c r="AW807" s="375"/>
      <c r="AX807" s="376"/>
      <c r="AY807">
        <f t="shared" si="115"/>
        <v>0</v>
      </c>
    </row>
    <row r="808" spans="1:51" ht="24.75" hidden="1" customHeight="1" x14ac:dyDescent="0.15">
      <c r="A808" s="537"/>
      <c r="B808" s="744"/>
      <c r="C808" s="744"/>
      <c r="D808" s="744"/>
      <c r="E808" s="744"/>
      <c r="F808" s="745"/>
      <c r="G808" s="382"/>
      <c r="H808" s="383"/>
      <c r="I808" s="383"/>
      <c r="J808" s="383"/>
      <c r="K808" s="384"/>
      <c r="L808" s="377"/>
      <c r="M808" s="378"/>
      <c r="N808" s="378"/>
      <c r="O808" s="378"/>
      <c r="P808" s="378"/>
      <c r="Q808" s="378"/>
      <c r="R808" s="378"/>
      <c r="S808" s="378"/>
      <c r="T808" s="378"/>
      <c r="U808" s="378"/>
      <c r="V808" s="378"/>
      <c r="W808" s="378"/>
      <c r="X808" s="379"/>
      <c r="Y808" s="374"/>
      <c r="Z808" s="375"/>
      <c r="AA808" s="375"/>
      <c r="AB808" s="381"/>
      <c r="AC808" s="382"/>
      <c r="AD808" s="383"/>
      <c r="AE808" s="383"/>
      <c r="AF808" s="383"/>
      <c r="AG808" s="384"/>
      <c r="AH808" s="377"/>
      <c r="AI808" s="378"/>
      <c r="AJ808" s="378"/>
      <c r="AK808" s="378"/>
      <c r="AL808" s="378"/>
      <c r="AM808" s="378"/>
      <c r="AN808" s="378"/>
      <c r="AO808" s="378"/>
      <c r="AP808" s="378"/>
      <c r="AQ808" s="378"/>
      <c r="AR808" s="378"/>
      <c r="AS808" s="378"/>
      <c r="AT808" s="379"/>
      <c r="AU808" s="374"/>
      <c r="AV808" s="375"/>
      <c r="AW808" s="375"/>
      <c r="AX808" s="376"/>
      <c r="AY808">
        <f t="shared" si="115"/>
        <v>0</v>
      </c>
    </row>
    <row r="809" spans="1:51" ht="24.75" hidden="1" customHeight="1" x14ac:dyDescent="0.15">
      <c r="A809" s="537"/>
      <c r="B809" s="744"/>
      <c r="C809" s="744"/>
      <c r="D809" s="744"/>
      <c r="E809" s="744"/>
      <c r="F809" s="745"/>
      <c r="G809" s="382"/>
      <c r="H809" s="383"/>
      <c r="I809" s="383"/>
      <c r="J809" s="383"/>
      <c r="K809" s="384"/>
      <c r="L809" s="377"/>
      <c r="M809" s="378"/>
      <c r="N809" s="378"/>
      <c r="O809" s="378"/>
      <c r="P809" s="378"/>
      <c r="Q809" s="378"/>
      <c r="R809" s="378"/>
      <c r="S809" s="378"/>
      <c r="T809" s="378"/>
      <c r="U809" s="378"/>
      <c r="V809" s="378"/>
      <c r="W809" s="378"/>
      <c r="X809" s="379"/>
      <c r="Y809" s="374"/>
      <c r="Z809" s="375"/>
      <c r="AA809" s="375"/>
      <c r="AB809" s="381"/>
      <c r="AC809" s="382"/>
      <c r="AD809" s="383"/>
      <c r="AE809" s="383"/>
      <c r="AF809" s="383"/>
      <c r="AG809" s="384"/>
      <c r="AH809" s="377"/>
      <c r="AI809" s="378"/>
      <c r="AJ809" s="378"/>
      <c r="AK809" s="378"/>
      <c r="AL809" s="378"/>
      <c r="AM809" s="378"/>
      <c r="AN809" s="378"/>
      <c r="AO809" s="378"/>
      <c r="AP809" s="378"/>
      <c r="AQ809" s="378"/>
      <c r="AR809" s="378"/>
      <c r="AS809" s="378"/>
      <c r="AT809" s="379"/>
      <c r="AU809" s="374"/>
      <c r="AV809" s="375"/>
      <c r="AW809" s="375"/>
      <c r="AX809" s="376"/>
      <c r="AY809">
        <f t="shared" si="115"/>
        <v>0</v>
      </c>
    </row>
    <row r="810" spans="1:51" ht="24.75" hidden="1" customHeight="1" x14ac:dyDescent="0.15">
      <c r="A810" s="537"/>
      <c r="B810" s="744"/>
      <c r="C810" s="744"/>
      <c r="D810" s="744"/>
      <c r="E810" s="744"/>
      <c r="F810" s="745"/>
      <c r="G810" s="382"/>
      <c r="H810" s="383"/>
      <c r="I810" s="383"/>
      <c r="J810" s="383"/>
      <c r="K810" s="384"/>
      <c r="L810" s="377"/>
      <c r="M810" s="378"/>
      <c r="N810" s="378"/>
      <c r="O810" s="378"/>
      <c r="P810" s="378"/>
      <c r="Q810" s="378"/>
      <c r="R810" s="378"/>
      <c r="S810" s="378"/>
      <c r="T810" s="378"/>
      <c r="U810" s="378"/>
      <c r="V810" s="378"/>
      <c r="W810" s="378"/>
      <c r="X810" s="379"/>
      <c r="Y810" s="374"/>
      <c r="Z810" s="375"/>
      <c r="AA810" s="375"/>
      <c r="AB810" s="381"/>
      <c r="AC810" s="382"/>
      <c r="AD810" s="383"/>
      <c r="AE810" s="383"/>
      <c r="AF810" s="383"/>
      <c r="AG810" s="384"/>
      <c r="AH810" s="377"/>
      <c r="AI810" s="378"/>
      <c r="AJ810" s="378"/>
      <c r="AK810" s="378"/>
      <c r="AL810" s="378"/>
      <c r="AM810" s="378"/>
      <c r="AN810" s="378"/>
      <c r="AO810" s="378"/>
      <c r="AP810" s="378"/>
      <c r="AQ810" s="378"/>
      <c r="AR810" s="378"/>
      <c r="AS810" s="378"/>
      <c r="AT810" s="379"/>
      <c r="AU810" s="374"/>
      <c r="AV810" s="375"/>
      <c r="AW810" s="375"/>
      <c r="AX810" s="376"/>
      <c r="AY810">
        <f t="shared" si="115"/>
        <v>0</v>
      </c>
    </row>
    <row r="811" spans="1:51" ht="24.75" hidden="1" customHeight="1" x14ac:dyDescent="0.15">
      <c r="A811" s="537"/>
      <c r="B811" s="744"/>
      <c r="C811" s="744"/>
      <c r="D811" s="744"/>
      <c r="E811" s="744"/>
      <c r="F811" s="745"/>
      <c r="G811" s="382"/>
      <c r="H811" s="383"/>
      <c r="I811" s="383"/>
      <c r="J811" s="383"/>
      <c r="K811" s="384"/>
      <c r="L811" s="377"/>
      <c r="M811" s="378"/>
      <c r="N811" s="378"/>
      <c r="O811" s="378"/>
      <c r="P811" s="378"/>
      <c r="Q811" s="378"/>
      <c r="R811" s="378"/>
      <c r="S811" s="378"/>
      <c r="T811" s="378"/>
      <c r="U811" s="378"/>
      <c r="V811" s="378"/>
      <c r="W811" s="378"/>
      <c r="X811" s="379"/>
      <c r="Y811" s="374"/>
      <c r="Z811" s="375"/>
      <c r="AA811" s="375"/>
      <c r="AB811" s="381"/>
      <c r="AC811" s="382"/>
      <c r="AD811" s="383"/>
      <c r="AE811" s="383"/>
      <c r="AF811" s="383"/>
      <c r="AG811" s="384"/>
      <c r="AH811" s="377"/>
      <c r="AI811" s="378"/>
      <c r="AJ811" s="378"/>
      <c r="AK811" s="378"/>
      <c r="AL811" s="378"/>
      <c r="AM811" s="378"/>
      <c r="AN811" s="378"/>
      <c r="AO811" s="378"/>
      <c r="AP811" s="378"/>
      <c r="AQ811" s="378"/>
      <c r="AR811" s="378"/>
      <c r="AS811" s="378"/>
      <c r="AT811" s="379"/>
      <c r="AU811" s="374"/>
      <c r="AV811" s="375"/>
      <c r="AW811" s="375"/>
      <c r="AX811" s="376"/>
      <c r="AY811">
        <f t="shared" si="115"/>
        <v>0</v>
      </c>
    </row>
    <row r="812" spans="1:51" ht="24.75" hidden="1" customHeight="1" thickBot="1" x14ac:dyDescent="0.2">
      <c r="A812" s="537"/>
      <c r="B812" s="744"/>
      <c r="C812" s="744"/>
      <c r="D812" s="744"/>
      <c r="E812" s="744"/>
      <c r="F812" s="745"/>
      <c r="G812" s="388" t="s">
        <v>20</v>
      </c>
      <c r="H812" s="389"/>
      <c r="I812" s="389"/>
      <c r="J812" s="389"/>
      <c r="K812" s="389"/>
      <c r="L812" s="390"/>
      <c r="M812" s="391"/>
      <c r="N812" s="391"/>
      <c r="O812" s="391"/>
      <c r="P812" s="391"/>
      <c r="Q812" s="391"/>
      <c r="R812" s="391"/>
      <c r="S812" s="391"/>
      <c r="T812" s="391"/>
      <c r="U812" s="391"/>
      <c r="V812" s="391"/>
      <c r="W812" s="391"/>
      <c r="X812" s="392"/>
      <c r="Y812" s="393">
        <f>SUM(Y802:AB811)</f>
        <v>0</v>
      </c>
      <c r="Z812" s="394"/>
      <c r="AA812" s="394"/>
      <c r="AB812" s="395"/>
      <c r="AC812" s="388" t="s">
        <v>20</v>
      </c>
      <c r="AD812" s="389"/>
      <c r="AE812" s="389"/>
      <c r="AF812" s="389"/>
      <c r="AG812" s="389"/>
      <c r="AH812" s="390"/>
      <c r="AI812" s="391"/>
      <c r="AJ812" s="391"/>
      <c r="AK812" s="391"/>
      <c r="AL812" s="391"/>
      <c r="AM812" s="391"/>
      <c r="AN812" s="391"/>
      <c r="AO812" s="391"/>
      <c r="AP812" s="391"/>
      <c r="AQ812" s="391"/>
      <c r="AR812" s="391"/>
      <c r="AS812" s="391"/>
      <c r="AT812" s="392"/>
      <c r="AU812" s="393">
        <f>SUM(AU802:AX811)</f>
        <v>0</v>
      </c>
      <c r="AV812" s="394"/>
      <c r="AW812" s="394"/>
      <c r="AX812" s="396"/>
      <c r="AY812">
        <f t="shared" si="115"/>
        <v>0</v>
      </c>
    </row>
    <row r="813" spans="1:51" ht="24.75" hidden="1" customHeight="1" x14ac:dyDescent="0.15">
      <c r="A813" s="537"/>
      <c r="B813" s="744"/>
      <c r="C813" s="744"/>
      <c r="D813" s="744"/>
      <c r="E813" s="744"/>
      <c r="F813" s="745"/>
      <c r="G813" s="417" t="s">
        <v>243</v>
      </c>
      <c r="H813" s="418"/>
      <c r="I813" s="418"/>
      <c r="J813" s="418"/>
      <c r="K813" s="418"/>
      <c r="L813" s="418"/>
      <c r="M813" s="418"/>
      <c r="N813" s="418"/>
      <c r="O813" s="418"/>
      <c r="P813" s="418"/>
      <c r="Q813" s="418"/>
      <c r="R813" s="418"/>
      <c r="S813" s="418"/>
      <c r="T813" s="418"/>
      <c r="U813" s="418"/>
      <c r="V813" s="418"/>
      <c r="W813" s="418"/>
      <c r="X813" s="418"/>
      <c r="Y813" s="418"/>
      <c r="Z813" s="418"/>
      <c r="AA813" s="418"/>
      <c r="AB813" s="419"/>
      <c r="AC813" s="417" t="s">
        <v>244</v>
      </c>
      <c r="AD813" s="418"/>
      <c r="AE813" s="418"/>
      <c r="AF813" s="418"/>
      <c r="AG813" s="418"/>
      <c r="AH813" s="418"/>
      <c r="AI813" s="418"/>
      <c r="AJ813" s="418"/>
      <c r="AK813" s="418"/>
      <c r="AL813" s="418"/>
      <c r="AM813" s="418"/>
      <c r="AN813" s="418"/>
      <c r="AO813" s="418"/>
      <c r="AP813" s="418"/>
      <c r="AQ813" s="418"/>
      <c r="AR813" s="418"/>
      <c r="AS813" s="418"/>
      <c r="AT813" s="418"/>
      <c r="AU813" s="418"/>
      <c r="AV813" s="418"/>
      <c r="AW813" s="418"/>
      <c r="AX813" s="420"/>
      <c r="AY813">
        <f>COUNTA($G$815,$AC$815)</f>
        <v>0</v>
      </c>
    </row>
    <row r="814" spans="1:51" ht="24.75" hidden="1" customHeight="1" x14ac:dyDescent="0.15">
      <c r="A814" s="537"/>
      <c r="B814" s="744"/>
      <c r="C814" s="744"/>
      <c r="D814" s="744"/>
      <c r="E814" s="744"/>
      <c r="F814" s="745"/>
      <c r="G814" s="421" t="s">
        <v>17</v>
      </c>
      <c r="H814" s="422"/>
      <c r="I814" s="422"/>
      <c r="J814" s="422"/>
      <c r="K814" s="422"/>
      <c r="L814" s="423" t="s">
        <v>18</v>
      </c>
      <c r="M814" s="422"/>
      <c r="N814" s="422"/>
      <c r="O814" s="422"/>
      <c r="P814" s="422"/>
      <c r="Q814" s="422"/>
      <c r="R814" s="422"/>
      <c r="S814" s="422"/>
      <c r="T814" s="422"/>
      <c r="U814" s="422"/>
      <c r="V814" s="422"/>
      <c r="W814" s="422"/>
      <c r="X814" s="424"/>
      <c r="Y814" s="414" t="s">
        <v>19</v>
      </c>
      <c r="Z814" s="415"/>
      <c r="AA814" s="415"/>
      <c r="AB814" s="425"/>
      <c r="AC814" s="421" t="s">
        <v>17</v>
      </c>
      <c r="AD814" s="422"/>
      <c r="AE814" s="422"/>
      <c r="AF814" s="422"/>
      <c r="AG814" s="422"/>
      <c r="AH814" s="423" t="s">
        <v>18</v>
      </c>
      <c r="AI814" s="422"/>
      <c r="AJ814" s="422"/>
      <c r="AK814" s="422"/>
      <c r="AL814" s="422"/>
      <c r="AM814" s="422"/>
      <c r="AN814" s="422"/>
      <c r="AO814" s="422"/>
      <c r="AP814" s="422"/>
      <c r="AQ814" s="422"/>
      <c r="AR814" s="422"/>
      <c r="AS814" s="422"/>
      <c r="AT814" s="424"/>
      <c r="AU814" s="414" t="s">
        <v>19</v>
      </c>
      <c r="AV814" s="415"/>
      <c r="AW814" s="415"/>
      <c r="AX814" s="416"/>
      <c r="AY814">
        <f>$AY$813</f>
        <v>0</v>
      </c>
    </row>
    <row r="815" spans="1:51" ht="24.75" hidden="1" customHeight="1" x14ac:dyDescent="0.15">
      <c r="A815" s="537"/>
      <c r="B815" s="744"/>
      <c r="C815" s="744"/>
      <c r="D815" s="744"/>
      <c r="E815" s="744"/>
      <c r="F815" s="745"/>
      <c r="G815" s="427"/>
      <c r="H815" s="428"/>
      <c r="I815" s="428"/>
      <c r="J815" s="428"/>
      <c r="K815" s="429"/>
      <c r="L815" s="430"/>
      <c r="M815" s="431"/>
      <c r="N815" s="431"/>
      <c r="O815" s="431"/>
      <c r="P815" s="431"/>
      <c r="Q815" s="431"/>
      <c r="R815" s="431"/>
      <c r="S815" s="431"/>
      <c r="T815" s="431"/>
      <c r="U815" s="431"/>
      <c r="V815" s="431"/>
      <c r="W815" s="431"/>
      <c r="X815" s="432"/>
      <c r="Y815" s="436"/>
      <c r="Z815" s="437"/>
      <c r="AA815" s="437"/>
      <c r="AB815" s="538"/>
      <c r="AC815" s="427"/>
      <c r="AD815" s="428"/>
      <c r="AE815" s="428"/>
      <c r="AF815" s="428"/>
      <c r="AG815" s="429"/>
      <c r="AH815" s="430"/>
      <c r="AI815" s="431"/>
      <c r="AJ815" s="431"/>
      <c r="AK815" s="431"/>
      <c r="AL815" s="431"/>
      <c r="AM815" s="431"/>
      <c r="AN815" s="431"/>
      <c r="AO815" s="431"/>
      <c r="AP815" s="431"/>
      <c r="AQ815" s="431"/>
      <c r="AR815" s="431"/>
      <c r="AS815" s="431"/>
      <c r="AT815" s="432"/>
      <c r="AU815" s="436"/>
      <c r="AV815" s="437"/>
      <c r="AW815" s="437"/>
      <c r="AX815" s="438"/>
      <c r="AY815">
        <f t="shared" ref="AY815:AY825" si="116">$AY$813</f>
        <v>0</v>
      </c>
    </row>
    <row r="816" spans="1:51" ht="24.75" hidden="1" customHeight="1" x14ac:dyDescent="0.15">
      <c r="A816" s="537"/>
      <c r="B816" s="744"/>
      <c r="C816" s="744"/>
      <c r="D816" s="744"/>
      <c r="E816" s="744"/>
      <c r="F816" s="745"/>
      <c r="G816" s="382"/>
      <c r="H816" s="383"/>
      <c r="I816" s="383"/>
      <c r="J816" s="383"/>
      <c r="K816" s="384"/>
      <c r="L816" s="377"/>
      <c r="M816" s="378"/>
      <c r="N816" s="378"/>
      <c r="O816" s="378"/>
      <c r="P816" s="378"/>
      <c r="Q816" s="378"/>
      <c r="R816" s="378"/>
      <c r="S816" s="378"/>
      <c r="T816" s="378"/>
      <c r="U816" s="378"/>
      <c r="V816" s="378"/>
      <c r="W816" s="378"/>
      <c r="X816" s="379"/>
      <c r="Y816" s="374"/>
      <c r="Z816" s="375"/>
      <c r="AA816" s="375"/>
      <c r="AB816" s="381"/>
      <c r="AC816" s="382"/>
      <c r="AD816" s="383"/>
      <c r="AE816" s="383"/>
      <c r="AF816" s="383"/>
      <c r="AG816" s="384"/>
      <c r="AH816" s="377"/>
      <c r="AI816" s="378"/>
      <c r="AJ816" s="378"/>
      <c r="AK816" s="378"/>
      <c r="AL816" s="378"/>
      <c r="AM816" s="378"/>
      <c r="AN816" s="378"/>
      <c r="AO816" s="378"/>
      <c r="AP816" s="378"/>
      <c r="AQ816" s="378"/>
      <c r="AR816" s="378"/>
      <c r="AS816" s="378"/>
      <c r="AT816" s="379"/>
      <c r="AU816" s="374"/>
      <c r="AV816" s="375"/>
      <c r="AW816" s="375"/>
      <c r="AX816" s="376"/>
      <c r="AY816">
        <f t="shared" si="116"/>
        <v>0</v>
      </c>
    </row>
    <row r="817" spans="1:51" ht="24.75" hidden="1" customHeight="1" x14ac:dyDescent="0.15">
      <c r="A817" s="537"/>
      <c r="B817" s="744"/>
      <c r="C817" s="744"/>
      <c r="D817" s="744"/>
      <c r="E817" s="744"/>
      <c r="F817" s="745"/>
      <c r="G817" s="382"/>
      <c r="H817" s="383"/>
      <c r="I817" s="383"/>
      <c r="J817" s="383"/>
      <c r="K817" s="384"/>
      <c r="L817" s="377"/>
      <c r="M817" s="378"/>
      <c r="N817" s="378"/>
      <c r="O817" s="378"/>
      <c r="P817" s="378"/>
      <c r="Q817" s="378"/>
      <c r="R817" s="378"/>
      <c r="S817" s="378"/>
      <c r="T817" s="378"/>
      <c r="U817" s="378"/>
      <c r="V817" s="378"/>
      <c r="W817" s="378"/>
      <c r="X817" s="379"/>
      <c r="Y817" s="374"/>
      <c r="Z817" s="375"/>
      <c r="AA817" s="375"/>
      <c r="AB817" s="381"/>
      <c r="AC817" s="382"/>
      <c r="AD817" s="383"/>
      <c r="AE817" s="383"/>
      <c r="AF817" s="383"/>
      <c r="AG817" s="384"/>
      <c r="AH817" s="377"/>
      <c r="AI817" s="378"/>
      <c r="AJ817" s="378"/>
      <c r="AK817" s="378"/>
      <c r="AL817" s="378"/>
      <c r="AM817" s="378"/>
      <c r="AN817" s="378"/>
      <c r="AO817" s="378"/>
      <c r="AP817" s="378"/>
      <c r="AQ817" s="378"/>
      <c r="AR817" s="378"/>
      <c r="AS817" s="378"/>
      <c r="AT817" s="379"/>
      <c r="AU817" s="374"/>
      <c r="AV817" s="375"/>
      <c r="AW817" s="375"/>
      <c r="AX817" s="376"/>
      <c r="AY817">
        <f t="shared" si="116"/>
        <v>0</v>
      </c>
    </row>
    <row r="818" spans="1:51" ht="24.75" hidden="1" customHeight="1" x14ac:dyDescent="0.15">
      <c r="A818" s="537"/>
      <c r="B818" s="744"/>
      <c r="C818" s="744"/>
      <c r="D818" s="744"/>
      <c r="E818" s="744"/>
      <c r="F818" s="745"/>
      <c r="G818" s="382"/>
      <c r="H818" s="383"/>
      <c r="I818" s="383"/>
      <c r="J818" s="383"/>
      <c r="K818" s="384"/>
      <c r="L818" s="377"/>
      <c r="M818" s="378"/>
      <c r="N818" s="378"/>
      <c r="O818" s="378"/>
      <c r="P818" s="378"/>
      <c r="Q818" s="378"/>
      <c r="R818" s="378"/>
      <c r="S818" s="378"/>
      <c r="T818" s="378"/>
      <c r="U818" s="378"/>
      <c r="V818" s="378"/>
      <c r="W818" s="378"/>
      <c r="X818" s="379"/>
      <c r="Y818" s="374"/>
      <c r="Z818" s="375"/>
      <c r="AA818" s="375"/>
      <c r="AB818" s="381"/>
      <c r="AC818" s="382"/>
      <c r="AD818" s="383"/>
      <c r="AE818" s="383"/>
      <c r="AF818" s="383"/>
      <c r="AG818" s="384"/>
      <c r="AH818" s="377"/>
      <c r="AI818" s="378"/>
      <c r="AJ818" s="378"/>
      <c r="AK818" s="378"/>
      <c r="AL818" s="378"/>
      <c r="AM818" s="378"/>
      <c r="AN818" s="378"/>
      <c r="AO818" s="378"/>
      <c r="AP818" s="378"/>
      <c r="AQ818" s="378"/>
      <c r="AR818" s="378"/>
      <c r="AS818" s="378"/>
      <c r="AT818" s="379"/>
      <c r="AU818" s="374"/>
      <c r="AV818" s="375"/>
      <c r="AW818" s="375"/>
      <c r="AX818" s="376"/>
      <c r="AY818">
        <f t="shared" si="116"/>
        <v>0</v>
      </c>
    </row>
    <row r="819" spans="1:51" ht="24.75" hidden="1" customHeight="1" x14ac:dyDescent="0.15">
      <c r="A819" s="537"/>
      <c r="B819" s="744"/>
      <c r="C819" s="744"/>
      <c r="D819" s="744"/>
      <c r="E819" s="744"/>
      <c r="F819" s="745"/>
      <c r="G819" s="382"/>
      <c r="H819" s="383"/>
      <c r="I819" s="383"/>
      <c r="J819" s="383"/>
      <c r="K819" s="384"/>
      <c r="L819" s="377"/>
      <c r="M819" s="378"/>
      <c r="N819" s="378"/>
      <c r="O819" s="378"/>
      <c r="P819" s="378"/>
      <c r="Q819" s="378"/>
      <c r="R819" s="378"/>
      <c r="S819" s="378"/>
      <c r="T819" s="378"/>
      <c r="U819" s="378"/>
      <c r="V819" s="378"/>
      <c r="W819" s="378"/>
      <c r="X819" s="379"/>
      <c r="Y819" s="374"/>
      <c r="Z819" s="375"/>
      <c r="AA819" s="375"/>
      <c r="AB819" s="381"/>
      <c r="AC819" s="382"/>
      <c r="AD819" s="383"/>
      <c r="AE819" s="383"/>
      <c r="AF819" s="383"/>
      <c r="AG819" s="384"/>
      <c r="AH819" s="377"/>
      <c r="AI819" s="378"/>
      <c r="AJ819" s="378"/>
      <c r="AK819" s="378"/>
      <c r="AL819" s="378"/>
      <c r="AM819" s="378"/>
      <c r="AN819" s="378"/>
      <c r="AO819" s="378"/>
      <c r="AP819" s="378"/>
      <c r="AQ819" s="378"/>
      <c r="AR819" s="378"/>
      <c r="AS819" s="378"/>
      <c r="AT819" s="379"/>
      <c r="AU819" s="374"/>
      <c r="AV819" s="375"/>
      <c r="AW819" s="375"/>
      <c r="AX819" s="376"/>
      <c r="AY819">
        <f t="shared" si="116"/>
        <v>0</v>
      </c>
    </row>
    <row r="820" spans="1:51" ht="24.75" hidden="1" customHeight="1" x14ac:dyDescent="0.15">
      <c r="A820" s="537"/>
      <c r="B820" s="744"/>
      <c r="C820" s="744"/>
      <c r="D820" s="744"/>
      <c r="E820" s="744"/>
      <c r="F820" s="745"/>
      <c r="G820" s="382"/>
      <c r="H820" s="383"/>
      <c r="I820" s="383"/>
      <c r="J820" s="383"/>
      <c r="K820" s="384"/>
      <c r="L820" s="377"/>
      <c r="M820" s="378"/>
      <c r="N820" s="378"/>
      <c r="O820" s="378"/>
      <c r="P820" s="378"/>
      <c r="Q820" s="378"/>
      <c r="R820" s="378"/>
      <c r="S820" s="378"/>
      <c r="T820" s="378"/>
      <c r="U820" s="378"/>
      <c r="V820" s="378"/>
      <c r="W820" s="378"/>
      <c r="X820" s="379"/>
      <c r="Y820" s="374"/>
      <c r="Z820" s="375"/>
      <c r="AA820" s="375"/>
      <c r="AB820" s="381"/>
      <c r="AC820" s="382"/>
      <c r="AD820" s="383"/>
      <c r="AE820" s="383"/>
      <c r="AF820" s="383"/>
      <c r="AG820" s="384"/>
      <c r="AH820" s="377"/>
      <c r="AI820" s="378"/>
      <c r="AJ820" s="378"/>
      <c r="AK820" s="378"/>
      <c r="AL820" s="378"/>
      <c r="AM820" s="378"/>
      <c r="AN820" s="378"/>
      <c r="AO820" s="378"/>
      <c r="AP820" s="378"/>
      <c r="AQ820" s="378"/>
      <c r="AR820" s="378"/>
      <c r="AS820" s="378"/>
      <c r="AT820" s="379"/>
      <c r="AU820" s="374"/>
      <c r="AV820" s="375"/>
      <c r="AW820" s="375"/>
      <c r="AX820" s="376"/>
      <c r="AY820">
        <f t="shared" si="116"/>
        <v>0</v>
      </c>
    </row>
    <row r="821" spans="1:51" ht="24.75" hidden="1" customHeight="1" x14ac:dyDescent="0.15">
      <c r="A821" s="537"/>
      <c r="B821" s="744"/>
      <c r="C821" s="744"/>
      <c r="D821" s="744"/>
      <c r="E821" s="744"/>
      <c r="F821" s="745"/>
      <c r="G821" s="382"/>
      <c r="H821" s="383"/>
      <c r="I821" s="383"/>
      <c r="J821" s="383"/>
      <c r="K821" s="384"/>
      <c r="L821" s="377"/>
      <c r="M821" s="378"/>
      <c r="N821" s="378"/>
      <c r="O821" s="378"/>
      <c r="P821" s="378"/>
      <c r="Q821" s="378"/>
      <c r="R821" s="378"/>
      <c r="S821" s="378"/>
      <c r="T821" s="378"/>
      <c r="U821" s="378"/>
      <c r="V821" s="378"/>
      <c r="W821" s="378"/>
      <c r="X821" s="379"/>
      <c r="Y821" s="374"/>
      <c r="Z821" s="375"/>
      <c r="AA821" s="375"/>
      <c r="AB821" s="381"/>
      <c r="AC821" s="382"/>
      <c r="AD821" s="383"/>
      <c r="AE821" s="383"/>
      <c r="AF821" s="383"/>
      <c r="AG821" s="384"/>
      <c r="AH821" s="377"/>
      <c r="AI821" s="378"/>
      <c r="AJ821" s="378"/>
      <c r="AK821" s="378"/>
      <c r="AL821" s="378"/>
      <c r="AM821" s="378"/>
      <c r="AN821" s="378"/>
      <c r="AO821" s="378"/>
      <c r="AP821" s="378"/>
      <c r="AQ821" s="378"/>
      <c r="AR821" s="378"/>
      <c r="AS821" s="378"/>
      <c r="AT821" s="379"/>
      <c r="AU821" s="374"/>
      <c r="AV821" s="375"/>
      <c r="AW821" s="375"/>
      <c r="AX821" s="376"/>
      <c r="AY821">
        <f t="shared" si="116"/>
        <v>0</v>
      </c>
    </row>
    <row r="822" spans="1:51" ht="24.75" hidden="1" customHeight="1" x14ac:dyDescent="0.15">
      <c r="A822" s="537"/>
      <c r="B822" s="744"/>
      <c r="C822" s="744"/>
      <c r="D822" s="744"/>
      <c r="E822" s="744"/>
      <c r="F822" s="745"/>
      <c r="G822" s="382"/>
      <c r="H822" s="383"/>
      <c r="I822" s="383"/>
      <c r="J822" s="383"/>
      <c r="K822" s="384"/>
      <c r="L822" s="377"/>
      <c r="M822" s="378"/>
      <c r="N822" s="378"/>
      <c r="O822" s="378"/>
      <c r="P822" s="378"/>
      <c r="Q822" s="378"/>
      <c r="R822" s="378"/>
      <c r="S822" s="378"/>
      <c r="T822" s="378"/>
      <c r="U822" s="378"/>
      <c r="V822" s="378"/>
      <c r="W822" s="378"/>
      <c r="X822" s="379"/>
      <c r="Y822" s="374"/>
      <c r="Z822" s="375"/>
      <c r="AA822" s="375"/>
      <c r="AB822" s="381"/>
      <c r="AC822" s="382"/>
      <c r="AD822" s="383"/>
      <c r="AE822" s="383"/>
      <c r="AF822" s="383"/>
      <c r="AG822" s="384"/>
      <c r="AH822" s="377"/>
      <c r="AI822" s="378"/>
      <c r="AJ822" s="378"/>
      <c r="AK822" s="378"/>
      <c r="AL822" s="378"/>
      <c r="AM822" s="378"/>
      <c r="AN822" s="378"/>
      <c r="AO822" s="378"/>
      <c r="AP822" s="378"/>
      <c r="AQ822" s="378"/>
      <c r="AR822" s="378"/>
      <c r="AS822" s="378"/>
      <c r="AT822" s="379"/>
      <c r="AU822" s="374"/>
      <c r="AV822" s="375"/>
      <c r="AW822" s="375"/>
      <c r="AX822" s="376"/>
      <c r="AY822">
        <f t="shared" si="116"/>
        <v>0</v>
      </c>
    </row>
    <row r="823" spans="1:51" ht="24.75" hidden="1" customHeight="1" x14ac:dyDescent="0.15">
      <c r="A823" s="537"/>
      <c r="B823" s="744"/>
      <c r="C823" s="744"/>
      <c r="D823" s="744"/>
      <c r="E823" s="744"/>
      <c r="F823" s="745"/>
      <c r="G823" s="382"/>
      <c r="H823" s="383"/>
      <c r="I823" s="383"/>
      <c r="J823" s="383"/>
      <c r="K823" s="384"/>
      <c r="L823" s="377"/>
      <c r="M823" s="378"/>
      <c r="N823" s="378"/>
      <c r="O823" s="378"/>
      <c r="P823" s="378"/>
      <c r="Q823" s="378"/>
      <c r="R823" s="378"/>
      <c r="S823" s="378"/>
      <c r="T823" s="378"/>
      <c r="U823" s="378"/>
      <c r="V823" s="378"/>
      <c r="W823" s="378"/>
      <c r="X823" s="379"/>
      <c r="Y823" s="374"/>
      <c r="Z823" s="375"/>
      <c r="AA823" s="375"/>
      <c r="AB823" s="381"/>
      <c r="AC823" s="382"/>
      <c r="AD823" s="383"/>
      <c r="AE823" s="383"/>
      <c r="AF823" s="383"/>
      <c r="AG823" s="384"/>
      <c r="AH823" s="377"/>
      <c r="AI823" s="378"/>
      <c r="AJ823" s="378"/>
      <c r="AK823" s="378"/>
      <c r="AL823" s="378"/>
      <c r="AM823" s="378"/>
      <c r="AN823" s="378"/>
      <c r="AO823" s="378"/>
      <c r="AP823" s="378"/>
      <c r="AQ823" s="378"/>
      <c r="AR823" s="378"/>
      <c r="AS823" s="378"/>
      <c r="AT823" s="379"/>
      <c r="AU823" s="374"/>
      <c r="AV823" s="375"/>
      <c r="AW823" s="375"/>
      <c r="AX823" s="376"/>
      <c r="AY823">
        <f t="shared" si="116"/>
        <v>0</v>
      </c>
    </row>
    <row r="824" spans="1:51" ht="24.75" hidden="1" customHeight="1" x14ac:dyDescent="0.15">
      <c r="A824" s="537"/>
      <c r="B824" s="744"/>
      <c r="C824" s="744"/>
      <c r="D824" s="744"/>
      <c r="E824" s="744"/>
      <c r="F824" s="745"/>
      <c r="G824" s="382"/>
      <c r="H824" s="383"/>
      <c r="I824" s="383"/>
      <c r="J824" s="383"/>
      <c r="K824" s="384"/>
      <c r="L824" s="377"/>
      <c r="M824" s="378"/>
      <c r="N824" s="378"/>
      <c r="O824" s="378"/>
      <c r="P824" s="378"/>
      <c r="Q824" s="378"/>
      <c r="R824" s="378"/>
      <c r="S824" s="378"/>
      <c r="T824" s="378"/>
      <c r="U824" s="378"/>
      <c r="V824" s="378"/>
      <c r="W824" s="378"/>
      <c r="X824" s="379"/>
      <c r="Y824" s="374"/>
      <c r="Z824" s="375"/>
      <c r="AA824" s="375"/>
      <c r="AB824" s="381"/>
      <c r="AC824" s="382"/>
      <c r="AD824" s="383"/>
      <c r="AE824" s="383"/>
      <c r="AF824" s="383"/>
      <c r="AG824" s="384"/>
      <c r="AH824" s="377"/>
      <c r="AI824" s="378"/>
      <c r="AJ824" s="378"/>
      <c r="AK824" s="378"/>
      <c r="AL824" s="378"/>
      <c r="AM824" s="378"/>
      <c r="AN824" s="378"/>
      <c r="AO824" s="378"/>
      <c r="AP824" s="378"/>
      <c r="AQ824" s="378"/>
      <c r="AR824" s="378"/>
      <c r="AS824" s="378"/>
      <c r="AT824" s="379"/>
      <c r="AU824" s="374"/>
      <c r="AV824" s="375"/>
      <c r="AW824" s="375"/>
      <c r="AX824" s="376"/>
      <c r="AY824">
        <f t="shared" si="116"/>
        <v>0</v>
      </c>
    </row>
    <row r="825" spans="1:51" ht="24.75" hidden="1" customHeight="1" thickBot="1" x14ac:dyDescent="0.2">
      <c r="A825" s="537"/>
      <c r="B825" s="744"/>
      <c r="C825" s="744"/>
      <c r="D825" s="744"/>
      <c r="E825" s="744"/>
      <c r="F825" s="745"/>
      <c r="G825" s="388" t="s">
        <v>20</v>
      </c>
      <c r="H825" s="389"/>
      <c r="I825" s="389"/>
      <c r="J825" s="389"/>
      <c r="K825" s="389"/>
      <c r="L825" s="390"/>
      <c r="M825" s="391"/>
      <c r="N825" s="391"/>
      <c r="O825" s="391"/>
      <c r="P825" s="391"/>
      <c r="Q825" s="391"/>
      <c r="R825" s="391"/>
      <c r="S825" s="391"/>
      <c r="T825" s="391"/>
      <c r="U825" s="391"/>
      <c r="V825" s="391"/>
      <c r="W825" s="391"/>
      <c r="X825" s="392"/>
      <c r="Y825" s="393">
        <f>SUM(Y815:AB824)</f>
        <v>0</v>
      </c>
      <c r="Z825" s="394"/>
      <c r="AA825" s="394"/>
      <c r="AB825" s="395"/>
      <c r="AC825" s="388" t="s">
        <v>20</v>
      </c>
      <c r="AD825" s="389"/>
      <c r="AE825" s="389"/>
      <c r="AF825" s="389"/>
      <c r="AG825" s="389"/>
      <c r="AH825" s="390"/>
      <c r="AI825" s="391"/>
      <c r="AJ825" s="391"/>
      <c r="AK825" s="391"/>
      <c r="AL825" s="391"/>
      <c r="AM825" s="391"/>
      <c r="AN825" s="391"/>
      <c r="AO825" s="391"/>
      <c r="AP825" s="391"/>
      <c r="AQ825" s="391"/>
      <c r="AR825" s="391"/>
      <c r="AS825" s="391"/>
      <c r="AT825" s="392"/>
      <c r="AU825" s="393">
        <f>SUM(AU815:AX824)</f>
        <v>0</v>
      </c>
      <c r="AV825" s="394"/>
      <c r="AW825" s="394"/>
      <c r="AX825" s="396"/>
      <c r="AY825">
        <f t="shared" si="116"/>
        <v>0</v>
      </c>
    </row>
    <row r="826" spans="1:51" ht="24.75" hidden="1" customHeight="1" x14ac:dyDescent="0.15">
      <c r="A826" s="537"/>
      <c r="B826" s="744"/>
      <c r="C826" s="744"/>
      <c r="D826" s="744"/>
      <c r="E826" s="744"/>
      <c r="F826" s="745"/>
      <c r="G826" s="417" t="s">
        <v>218</v>
      </c>
      <c r="H826" s="418"/>
      <c r="I826" s="418"/>
      <c r="J826" s="418"/>
      <c r="K826" s="418"/>
      <c r="L826" s="418"/>
      <c r="M826" s="418"/>
      <c r="N826" s="418"/>
      <c r="O826" s="418"/>
      <c r="P826" s="418"/>
      <c r="Q826" s="418"/>
      <c r="R826" s="418"/>
      <c r="S826" s="418"/>
      <c r="T826" s="418"/>
      <c r="U826" s="418"/>
      <c r="V826" s="418"/>
      <c r="W826" s="418"/>
      <c r="X826" s="418"/>
      <c r="Y826" s="418"/>
      <c r="Z826" s="418"/>
      <c r="AA826" s="418"/>
      <c r="AB826" s="419"/>
      <c r="AC826" s="417" t="s">
        <v>177</v>
      </c>
      <c r="AD826" s="418"/>
      <c r="AE826" s="418"/>
      <c r="AF826" s="418"/>
      <c r="AG826" s="418"/>
      <c r="AH826" s="418"/>
      <c r="AI826" s="418"/>
      <c r="AJ826" s="418"/>
      <c r="AK826" s="418"/>
      <c r="AL826" s="418"/>
      <c r="AM826" s="418"/>
      <c r="AN826" s="418"/>
      <c r="AO826" s="418"/>
      <c r="AP826" s="418"/>
      <c r="AQ826" s="418"/>
      <c r="AR826" s="418"/>
      <c r="AS826" s="418"/>
      <c r="AT826" s="418"/>
      <c r="AU826" s="418"/>
      <c r="AV826" s="418"/>
      <c r="AW826" s="418"/>
      <c r="AX826" s="420"/>
      <c r="AY826">
        <f>COUNTA($G$828,$AC$828)</f>
        <v>0</v>
      </c>
    </row>
    <row r="827" spans="1:51" ht="24.75" hidden="1" customHeight="1" x14ac:dyDescent="0.15">
      <c r="A827" s="537"/>
      <c r="B827" s="744"/>
      <c r="C827" s="744"/>
      <c r="D827" s="744"/>
      <c r="E827" s="744"/>
      <c r="F827" s="745"/>
      <c r="G827" s="421" t="s">
        <v>17</v>
      </c>
      <c r="H827" s="422"/>
      <c r="I827" s="422"/>
      <c r="J827" s="422"/>
      <c r="K827" s="422"/>
      <c r="L827" s="423" t="s">
        <v>18</v>
      </c>
      <c r="M827" s="422"/>
      <c r="N827" s="422"/>
      <c r="O827" s="422"/>
      <c r="P827" s="422"/>
      <c r="Q827" s="422"/>
      <c r="R827" s="422"/>
      <c r="S827" s="422"/>
      <c r="T827" s="422"/>
      <c r="U827" s="422"/>
      <c r="V827" s="422"/>
      <c r="W827" s="422"/>
      <c r="X827" s="424"/>
      <c r="Y827" s="414" t="s">
        <v>19</v>
      </c>
      <c r="Z827" s="415"/>
      <c r="AA827" s="415"/>
      <c r="AB827" s="425"/>
      <c r="AC827" s="421" t="s">
        <v>17</v>
      </c>
      <c r="AD827" s="422"/>
      <c r="AE827" s="422"/>
      <c r="AF827" s="422"/>
      <c r="AG827" s="422"/>
      <c r="AH827" s="423" t="s">
        <v>18</v>
      </c>
      <c r="AI827" s="422"/>
      <c r="AJ827" s="422"/>
      <c r="AK827" s="422"/>
      <c r="AL827" s="422"/>
      <c r="AM827" s="422"/>
      <c r="AN827" s="422"/>
      <c r="AO827" s="422"/>
      <c r="AP827" s="422"/>
      <c r="AQ827" s="422"/>
      <c r="AR827" s="422"/>
      <c r="AS827" s="422"/>
      <c r="AT827" s="424"/>
      <c r="AU827" s="414" t="s">
        <v>19</v>
      </c>
      <c r="AV827" s="415"/>
      <c r="AW827" s="415"/>
      <c r="AX827" s="416"/>
      <c r="AY827">
        <f>$AY$826</f>
        <v>0</v>
      </c>
    </row>
    <row r="828" spans="1:51" s="16" customFormat="1" ht="24.75" hidden="1" customHeight="1" x14ac:dyDescent="0.15">
      <c r="A828" s="537"/>
      <c r="B828" s="744"/>
      <c r="C828" s="744"/>
      <c r="D828" s="744"/>
      <c r="E828" s="744"/>
      <c r="F828" s="745"/>
      <c r="G828" s="427"/>
      <c r="H828" s="428"/>
      <c r="I828" s="428"/>
      <c r="J828" s="428"/>
      <c r="K828" s="429"/>
      <c r="L828" s="430"/>
      <c r="M828" s="431"/>
      <c r="N828" s="431"/>
      <c r="O828" s="431"/>
      <c r="P828" s="431"/>
      <c r="Q828" s="431"/>
      <c r="R828" s="431"/>
      <c r="S828" s="431"/>
      <c r="T828" s="431"/>
      <c r="U828" s="431"/>
      <c r="V828" s="431"/>
      <c r="W828" s="431"/>
      <c r="X828" s="432"/>
      <c r="Y828" s="436"/>
      <c r="Z828" s="437"/>
      <c r="AA828" s="437"/>
      <c r="AB828" s="538"/>
      <c r="AC828" s="427"/>
      <c r="AD828" s="428"/>
      <c r="AE828" s="428"/>
      <c r="AF828" s="428"/>
      <c r="AG828" s="429"/>
      <c r="AH828" s="430"/>
      <c r="AI828" s="431"/>
      <c r="AJ828" s="431"/>
      <c r="AK828" s="431"/>
      <c r="AL828" s="431"/>
      <c r="AM828" s="431"/>
      <c r="AN828" s="431"/>
      <c r="AO828" s="431"/>
      <c r="AP828" s="431"/>
      <c r="AQ828" s="431"/>
      <c r="AR828" s="431"/>
      <c r="AS828" s="431"/>
      <c r="AT828" s="432"/>
      <c r="AU828" s="436"/>
      <c r="AV828" s="437"/>
      <c r="AW828" s="437"/>
      <c r="AX828" s="438"/>
      <c r="AY828">
        <f t="shared" ref="AY828:AY838" si="117">$AY$826</f>
        <v>0</v>
      </c>
    </row>
    <row r="829" spans="1:51" ht="24.75" hidden="1" customHeight="1" x14ac:dyDescent="0.15">
      <c r="A829" s="537"/>
      <c r="B829" s="744"/>
      <c r="C829" s="744"/>
      <c r="D829" s="744"/>
      <c r="E829" s="744"/>
      <c r="F829" s="745"/>
      <c r="G829" s="382"/>
      <c r="H829" s="383"/>
      <c r="I829" s="383"/>
      <c r="J829" s="383"/>
      <c r="K829" s="384"/>
      <c r="L829" s="377"/>
      <c r="M829" s="378"/>
      <c r="N829" s="378"/>
      <c r="O829" s="378"/>
      <c r="P829" s="378"/>
      <c r="Q829" s="378"/>
      <c r="R829" s="378"/>
      <c r="S829" s="378"/>
      <c r="T829" s="378"/>
      <c r="U829" s="378"/>
      <c r="V829" s="378"/>
      <c r="W829" s="378"/>
      <c r="X829" s="379"/>
      <c r="Y829" s="374"/>
      <c r="Z829" s="375"/>
      <c r="AA829" s="375"/>
      <c r="AB829" s="381"/>
      <c r="AC829" s="382"/>
      <c r="AD829" s="383"/>
      <c r="AE829" s="383"/>
      <c r="AF829" s="383"/>
      <c r="AG829" s="384"/>
      <c r="AH829" s="377"/>
      <c r="AI829" s="378"/>
      <c r="AJ829" s="378"/>
      <c r="AK829" s="378"/>
      <c r="AL829" s="378"/>
      <c r="AM829" s="378"/>
      <c r="AN829" s="378"/>
      <c r="AO829" s="378"/>
      <c r="AP829" s="378"/>
      <c r="AQ829" s="378"/>
      <c r="AR829" s="378"/>
      <c r="AS829" s="378"/>
      <c r="AT829" s="379"/>
      <c r="AU829" s="374"/>
      <c r="AV829" s="375"/>
      <c r="AW829" s="375"/>
      <c r="AX829" s="376"/>
      <c r="AY829">
        <f t="shared" si="117"/>
        <v>0</v>
      </c>
    </row>
    <row r="830" spans="1:51" ht="24.75" hidden="1" customHeight="1" x14ac:dyDescent="0.15">
      <c r="A830" s="537"/>
      <c r="B830" s="744"/>
      <c r="C830" s="744"/>
      <c r="D830" s="744"/>
      <c r="E830" s="744"/>
      <c r="F830" s="745"/>
      <c r="G830" s="382"/>
      <c r="H830" s="383"/>
      <c r="I830" s="383"/>
      <c r="J830" s="383"/>
      <c r="K830" s="384"/>
      <c r="L830" s="377"/>
      <c r="M830" s="378"/>
      <c r="N830" s="378"/>
      <c r="O830" s="378"/>
      <c r="P830" s="378"/>
      <c r="Q830" s="378"/>
      <c r="R830" s="378"/>
      <c r="S830" s="378"/>
      <c r="T830" s="378"/>
      <c r="U830" s="378"/>
      <c r="V830" s="378"/>
      <c r="W830" s="378"/>
      <c r="X830" s="379"/>
      <c r="Y830" s="374"/>
      <c r="Z830" s="375"/>
      <c r="AA830" s="375"/>
      <c r="AB830" s="381"/>
      <c r="AC830" s="382"/>
      <c r="AD830" s="383"/>
      <c r="AE830" s="383"/>
      <c r="AF830" s="383"/>
      <c r="AG830" s="384"/>
      <c r="AH830" s="377"/>
      <c r="AI830" s="378"/>
      <c r="AJ830" s="378"/>
      <c r="AK830" s="378"/>
      <c r="AL830" s="378"/>
      <c r="AM830" s="378"/>
      <c r="AN830" s="378"/>
      <c r="AO830" s="378"/>
      <c r="AP830" s="378"/>
      <c r="AQ830" s="378"/>
      <c r="AR830" s="378"/>
      <c r="AS830" s="378"/>
      <c r="AT830" s="379"/>
      <c r="AU830" s="374"/>
      <c r="AV830" s="375"/>
      <c r="AW830" s="375"/>
      <c r="AX830" s="376"/>
      <c r="AY830">
        <f t="shared" si="117"/>
        <v>0</v>
      </c>
    </row>
    <row r="831" spans="1:51" ht="24.75" hidden="1" customHeight="1" x14ac:dyDescent="0.15">
      <c r="A831" s="537"/>
      <c r="B831" s="744"/>
      <c r="C831" s="744"/>
      <c r="D831" s="744"/>
      <c r="E831" s="744"/>
      <c r="F831" s="745"/>
      <c r="G831" s="382"/>
      <c r="H831" s="383"/>
      <c r="I831" s="383"/>
      <c r="J831" s="383"/>
      <c r="K831" s="384"/>
      <c r="L831" s="377"/>
      <c r="M831" s="378"/>
      <c r="N831" s="378"/>
      <c r="O831" s="378"/>
      <c r="P831" s="378"/>
      <c r="Q831" s="378"/>
      <c r="R831" s="378"/>
      <c r="S831" s="378"/>
      <c r="T831" s="378"/>
      <c r="U831" s="378"/>
      <c r="V831" s="378"/>
      <c r="W831" s="378"/>
      <c r="X831" s="379"/>
      <c r="Y831" s="374"/>
      <c r="Z831" s="375"/>
      <c r="AA831" s="375"/>
      <c r="AB831" s="381"/>
      <c r="AC831" s="382"/>
      <c r="AD831" s="383"/>
      <c r="AE831" s="383"/>
      <c r="AF831" s="383"/>
      <c r="AG831" s="384"/>
      <c r="AH831" s="377"/>
      <c r="AI831" s="378"/>
      <c r="AJ831" s="378"/>
      <c r="AK831" s="378"/>
      <c r="AL831" s="378"/>
      <c r="AM831" s="378"/>
      <c r="AN831" s="378"/>
      <c r="AO831" s="378"/>
      <c r="AP831" s="378"/>
      <c r="AQ831" s="378"/>
      <c r="AR831" s="378"/>
      <c r="AS831" s="378"/>
      <c r="AT831" s="379"/>
      <c r="AU831" s="374"/>
      <c r="AV831" s="375"/>
      <c r="AW831" s="375"/>
      <c r="AX831" s="376"/>
      <c r="AY831">
        <f t="shared" si="117"/>
        <v>0</v>
      </c>
    </row>
    <row r="832" spans="1:51" ht="24.75" hidden="1" customHeight="1" x14ac:dyDescent="0.15">
      <c r="A832" s="537"/>
      <c r="B832" s="744"/>
      <c r="C832" s="744"/>
      <c r="D832" s="744"/>
      <c r="E832" s="744"/>
      <c r="F832" s="745"/>
      <c r="G832" s="382"/>
      <c r="H832" s="383"/>
      <c r="I832" s="383"/>
      <c r="J832" s="383"/>
      <c r="K832" s="384"/>
      <c r="L832" s="377"/>
      <c r="M832" s="378"/>
      <c r="N832" s="378"/>
      <c r="O832" s="378"/>
      <c r="P832" s="378"/>
      <c r="Q832" s="378"/>
      <c r="R832" s="378"/>
      <c r="S832" s="378"/>
      <c r="T832" s="378"/>
      <c r="U832" s="378"/>
      <c r="V832" s="378"/>
      <c r="W832" s="378"/>
      <c r="X832" s="379"/>
      <c r="Y832" s="374"/>
      <c r="Z832" s="375"/>
      <c r="AA832" s="375"/>
      <c r="AB832" s="381"/>
      <c r="AC832" s="382"/>
      <c r="AD832" s="383"/>
      <c r="AE832" s="383"/>
      <c r="AF832" s="383"/>
      <c r="AG832" s="384"/>
      <c r="AH832" s="377"/>
      <c r="AI832" s="378"/>
      <c r="AJ832" s="378"/>
      <c r="AK832" s="378"/>
      <c r="AL832" s="378"/>
      <c r="AM832" s="378"/>
      <c r="AN832" s="378"/>
      <c r="AO832" s="378"/>
      <c r="AP832" s="378"/>
      <c r="AQ832" s="378"/>
      <c r="AR832" s="378"/>
      <c r="AS832" s="378"/>
      <c r="AT832" s="379"/>
      <c r="AU832" s="374"/>
      <c r="AV832" s="375"/>
      <c r="AW832" s="375"/>
      <c r="AX832" s="376"/>
      <c r="AY832">
        <f t="shared" si="117"/>
        <v>0</v>
      </c>
    </row>
    <row r="833" spans="1:51" ht="24.75" hidden="1" customHeight="1" x14ac:dyDescent="0.15">
      <c r="A833" s="537"/>
      <c r="B833" s="744"/>
      <c r="C833" s="744"/>
      <c r="D833" s="744"/>
      <c r="E833" s="744"/>
      <c r="F833" s="745"/>
      <c r="G833" s="382"/>
      <c r="H833" s="383"/>
      <c r="I833" s="383"/>
      <c r="J833" s="383"/>
      <c r="K833" s="384"/>
      <c r="L833" s="377"/>
      <c r="M833" s="378"/>
      <c r="N833" s="378"/>
      <c r="O833" s="378"/>
      <c r="P833" s="378"/>
      <c r="Q833" s="378"/>
      <c r="R833" s="378"/>
      <c r="S833" s="378"/>
      <c r="T833" s="378"/>
      <c r="U833" s="378"/>
      <c r="V833" s="378"/>
      <c r="W833" s="378"/>
      <c r="X833" s="379"/>
      <c r="Y833" s="374"/>
      <c r="Z833" s="375"/>
      <c r="AA833" s="375"/>
      <c r="AB833" s="381"/>
      <c r="AC833" s="382"/>
      <c r="AD833" s="383"/>
      <c r="AE833" s="383"/>
      <c r="AF833" s="383"/>
      <c r="AG833" s="384"/>
      <c r="AH833" s="377"/>
      <c r="AI833" s="378"/>
      <c r="AJ833" s="378"/>
      <c r="AK833" s="378"/>
      <c r="AL833" s="378"/>
      <c r="AM833" s="378"/>
      <c r="AN833" s="378"/>
      <c r="AO833" s="378"/>
      <c r="AP833" s="378"/>
      <c r="AQ833" s="378"/>
      <c r="AR833" s="378"/>
      <c r="AS833" s="378"/>
      <c r="AT833" s="379"/>
      <c r="AU833" s="374"/>
      <c r="AV833" s="375"/>
      <c r="AW833" s="375"/>
      <c r="AX833" s="376"/>
      <c r="AY833">
        <f t="shared" si="117"/>
        <v>0</v>
      </c>
    </row>
    <row r="834" spans="1:51" ht="24.75" hidden="1" customHeight="1" x14ac:dyDescent="0.15">
      <c r="A834" s="537"/>
      <c r="B834" s="744"/>
      <c r="C834" s="744"/>
      <c r="D834" s="744"/>
      <c r="E834" s="744"/>
      <c r="F834" s="745"/>
      <c r="G834" s="382"/>
      <c r="H834" s="383"/>
      <c r="I834" s="383"/>
      <c r="J834" s="383"/>
      <c r="K834" s="384"/>
      <c r="L834" s="377"/>
      <c r="M834" s="378"/>
      <c r="N834" s="378"/>
      <c r="O834" s="378"/>
      <c r="P834" s="378"/>
      <c r="Q834" s="378"/>
      <c r="R834" s="378"/>
      <c r="S834" s="378"/>
      <c r="T834" s="378"/>
      <c r="U834" s="378"/>
      <c r="V834" s="378"/>
      <c r="W834" s="378"/>
      <c r="X834" s="379"/>
      <c r="Y834" s="374"/>
      <c r="Z834" s="375"/>
      <c r="AA834" s="375"/>
      <c r="AB834" s="381"/>
      <c r="AC834" s="382"/>
      <c r="AD834" s="383"/>
      <c r="AE834" s="383"/>
      <c r="AF834" s="383"/>
      <c r="AG834" s="384"/>
      <c r="AH834" s="377"/>
      <c r="AI834" s="378"/>
      <c r="AJ834" s="378"/>
      <c r="AK834" s="378"/>
      <c r="AL834" s="378"/>
      <c r="AM834" s="378"/>
      <c r="AN834" s="378"/>
      <c r="AO834" s="378"/>
      <c r="AP834" s="378"/>
      <c r="AQ834" s="378"/>
      <c r="AR834" s="378"/>
      <c r="AS834" s="378"/>
      <c r="AT834" s="379"/>
      <c r="AU834" s="374"/>
      <c r="AV834" s="375"/>
      <c r="AW834" s="375"/>
      <c r="AX834" s="376"/>
      <c r="AY834">
        <f t="shared" si="117"/>
        <v>0</v>
      </c>
    </row>
    <row r="835" spans="1:51" ht="24.75" hidden="1" customHeight="1" x14ac:dyDescent="0.15">
      <c r="A835" s="537"/>
      <c r="B835" s="744"/>
      <c r="C835" s="744"/>
      <c r="D835" s="744"/>
      <c r="E835" s="744"/>
      <c r="F835" s="745"/>
      <c r="G835" s="382"/>
      <c r="H835" s="383"/>
      <c r="I835" s="383"/>
      <c r="J835" s="383"/>
      <c r="K835" s="384"/>
      <c r="L835" s="377"/>
      <c r="M835" s="378"/>
      <c r="N835" s="378"/>
      <c r="O835" s="378"/>
      <c r="P835" s="378"/>
      <c r="Q835" s="378"/>
      <c r="R835" s="378"/>
      <c r="S835" s="378"/>
      <c r="T835" s="378"/>
      <c r="U835" s="378"/>
      <c r="V835" s="378"/>
      <c r="W835" s="378"/>
      <c r="X835" s="379"/>
      <c r="Y835" s="374"/>
      <c r="Z835" s="375"/>
      <c r="AA835" s="375"/>
      <c r="AB835" s="381"/>
      <c r="AC835" s="382"/>
      <c r="AD835" s="383"/>
      <c r="AE835" s="383"/>
      <c r="AF835" s="383"/>
      <c r="AG835" s="384"/>
      <c r="AH835" s="377"/>
      <c r="AI835" s="378"/>
      <c r="AJ835" s="378"/>
      <c r="AK835" s="378"/>
      <c r="AL835" s="378"/>
      <c r="AM835" s="378"/>
      <c r="AN835" s="378"/>
      <c r="AO835" s="378"/>
      <c r="AP835" s="378"/>
      <c r="AQ835" s="378"/>
      <c r="AR835" s="378"/>
      <c r="AS835" s="378"/>
      <c r="AT835" s="379"/>
      <c r="AU835" s="374"/>
      <c r="AV835" s="375"/>
      <c r="AW835" s="375"/>
      <c r="AX835" s="376"/>
      <c r="AY835">
        <f t="shared" si="117"/>
        <v>0</v>
      </c>
    </row>
    <row r="836" spans="1:51" ht="24.75" hidden="1" customHeight="1" x14ac:dyDescent="0.15">
      <c r="A836" s="537"/>
      <c r="B836" s="744"/>
      <c r="C836" s="744"/>
      <c r="D836" s="744"/>
      <c r="E836" s="744"/>
      <c r="F836" s="745"/>
      <c r="G836" s="382"/>
      <c r="H836" s="383"/>
      <c r="I836" s="383"/>
      <c r="J836" s="383"/>
      <c r="K836" s="384"/>
      <c r="L836" s="377"/>
      <c r="M836" s="378"/>
      <c r="N836" s="378"/>
      <c r="O836" s="378"/>
      <c r="P836" s="378"/>
      <c r="Q836" s="378"/>
      <c r="R836" s="378"/>
      <c r="S836" s="378"/>
      <c r="T836" s="378"/>
      <c r="U836" s="378"/>
      <c r="V836" s="378"/>
      <c r="W836" s="378"/>
      <c r="X836" s="379"/>
      <c r="Y836" s="374"/>
      <c r="Z836" s="375"/>
      <c r="AA836" s="375"/>
      <c r="AB836" s="381"/>
      <c r="AC836" s="382"/>
      <c r="AD836" s="383"/>
      <c r="AE836" s="383"/>
      <c r="AF836" s="383"/>
      <c r="AG836" s="384"/>
      <c r="AH836" s="377"/>
      <c r="AI836" s="378"/>
      <c r="AJ836" s="378"/>
      <c r="AK836" s="378"/>
      <c r="AL836" s="378"/>
      <c r="AM836" s="378"/>
      <c r="AN836" s="378"/>
      <c r="AO836" s="378"/>
      <c r="AP836" s="378"/>
      <c r="AQ836" s="378"/>
      <c r="AR836" s="378"/>
      <c r="AS836" s="378"/>
      <c r="AT836" s="379"/>
      <c r="AU836" s="374"/>
      <c r="AV836" s="375"/>
      <c r="AW836" s="375"/>
      <c r="AX836" s="376"/>
      <c r="AY836">
        <f t="shared" si="117"/>
        <v>0</v>
      </c>
    </row>
    <row r="837" spans="1:51" ht="24.75" hidden="1" customHeight="1" x14ac:dyDescent="0.15">
      <c r="A837" s="537"/>
      <c r="B837" s="744"/>
      <c r="C837" s="744"/>
      <c r="D837" s="744"/>
      <c r="E837" s="744"/>
      <c r="F837" s="745"/>
      <c r="G837" s="382"/>
      <c r="H837" s="383"/>
      <c r="I837" s="383"/>
      <c r="J837" s="383"/>
      <c r="K837" s="384"/>
      <c r="L837" s="377"/>
      <c r="M837" s="378"/>
      <c r="N837" s="378"/>
      <c r="O837" s="378"/>
      <c r="P837" s="378"/>
      <c r="Q837" s="378"/>
      <c r="R837" s="378"/>
      <c r="S837" s="378"/>
      <c r="T837" s="378"/>
      <c r="U837" s="378"/>
      <c r="V837" s="378"/>
      <c r="W837" s="378"/>
      <c r="X837" s="379"/>
      <c r="Y837" s="374"/>
      <c r="Z837" s="375"/>
      <c r="AA837" s="375"/>
      <c r="AB837" s="381"/>
      <c r="AC837" s="382"/>
      <c r="AD837" s="383"/>
      <c r="AE837" s="383"/>
      <c r="AF837" s="383"/>
      <c r="AG837" s="384"/>
      <c r="AH837" s="377"/>
      <c r="AI837" s="378"/>
      <c r="AJ837" s="378"/>
      <c r="AK837" s="378"/>
      <c r="AL837" s="378"/>
      <c r="AM837" s="378"/>
      <c r="AN837" s="378"/>
      <c r="AO837" s="378"/>
      <c r="AP837" s="378"/>
      <c r="AQ837" s="378"/>
      <c r="AR837" s="378"/>
      <c r="AS837" s="378"/>
      <c r="AT837" s="379"/>
      <c r="AU837" s="374"/>
      <c r="AV837" s="375"/>
      <c r="AW837" s="375"/>
      <c r="AX837" s="376"/>
      <c r="AY837">
        <f t="shared" si="117"/>
        <v>0</v>
      </c>
    </row>
    <row r="838" spans="1:51" ht="24.75" hidden="1" customHeight="1" x14ac:dyDescent="0.15">
      <c r="A838" s="537"/>
      <c r="B838" s="744"/>
      <c r="C838" s="744"/>
      <c r="D838" s="744"/>
      <c r="E838" s="744"/>
      <c r="F838" s="745"/>
      <c r="G838" s="388" t="s">
        <v>20</v>
      </c>
      <c r="H838" s="389"/>
      <c r="I838" s="389"/>
      <c r="J838" s="389"/>
      <c r="K838" s="389"/>
      <c r="L838" s="390"/>
      <c r="M838" s="391"/>
      <c r="N838" s="391"/>
      <c r="O838" s="391"/>
      <c r="P838" s="391"/>
      <c r="Q838" s="391"/>
      <c r="R838" s="391"/>
      <c r="S838" s="391"/>
      <c r="T838" s="391"/>
      <c r="U838" s="391"/>
      <c r="V838" s="391"/>
      <c r="W838" s="391"/>
      <c r="X838" s="392"/>
      <c r="Y838" s="393">
        <f>SUM(Y828:AB837)</f>
        <v>0</v>
      </c>
      <c r="Z838" s="394"/>
      <c r="AA838" s="394"/>
      <c r="AB838" s="395"/>
      <c r="AC838" s="388" t="s">
        <v>20</v>
      </c>
      <c r="AD838" s="389"/>
      <c r="AE838" s="389"/>
      <c r="AF838" s="389"/>
      <c r="AG838" s="389"/>
      <c r="AH838" s="390"/>
      <c r="AI838" s="391"/>
      <c r="AJ838" s="391"/>
      <c r="AK838" s="391"/>
      <c r="AL838" s="391"/>
      <c r="AM838" s="391"/>
      <c r="AN838" s="391"/>
      <c r="AO838" s="391"/>
      <c r="AP838" s="391"/>
      <c r="AQ838" s="391"/>
      <c r="AR838" s="391"/>
      <c r="AS838" s="391"/>
      <c r="AT838" s="392"/>
      <c r="AU838" s="393">
        <f>SUM(AU828:AX837)</f>
        <v>0</v>
      </c>
      <c r="AV838" s="394"/>
      <c r="AW838" s="394"/>
      <c r="AX838" s="396"/>
      <c r="AY838">
        <f t="shared" si="117"/>
        <v>0</v>
      </c>
    </row>
    <row r="839" spans="1:51" ht="24.75" hidden="1" customHeight="1" thickBot="1" x14ac:dyDescent="0.2">
      <c r="A839" s="433" t="s">
        <v>147</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402"/>
      <c r="B844" s="402"/>
      <c r="C844" s="402" t="s">
        <v>26</v>
      </c>
      <c r="D844" s="402"/>
      <c r="E844" s="402"/>
      <c r="F844" s="402"/>
      <c r="G844" s="402"/>
      <c r="H844" s="402"/>
      <c r="I844" s="402"/>
      <c r="J844" s="264" t="s">
        <v>221</v>
      </c>
      <c r="K844" s="94"/>
      <c r="L844" s="94"/>
      <c r="M844" s="94"/>
      <c r="N844" s="94"/>
      <c r="O844" s="94"/>
      <c r="P844" s="326" t="s">
        <v>196</v>
      </c>
      <c r="Q844" s="326"/>
      <c r="R844" s="326"/>
      <c r="S844" s="326"/>
      <c r="T844" s="326"/>
      <c r="U844" s="326"/>
      <c r="V844" s="326"/>
      <c r="W844" s="326"/>
      <c r="X844" s="326"/>
      <c r="Y844" s="405" t="s">
        <v>219</v>
      </c>
      <c r="Z844" s="406"/>
      <c r="AA844" s="406"/>
      <c r="AB844" s="406"/>
      <c r="AC844" s="264" t="s">
        <v>259</v>
      </c>
      <c r="AD844" s="264"/>
      <c r="AE844" s="264"/>
      <c r="AF844" s="264"/>
      <c r="AG844" s="264"/>
      <c r="AH844" s="405" t="s">
        <v>286</v>
      </c>
      <c r="AI844" s="402"/>
      <c r="AJ844" s="402"/>
      <c r="AK844" s="402"/>
      <c r="AL844" s="402" t="s">
        <v>21</v>
      </c>
      <c r="AM844" s="402"/>
      <c r="AN844" s="402"/>
      <c r="AO844" s="407"/>
      <c r="AP844" s="408" t="s">
        <v>222</v>
      </c>
      <c r="AQ844" s="408"/>
      <c r="AR844" s="408"/>
      <c r="AS844" s="408"/>
      <c r="AT844" s="408"/>
      <c r="AU844" s="408"/>
      <c r="AV844" s="408"/>
      <c r="AW844" s="408"/>
      <c r="AX844" s="408"/>
    </row>
    <row r="845" spans="1:51" ht="30" customHeight="1" x14ac:dyDescent="0.15">
      <c r="A845" s="380">
        <v>1</v>
      </c>
      <c r="B845" s="380">
        <v>1</v>
      </c>
      <c r="C845" s="403" t="s">
        <v>706</v>
      </c>
      <c r="D845" s="397"/>
      <c r="E845" s="397"/>
      <c r="F845" s="397"/>
      <c r="G845" s="397"/>
      <c r="H845" s="397"/>
      <c r="I845" s="397"/>
      <c r="J845" s="398">
        <v>6000012070001</v>
      </c>
      <c r="K845" s="399"/>
      <c r="L845" s="399"/>
      <c r="M845" s="399"/>
      <c r="N845" s="399"/>
      <c r="O845" s="399"/>
      <c r="P845" s="305" t="s">
        <v>693</v>
      </c>
      <c r="Q845" s="305"/>
      <c r="R845" s="305"/>
      <c r="S845" s="305"/>
      <c r="T845" s="305"/>
      <c r="U845" s="305"/>
      <c r="V845" s="305"/>
      <c r="W845" s="305"/>
      <c r="X845" s="305"/>
      <c r="Y845" s="306"/>
      <c r="Z845" s="307"/>
      <c r="AA845" s="307"/>
      <c r="AB845" s="308"/>
      <c r="AC845" s="303"/>
      <c r="AD845" s="304"/>
      <c r="AE845" s="304"/>
      <c r="AF845" s="304"/>
      <c r="AG845" s="304"/>
      <c r="AH845" s="400" t="s">
        <v>636</v>
      </c>
      <c r="AI845" s="401"/>
      <c r="AJ845" s="401"/>
      <c r="AK845" s="401"/>
      <c r="AL845" s="309" t="s">
        <v>636</v>
      </c>
      <c r="AM845" s="310"/>
      <c r="AN845" s="310"/>
      <c r="AO845" s="311"/>
      <c r="AP845" s="302" t="s">
        <v>636</v>
      </c>
      <c r="AQ845" s="302"/>
      <c r="AR845" s="302"/>
      <c r="AS845" s="302"/>
      <c r="AT845" s="302"/>
      <c r="AU845" s="302"/>
      <c r="AV845" s="302"/>
      <c r="AW845" s="302"/>
      <c r="AX845" s="302"/>
    </row>
    <row r="846" spans="1:51" ht="30" customHeight="1" x14ac:dyDescent="0.15">
      <c r="A846" s="380">
        <v>2</v>
      </c>
      <c r="B846" s="380">
        <v>1</v>
      </c>
      <c r="C846" s="403" t="s">
        <v>707</v>
      </c>
      <c r="D846" s="397"/>
      <c r="E846" s="397"/>
      <c r="F846" s="397"/>
      <c r="G846" s="397"/>
      <c r="H846" s="397"/>
      <c r="I846" s="397"/>
      <c r="J846" s="398">
        <v>6000012070001</v>
      </c>
      <c r="K846" s="399"/>
      <c r="L846" s="399"/>
      <c r="M846" s="399"/>
      <c r="N846" s="399"/>
      <c r="O846" s="399"/>
      <c r="P846" s="305" t="s">
        <v>693</v>
      </c>
      <c r="Q846" s="305"/>
      <c r="R846" s="305"/>
      <c r="S846" s="305"/>
      <c r="T846" s="305"/>
      <c r="U846" s="305"/>
      <c r="V846" s="305"/>
      <c r="W846" s="305"/>
      <c r="X846" s="305"/>
      <c r="Y846" s="306"/>
      <c r="Z846" s="307"/>
      <c r="AA846" s="307"/>
      <c r="AB846" s="308"/>
      <c r="AC846" s="303"/>
      <c r="AD846" s="304"/>
      <c r="AE846" s="304"/>
      <c r="AF846" s="304"/>
      <c r="AG846" s="304"/>
      <c r="AH846" s="400" t="s">
        <v>636</v>
      </c>
      <c r="AI846" s="401"/>
      <c r="AJ846" s="401"/>
      <c r="AK846" s="401"/>
      <c r="AL846" s="309" t="s">
        <v>636</v>
      </c>
      <c r="AM846" s="310"/>
      <c r="AN846" s="310"/>
      <c r="AO846" s="311"/>
      <c r="AP846" s="302" t="s">
        <v>636</v>
      </c>
      <c r="AQ846" s="302"/>
      <c r="AR846" s="302"/>
      <c r="AS846" s="302"/>
      <c r="AT846" s="302"/>
      <c r="AU846" s="302"/>
      <c r="AV846" s="302"/>
      <c r="AW846" s="302"/>
      <c r="AX846" s="302"/>
      <c r="AY846">
        <f>COUNTA($C$846)</f>
        <v>1</v>
      </c>
    </row>
    <row r="847" spans="1:51" ht="30" customHeight="1" x14ac:dyDescent="0.15">
      <c r="A847" s="380">
        <v>3</v>
      </c>
      <c r="B847" s="380">
        <v>1</v>
      </c>
      <c r="C847" s="403" t="s">
        <v>707</v>
      </c>
      <c r="D847" s="397"/>
      <c r="E847" s="397"/>
      <c r="F847" s="397"/>
      <c r="G847" s="397"/>
      <c r="H847" s="397"/>
      <c r="I847" s="397"/>
      <c r="J847" s="398">
        <v>6000012070001</v>
      </c>
      <c r="K847" s="399"/>
      <c r="L847" s="399"/>
      <c r="M847" s="399"/>
      <c r="N847" s="399"/>
      <c r="O847" s="399"/>
      <c r="P847" s="404" t="s">
        <v>693</v>
      </c>
      <c r="Q847" s="305"/>
      <c r="R847" s="305"/>
      <c r="S847" s="305"/>
      <c r="T847" s="305"/>
      <c r="U847" s="305"/>
      <c r="V847" s="305"/>
      <c r="W847" s="305"/>
      <c r="X847" s="305"/>
      <c r="Y847" s="306"/>
      <c r="Z847" s="307"/>
      <c r="AA847" s="307"/>
      <c r="AB847" s="308"/>
      <c r="AC847" s="303"/>
      <c r="AD847" s="304"/>
      <c r="AE847" s="304"/>
      <c r="AF847" s="304"/>
      <c r="AG847" s="304"/>
      <c r="AH847" s="312" t="s">
        <v>636</v>
      </c>
      <c r="AI847" s="313"/>
      <c r="AJ847" s="313"/>
      <c r="AK847" s="313"/>
      <c r="AL847" s="309" t="s">
        <v>636</v>
      </c>
      <c r="AM847" s="310"/>
      <c r="AN847" s="310"/>
      <c r="AO847" s="311"/>
      <c r="AP847" s="302" t="s">
        <v>636</v>
      </c>
      <c r="AQ847" s="302"/>
      <c r="AR847" s="302"/>
      <c r="AS847" s="302"/>
      <c r="AT847" s="302"/>
      <c r="AU847" s="302"/>
      <c r="AV847" s="302"/>
      <c r="AW847" s="302"/>
      <c r="AX847" s="302"/>
      <c r="AY847">
        <f>COUNTA($C$847)</f>
        <v>1</v>
      </c>
    </row>
    <row r="848" spans="1:51" ht="30" customHeight="1" x14ac:dyDescent="0.15">
      <c r="A848" s="380">
        <v>4</v>
      </c>
      <c r="B848" s="380">
        <v>1</v>
      </c>
      <c r="C848" s="403" t="s">
        <v>707</v>
      </c>
      <c r="D848" s="397"/>
      <c r="E848" s="397"/>
      <c r="F848" s="397"/>
      <c r="G848" s="397"/>
      <c r="H848" s="397"/>
      <c r="I848" s="397"/>
      <c r="J848" s="398">
        <v>6000012070001</v>
      </c>
      <c r="K848" s="399"/>
      <c r="L848" s="399"/>
      <c r="M848" s="399"/>
      <c r="N848" s="399"/>
      <c r="O848" s="399"/>
      <c r="P848" s="404" t="s">
        <v>693</v>
      </c>
      <c r="Q848" s="305"/>
      <c r="R848" s="305"/>
      <c r="S848" s="305"/>
      <c r="T848" s="305"/>
      <c r="U848" s="305"/>
      <c r="V848" s="305"/>
      <c r="W848" s="305"/>
      <c r="X848" s="305"/>
      <c r="Y848" s="306"/>
      <c r="Z848" s="307"/>
      <c r="AA848" s="307"/>
      <c r="AB848" s="308"/>
      <c r="AC848" s="303"/>
      <c r="AD848" s="304"/>
      <c r="AE848" s="304"/>
      <c r="AF848" s="304"/>
      <c r="AG848" s="304"/>
      <c r="AH848" s="312" t="s">
        <v>636</v>
      </c>
      <c r="AI848" s="313"/>
      <c r="AJ848" s="313"/>
      <c r="AK848" s="313"/>
      <c r="AL848" s="309" t="s">
        <v>636</v>
      </c>
      <c r="AM848" s="310"/>
      <c r="AN848" s="310"/>
      <c r="AO848" s="311"/>
      <c r="AP848" s="302" t="s">
        <v>636</v>
      </c>
      <c r="AQ848" s="302"/>
      <c r="AR848" s="302"/>
      <c r="AS848" s="302"/>
      <c r="AT848" s="302"/>
      <c r="AU848" s="302"/>
      <c r="AV848" s="302"/>
      <c r="AW848" s="302"/>
      <c r="AX848" s="302"/>
      <c r="AY848">
        <f>COUNTA($C$848)</f>
        <v>1</v>
      </c>
    </row>
    <row r="849" spans="1:51" ht="30" customHeight="1" x14ac:dyDescent="0.15">
      <c r="A849" s="380">
        <v>5</v>
      </c>
      <c r="B849" s="380">
        <v>1</v>
      </c>
      <c r="C849" s="403" t="s">
        <v>707</v>
      </c>
      <c r="D849" s="397"/>
      <c r="E849" s="397"/>
      <c r="F849" s="397"/>
      <c r="G849" s="397"/>
      <c r="H849" s="397"/>
      <c r="I849" s="397"/>
      <c r="J849" s="398">
        <v>6000012070001</v>
      </c>
      <c r="K849" s="399"/>
      <c r="L849" s="399"/>
      <c r="M849" s="399"/>
      <c r="N849" s="399"/>
      <c r="O849" s="399"/>
      <c r="P849" s="305" t="s">
        <v>693</v>
      </c>
      <c r="Q849" s="305"/>
      <c r="R849" s="305"/>
      <c r="S849" s="305"/>
      <c r="T849" s="305"/>
      <c r="U849" s="305"/>
      <c r="V849" s="305"/>
      <c r="W849" s="305"/>
      <c r="X849" s="305"/>
      <c r="Y849" s="306"/>
      <c r="Z849" s="307"/>
      <c r="AA849" s="307"/>
      <c r="AB849" s="308"/>
      <c r="AC849" s="303"/>
      <c r="AD849" s="304"/>
      <c r="AE849" s="304"/>
      <c r="AF849" s="304"/>
      <c r="AG849" s="304"/>
      <c r="AH849" s="312" t="s">
        <v>636</v>
      </c>
      <c r="AI849" s="313"/>
      <c r="AJ849" s="313"/>
      <c r="AK849" s="313"/>
      <c r="AL849" s="309" t="s">
        <v>636</v>
      </c>
      <c r="AM849" s="310"/>
      <c r="AN849" s="310"/>
      <c r="AO849" s="311"/>
      <c r="AP849" s="302" t="s">
        <v>636</v>
      </c>
      <c r="AQ849" s="302"/>
      <c r="AR849" s="302"/>
      <c r="AS849" s="302"/>
      <c r="AT849" s="302"/>
      <c r="AU849" s="302"/>
      <c r="AV849" s="302"/>
      <c r="AW849" s="302"/>
      <c r="AX849" s="302"/>
      <c r="AY849">
        <f>COUNTA($C$849)</f>
        <v>1</v>
      </c>
    </row>
    <row r="850" spans="1:51" ht="30" customHeight="1" x14ac:dyDescent="0.15">
      <c r="A850" s="380">
        <v>6</v>
      </c>
      <c r="B850" s="380">
        <v>1</v>
      </c>
      <c r="C850" s="403" t="s">
        <v>707</v>
      </c>
      <c r="D850" s="397"/>
      <c r="E850" s="397"/>
      <c r="F850" s="397"/>
      <c r="G850" s="397"/>
      <c r="H850" s="397"/>
      <c r="I850" s="397"/>
      <c r="J850" s="398">
        <v>6000012070001</v>
      </c>
      <c r="K850" s="399"/>
      <c r="L850" s="399"/>
      <c r="M850" s="399"/>
      <c r="N850" s="399"/>
      <c r="O850" s="399"/>
      <c r="P850" s="305" t="s">
        <v>693</v>
      </c>
      <c r="Q850" s="305"/>
      <c r="R850" s="305"/>
      <c r="S850" s="305"/>
      <c r="T850" s="305"/>
      <c r="U850" s="305"/>
      <c r="V850" s="305"/>
      <c r="W850" s="305"/>
      <c r="X850" s="305"/>
      <c r="Y850" s="306"/>
      <c r="Z850" s="307"/>
      <c r="AA850" s="307"/>
      <c r="AB850" s="308"/>
      <c r="AC850" s="303"/>
      <c r="AD850" s="304"/>
      <c r="AE850" s="304"/>
      <c r="AF850" s="304"/>
      <c r="AG850" s="304"/>
      <c r="AH850" s="312" t="s">
        <v>636</v>
      </c>
      <c r="AI850" s="313"/>
      <c r="AJ850" s="313"/>
      <c r="AK850" s="313"/>
      <c r="AL850" s="309" t="s">
        <v>636</v>
      </c>
      <c r="AM850" s="310"/>
      <c r="AN850" s="310"/>
      <c r="AO850" s="311"/>
      <c r="AP850" s="302" t="s">
        <v>636</v>
      </c>
      <c r="AQ850" s="302"/>
      <c r="AR850" s="302"/>
      <c r="AS850" s="302"/>
      <c r="AT850" s="302"/>
      <c r="AU850" s="302"/>
      <c r="AV850" s="302"/>
      <c r="AW850" s="302"/>
      <c r="AX850" s="302"/>
      <c r="AY850">
        <f>COUNTA($C$850)</f>
        <v>1</v>
      </c>
    </row>
    <row r="851" spans="1:51" ht="30" customHeight="1" x14ac:dyDescent="0.15">
      <c r="A851" s="380">
        <v>7</v>
      </c>
      <c r="B851" s="380">
        <v>1</v>
      </c>
      <c r="C851" s="403" t="s">
        <v>707</v>
      </c>
      <c r="D851" s="397"/>
      <c r="E851" s="397"/>
      <c r="F851" s="397"/>
      <c r="G851" s="397"/>
      <c r="H851" s="397"/>
      <c r="I851" s="397"/>
      <c r="J851" s="398">
        <v>6000012070001</v>
      </c>
      <c r="K851" s="399"/>
      <c r="L851" s="399"/>
      <c r="M851" s="399"/>
      <c r="N851" s="399"/>
      <c r="O851" s="399"/>
      <c r="P851" s="305" t="s">
        <v>693</v>
      </c>
      <c r="Q851" s="305"/>
      <c r="R851" s="305"/>
      <c r="S851" s="305"/>
      <c r="T851" s="305"/>
      <c r="U851" s="305"/>
      <c r="V851" s="305"/>
      <c r="W851" s="305"/>
      <c r="X851" s="305"/>
      <c r="Y851" s="306"/>
      <c r="Z851" s="307"/>
      <c r="AA851" s="307"/>
      <c r="AB851" s="308"/>
      <c r="AC851" s="303"/>
      <c r="AD851" s="304"/>
      <c r="AE851" s="304"/>
      <c r="AF851" s="304"/>
      <c r="AG851" s="304"/>
      <c r="AH851" s="312" t="s">
        <v>636</v>
      </c>
      <c r="AI851" s="313"/>
      <c r="AJ851" s="313"/>
      <c r="AK851" s="313"/>
      <c r="AL851" s="309" t="s">
        <v>636</v>
      </c>
      <c r="AM851" s="310"/>
      <c r="AN851" s="310"/>
      <c r="AO851" s="311"/>
      <c r="AP851" s="302" t="s">
        <v>636</v>
      </c>
      <c r="AQ851" s="302"/>
      <c r="AR851" s="302"/>
      <c r="AS851" s="302"/>
      <c r="AT851" s="302"/>
      <c r="AU851" s="302"/>
      <c r="AV851" s="302"/>
      <c r="AW851" s="302"/>
      <c r="AX851" s="302"/>
      <c r="AY851">
        <f>COUNTA($C$851)</f>
        <v>1</v>
      </c>
    </row>
    <row r="852" spans="1:51" ht="30" customHeight="1" x14ac:dyDescent="0.15">
      <c r="A852" s="380">
        <v>8</v>
      </c>
      <c r="B852" s="380">
        <v>1</v>
      </c>
      <c r="C852" s="403" t="s">
        <v>707</v>
      </c>
      <c r="D852" s="397"/>
      <c r="E852" s="397"/>
      <c r="F852" s="397"/>
      <c r="G852" s="397"/>
      <c r="H852" s="397"/>
      <c r="I852" s="397"/>
      <c r="J852" s="398">
        <v>6000012070001</v>
      </c>
      <c r="K852" s="399"/>
      <c r="L852" s="399"/>
      <c r="M852" s="399"/>
      <c r="N852" s="399"/>
      <c r="O852" s="399"/>
      <c r="P852" s="305" t="s">
        <v>693</v>
      </c>
      <c r="Q852" s="305"/>
      <c r="R852" s="305"/>
      <c r="S852" s="305"/>
      <c r="T852" s="305"/>
      <c r="U852" s="305"/>
      <c r="V852" s="305"/>
      <c r="W852" s="305"/>
      <c r="X852" s="305"/>
      <c r="Y852" s="306"/>
      <c r="Z852" s="307"/>
      <c r="AA852" s="307"/>
      <c r="AB852" s="308"/>
      <c r="AC852" s="303"/>
      <c r="AD852" s="304"/>
      <c r="AE852" s="304"/>
      <c r="AF852" s="304"/>
      <c r="AG852" s="304"/>
      <c r="AH852" s="312" t="s">
        <v>636</v>
      </c>
      <c r="AI852" s="313"/>
      <c r="AJ852" s="313"/>
      <c r="AK852" s="313"/>
      <c r="AL852" s="309" t="s">
        <v>636</v>
      </c>
      <c r="AM852" s="310"/>
      <c r="AN852" s="310"/>
      <c r="AO852" s="311"/>
      <c r="AP852" s="302" t="s">
        <v>636</v>
      </c>
      <c r="AQ852" s="302"/>
      <c r="AR852" s="302"/>
      <c r="AS852" s="302"/>
      <c r="AT852" s="302"/>
      <c r="AU852" s="302"/>
      <c r="AV852" s="302"/>
      <c r="AW852" s="302"/>
      <c r="AX852" s="302"/>
      <c r="AY852">
        <f>COUNTA($C$852)</f>
        <v>1</v>
      </c>
    </row>
    <row r="853" spans="1:51" ht="30" customHeight="1" x14ac:dyDescent="0.15">
      <c r="A853" s="380">
        <v>9</v>
      </c>
      <c r="B853" s="380">
        <v>1</v>
      </c>
      <c r="C853" s="403" t="s">
        <v>707</v>
      </c>
      <c r="D853" s="397"/>
      <c r="E853" s="397"/>
      <c r="F853" s="397"/>
      <c r="G853" s="397"/>
      <c r="H853" s="397"/>
      <c r="I853" s="397"/>
      <c r="J853" s="398">
        <v>6000012070001</v>
      </c>
      <c r="K853" s="399"/>
      <c r="L853" s="399"/>
      <c r="M853" s="399"/>
      <c r="N853" s="399"/>
      <c r="O853" s="399"/>
      <c r="P853" s="305" t="s">
        <v>693</v>
      </c>
      <c r="Q853" s="305"/>
      <c r="R853" s="305"/>
      <c r="S853" s="305"/>
      <c r="T853" s="305"/>
      <c r="U853" s="305"/>
      <c r="V853" s="305"/>
      <c r="W853" s="305"/>
      <c r="X853" s="305"/>
      <c r="Y853" s="306"/>
      <c r="Z853" s="307"/>
      <c r="AA853" s="307"/>
      <c r="AB853" s="308"/>
      <c r="AC853" s="303"/>
      <c r="AD853" s="304"/>
      <c r="AE853" s="304"/>
      <c r="AF853" s="304"/>
      <c r="AG853" s="304"/>
      <c r="AH853" s="312" t="s">
        <v>636</v>
      </c>
      <c r="AI853" s="313"/>
      <c r="AJ853" s="313"/>
      <c r="AK853" s="313"/>
      <c r="AL853" s="309" t="s">
        <v>636</v>
      </c>
      <c r="AM853" s="310"/>
      <c r="AN853" s="310"/>
      <c r="AO853" s="311"/>
      <c r="AP853" s="302" t="s">
        <v>636</v>
      </c>
      <c r="AQ853" s="302"/>
      <c r="AR853" s="302"/>
      <c r="AS853" s="302"/>
      <c r="AT853" s="302"/>
      <c r="AU853" s="302"/>
      <c r="AV853" s="302"/>
      <c r="AW853" s="302"/>
      <c r="AX853" s="302"/>
      <c r="AY853">
        <f>COUNTA($C$853)</f>
        <v>1</v>
      </c>
    </row>
    <row r="854" spans="1:51" ht="30" customHeight="1" x14ac:dyDescent="0.15">
      <c r="A854" s="380">
        <v>10</v>
      </c>
      <c r="B854" s="380">
        <v>1</v>
      </c>
      <c r="C854" s="403" t="s">
        <v>707</v>
      </c>
      <c r="D854" s="397"/>
      <c r="E854" s="397"/>
      <c r="F854" s="397"/>
      <c r="G854" s="397"/>
      <c r="H854" s="397"/>
      <c r="I854" s="397"/>
      <c r="J854" s="398">
        <v>6000012070001</v>
      </c>
      <c r="K854" s="399"/>
      <c r="L854" s="399"/>
      <c r="M854" s="399"/>
      <c r="N854" s="399"/>
      <c r="O854" s="399"/>
      <c r="P854" s="305" t="s">
        <v>693</v>
      </c>
      <c r="Q854" s="305"/>
      <c r="R854" s="305"/>
      <c r="S854" s="305"/>
      <c r="T854" s="305"/>
      <c r="U854" s="305"/>
      <c r="V854" s="305"/>
      <c r="W854" s="305"/>
      <c r="X854" s="305"/>
      <c r="Y854" s="306"/>
      <c r="Z854" s="307"/>
      <c r="AA854" s="307"/>
      <c r="AB854" s="308"/>
      <c r="AC854" s="303"/>
      <c r="AD854" s="304"/>
      <c r="AE854" s="304"/>
      <c r="AF854" s="304"/>
      <c r="AG854" s="304"/>
      <c r="AH854" s="312" t="s">
        <v>636</v>
      </c>
      <c r="AI854" s="313"/>
      <c r="AJ854" s="313"/>
      <c r="AK854" s="313"/>
      <c r="AL854" s="309" t="s">
        <v>636</v>
      </c>
      <c r="AM854" s="310"/>
      <c r="AN854" s="310"/>
      <c r="AO854" s="311"/>
      <c r="AP854" s="302" t="s">
        <v>636</v>
      </c>
      <c r="AQ854" s="302"/>
      <c r="AR854" s="302"/>
      <c r="AS854" s="302"/>
      <c r="AT854" s="302"/>
      <c r="AU854" s="302"/>
      <c r="AV854" s="302"/>
      <c r="AW854" s="302"/>
      <c r="AX854" s="302"/>
      <c r="AY854">
        <f>COUNTA($C$854)</f>
        <v>1</v>
      </c>
    </row>
    <row r="855" spans="1:51" ht="30" hidden="1" customHeight="1" x14ac:dyDescent="0.15">
      <c r="A855" s="380">
        <v>11</v>
      </c>
      <c r="B855" s="380">
        <v>1</v>
      </c>
      <c r="C855" s="397"/>
      <c r="D855" s="397"/>
      <c r="E855" s="397"/>
      <c r="F855" s="397"/>
      <c r="G855" s="397"/>
      <c r="H855" s="397"/>
      <c r="I855" s="397"/>
      <c r="J855" s="398"/>
      <c r="K855" s="399"/>
      <c r="L855" s="399"/>
      <c r="M855" s="399"/>
      <c r="N855" s="399"/>
      <c r="O855" s="399"/>
      <c r="P855" s="305"/>
      <c r="Q855" s="305"/>
      <c r="R855" s="305"/>
      <c r="S855" s="305"/>
      <c r="T855" s="305"/>
      <c r="U855" s="305"/>
      <c r="V855" s="305"/>
      <c r="W855" s="305"/>
      <c r="X855" s="305"/>
      <c r="Y855" s="306"/>
      <c r="Z855" s="307"/>
      <c r="AA855" s="307"/>
      <c r="AB855" s="308"/>
      <c r="AC855" s="303"/>
      <c r="AD855" s="304"/>
      <c r="AE855" s="304"/>
      <c r="AF855" s="304"/>
      <c r="AG855" s="304"/>
      <c r="AH855" s="312"/>
      <c r="AI855" s="313"/>
      <c r="AJ855" s="313"/>
      <c r="AK855" s="313"/>
      <c r="AL855" s="309"/>
      <c r="AM855" s="310"/>
      <c r="AN855" s="310"/>
      <c r="AO855" s="311"/>
      <c r="AP855" s="302"/>
      <c r="AQ855" s="302"/>
      <c r="AR855" s="302"/>
      <c r="AS855" s="302"/>
      <c r="AT855" s="302"/>
      <c r="AU855" s="302"/>
      <c r="AV855" s="302"/>
      <c r="AW855" s="302"/>
      <c r="AX855" s="302"/>
      <c r="AY855">
        <f>COUNTA($C$855)</f>
        <v>0</v>
      </c>
    </row>
    <row r="856" spans="1:51" ht="30" hidden="1" customHeight="1" x14ac:dyDescent="0.15">
      <c r="A856" s="380">
        <v>12</v>
      </c>
      <c r="B856" s="380">
        <v>1</v>
      </c>
      <c r="C856" s="397"/>
      <c r="D856" s="397"/>
      <c r="E856" s="397"/>
      <c r="F856" s="397"/>
      <c r="G856" s="397"/>
      <c r="H856" s="397"/>
      <c r="I856" s="397"/>
      <c r="J856" s="398"/>
      <c r="K856" s="399"/>
      <c r="L856" s="399"/>
      <c r="M856" s="399"/>
      <c r="N856" s="399"/>
      <c r="O856" s="399"/>
      <c r="P856" s="305"/>
      <c r="Q856" s="305"/>
      <c r="R856" s="305"/>
      <c r="S856" s="305"/>
      <c r="T856" s="305"/>
      <c r="U856" s="305"/>
      <c r="V856" s="305"/>
      <c r="W856" s="305"/>
      <c r="X856" s="305"/>
      <c r="Y856" s="306"/>
      <c r="Z856" s="307"/>
      <c r="AA856" s="307"/>
      <c r="AB856" s="308"/>
      <c r="AC856" s="303"/>
      <c r="AD856" s="304"/>
      <c r="AE856" s="304"/>
      <c r="AF856" s="304"/>
      <c r="AG856" s="304"/>
      <c r="AH856" s="312"/>
      <c r="AI856" s="313"/>
      <c r="AJ856" s="313"/>
      <c r="AK856" s="313"/>
      <c r="AL856" s="309"/>
      <c r="AM856" s="310"/>
      <c r="AN856" s="310"/>
      <c r="AO856" s="311"/>
      <c r="AP856" s="302"/>
      <c r="AQ856" s="302"/>
      <c r="AR856" s="302"/>
      <c r="AS856" s="302"/>
      <c r="AT856" s="302"/>
      <c r="AU856" s="302"/>
      <c r="AV856" s="302"/>
      <c r="AW856" s="302"/>
      <c r="AX856" s="302"/>
      <c r="AY856">
        <f>COUNTA($C$856)</f>
        <v>0</v>
      </c>
    </row>
    <row r="857" spans="1:51" ht="30" hidden="1" customHeight="1" x14ac:dyDescent="0.15">
      <c r="A857" s="380">
        <v>13</v>
      </c>
      <c r="B857" s="380">
        <v>1</v>
      </c>
      <c r="C857" s="397"/>
      <c r="D857" s="397"/>
      <c r="E857" s="397"/>
      <c r="F857" s="397"/>
      <c r="G857" s="397"/>
      <c r="H857" s="397"/>
      <c r="I857" s="397"/>
      <c r="J857" s="398"/>
      <c r="K857" s="399"/>
      <c r="L857" s="399"/>
      <c r="M857" s="399"/>
      <c r="N857" s="399"/>
      <c r="O857" s="399"/>
      <c r="P857" s="305"/>
      <c r="Q857" s="305"/>
      <c r="R857" s="305"/>
      <c r="S857" s="305"/>
      <c r="T857" s="305"/>
      <c r="U857" s="305"/>
      <c r="V857" s="305"/>
      <c r="W857" s="305"/>
      <c r="X857" s="305"/>
      <c r="Y857" s="306"/>
      <c r="Z857" s="307"/>
      <c r="AA857" s="307"/>
      <c r="AB857" s="308"/>
      <c r="AC857" s="303"/>
      <c r="AD857" s="304"/>
      <c r="AE857" s="304"/>
      <c r="AF857" s="304"/>
      <c r="AG857" s="304"/>
      <c r="AH857" s="312"/>
      <c r="AI857" s="313"/>
      <c r="AJ857" s="313"/>
      <c r="AK857" s="313"/>
      <c r="AL857" s="309"/>
      <c r="AM857" s="310"/>
      <c r="AN857" s="310"/>
      <c r="AO857" s="311"/>
      <c r="AP857" s="302"/>
      <c r="AQ857" s="302"/>
      <c r="AR857" s="302"/>
      <c r="AS857" s="302"/>
      <c r="AT857" s="302"/>
      <c r="AU857" s="302"/>
      <c r="AV857" s="302"/>
      <c r="AW857" s="302"/>
      <c r="AX857" s="302"/>
      <c r="AY857">
        <f>COUNTA($C$857)</f>
        <v>0</v>
      </c>
    </row>
    <row r="858" spans="1:51" ht="30" hidden="1" customHeight="1" x14ac:dyDescent="0.15">
      <c r="A858" s="380">
        <v>14</v>
      </c>
      <c r="B858" s="380">
        <v>1</v>
      </c>
      <c r="C858" s="397"/>
      <c r="D858" s="397"/>
      <c r="E858" s="397"/>
      <c r="F858" s="397"/>
      <c r="G858" s="397"/>
      <c r="H858" s="397"/>
      <c r="I858" s="397"/>
      <c r="J858" s="398"/>
      <c r="K858" s="399"/>
      <c r="L858" s="399"/>
      <c r="M858" s="399"/>
      <c r="N858" s="399"/>
      <c r="O858" s="399"/>
      <c r="P858" s="305"/>
      <c r="Q858" s="305"/>
      <c r="R858" s="305"/>
      <c r="S858" s="305"/>
      <c r="T858" s="305"/>
      <c r="U858" s="305"/>
      <c r="V858" s="305"/>
      <c r="W858" s="305"/>
      <c r="X858" s="305"/>
      <c r="Y858" s="306"/>
      <c r="Z858" s="307"/>
      <c r="AA858" s="307"/>
      <c r="AB858" s="308"/>
      <c r="AC858" s="303"/>
      <c r="AD858" s="304"/>
      <c r="AE858" s="304"/>
      <c r="AF858" s="304"/>
      <c r="AG858" s="304"/>
      <c r="AH858" s="312"/>
      <c r="AI858" s="313"/>
      <c r="AJ858" s="313"/>
      <c r="AK858" s="313"/>
      <c r="AL858" s="309"/>
      <c r="AM858" s="310"/>
      <c r="AN858" s="310"/>
      <c r="AO858" s="311"/>
      <c r="AP858" s="302"/>
      <c r="AQ858" s="302"/>
      <c r="AR858" s="302"/>
      <c r="AS858" s="302"/>
      <c r="AT858" s="302"/>
      <c r="AU858" s="302"/>
      <c r="AV858" s="302"/>
      <c r="AW858" s="302"/>
      <c r="AX858" s="302"/>
      <c r="AY858">
        <f>COUNTA($C$858)</f>
        <v>0</v>
      </c>
    </row>
    <row r="859" spans="1:51" ht="30" hidden="1" customHeight="1" x14ac:dyDescent="0.15">
      <c r="A859" s="380">
        <v>15</v>
      </c>
      <c r="B859" s="380">
        <v>1</v>
      </c>
      <c r="C859" s="397"/>
      <c r="D859" s="397"/>
      <c r="E859" s="397"/>
      <c r="F859" s="397"/>
      <c r="G859" s="397"/>
      <c r="H859" s="397"/>
      <c r="I859" s="397"/>
      <c r="J859" s="398"/>
      <c r="K859" s="399"/>
      <c r="L859" s="399"/>
      <c r="M859" s="399"/>
      <c r="N859" s="399"/>
      <c r="O859" s="399"/>
      <c r="P859" s="305"/>
      <c r="Q859" s="305"/>
      <c r="R859" s="305"/>
      <c r="S859" s="305"/>
      <c r="T859" s="305"/>
      <c r="U859" s="305"/>
      <c r="V859" s="305"/>
      <c r="W859" s="305"/>
      <c r="X859" s="305"/>
      <c r="Y859" s="306"/>
      <c r="Z859" s="307"/>
      <c r="AA859" s="307"/>
      <c r="AB859" s="308"/>
      <c r="AC859" s="303"/>
      <c r="AD859" s="304"/>
      <c r="AE859" s="304"/>
      <c r="AF859" s="304"/>
      <c r="AG859" s="304"/>
      <c r="AH859" s="312"/>
      <c r="AI859" s="313"/>
      <c r="AJ859" s="313"/>
      <c r="AK859" s="313"/>
      <c r="AL859" s="309"/>
      <c r="AM859" s="310"/>
      <c r="AN859" s="310"/>
      <c r="AO859" s="311"/>
      <c r="AP859" s="302"/>
      <c r="AQ859" s="302"/>
      <c r="AR859" s="302"/>
      <c r="AS859" s="302"/>
      <c r="AT859" s="302"/>
      <c r="AU859" s="302"/>
      <c r="AV859" s="302"/>
      <c r="AW859" s="302"/>
      <c r="AX859" s="302"/>
      <c r="AY859">
        <f>COUNTA($C$859)</f>
        <v>0</v>
      </c>
    </row>
    <row r="860" spans="1:51" ht="30" hidden="1" customHeight="1" x14ac:dyDescent="0.15">
      <c r="A860" s="380">
        <v>16</v>
      </c>
      <c r="B860" s="380">
        <v>1</v>
      </c>
      <c r="C860" s="397"/>
      <c r="D860" s="397"/>
      <c r="E860" s="397"/>
      <c r="F860" s="397"/>
      <c r="G860" s="397"/>
      <c r="H860" s="397"/>
      <c r="I860" s="397"/>
      <c r="J860" s="398"/>
      <c r="K860" s="399"/>
      <c r="L860" s="399"/>
      <c r="M860" s="399"/>
      <c r="N860" s="399"/>
      <c r="O860" s="399"/>
      <c r="P860" s="305"/>
      <c r="Q860" s="305"/>
      <c r="R860" s="305"/>
      <c r="S860" s="305"/>
      <c r="T860" s="305"/>
      <c r="U860" s="305"/>
      <c r="V860" s="305"/>
      <c r="W860" s="305"/>
      <c r="X860" s="305"/>
      <c r="Y860" s="306"/>
      <c r="Z860" s="307"/>
      <c r="AA860" s="307"/>
      <c r="AB860" s="308"/>
      <c r="AC860" s="303"/>
      <c r="AD860" s="304"/>
      <c r="AE860" s="304"/>
      <c r="AF860" s="304"/>
      <c r="AG860" s="304"/>
      <c r="AH860" s="312"/>
      <c r="AI860" s="313"/>
      <c r="AJ860" s="313"/>
      <c r="AK860" s="313"/>
      <c r="AL860" s="309"/>
      <c r="AM860" s="310"/>
      <c r="AN860" s="310"/>
      <c r="AO860" s="311"/>
      <c r="AP860" s="302"/>
      <c r="AQ860" s="302"/>
      <c r="AR860" s="302"/>
      <c r="AS860" s="302"/>
      <c r="AT860" s="302"/>
      <c r="AU860" s="302"/>
      <c r="AV860" s="302"/>
      <c r="AW860" s="302"/>
      <c r="AX860" s="302"/>
      <c r="AY860">
        <f>COUNTA($C$860)</f>
        <v>0</v>
      </c>
    </row>
    <row r="861" spans="1:51" s="16" customFormat="1" ht="30" hidden="1" customHeight="1" x14ac:dyDescent="0.15">
      <c r="A861" s="380">
        <v>17</v>
      </c>
      <c r="B861" s="380">
        <v>1</v>
      </c>
      <c r="C861" s="397"/>
      <c r="D861" s="397"/>
      <c r="E861" s="397"/>
      <c r="F861" s="397"/>
      <c r="G861" s="397"/>
      <c r="H861" s="397"/>
      <c r="I861" s="397"/>
      <c r="J861" s="398"/>
      <c r="K861" s="399"/>
      <c r="L861" s="399"/>
      <c r="M861" s="399"/>
      <c r="N861" s="399"/>
      <c r="O861" s="399"/>
      <c r="P861" s="305"/>
      <c r="Q861" s="305"/>
      <c r="R861" s="305"/>
      <c r="S861" s="305"/>
      <c r="T861" s="305"/>
      <c r="U861" s="305"/>
      <c r="V861" s="305"/>
      <c r="W861" s="305"/>
      <c r="X861" s="305"/>
      <c r="Y861" s="306"/>
      <c r="Z861" s="307"/>
      <c r="AA861" s="307"/>
      <c r="AB861" s="308"/>
      <c r="AC861" s="303"/>
      <c r="AD861" s="304"/>
      <c r="AE861" s="304"/>
      <c r="AF861" s="304"/>
      <c r="AG861" s="304"/>
      <c r="AH861" s="312"/>
      <c r="AI861" s="313"/>
      <c r="AJ861" s="313"/>
      <c r="AK861" s="313"/>
      <c r="AL861" s="309"/>
      <c r="AM861" s="310"/>
      <c r="AN861" s="310"/>
      <c r="AO861" s="311"/>
      <c r="AP861" s="302"/>
      <c r="AQ861" s="302"/>
      <c r="AR861" s="302"/>
      <c r="AS861" s="302"/>
      <c r="AT861" s="302"/>
      <c r="AU861" s="302"/>
      <c r="AV861" s="302"/>
      <c r="AW861" s="302"/>
      <c r="AX861" s="302"/>
      <c r="AY861">
        <f>COUNTA($C$861)</f>
        <v>0</v>
      </c>
    </row>
    <row r="862" spans="1:51" ht="30" hidden="1" customHeight="1" x14ac:dyDescent="0.15">
      <c r="A862" s="380">
        <v>18</v>
      </c>
      <c r="B862" s="380">
        <v>1</v>
      </c>
      <c r="C862" s="397"/>
      <c r="D862" s="397"/>
      <c r="E862" s="397"/>
      <c r="F862" s="397"/>
      <c r="G862" s="397"/>
      <c r="H862" s="397"/>
      <c r="I862" s="397"/>
      <c r="J862" s="398"/>
      <c r="K862" s="399"/>
      <c r="L862" s="399"/>
      <c r="M862" s="399"/>
      <c r="N862" s="399"/>
      <c r="O862" s="399"/>
      <c r="P862" s="305"/>
      <c r="Q862" s="305"/>
      <c r="R862" s="305"/>
      <c r="S862" s="305"/>
      <c r="T862" s="305"/>
      <c r="U862" s="305"/>
      <c r="V862" s="305"/>
      <c r="W862" s="305"/>
      <c r="X862" s="305"/>
      <c r="Y862" s="306"/>
      <c r="Z862" s="307"/>
      <c r="AA862" s="307"/>
      <c r="AB862" s="308"/>
      <c r="AC862" s="303"/>
      <c r="AD862" s="304"/>
      <c r="AE862" s="304"/>
      <c r="AF862" s="304"/>
      <c r="AG862" s="304"/>
      <c r="AH862" s="312"/>
      <c r="AI862" s="313"/>
      <c r="AJ862" s="313"/>
      <c r="AK862" s="313"/>
      <c r="AL862" s="309"/>
      <c r="AM862" s="310"/>
      <c r="AN862" s="310"/>
      <c r="AO862" s="311"/>
      <c r="AP862" s="302"/>
      <c r="AQ862" s="302"/>
      <c r="AR862" s="302"/>
      <c r="AS862" s="302"/>
      <c r="AT862" s="302"/>
      <c r="AU862" s="302"/>
      <c r="AV862" s="302"/>
      <c r="AW862" s="302"/>
      <c r="AX862" s="302"/>
      <c r="AY862">
        <f>COUNTA($C$862)</f>
        <v>0</v>
      </c>
    </row>
    <row r="863" spans="1:51" ht="30" hidden="1" customHeight="1" x14ac:dyDescent="0.15">
      <c r="A863" s="380">
        <v>19</v>
      </c>
      <c r="B863" s="380">
        <v>1</v>
      </c>
      <c r="C863" s="397"/>
      <c r="D863" s="397"/>
      <c r="E863" s="397"/>
      <c r="F863" s="397"/>
      <c r="G863" s="397"/>
      <c r="H863" s="397"/>
      <c r="I863" s="397"/>
      <c r="J863" s="398"/>
      <c r="K863" s="399"/>
      <c r="L863" s="399"/>
      <c r="M863" s="399"/>
      <c r="N863" s="399"/>
      <c r="O863" s="399"/>
      <c r="P863" s="305"/>
      <c r="Q863" s="305"/>
      <c r="R863" s="305"/>
      <c r="S863" s="305"/>
      <c r="T863" s="305"/>
      <c r="U863" s="305"/>
      <c r="V863" s="305"/>
      <c r="W863" s="305"/>
      <c r="X863" s="305"/>
      <c r="Y863" s="306"/>
      <c r="Z863" s="307"/>
      <c r="AA863" s="307"/>
      <c r="AB863" s="308"/>
      <c r="AC863" s="303"/>
      <c r="AD863" s="304"/>
      <c r="AE863" s="304"/>
      <c r="AF863" s="304"/>
      <c r="AG863" s="304"/>
      <c r="AH863" s="312"/>
      <c r="AI863" s="313"/>
      <c r="AJ863" s="313"/>
      <c r="AK863" s="313"/>
      <c r="AL863" s="309"/>
      <c r="AM863" s="310"/>
      <c r="AN863" s="310"/>
      <c r="AO863" s="311"/>
      <c r="AP863" s="302"/>
      <c r="AQ863" s="302"/>
      <c r="AR863" s="302"/>
      <c r="AS863" s="302"/>
      <c r="AT863" s="302"/>
      <c r="AU863" s="302"/>
      <c r="AV863" s="302"/>
      <c r="AW863" s="302"/>
      <c r="AX863" s="302"/>
      <c r="AY863">
        <f>COUNTA($C$863)</f>
        <v>0</v>
      </c>
    </row>
    <row r="864" spans="1:51" ht="30" hidden="1" customHeight="1" x14ac:dyDescent="0.15">
      <c r="A864" s="380">
        <v>20</v>
      </c>
      <c r="B864" s="380">
        <v>1</v>
      </c>
      <c r="C864" s="397"/>
      <c r="D864" s="397"/>
      <c r="E864" s="397"/>
      <c r="F864" s="397"/>
      <c r="G864" s="397"/>
      <c r="H864" s="397"/>
      <c r="I864" s="397"/>
      <c r="J864" s="398"/>
      <c r="K864" s="399"/>
      <c r="L864" s="399"/>
      <c r="M864" s="399"/>
      <c r="N864" s="399"/>
      <c r="O864" s="399"/>
      <c r="P864" s="305"/>
      <c r="Q864" s="305"/>
      <c r="R864" s="305"/>
      <c r="S864" s="305"/>
      <c r="T864" s="305"/>
      <c r="U864" s="305"/>
      <c r="V864" s="305"/>
      <c r="W864" s="305"/>
      <c r="X864" s="305"/>
      <c r="Y864" s="306"/>
      <c r="Z864" s="307"/>
      <c r="AA864" s="307"/>
      <c r="AB864" s="308"/>
      <c r="AC864" s="303"/>
      <c r="AD864" s="304"/>
      <c r="AE864" s="304"/>
      <c r="AF864" s="304"/>
      <c r="AG864" s="304"/>
      <c r="AH864" s="312"/>
      <c r="AI864" s="313"/>
      <c r="AJ864" s="313"/>
      <c r="AK864" s="313"/>
      <c r="AL864" s="309"/>
      <c r="AM864" s="310"/>
      <c r="AN864" s="310"/>
      <c r="AO864" s="311"/>
      <c r="AP864" s="302"/>
      <c r="AQ864" s="302"/>
      <c r="AR864" s="302"/>
      <c r="AS864" s="302"/>
      <c r="AT864" s="302"/>
      <c r="AU864" s="302"/>
      <c r="AV864" s="302"/>
      <c r="AW864" s="302"/>
      <c r="AX864" s="302"/>
      <c r="AY864">
        <f>COUNTA($C$864)</f>
        <v>0</v>
      </c>
    </row>
    <row r="865" spans="1:51" ht="30" hidden="1" customHeight="1" x14ac:dyDescent="0.15">
      <c r="A865" s="380">
        <v>21</v>
      </c>
      <c r="B865" s="380">
        <v>1</v>
      </c>
      <c r="C865" s="397"/>
      <c r="D865" s="397"/>
      <c r="E865" s="397"/>
      <c r="F865" s="397"/>
      <c r="G865" s="397"/>
      <c r="H865" s="397"/>
      <c r="I865" s="397"/>
      <c r="J865" s="398"/>
      <c r="K865" s="399"/>
      <c r="L865" s="399"/>
      <c r="M865" s="399"/>
      <c r="N865" s="399"/>
      <c r="O865" s="399"/>
      <c r="P865" s="305"/>
      <c r="Q865" s="305"/>
      <c r="R865" s="305"/>
      <c r="S865" s="305"/>
      <c r="T865" s="305"/>
      <c r="U865" s="305"/>
      <c r="V865" s="305"/>
      <c r="W865" s="305"/>
      <c r="X865" s="305"/>
      <c r="Y865" s="306"/>
      <c r="Z865" s="307"/>
      <c r="AA865" s="307"/>
      <c r="AB865" s="308"/>
      <c r="AC865" s="303"/>
      <c r="AD865" s="304"/>
      <c r="AE865" s="304"/>
      <c r="AF865" s="304"/>
      <c r="AG865" s="304"/>
      <c r="AH865" s="312"/>
      <c r="AI865" s="313"/>
      <c r="AJ865" s="313"/>
      <c r="AK865" s="313"/>
      <c r="AL865" s="309"/>
      <c r="AM865" s="310"/>
      <c r="AN865" s="310"/>
      <c r="AO865" s="311"/>
      <c r="AP865" s="302"/>
      <c r="AQ865" s="302"/>
      <c r="AR865" s="302"/>
      <c r="AS865" s="302"/>
      <c r="AT865" s="302"/>
      <c r="AU865" s="302"/>
      <c r="AV865" s="302"/>
      <c r="AW865" s="302"/>
      <c r="AX865" s="302"/>
      <c r="AY865">
        <f>COUNTA($C$865)</f>
        <v>0</v>
      </c>
    </row>
    <row r="866" spans="1:51" ht="30" hidden="1" customHeight="1" x14ac:dyDescent="0.15">
      <c r="A866" s="380">
        <v>22</v>
      </c>
      <c r="B866" s="380">
        <v>1</v>
      </c>
      <c r="C866" s="397"/>
      <c r="D866" s="397"/>
      <c r="E866" s="397"/>
      <c r="F866" s="397"/>
      <c r="G866" s="397"/>
      <c r="H866" s="397"/>
      <c r="I866" s="397"/>
      <c r="J866" s="398"/>
      <c r="K866" s="399"/>
      <c r="L866" s="399"/>
      <c r="M866" s="399"/>
      <c r="N866" s="399"/>
      <c r="O866" s="399"/>
      <c r="P866" s="305"/>
      <c r="Q866" s="305"/>
      <c r="R866" s="305"/>
      <c r="S866" s="305"/>
      <c r="T866" s="305"/>
      <c r="U866" s="305"/>
      <c r="V866" s="305"/>
      <c r="W866" s="305"/>
      <c r="X866" s="305"/>
      <c r="Y866" s="306"/>
      <c r="Z866" s="307"/>
      <c r="AA866" s="307"/>
      <c r="AB866" s="308"/>
      <c r="AC866" s="303"/>
      <c r="AD866" s="304"/>
      <c r="AE866" s="304"/>
      <c r="AF866" s="304"/>
      <c r="AG866" s="304"/>
      <c r="AH866" s="312"/>
      <c r="AI866" s="313"/>
      <c r="AJ866" s="313"/>
      <c r="AK866" s="313"/>
      <c r="AL866" s="309"/>
      <c r="AM866" s="310"/>
      <c r="AN866" s="310"/>
      <c r="AO866" s="311"/>
      <c r="AP866" s="302"/>
      <c r="AQ866" s="302"/>
      <c r="AR866" s="302"/>
      <c r="AS866" s="302"/>
      <c r="AT866" s="302"/>
      <c r="AU866" s="302"/>
      <c r="AV866" s="302"/>
      <c r="AW866" s="302"/>
      <c r="AX866" s="302"/>
      <c r="AY866">
        <f>COUNTA($C$866)</f>
        <v>0</v>
      </c>
    </row>
    <row r="867" spans="1:51" ht="30" hidden="1" customHeight="1" x14ac:dyDescent="0.15">
      <c r="A867" s="380">
        <v>23</v>
      </c>
      <c r="B867" s="380">
        <v>1</v>
      </c>
      <c r="C867" s="397"/>
      <c r="D867" s="397"/>
      <c r="E867" s="397"/>
      <c r="F867" s="397"/>
      <c r="G867" s="397"/>
      <c r="H867" s="397"/>
      <c r="I867" s="397"/>
      <c r="J867" s="398"/>
      <c r="K867" s="399"/>
      <c r="L867" s="399"/>
      <c r="M867" s="399"/>
      <c r="N867" s="399"/>
      <c r="O867" s="399"/>
      <c r="P867" s="305"/>
      <c r="Q867" s="305"/>
      <c r="R867" s="305"/>
      <c r="S867" s="305"/>
      <c r="T867" s="305"/>
      <c r="U867" s="305"/>
      <c r="V867" s="305"/>
      <c r="W867" s="305"/>
      <c r="X867" s="305"/>
      <c r="Y867" s="306"/>
      <c r="Z867" s="307"/>
      <c r="AA867" s="307"/>
      <c r="AB867" s="308"/>
      <c r="AC867" s="303"/>
      <c r="AD867" s="304"/>
      <c r="AE867" s="304"/>
      <c r="AF867" s="304"/>
      <c r="AG867" s="304"/>
      <c r="AH867" s="312"/>
      <c r="AI867" s="313"/>
      <c r="AJ867" s="313"/>
      <c r="AK867" s="313"/>
      <c r="AL867" s="309"/>
      <c r="AM867" s="310"/>
      <c r="AN867" s="310"/>
      <c r="AO867" s="311"/>
      <c r="AP867" s="302"/>
      <c r="AQ867" s="302"/>
      <c r="AR867" s="302"/>
      <c r="AS867" s="302"/>
      <c r="AT867" s="302"/>
      <c r="AU867" s="302"/>
      <c r="AV867" s="302"/>
      <c r="AW867" s="302"/>
      <c r="AX867" s="302"/>
      <c r="AY867">
        <f>COUNTA($C$867)</f>
        <v>0</v>
      </c>
    </row>
    <row r="868" spans="1:51" ht="30" hidden="1" customHeight="1" x14ac:dyDescent="0.15">
      <c r="A868" s="380">
        <v>24</v>
      </c>
      <c r="B868" s="380">
        <v>1</v>
      </c>
      <c r="C868" s="397"/>
      <c r="D868" s="397"/>
      <c r="E868" s="397"/>
      <c r="F868" s="397"/>
      <c r="G868" s="397"/>
      <c r="H868" s="397"/>
      <c r="I868" s="397"/>
      <c r="J868" s="398"/>
      <c r="K868" s="399"/>
      <c r="L868" s="399"/>
      <c r="M868" s="399"/>
      <c r="N868" s="399"/>
      <c r="O868" s="399"/>
      <c r="P868" s="305"/>
      <c r="Q868" s="305"/>
      <c r="R868" s="305"/>
      <c r="S868" s="305"/>
      <c r="T868" s="305"/>
      <c r="U868" s="305"/>
      <c r="V868" s="305"/>
      <c r="W868" s="305"/>
      <c r="X868" s="305"/>
      <c r="Y868" s="306"/>
      <c r="Z868" s="307"/>
      <c r="AA868" s="307"/>
      <c r="AB868" s="308"/>
      <c r="AC868" s="303"/>
      <c r="AD868" s="304"/>
      <c r="AE868" s="304"/>
      <c r="AF868" s="304"/>
      <c r="AG868" s="304"/>
      <c r="AH868" s="312"/>
      <c r="AI868" s="313"/>
      <c r="AJ868" s="313"/>
      <c r="AK868" s="313"/>
      <c r="AL868" s="309"/>
      <c r="AM868" s="310"/>
      <c r="AN868" s="310"/>
      <c r="AO868" s="311"/>
      <c r="AP868" s="302"/>
      <c r="AQ868" s="302"/>
      <c r="AR868" s="302"/>
      <c r="AS868" s="302"/>
      <c r="AT868" s="302"/>
      <c r="AU868" s="302"/>
      <c r="AV868" s="302"/>
      <c r="AW868" s="302"/>
      <c r="AX868" s="302"/>
      <c r="AY868">
        <f>COUNTA($C$868)</f>
        <v>0</v>
      </c>
    </row>
    <row r="869" spans="1:51" ht="30" hidden="1" customHeight="1" x14ac:dyDescent="0.15">
      <c r="A869" s="380">
        <v>25</v>
      </c>
      <c r="B869" s="380">
        <v>1</v>
      </c>
      <c r="C869" s="397"/>
      <c r="D869" s="397"/>
      <c r="E869" s="397"/>
      <c r="F869" s="397"/>
      <c r="G869" s="397"/>
      <c r="H869" s="397"/>
      <c r="I869" s="397"/>
      <c r="J869" s="398"/>
      <c r="K869" s="399"/>
      <c r="L869" s="399"/>
      <c r="M869" s="399"/>
      <c r="N869" s="399"/>
      <c r="O869" s="399"/>
      <c r="P869" s="305"/>
      <c r="Q869" s="305"/>
      <c r="R869" s="305"/>
      <c r="S869" s="305"/>
      <c r="T869" s="305"/>
      <c r="U869" s="305"/>
      <c r="V869" s="305"/>
      <c r="W869" s="305"/>
      <c r="X869" s="305"/>
      <c r="Y869" s="306"/>
      <c r="Z869" s="307"/>
      <c r="AA869" s="307"/>
      <c r="AB869" s="308"/>
      <c r="AC869" s="303"/>
      <c r="AD869" s="304"/>
      <c r="AE869" s="304"/>
      <c r="AF869" s="304"/>
      <c r="AG869" s="304"/>
      <c r="AH869" s="312"/>
      <c r="AI869" s="313"/>
      <c r="AJ869" s="313"/>
      <c r="AK869" s="313"/>
      <c r="AL869" s="309"/>
      <c r="AM869" s="310"/>
      <c r="AN869" s="310"/>
      <c r="AO869" s="311"/>
      <c r="AP869" s="302"/>
      <c r="AQ869" s="302"/>
      <c r="AR869" s="302"/>
      <c r="AS869" s="302"/>
      <c r="AT869" s="302"/>
      <c r="AU869" s="302"/>
      <c r="AV869" s="302"/>
      <c r="AW869" s="302"/>
      <c r="AX869" s="302"/>
      <c r="AY869">
        <f>COUNTA($C$869)</f>
        <v>0</v>
      </c>
    </row>
    <row r="870" spans="1:51" ht="30" hidden="1" customHeight="1" x14ac:dyDescent="0.15">
      <c r="A870" s="380">
        <v>26</v>
      </c>
      <c r="B870" s="380">
        <v>1</v>
      </c>
      <c r="C870" s="397"/>
      <c r="D870" s="397"/>
      <c r="E870" s="397"/>
      <c r="F870" s="397"/>
      <c r="G870" s="397"/>
      <c r="H870" s="397"/>
      <c r="I870" s="397"/>
      <c r="J870" s="398"/>
      <c r="K870" s="399"/>
      <c r="L870" s="399"/>
      <c r="M870" s="399"/>
      <c r="N870" s="399"/>
      <c r="O870" s="399"/>
      <c r="P870" s="305"/>
      <c r="Q870" s="305"/>
      <c r="R870" s="305"/>
      <c r="S870" s="305"/>
      <c r="T870" s="305"/>
      <c r="U870" s="305"/>
      <c r="V870" s="305"/>
      <c r="W870" s="305"/>
      <c r="X870" s="305"/>
      <c r="Y870" s="306"/>
      <c r="Z870" s="307"/>
      <c r="AA870" s="307"/>
      <c r="AB870" s="308"/>
      <c r="AC870" s="303"/>
      <c r="AD870" s="304"/>
      <c r="AE870" s="304"/>
      <c r="AF870" s="304"/>
      <c r="AG870" s="304"/>
      <c r="AH870" s="312"/>
      <c r="AI870" s="313"/>
      <c r="AJ870" s="313"/>
      <c r="AK870" s="313"/>
      <c r="AL870" s="309"/>
      <c r="AM870" s="310"/>
      <c r="AN870" s="310"/>
      <c r="AO870" s="311"/>
      <c r="AP870" s="302"/>
      <c r="AQ870" s="302"/>
      <c r="AR870" s="302"/>
      <c r="AS870" s="302"/>
      <c r="AT870" s="302"/>
      <c r="AU870" s="302"/>
      <c r="AV870" s="302"/>
      <c r="AW870" s="302"/>
      <c r="AX870" s="302"/>
      <c r="AY870">
        <f>COUNTA($C$870)</f>
        <v>0</v>
      </c>
    </row>
    <row r="871" spans="1:51" ht="30" hidden="1" customHeight="1" x14ac:dyDescent="0.15">
      <c r="A871" s="380">
        <v>27</v>
      </c>
      <c r="B871" s="380">
        <v>1</v>
      </c>
      <c r="C871" s="397"/>
      <c r="D871" s="397"/>
      <c r="E871" s="397"/>
      <c r="F871" s="397"/>
      <c r="G871" s="397"/>
      <c r="H871" s="397"/>
      <c r="I871" s="397"/>
      <c r="J871" s="398"/>
      <c r="K871" s="399"/>
      <c r="L871" s="399"/>
      <c r="M871" s="399"/>
      <c r="N871" s="399"/>
      <c r="O871" s="399"/>
      <c r="P871" s="305"/>
      <c r="Q871" s="305"/>
      <c r="R871" s="305"/>
      <c r="S871" s="305"/>
      <c r="T871" s="305"/>
      <c r="U871" s="305"/>
      <c r="V871" s="305"/>
      <c r="W871" s="305"/>
      <c r="X871" s="305"/>
      <c r="Y871" s="306"/>
      <c r="Z871" s="307"/>
      <c r="AA871" s="307"/>
      <c r="AB871" s="308"/>
      <c r="AC871" s="303"/>
      <c r="AD871" s="304"/>
      <c r="AE871" s="304"/>
      <c r="AF871" s="304"/>
      <c r="AG871" s="304"/>
      <c r="AH871" s="312"/>
      <c r="AI871" s="313"/>
      <c r="AJ871" s="313"/>
      <c r="AK871" s="313"/>
      <c r="AL871" s="309"/>
      <c r="AM871" s="310"/>
      <c r="AN871" s="310"/>
      <c r="AO871" s="311"/>
      <c r="AP871" s="302"/>
      <c r="AQ871" s="302"/>
      <c r="AR871" s="302"/>
      <c r="AS871" s="302"/>
      <c r="AT871" s="302"/>
      <c r="AU871" s="302"/>
      <c r="AV871" s="302"/>
      <c r="AW871" s="302"/>
      <c r="AX871" s="302"/>
      <c r="AY871">
        <f>COUNTA($C$871)</f>
        <v>0</v>
      </c>
    </row>
    <row r="872" spans="1:51" ht="30" hidden="1" customHeight="1" x14ac:dyDescent="0.15">
      <c r="A872" s="380">
        <v>28</v>
      </c>
      <c r="B872" s="380">
        <v>1</v>
      </c>
      <c r="C872" s="397"/>
      <c r="D872" s="397"/>
      <c r="E872" s="397"/>
      <c r="F872" s="397"/>
      <c r="G872" s="397"/>
      <c r="H872" s="397"/>
      <c r="I872" s="397"/>
      <c r="J872" s="398"/>
      <c r="K872" s="399"/>
      <c r="L872" s="399"/>
      <c r="M872" s="399"/>
      <c r="N872" s="399"/>
      <c r="O872" s="399"/>
      <c r="P872" s="305"/>
      <c r="Q872" s="305"/>
      <c r="R872" s="305"/>
      <c r="S872" s="305"/>
      <c r="T872" s="305"/>
      <c r="U872" s="305"/>
      <c r="V872" s="305"/>
      <c r="W872" s="305"/>
      <c r="X872" s="305"/>
      <c r="Y872" s="306"/>
      <c r="Z872" s="307"/>
      <c r="AA872" s="307"/>
      <c r="AB872" s="308"/>
      <c r="AC872" s="303"/>
      <c r="AD872" s="304"/>
      <c r="AE872" s="304"/>
      <c r="AF872" s="304"/>
      <c r="AG872" s="304"/>
      <c r="AH872" s="312"/>
      <c r="AI872" s="313"/>
      <c r="AJ872" s="313"/>
      <c r="AK872" s="313"/>
      <c r="AL872" s="309"/>
      <c r="AM872" s="310"/>
      <c r="AN872" s="310"/>
      <c r="AO872" s="311"/>
      <c r="AP872" s="302"/>
      <c r="AQ872" s="302"/>
      <c r="AR872" s="302"/>
      <c r="AS872" s="302"/>
      <c r="AT872" s="302"/>
      <c r="AU872" s="302"/>
      <c r="AV872" s="302"/>
      <c r="AW872" s="302"/>
      <c r="AX872" s="302"/>
      <c r="AY872">
        <f>COUNTA($C$872)</f>
        <v>0</v>
      </c>
    </row>
    <row r="873" spans="1:51" ht="30" hidden="1" customHeight="1" x14ac:dyDescent="0.15">
      <c r="A873" s="380">
        <v>29</v>
      </c>
      <c r="B873" s="380">
        <v>1</v>
      </c>
      <c r="C873" s="397"/>
      <c r="D873" s="397"/>
      <c r="E873" s="397"/>
      <c r="F873" s="397"/>
      <c r="G873" s="397"/>
      <c r="H873" s="397"/>
      <c r="I873" s="397"/>
      <c r="J873" s="398"/>
      <c r="K873" s="399"/>
      <c r="L873" s="399"/>
      <c r="M873" s="399"/>
      <c r="N873" s="399"/>
      <c r="O873" s="399"/>
      <c r="P873" s="305"/>
      <c r="Q873" s="305"/>
      <c r="R873" s="305"/>
      <c r="S873" s="305"/>
      <c r="T873" s="305"/>
      <c r="U873" s="305"/>
      <c r="V873" s="305"/>
      <c r="W873" s="305"/>
      <c r="X873" s="305"/>
      <c r="Y873" s="306"/>
      <c r="Z873" s="307"/>
      <c r="AA873" s="307"/>
      <c r="AB873" s="308"/>
      <c r="AC873" s="303"/>
      <c r="AD873" s="304"/>
      <c r="AE873" s="304"/>
      <c r="AF873" s="304"/>
      <c r="AG873" s="304"/>
      <c r="AH873" s="312"/>
      <c r="AI873" s="313"/>
      <c r="AJ873" s="313"/>
      <c r="AK873" s="313"/>
      <c r="AL873" s="309"/>
      <c r="AM873" s="310"/>
      <c r="AN873" s="310"/>
      <c r="AO873" s="311"/>
      <c r="AP873" s="302"/>
      <c r="AQ873" s="302"/>
      <c r="AR873" s="302"/>
      <c r="AS873" s="302"/>
      <c r="AT873" s="302"/>
      <c r="AU873" s="302"/>
      <c r="AV873" s="302"/>
      <c r="AW873" s="302"/>
      <c r="AX873" s="302"/>
      <c r="AY873">
        <f>COUNTA($C$873)</f>
        <v>0</v>
      </c>
    </row>
    <row r="874" spans="1:51" ht="30" hidden="1" customHeight="1" x14ac:dyDescent="0.15">
      <c r="A874" s="380">
        <v>30</v>
      </c>
      <c r="B874" s="380">
        <v>1</v>
      </c>
      <c r="C874" s="397"/>
      <c r="D874" s="397"/>
      <c r="E874" s="397"/>
      <c r="F874" s="397"/>
      <c r="G874" s="397"/>
      <c r="H874" s="397"/>
      <c r="I874" s="397"/>
      <c r="J874" s="398"/>
      <c r="K874" s="399"/>
      <c r="L874" s="399"/>
      <c r="M874" s="399"/>
      <c r="N874" s="399"/>
      <c r="O874" s="399"/>
      <c r="P874" s="305"/>
      <c r="Q874" s="305"/>
      <c r="R874" s="305"/>
      <c r="S874" s="305"/>
      <c r="T874" s="305"/>
      <c r="U874" s="305"/>
      <c r="V874" s="305"/>
      <c r="W874" s="305"/>
      <c r="X874" s="305"/>
      <c r="Y874" s="306"/>
      <c r="Z874" s="307"/>
      <c r="AA874" s="307"/>
      <c r="AB874" s="308"/>
      <c r="AC874" s="303"/>
      <c r="AD874" s="304"/>
      <c r="AE874" s="304"/>
      <c r="AF874" s="304"/>
      <c r="AG874" s="304"/>
      <c r="AH874" s="312"/>
      <c r="AI874" s="313"/>
      <c r="AJ874" s="313"/>
      <c r="AK874" s="313"/>
      <c r="AL874" s="309"/>
      <c r="AM874" s="310"/>
      <c r="AN874" s="310"/>
      <c r="AO874" s="311"/>
      <c r="AP874" s="302"/>
      <c r="AQ874" s="302"/>
      <c r="AR874" s="302"/>
      <c r="AS874" s="302"/>
      <c r="AT874" s="302"/>
      <c r="AU874" s="302"/>
      <c r="AV874" s="302"/>
      <c r="AW874" s="302"/>
      <c r="AX874" s="30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402"/>
      <c r="B877" s="402"/>
      <c r="C877" s="402" t="s">
        <v>26</v>
      </c>
      <c r="D877" s="402"/>
      <c r="E877" s="402"/>
      <c r="F877" s="402"/>
      <c r="G877" s="402"/>
      <c r="H877" s="402"/>
      <c r="I877" s="402"/>
      <c r="J877" s="264" t="s">
        <v>221</v>
      </c>
      <c r="K877" s="94"/>
      <c r="L877" s="94"/>
      <c r="M877" s="94"/>
      <c r="N877" s="94"/>
      <c r="O877" s="94"/>
      <c r="P877" s="326" t="s">
        <v>196</v>
      </c>
      <c r="Q877" s="326"/>
      <c r="R877" s="326"/>
      <c r="S877" s="326"/>
      <c r="T877" s="326"/>
      <c r="U877" s="326"/>
      <c r="V877" s="326"/>
      <c r="W877" s="326"/>
      <c r="X877" s="326"/>
      <c r="Y877" s="405" t="s">
        <v>219</v>
      </c>
      <c r="Z877" s="406"/>
      <c r="AA877" s="406"/>
      <c r="AB877" s="406"/>
      <c r="AC877" s="264" t="s">
        <v>259</v>
      </c>
      <c r="AD877" s="264"/>
      <c r="AE877" s="264"/>
      <c r="AF877" s="264"/>
      <c r="AG877" s="264"/>
      <c r="AH877" s="405" t="s">
        <v>286</v>
      </c>
      <c r="AI877" s="402"/>
      <c r="AJ877" s="402"/>
      <c r="AK877" s="402"/>
      <c r="AL877" s="402" t="s">
        <v>21</v>
      </c>
      <c r="AM877" s="402"/>
      <c r="AN877" s="402"/>
      <c r="AO877" s="407"/>
      <c r="AP877" s="408" t="s">
        <v>222</v>
      </c>
      <c r="AQ877" s="408"/>
      <c r="AR877" s="408"/>
      <c r="AS877" s="408"/>
      <c r="AT877" s="408"/>
      <c r="AU877" s="408"/>
      <c r="AV877" s="408"/>
      <c r="AW877" s="408"/>
      <c r="AX877" s="408"/>
      <c r="AY877">
        <f t="shared" ref="AY877:AY878" si="118">$AY$875</f>
        <v>1</v>
      </c>
    </row>
    <row r="878" spans="1:51" ht="30" customHeight="1" x14ac:dyDescent="0.15">
      <c r="A878" s="380">
        <v>1</v>
      </c>
      <c r="B878" s="380">
        <v>1</v>
      </c>
      <c r="C878" s="397" t="s">
        <v>683</v>
      </c>
      <c r="D878" s="397"/>
      <c r="E878" s="397"/>
      <c r="F878" s="397"/>
      <c r="G878" s="397"/>
      <c r="H878" s="397"/>
      <c r="I878" s="397"/>
      <c r="J878" s="398" t="s">
        <v>636</v>
      </c>
      <c r="K878" s="399"/>
      <c r="L878" s="399"/>
      <c r="M878" s="399"/>
      <c r="N878" s="399"/>
      <c r="O878" s="399"/>
      <c r="P878" s="305" t="s">
        <v>693</v>
      </c>
      <c r="Q878" s="305"/>
      <c r="R878" s="305"/>
      <c r="S878" s="305"/>
      <c r="T878" s="305"/>
      <c r="U878" s="305"/>
      <c r="V878" s="305"/>
      <c r="W878" s="305"/>
      <c r="X878" s="305"/>
      <c r="Y878" s="306">
        <v>1</v>
      </c>
      <c r="Z878" s="307"/>
      <c r="AA878" s="307"/>
      <c r="AB878" s="308"/>
      <c r="AC878" s="303"/>
      <c r="AD878" s="304"/>
      <c r="AE878" s="304"/>
      <c r="AF878" s="304"/>
      <c r="AG878" s="304"/>
      <c r="AH878" s="400" t="s">
        <v>636</v>
      </c>
      <c r="AI878" s="401"/>
      <c r="AJ878" s="401"/>
      <c r="AK878" s="401"/>
      <c r="AL878" s="309" t="s">
        <v>636</v>
      </c>
      <c r="AM878" s="310"/>
      <c r="AN878" s="310"/>
      <c r="AO878" s="311"/>
      <c r="AP878" s="302" t="s">
        <v>636</v>
      </c>
      <c r="AQ878" s="302"/>
      <c r="AR878" s="302"/>
      <c r="AS878" s="302"/>
      <c r="AT878" s="302"/>
      <c r="AU878" s="302"/>
      <c r="AV878" s="302"/>
      <c r="AW878" s="302"/>
      <c r="AX878" s="302"/>
      <c r="AY878">
        <f t="shared" si="118"/>
        <v>1</v>
      </c>
    </row>
    <row r="879" spans="1:51" ht="30" customHeight="1" x14ac:dyDescent="0.15">
      <c r="A879" s="380">
        <v>2</v>
      </c>
      <c r="B879" s="380">
        <v>1</v>
      </c>
      <c r="C879" s="403" t="s">
        <v>684</v>
      </c>
      <c r="D879" s="397"/>
      <c r="E879" s="397"/>
      <c r="F879" s="397"/>
      <c r="G879" s="397"/>
      <c r="H879" s="397"/>
      <c r="I879" s="397"/>
      <c r="J879" s="398" t="s">
        <v>636</v>
      </c>
      <c r="K879" s="399"/>
      <c r="L879" s="399"/>
      <c r="M879" s="399"/>
      <c r="N879" s="399"/>
      <c r="O879" s="399"/>
      <c r="P879" s="305" t="s">
        <v>693</v>
      </c>
      <c r="Q879" s="305"/>
      <c r="R879" s="305"/>
      <c r="S879" s="305"/>
      <c r="T879" s="305"/>
      <c r="U879" s="305"/>
      <c r="V879" s="305"/>
      <c r="W879" s="305"/>
      <c r="X879" s="305"/>
      <c r="Y879" s="306">
        <v>1</v>
      </c>
      <c r="Z879" s="307"/>
      <c r="AA879" s="307"/>
      <c r="AB879" s="308"/>
      <c r="AC879" s="303"/>
      <c r="AD879" s="304"/>
      <c r="AE879" s="304"/>
      <c r="AF879" s="304"/>
      <c r="AG879" s="304"/>
      <c r="AH879" s="400" t="s">
        <v>636</v>
      </c>
      <c r="AI879" s="401"/>
      <c r="AJ879" s="401"/>
      <c r="AK879" s="401"/>
      <c r="AL879" s="309" t="s">
        <v>636</v>
      </c>
      <c r="AM879" s="310"/>
      <c r="AN879" s="310"/>
      <c r="AO879" s="311"/>
      <c r="AP879" s="302" t="s">
        <v>636</v>
      </c>
      <c r="AQ879" s="302"/>
      <c r="AR879" s="302"/>
      <c r="AS879" s="302"/>
      <c r="AT879" s="302"/>
      <c r="AU879" s="302"/>
      <c r="AV879" s="302"/>
      <c r="AW879" s="302"/>
      <c r="AX879" s="302"/>
      <c r="AY879">
        <f>COUNTA($C$879)</f>
        <v>1</v>
      </c>
    </row>
    <row r="880" spans="1:51" ht="30" customHeight="1" x14ac:dyDescent="0.15">
      <c r="A880" s="380">
        <v>3</v>
      </c>
      <c r="B880" s="380">
        <v>1</v>
      </c>
      <c r="C880" s="403" t="s">
        <v>685</v>
      </c>
      <c r="D880" s="397"/>
      <c r="E880" s="397"/>
      <c r="F880" s="397"/>
      <c r="G880" s="397"/>
      <c r="H880" s="397"/>
      <c r="I880" s="397"/>
      <c r="J880" s="398" t="s">
        <v>636</v>
      </c>
      <c r="K880" s="399"/>
      <c r="L880" s="399"/>
      <c r="M880" s="399"/>
      <c r="N880" s="399"/>
      <c r="O880" s="399"/>
      <c r="P880" s="404" t="s">
        <v>693</v>
      </c>
      <c r="Q880" s="305"/>
      <c r="R880" s="305"/>
      <c r="S880" s="305"/>
      <c r="T880" s="305"/>
      <c r="U880" s="305"/>
      <c r="V880" s="305"/>
      <c r="W880" s="305"/>
      <c r="X880" s="305"/>
      <c r="Y880" s="306">
        <v>1</v>
      </c>
      <c r="Z880" s="307"/>
      <c r="AA880" s="307"/>
      <c r="AB880" s="308"/>
      <c r="AC880" s="303"/>
      <c r="AD880" s="304"/>
      <c r="AE880" s="304"/>
      <c r="AF880" s="304"/>
      <c r="AG880" s="304"/>
      <c r="AH880" s="312" t="s">
        <v>636</v>
      </c>
      <c r="AI880" s="313"/>
      <c r="AJ880" s="313"/>
      <c r="AK880" s="313"/>
      <c r="AL880" s="309" t="s">
        <v>636</v>
      </c>
      <c r="AM880" s="310"/>
      <c r="AN880" s="310"/>
      <c r="AO880" s="311"/>
      <c r="AP880" s="302" t="s">
        <v>636</v>
      </c>
      <c r="AQ880" s="302"/>
      <c r="AR880" s="302"/>
      <c r="AS880" s="302"/>
      <c r="AT880" s="302"/>
      <c r="AU880" s="302"/>
      <c r="AV880" s="302"/>
      <c r="AW880" s="302"/>
      <c r="AX880" s="302"/>
      <c r="AY880">
        <f>COUNTA($C$880)</f>
        <v>1</v>
      </c>
    </row>
    <row r="881" spans="1:51" ht="30" customHeight="1" x14ac:dyDescent="0.15">
      <c r="A881" s="380">
        <v>4</v>
      </c>
      <c r="B881" s="380">
        <v>1</v>
      </c>
      <c r="C881" s="403" t="s">
        <v>686</v>
      </c>
      <c r="D881" s="397"/>
      <c r="E881" s="397"/>
      <c r="F881" s="397"/>
      <c r="G881" s="397"/>
      <c r="H881" s="397"/>
      <c r="I881" s="397"/>
      <c r="J881" s="398" t="s">
        <v>636</v>
      </c>
      <c r="K881" s="399"/>
      <c r="L881" s="399"/>
      <c r="M881" s="399"/>
      <c r="N881" s="399"/>
      <c r="O881" s="399"/>
      <c r="P881" s="404" t="s">
        <v>693</v>
      </c>
      <c r="Q881" s="305"/>
      <c r="R881" s="305"/>
      <c r="S881" s="305"/>
      <c r="T881" s="305"/>
      <c r="U881" s="305"/>
      <c r="V881" s="305"/>
      <c r="W881" s="305"/>
      <c r="X881" s="305"/>
      <c r="Y881" s="306">
        <v>1</v>
      </c>
      <c r="Z881" s="307"/>
      <c r="AA881" s="307"/>
      <c r="AB881" s="308"/>
      <c r="AC881" s="303"/>
      <c r="AD881" s="304"/>
      <c r="AE881" s="304"/>
      <c r="AF881" s="304"/>
      <c r="AG881" s="304"/>
      <c r="AH881" s="312" t="s">
        <v>636</v>
      </c>
      <c r="AI881" s="313"/>
      <c r="AJ881" s="313"/>
      <c r="AK881" s="313"/>
      <c r="AL881" s="309" t="s">
        <v>636</v>
      </c>
      <c r="AM881" s="310"/>
      <c r="AN881" s="310"/>
      <c r="AO881" s="311"/>
      <c r="AP881" s="302" t="s">
        <v>636</v>
      </c>
      <c r="AQ881" s="302"/>
      <c r="AR881" s="302"/>
      <c r="AS881" s="302"/>
      <c r="AT881" s="302"/>
      <c r="AU881" s="302"/>
      <c r="AV881" s="302"/>
      <c r="AW881" s="302"/>
      <c r="AX881" s="302"/>
      <c r="AY881">
        <f>COUNTA($C$881)</f>
        <v>1</v>
      </c>
    </row>
    <row r="882" spans="1:51" ht="30" customHeight="1" x14ac:dyDescent="0.15">
      <c r="A882" s="380">
        <v>5</v>
      </c>
      <c r="B882" s="380">
        <v>1</v>
      </c>
      <c r="C882" s="403" t="s">
        <v>687</v>
      </c>
      <c r="D882" s="397"/>
      <c r="E882" s="397"/>
      <c r="F882" s="397"/>
      <c r="G882" s="397"/>
      <c r="H882" s="397"/>
      <c r="I882" s="397"/>
      <c r="J882" s="398" t="s">
        <v>636</v>
      </c>
      <c r="K882" s="399"/>
      <c r="L882" s="399"/>
      <c r="M882" s="399"/>
      <c r="N882" s="399"/>
      <c r="O882" s="399"/>
      <c r="P882" s="305" t="s">
        <v>693</v>
      </c>
      <c r="Q882" s="305"/>
      <c r="R882" s="305"/>
      <c r="S882" s="305"/>
      <c r="T882" s="305"/>
      <c r="U882" s="305"/>
      <c r="V882" s="305"/>
      <c r="W882" s="305"/>
      <c r="X882" s="305"/>
      <c r="Y882" s="306">
        <v>1</v>
      </c>
      <c r="Z882" s="307"/>
      <c r="AA882" s="307"/>
      <c r="AB882" s="308"/>
      <c r="AC882" s="303"/>
      <c r="AD882" s="304"/>
      <c r="AE882" s="304"/>
      <c r="AF882" s="304"/>
      <c r="AG882" s="304"/>
      <c r="AH882" s="312" t="s">
        <v>636</v>
      </c>
      <c r="AI882" s="313"/>
      <c r="AJ882" s="313"/>
      <c r="AK882" s="313"/>
      <c r="AL882" s="309" t="s">
        <v>636</v>
      </c>
      <c r="AM882" s="310"/>
      <c r="AN882" s="310"/>
      <c r="AO882" s="311"/>
      <c r="AP882" s="302" t="s">
        <v>636</v>
      </c>
      <c r="AQ882" s="302"/>
      <c r="AR882" s="302"/>
      <c r="AS882" s="302"/>
      <c r="AT882" s="302"/>
      <c r="AU882" s="302"/>
      <c r="AV882" s="302"/>
      <c r="AW882" s="302"/>
      <c r="AX882" s="302"/>
      <c r="AY882">
        <f>COUNTA($C$882)</f>
        <v>1</v>
      </c>
    </row>
    <row r="883" spans="1:51" ht="30" customHeight="1" x14ac:dyDescent="0.15">
      <c r="A883" s="380">
        <v>6</v>
      </c>
      <c r="B883" s="380">
        <v>1</v>
      </c>
      <c r="C883" s="403" t="s">
        <v>688</v>
      </c>
      <c r="D883" s="397"/>
      <c r="E883" s="397"/>
      <c r="F883" s="397"/>
      <c r="G883" s="397"/>
      <c r="H883" s="397"/>
      <c r="I883" s="397"/>
      <c r="J883" s="398" t="s">
        <v>636</v>
      </c>
      <c r="K883" s="399"/>
      <c r="L883" s="399"/>
      <c r="M883" s="399"/>
      <c r="N883" s="399"/>
      <c r="O883" s="399"/>
      <c r="P883" s="305" t="s">
        <v>693</v>
      </c>
      <c r="Q883" s="305"/>
      <c r="R883" s="305"/>
      <c r="S883" s="305"/>
      <c r="T883" s="305"/>
      <c r="U883" s="305"/>
      <c r="V883" s="305"/>
      <c r="W883" s="305"/>
      <c r="X883" s="305"/>
      <c r="Y883" s="306">
        <v>1</v>
      </c>
      <c r="Z883" s="307"/>
      <c r="AA883" s="307"/>
      <c r="AB883" s="308"/>
      <c r="AC883" s="303"/>
      <c r="AD883" s="304"/>
      <c r="AE883" s="304"/>
      <c r="AF883" s="304"/>
      <c r="AG883" s="304"/>
      <c r="AH883" s="312" t="s">
        <v>636</v>
      </c>
      <c r="AI883" s="313"/>
      <c r="AJ883" s="313"/>
      <c r="AK883" s="313"/>
      <c r="AL883" s="309" t="s">
        <v>636</v>
      </c>
      <c r="AM883" s="310"/>
      <c r="AN883" s="310"/>
      <c r="AO883" s="311"/>
      <c r="AP883" s="302" t="s">
        <v>636</v>
      </c>
      <c r="AQ883" s="302"/>
      <c r="AR883" s="302"/>
      <c r="AS883" s="302"/>
      <c r="AT883" s="302"/>
      <c r="AU883" s="302"/>
      <c r="AV883" s="302"/>
      <c r="AW883" s="302"/>
      <c r="AX883" s="302"/>
      <c r="AY883">
        <f>COUNTA($C$883)</f>
        <v>1</v>
      </c>
    </row>
    <row r="884" spans="1:51" ht="30" customHeight="1" x14ac:dyDescent="0.15">
      <c r="A884" s="380">
        <v>7</v>
      </c>
      <c r="B884" s="380">
        <v>1</v>
      </c>
      <c r="C884" s="403" t="s">
        <v>689</v>
      </c>
      <c r="D884" s="397"/>
      <c r="E884" s="397"/>
      <c r="F884" s="397"/>
      <c r="G884" s="397"/>
      <c r="H884" s="397"/>
      <c r="I884" s="397"/>
      <c r="J884" s="398" t="s">
        <v>636</v>
      </c>
      <c r="K884" s="399"/>
      <c r="L884" s="399"/>
      <c r="M884" s="399"/>
      <c r="N884" s="399"/>
      <c r="O884" s="399"/>
      <c r="P884" s="305" t="s">
        <v>693</v>
      </c>
      <c r="Q884" s="305"/>
      <c r="R884" s="305"/>
      <c r="S884" s="305"/>
      <c r="T884" s="305"/>
      <c r="U884" s="305"/>
      <c r="V884" s="305"/>
      <c r="W884" s="305"/>
      <c r="X884" s="305"/>
      <c r="Y884" s="306">
        <v>1</v>
      </c>
      <c r="Z884" s="307"/>
      <c r="AA884" s="307"/>
      <c r="AB884" s="308"/>
      <c r="AC884" s="303"/>
      <c r="AD884" s="304"/>
      <c r="AE884" s="304"/>
      <c r="AF884" s="304"/>
      <c r="AG884" s="304"/>
      <c r="AH884" s="312" t="s">
        <v>636</v>
      </c>
      <c r="AI884" s="313"/>
      <c r="AJ884" s="313"/>
      <c r="AK884" s="313"/>
      <c r="AL884" s="309" t="s">
        <v>636</v>
      </c>
      <c r="AM884" s="310"/>
      <c r="AN884" s="310"/>
      <c r="AO884" s="311"/>
      <c r="AP884" s="302" t="s">
        <v>636</v>
      </c>
      <c r="AQ884" s="302"/>
      <c r="AR884" s="302"/>
      <c r="AS884" s="302"/>
      <c r="AT884" s="302"/>
      <c r="AU884" s="302"/>
      <c r="AV884" s="302"/>
      <c r="AW884" s="302"/>
      <c r="AX884" s="302"/>
      <c r="AY884">
        <f>COUNTA($C$884)</f>
        <v>1</v>
      </c>
    </row>
    <row r="885" spans="1:51" ht="30" customHeight="1" x14ac:dyDescent="0.15">
      <c r="A885" s="380">
        <v>8</v>
      </c>
      <c r="B885" s="380">
        <v>1</v>
      </c>
      <c r="C885" s="397" t="s">
        <v>690</v>
      </c>
      <c r="D885" s="397"/>
      <c r="E885" s="397"/>
      <c r="F885" s="397"/>
      <c r="G885" s="397"/>
      <c r="H885" s="397"/>
      <c r="I885" s="397"/>
      <c r="J885" s="398" t="s">
        <v>636</v>
      </c>
      <c r="K885" s="399"/>
      <c r="L885" s="399"/>
      <c r="M885" s="399"/>
      <c r="N885" s="399"/>
      <c r="O885" s="399"/>
      <c r="P885" s="305" t="s">
        <v>693</v>
      </c>
      <c r="Q885" s="305"/>
      <c r="R885" s="305"/>
      <c r="S885" s="305"/>
      <c r="T885" s="305"/>
      <c r="U885" s="305"/>
      <c r="V885" s="305"/>
      <c r="W885" s="305"/>
      <c r="X885" s="305"/>
      <c r="Y885" s="306">
        <v>1</v>
      </c>
      <c r="Z885" s="307"/>
      <c r="AA885" s="307"/>
      <c r="AB885" s="308"/>
      <c r="AC885" s="303"/>
      <c r="AD885" s="304"/>
      <c r="AE885" s="304"/>
      <c r="AF885" s="304"/>
      <c r="AG885" s="304"/>
      <c r="AH885" s="312" t="s">
        <v>636</v>
      </c>
      <c r="AI885" s="313"/>
      <c r="AJ885" s="313"/>
      <c r="AK885" s="313"/>
      <c r="AL885" s="309" t="s">
        <v>636</v>
      </c>
      <c r="AM885" s="310"/>
      <c r="AN885" s="310"/>
      <c r="AO885" s="311"/>
      <c r="AP885" s="302" t="s">
        <v>636</v>
      </c>
      <c r="AQ885" s="302"/>
      <c r="AR885" s="302"/>
      <c r="AS885" s="302"/>
      <c r="AT885" s="302"/>
      <c r="AU885" s="302"/>
      <c r="AV885" s="302"/>
      <c r="AW885" s="302"/>
      <c r="AX885" s="302"/>
      <c r="AY885">
        <f>COUNTA($C$885)</f>
        <v>1</v>
      </c>
    </row>
    <row r="886" spans="1:51" ht="30" customHeight="1" x14ac:dyDescent="0.15">
      <c r="A886" s="380">
        <v>9</v>
      </c>
      <c r="B886" s="380">
        <v>1</v>
      </c>
      <c r="C886" s="397" t="s">
        <v>691</v>
      </c>
      <c r="D886" s="397"/>
      <c r="E886" s="397"/>
      <c r="F886" s="397"/>
      <c r="G886" s="397"/>
      <c r="H886" s="397"/>
      <c r="I886" s="397"/>
      <c r="J886" s="398" t="s">
        <v>636</v>
      </c>
      <c r="K886" s="399"/>
      <c r="L886" s="399"/>
      <c r="M886" s="399"/>
      <c r="N886" s="399"/>
      <c r="O886" s="399"/>
      <c r="P886" s="305" t="s">
        <v>693</v>
      </c>
      <c r="Q886" s="305"/>
      <c r="R886" s="305"/>
      <c r="S886" s="305"/>
      <c r="T886" s="305"/>
      <c r="U886" s="305"/>
      <c r="V886" s="305"/>
      <c r="W886" s="305"/>
      <c r="X886" s="305"/>
      <c r="Y886" s="306">
        <v>1</v>
      </c>
      <c r="Z886" s="307"/>
      <c r="AA886" s="307"/>
      <c r="AB886" s="308"/>
      <c r="AC886" s="303"/>
      <c r="AD886" s="304"/>
      <c r="AE886" s="304"/>
      <c r="AF886" s="304"/>
      <c r="AG886" s="304"/>
      <c r="AH886" s="312" t="s">
        <v>636</v>
      </c>
      <c r="AI886" s="313"/>
      <c r="AJ886" s="313"/>
      <c r="AK886" s="313"/>
      <c r="AL886" s="309" t="s">
        <v>636</v>
      </c>
      <c r="AM886" s="310"/>
      <c r="AN886" s="310"/>
      <c r="AO886" s="311"/>
      <c r="AP886" s="302" t="s">
        <v>636</v>
      </c>
      <c r="AQ886" s="302"/>
      <c r="AR886" s="302"/>
      <c r="AS886" s="302"/>
      <c r="AT886" s="302"/>
      <c r="AU886" s="302"/>
      <c r="AV886" s="302"/>
      <c r="AW886" s="302"/>
      <c r="AX886" s="302"/>
      <c r="AY886">
        <f>COUNTA($C$886)</f>
        <v>1</v>
      </c>
    </row>
    <row r="887" spans="1:51" ht="30" customHeight="1" x14ac:dyDescent="0.15">
      <c r="A887" s="380">
        <v>10</v>
      </c>
      <c r="B887" s="380">
        <v>1</v>
      </c>
      <c r="C887" s="397" t="s">
        <v>692</v>
      </c>
      <c r="D887" s="397"/>
      <c r="E887" s="397"/>
      <c r="F887" s="397"/>
      <c r="G887" s="397"/>
      <c r="H887" s="397"/>
      <c r="I887" s="397"/>
      <c r="J887" s="398" t="s">
        <v>636</v>
      </c>
      <c r="K887" s="399"/>
      <c r="L887" s="399"/>
      <c r="M887" s="399"/>
      <c r="N887" s="399"/>
      <c r="O887" s="399"/>
      <c r="P887" s="305" t="s">
        <v>693</v>
      </c>
      <c r="Q887" s="305"/>
      <c r="R887" s="305"/>
      <c r="S887" s="305"/>
      <c r="T887" s="305"/>
      <c r="U887" s="305"/>
      <c r="V887" s="305"/>
      <c r="W887" s="305"/>
      <c r="X887" s="305"/>
      <c r="Y887" s="306">
        <v>1</v>
      </c>
      <c r="Z887" s="307"/>
      <c r="AA887" s="307"/>
      <c r="AB887" s="308"/>
      <c r="AC887" s="303"/>
      <c r="AD887" s="304"/>
      <c r="AE887" s="304"/>
      <c r="AF887" s="304"/>
      <c r="AG887" s="304"/>
      <c r="AH887" s="312" t="s">
        <v>636</v>
      </c>
      <c r="AI887" s="313"/>
      <c r="AJ887" s="313"/>
      <c r="AK887" s="313"/>
      <c r="AL887" s="309" t="s">
        <v>636</v>
      </c>
      <c r="AM887" s="310"/>
      <c r="AN887" s="310"/>
      <c r="AO887" s="311"/>
      <c r="AP887" s="302" t="s">
        <v>636</v>
      </c>
      <c r="AQ887" s="302"/>
      <c r="AR887" s="302"/>
      <c r="AS887" s="302"/>
      <c r="AT887" s="302"/>
      <c r="AU887" s="302"/>
      <c r="AV887" s="302"/>
      <c r="AW887" s="302"/>
      <c r="AX887" s="302"/>
      <c r="AY887">
        <f>COUNTA($C$887)</f>
        <v>1</v>
      </c>
    </row>
    <row r="888" spans="1:51" ht="30" hidden="1" customHeight="1" x14ac:dyDescent="0.15">
      <c r="A888" s="380">
        <v>11</v>
      </c>
      <c r="B888" s="380">
        <v>1</v>
      </c>
      <c r="C888" s="397"/>
      <c r="D888" s="397"/>
      <c r="E888" s="397"/>
      <c r="F888" s="397"/>
      <c r="G888" s="397"/>
      <c r="H888" s="397"/>
      <c r="I888" s="397"/>
      <c r="J888" s="398"/>
      <c r="K888" s="399"/>
      <c r="L888" s="399"/>
      <c r="M888" s="399"/>
      <c r="N888" s="399"/>
      <c r="O888" s="399"/>
      <c r="P888" s="305"/>
      <c r="Q888" s="305"/>
      <c r="R888" s="305"/>
      <c r="S888" s="305"/>
      <c r="T888" s="305"/>
      <c r="U888" s="305"/>
      <c r="V888" s="305"/>
      <c r="W888" s="305"/>
      <c r="X888" s="305"/>
      <c r="Y888" s="306"/>
      <c r="Z888" s="307"/>
      <c r="AA888" s="307"/>
      <c r="AB888" s="308"/>
      <c r="AC888" s="303"/>
      <c r="AD888" s="304"/>
      <c r="AE888" s="304"/>
      <c r="AF888" s="304"/>
      <c r="AG888" s="304"/>
      <c r="AH888" s="312"/>
      <c r="AI888" s="313"/>
      <c r="AJ888" s="313"/>
      <c r="AK888" s="313"/>
      <c r="AL888" s="309"/>
      <c r="AM888" s="310"/>
      <c r="AN888" s="310"/>
      <c r="AO888" s="311"/>
      <c r="AP888" s="302"/>
      <c r="AQ888" s="302"/>
      <c r="AR888" s="302"/>
      <c r="AS888" s="302"/>
      <c r="AT888" s="302"/>
      <c r="AU888" s="302"/>
      <c r="AV888" s="302"/>
      <c r="AW888" s="302"/>
      <c r="AX888" s="302"/>
      <c r="AY888">
        <f>COUNTA($C$888)</f>
        <v>0</v>
      </c>
    </row>
    <row r="889" spans="1:51" ht="30" hidden="1" customHeight="1" x14ac:dyDescent="0.15">
      <c r="A889" s="380">
        <v>12</v>
      </c>
      <c r="B889" s="380">
        <v>1</v>
      </c>
      <c r="C889" s="397"/>
      <c r="D889" s="397"/>
      <c r="E889" s="397"/>
      <c r="F889" s="397"/>
      <c r="G889" s="397"/>
      <c r="H889" s="397"/>
      <c r="I889" s="397"/>
      <c r="J889" s="398"/>
      <c r="K889" s="399"/>
      <c r="L889" s="399"/>
      <c r="M889" s="399"/>
      <c r="N889" s="399"/>
      <c r="O889" s="399"/>
      <c r="P889" s="305"/>
      <c r="Q889" s="305"/>
      <c r="R889" s="305"/>
      <c r="S889" s="305"/>
      <c r="T889" s="305"/>
      <c r="U889" s="305"/>
      <c r="V889" s="305"/>
      <c r="W889" s="305"/>
      <c r="X889" s="305"/>
      <c r="Y889" s="306"/>
      <c r="Z889" s="307"/>
      <c r="AA889" s="307"/>
      <c r="AB889" s="308"/>
      <c r="AC889" s="303"/>
      <c r="AD889" s="304"/>
      <c r="AE889" s="304"/>
      <c r="AF889" s="304"/>
      <c r="AG889" s="304"/>
      <c r="AH889" s="312"/>
      <c r="AI889" s="313"/>
      <c r="AJ889" s="313"/>
      <c r="AK889" s="313"/>
      <c r="AL889" s="309"/>
      <c r="AM889" s="310"/>
      <c r="AN889" s="310"/>
      <c r="AO889" s="311"/>
      <c r="AP889" s="302"/>
      <c r="AQ889" s="302"/>
      <c r="AR889" s="302"/>
      <c r="AS889" s="302"/>
      <c r="AT889" s="302"/>
      <c r="AU889" s="302"/>
      <c r="AV889" s="302"/>
      <c r="AW889" s="302"/>
      <c r="AX889" s="302"/>
      <c r="AY889">
        <f>COUNTA($C$889)</f>
        <v>0</v>
      </c>
    </row>
    <row r="890" spans="1:51" ht="30" hidden="1" customHeight="1" x14ac:dyDescent="0.15">
      <c r="A890" s="380">
        <v>13</v>
      </c>
      <c r="B890" s="380">
        <v>1</v>
      </c>
      <c r="C890" s="397"/>
      <c r="D890" s="397"/>
      <c r="E890" s="397"/>
      <c r="F890" s="397"/>
      <c r="G890" s="397"/>
      <c r="H890" s="397"/>
      <c r="I890" s="397"/>
      <c r="J890" s="398"/>
      <c r="K890" s="399"/>
      <c r="L890" s="399"/>
      <c r="M890" s="399"/>
      <c r="N890" s="399"/>
      <c r="O890" s="399"/>
      <c r="P890" s="305"/>
      <c r="Q890" s="305"/>
      <c r="R890" s="305"/>
      <c r="S890" s="305"/>
      <c r="T890" s="305"/>
      <c r="U890" s="305"/>
      <c r="V890" s="305"/>
      <c r="W890" s="305"/>
      <c r="X890" s="305"/>
      <c r="Y890" s="306"/>
      <c r="Z890" s="307"/>
      <c r="AA890" s="307"/>
      <c r="AB890" s="308"/>
      <c r="AC890" s="303"/>
      <c r="AD890" s="304"/>
      <c r="AE890" s="304"/>
      <c r="AF890" s="304"/>
      <c r="AG890" s="304"/>
      <c r="AH890" s="312"/>
      <c r="AI890" s="313"/>
      <c r="AJ890" s="313"/>
      <c r="AK890" s="313"/>
      <c r="AL890" s="309"/>
      <c r="AM890" s="310"/>
      <c r="AN890" s="310"/>
      <c r="AO890" s="311"/>
      <c r="AP890" s="302"/>
      <c r="AQ890" s="302"/>
      <c r="AR890" s="302"/>
      <c r="AS890" s="302"/>
      <c r="AT890" s="302"/>
      <c r="AU890" s="302"/>
      <c r="AV890" s="302"/>
      <c r="AW890" s="302"/>
      <c r="AX890" s="302"/>
      <c r="AY890">
        <f>COUNTA($C$890)</f>
        <v>0</v>
      </c>
    </row>
    <row r="891" spans="1:51" ht="30" hidden="1" customHeight="1" x14ac:dyDescent="0.15">
      <c r="A891" s="380">
        <v>14</v>
      </c>
      <c r="B891" s="380">
        <v>1</v>
      </c>
      <c r="C891" s="397"/>
      <c r="D891" s="397"/>
      <c r="E891" s="397"/>
      <c r="F891" s="397"/>
      <c r="G891" s="397"/>
      <c r="H891" s="397"/>
      <c r="I891" s="397"/>
      <c r="J891" s="398"/>
      <c r="K891" s="399"/>
      <c r="L891" s="399"/>
      <c r="M891" s="399"/>
      <c r="N891" s="399"/>
      <c r="O891" s="399"/>
      <c r="P891" s="305"/>
      <c r="Q891" s="305"/>
      <c r="R891" s="305"/>
      <c r="S891" s="305"/>
      <c r="T891" s="305"/>
      <c r="U891" s="305"/>
      <c r="V891" s="305"/>
      <c r="W891" s="305"/>
      <c r="X891" s="305"/>
      <c r="Y891" s="306"/>
      <c r="Z891" s="307"/>
      <c r="AA891" s="307"/>
      <c r="AB891" s="308"/>
      <c r="AC891" s="303"/>
      <c r="AD891" s="304"/>
      <c r="AE891" s="304"/>
      <c r="AF891" s="304"/>
      <c r="AG891" s="304"/>
      <c r="AH891" s="312"/>
      <c r="AI891" s="313"/>
      <c r="AJ891" s="313"/>
      <c r="AK891" s="313"/>
      <c r="AL891" s="309"/>
      <c r="AM891" s="310"/>
      <c r="AN891" s="310"/>
      <c r="AO891" s="311"/>
      <c r="AP891" s="302"/>
      <c r="AQ891" s="302"/>
      <c r="AR891" s="302"/>
      <c r="AS891" s="302"/>
      <c r="AT891" s="302"/>
      <c r="AU891" s="302"/>
      <c r="AV891" s="302"/>
      <c r="AW891" s="302"/>
      <c r="AX891" s="302"/>
      <c r="AY891">
        <f>COUNTA($C$891)</f>
        <v>0</v>
      </c>
    </row>
    <row r="892" spans="1:51" ht="30" hidden="1" customHeight="1" x14ac:dyDescent="0.15">
      <c r="A892" s="380">
        <v>15</v>
      </c>
      <c r="B892" s="380">
        <v>1</v>
      </c>
      <c r="C892" s="397"/>
      <c r="D892" s="397"/>
      <c r="E892" s="397"/>
      <c r="F892" s="397"/>
      <c r="G892" s="397"/>
      <c r="H892" s="397"/>
      <c r="I892" s="397"/>
      <c r="J892" s="398"/>
      <c r="K892" s="399"/>
      <c r="L892" s="399"/>
      <c r="M892" s="399"/>
      <c r="N892" s="399"/>
      <c r="O892" s="399"/>
      <c r="P892" s="305"/>
      <c r="Q892" s="305"/>
      <c r="R892" s="305"/>
      <c r="S892" s="305"/>
      <c r="T892" s="305"/>
      <c r="U892" s="305"/>
      <c r="V892" s="305"/>
      <c r="W892" s="305"/>
      <c r="X892" s="305"/>
      <c r="Y892" s="306"/>
      <c r="Z892" s="307"/>
      <c r="AA892" s="307"/>
      <c r="AB892" s="308"/>
      <c r="AC892" s="303"/>
      <c r="AD892" s="304"/>
      <c r="AE892" s="304"/>
      <c r="AF892" s="304"/>
      <c r="AG892" s="304"/>
      <c r="AH892" s="312"/>
      <c r="AI892" s="313"/>
      <c r="AJ892" s="313"/>
      <c r="AK892" s="313"/>
      <c r="AL892" s="309"/>
      <c r="AM892" s="310"/>
      <c r="AN892" s="310"/>
      <c r="AO892" s="311"/>
      <c r="AP892" s="302"/>
      <c r="AQ892" s="302"/>
      <c r="AR892" s="302"/>
      <c r="AS892" s="302"/>
      <c r="AT892" s="302"/>
      <c r="AU892" s="302"/>
      <c r="AV892" s="302"/>
      <c r="AW892" s="302"/>
      <c r="AX892" s="302"/>
      <c r="AY892">
        <f>COUNTA($C$892)</f>
        <v>0</v>
      </c>
    </row>
    <row r="893" spans="1:51" ht="30" hidden="1" customHeight="1" x14ac:dyDescent="0.15">
      <c r="A893" s="380">
        <v>16</v>
      </c>
      <c r="B893" s="380">
        <v>1</v>
      </c>
      <c r="C893" s="397"/>
      <c r="D893" s="397"/>
      <c r="E893" s="397"/>
      <c r="F893" s="397"/>
      <c r="G893" s="397"/>
      <c r="H893" s="397"/>
      <c r="I893" s="397"/>
      <c r="J893" s="398"/>
      <c r="K893" s="399"/>
      <c r="L893" s="399"/>
      <c r="M893" s="399"/>
      <c r="N893" s="399"/>
      <c r="O893" s="399"/>
      <c r="P893" s="305"/>
      <c r="Q893" s="305"/>
      <c r="R893" s="305"/>
      <c r="S893" s="305"/>
      <c r="T893" s="305"/>
      <c r="U893" s="305"/>
      <c r="V893" s="305"/>
      <c r="W893" s="305"/>
      <c r="X893" s="305"/>
      <c r="Y893" s="306"/>
      <c r="Z893" s="307"/>
      <c r="AA893" s="307"/>
      <c r="AB893" s="308"/>
      <c r="AC893" s="303"/>
      <c r="AD893" s="304"/>
      <c r="AE893" s="304"/>
      <c r="AF893" s="304"/>
      <c r="AG893" s="304"/>
      <c r="AH893" s="312"/>
      <c r="AI893" s="313"/>
      <c r="AJ893" s="313"/>
      <c r="AK893" s="313"/>
      <c r="AL893" s="309"/>
      <c r="AM893" s="310"/>
      <c r="AN893" s="310"/>
      <c r="AO893" s="311"/>
      <c r="AP893" s="302"/>
      <c r="AQ893" s="302"/>
      <c r="AR893" s="302"/>
      <c r="AS893" s="302"/>
      <c r="AT893" s="302"/>
      <c r="AU893" s="302"/>
      <c r="AV893" s="302"/>
      <c r="AW893" s="302"/>
      <c r="AX893" s="302"/>
      <c r="AY893">
        <f>COUNTA($C$893)</f>
        <v>0</v>
      </c>
    </row>
    <row r="894" spans="1:51" s="16" customFormat="1" ht="30" hidden="1" customHeight="1" x14ac:dyDescent="0.15">
      <c r="A894" s="380">
        <v>17</v>
      </c>
      <c r="B894" s="380">
        <v>1</v>
      </c>
      <c r="C894" s="397"/>
      <c r="D894" s="397"/>
      <c r="E894" s="397"/>
      <c r="F894" s="397"/>
      <c r="G894" s="397"/>
      <c r="H894" s="397"/>
      <c r="I894" s="397"/>
      <c r="J894" s="398"/>
      <c r="K894" s="399"/>
      <c r="L894" s="399"/>
      <c r="M894" s="399"/>
      <c r="N894" s="399"/>
      <c r="O894" s="399"/>
      <c r="P894" s="305"/>
      <c r="Q894" s="305"/>
      <c r="R894" s="305"/>
      <c r="S894" s="305"/>
      <c r="T894" s="305"/>
      <c r="U894" s="305"/>
      <c r="V894" s="305"/>
      <c r="W894" s="305"/>
      <c r="X894" s="305"/>
      <c r="Y894" s="306"/>
      <c r="Z894" s="307"/>
      <c r="AA894" s="307"/>
      <c r="AB894" s="308"/>
      <c r="AC894" s="303"/>
      <c r="AD894" s="304"/>
      <c r="AE894" s="304"/>
      <c r="AF894" s="304"/>
      <c r="AG894" s="304"/>
      <c r="AH894" s="312"/>
      <c r="AI894" s="313"/>
      <c r="AJ894" s="313"/>
      <c r="AK894" s="313"/>
      <c r="AL894" s="309"/>
      <c r="AM894" s="310"/>
      <c r="AN894" s="310"/>
      <c r="AO894" s="311"/>
      <c r="AP894" s="302"/>
      <c r="AQ894" s="302"/>
      <c r="AR894" s="302"/>
      <c r="AS894" s="302"/>
      <c r="AT894" s="302"/>
      <c r="AU894" s="302"/>
      <c r="AV894" s="302"/>
      <c r="AW894" s="302"/>
      <c r="AX894" s="302"/>
      <c r="AY894">
        <f>COUNTA($C$894)</f>
        <v>0</v>
      </c>
    </row>
    <row r="895" spans="1:51" ht="30" hidden="1" customHeight="1" x14ac:dyDescent="0.15">
      <c r="A895" s="380">
        <v>18</v>
      </c>
      <c r="B895" s="380">
        <v>1</v>
      </c>
      <c r="C895" s="397"/>
      <c r="D895" s="397"/>
      <c r="E895" s="397"/>
      <c r="F895" s="397"/>
      <c r="G895" s="397"/>
      <c r="H895" s="397"/>
      <c r="I895" s="397"/>
      <c r="J895" s="398"/>
      <c r="K895" s="399"/>
      <c r="L895" s="399"/>
      <c r="M895" s="399"/>
      <c r="N895" s="399"/>
      <c r="O895" s="399"/>
      <c r="P895" s="305"/>
      <c r="Q895" s="305"/>
      <c r="R895" s="305"/>
      <c r="S895" s="305"/>
      <c r="T895" s="305"/>
      <c r="U895" s="305"/>
      <c r="V895" s="305"/>
      <c r="W895" s="305"/>
      <c r="X895" s="305"/>
      <c r="Y895" s="306"/>
      <c r="Z895" s="307"/>
      <c r="AA895" s="307"/>
      <c r="AB895" s="308"/>
      <c r="AC895" s="303"/>
      <c r="AD895" s="304"/>
      <c r="AE895" s="304"/>
      <c r="AF895" s="304"/>
      <c r="AG895" s="304"/>
      <c r="AH895" s="312"/>
      <c r="AI895" s="313"/>
      <c r="AJ895" s="313"/>
      <c r="AK895" s="313"/>
      <c r="AL895" s="309"/>
      <c r="AM895" s="310"/>
      <c r="AN895" s="310"/>
      <c r="AO895" s="311"/>
      <c r="AP895" s="302"/>
      <c r="AQ895" s="302"/>
      <c r="AR895" s="302"/>
      <c r="AS895" s="302"/>
      <c r="AT895" s="302"/>
      <c r="AU895" s="302"/>
      <c r="AV895" s="302"/>
      <c r="AW895" s="302"/>
      <c r="AX895" s="302"/>
      <c r="AY895">
        <f>COUNTA($C$895)</f>
        <v>0</v>
      </c>
    </row>
    <row r="896" spans="1:51" ht="30" hidden="1" customHeight="1" x14ac:dyDescent="0.15">
      <c r="A896" s="380">
        <v>19</v>
      </c>
      <c r="B896" s="380">
        <v>1</v>
      </c>
      <c r="C896" s="397"/>
      <c r="D896" s="397"/>
      <c r="E896" s="397"/>
      <c r="F896" s="397"/>
      <c r="G896" s="397"/>
      <c r="H896" s="397"/>
      <c r="I896" s="397"/>
      <c r="J896" s="398"/>
      <c r="K896" s="399"/>
      <c r="L896" s="399"/>
      <c r="M896" s="399"/>
      <c r="N896" s="399"/>
      <c r="O896" s="399"/>
      <c r="P896" s="305"/>
      <c r="Q896" s="305"/>
      <c r="R896" s="305"/>
      <c r="S896" s="305"/>
      <c r="T896" s="305"/>
      <c r="U896" s="305"/>
      <c r="V896" s="305"/>
      <c r="W896" s="305"/>
      <c r="X896" s="305"/>
      <c r="Y896" s="306"/>
      <c r="Z896" s="307"/>
      <c r="AA896" s="307"/>
      <c r="AB896" s="308"/>
      <c r="AC896" s="303"/>
      <c r="AD896" s="304"/>
      <c r="AE896" s="304"/>
      <c r="AF896" s="304"/>
      <c r="AG896" s="304"/>
      <c r="AH896" s="312"/>
      <c r="AI896" s="313"/>
      <c r="AJ896" s="313"/>
      <c r="AK896" s="313"/>
      <c r="AL896" s="309"/>
      <c r="AM896" s="310"/>
      <c r="AN896" s="310"/>
      <c r="AO896" s="311"/>
      <c r="AP896" s="302"/>
      <c r="AQ896" s="302"/>
      <c r="AR896" s="302"/>
      <c r="AS896" s="302"/>
      <c r="AT896" s="302"/>
      <c r="AU896" s="302"/>
      <c r="AV896" s="302"/>
      <c r="AW896" s="302"/>
      <c r="AX896" s="302"/>
      <c r="AY896">
        <f>COUNTA($C$896)</f>
        <v>0</v>
      </c>
    </row>
    <row r="897" spans="1:51" ht="30" hidden="1" customHeight="1" x14ac:dyDescent="0.15">
      <c r="A897" s="380">
        <v>20</v>
      </c>
      <c r="B897" s="380">
        <v>1</v>
      </c>
      <c r="C897" s="397"/>
      <c r="D897" s="397"/>
      <c r="E897" s="397"/>
      <c r="F897" s="397"/>
      <c r="G897" s="397"/>
      <c r="H897" s="397"/>
      <c r="I897" s="397"/>
      <c r="J897" s="398"/>
      <c r="K897" s="399"/>
      <c r="L897" s="399"/>
      <c r="M897" s="399"/>
      <c r="N897" s="399"/>
      <c r="O897" s="399"/>
      <c r="P897" s="305"/>
      <c r="Q897" s="305"/>
      <c r="R897" s="305"/>
      <c r="S897" s="305"/>
      <c r="T897" s="305"/>
      <c r="U897" s="305"/>
      <c r="V897" s="305"/>
      <c r="W897" s="305"/>
      <c r="X897" s="305"/>
      <c r="Y897" s="306"/>
      <c r="Z897" s="307"/>
      <c r="AA897" s="307"/>
      <c r="AB897" s="308"/>
      <c r="AC897" s="303"/>
      <c r="AD897" s="304"/>
      <c r="AE897" s="304"/>
      <c r="AF897" s="304"/>
      <c r="AG897" s="304"/>
      <c r="AH897" s="312"/>
      <c r="AI897" s="313"/>
      <c r="AJ897" s="313"/>
      <c r="AK897" s="313"/>
      <c r="AL897" s="309"/>
      <c r="AM897" s="310"/>
      <c r="AN897" s="310"/>
      <c r="AO897" s="311"/>
      <c r="AP897" s="302"/>
      <c r="AQ897" s="302"/>
      <c r="AR897" s="302"/>
      <c r="AS897" s="302"/>
      <c r="AT897" s="302"/>
      <c r="AU897" s="302"/>
      <c r="AV897" s="302"/>
      <c r="AW897" s="302"/>
      <c r="AX897" s="302"/>
      <c r="AY897">
        <f>COUNTA($C$897)</f>
        <v>0</v>
      </c>
    </row>
    <row r="898" spans="1:51" ht="30" hidden="1" customHeight="1" x14ac:dyDescent="0.15">
      <c r="A898" s="380">
        <v>21</v>
      </c>
      <c r="B898" s="380">
        <v>1</v>
      </c>
      <c r="C898" s="397"/>
      <c r="D898" s="397"/>
      <c r="E898" s="397"/>
      <c r="F898" s="397"/>
      <c r="G898" s="397"/>
      <c r="H898" s="397"/>
      <c r="I898" s="397"/>
      <c r="J898" s="398"/>
      <c r="K898" s="399"/>
      <c r="L898" s="399"/>
      <c r="M898" s="399"/>
      <c r="N898" s="399"/>
      <c r="O898" s="399"/>
      <c r="P898" s="305"/>
      <c r="Q898" s="305"/>
      <c r="R898" s="305"/>
      <c r="S898" s="305"/>
      <c r="T898" s="305"/>
      <c r="U898" s="305"/>
      <c r="V898" s="305"/>
      <c r="W898" s="305"/>
      <c r="X898" s="305"/>
      <c r="Y898" s="306"/>
      <c r="Z898" s="307"/>
      <c r="AA898" s="307"/>
      <c r="AB898" s="308"/>
      <c r="AC898" s="303"/>
      <c r="AD898" s="304"/>
      <c r="AE898" s="304"/>
      <c r="AF898" s="304"/>
      <c r="AG898" s="304"/>
      <c r="AH898" s="312"/>
      <c r="AI898" s="313"/>
      <c r="AJ898" s="313"/>
      <c r="AK898" s="313"/>
      <c r="AL898" s="309"/>
      <c r="AM898" s="310"/>
      <c r="AN898" s="310"/>
      <c r="AO898" s="311"/>
      <c r="AP898" s="302"/>
      <c r="AQ898" s="302"/>
      <c r="AR898" s="302"/>
      <c r="AS898" s="302"/>
      <c r="AT898" s="302"/>
      <c r="AU898" s="302"/>
      <c r="AV898" s="302"/>
      <c r="AW898" s="302"/>
      <c r="AX898" s="302"/>
      <c r="AY898">
        <f>COUNTA($C$898)</f>
        <v>0</v>
      </c>
    </row>
    <row r="899" spans="1:51" ht="30" hidden="1" customHeight="1" x14ac:dyDescent="0.15">
      <c r="A899" s="380">
        <v>22</v>
      </c>
      <c r="B899" s="380">
        <v>1</v>
      </c>
      <c r="C899" s="397"/>
      <c r="D899" s="397"/>
      <c r="E899" s="397"/>
      <c r="F899" s="397"/>
      <c r="G899" s="397"/>
      <c r="H899" s="397"/>
      <c r="I899" s="397"/>
      <c r="J899" s="398"/>
      <c r="K899" s="399"/>
      <c r="L899" s="399"/>
      <c r="M899" s="399"/>
      <c r="N899" s="399"/>
      <c r="O899" s="399"/>
      <c r="P899" s="305"/>
      <c r="Q899" s="305"/>
      <c r="R899" s="305"/>
      <c r="S899" s="305"/>
      <c r="T899" s="305"/>
      <c r="U899" s="305"/>
      <c r="V899" s="305"/>
      <c r="W899" s="305"/>
      <c r="X899" s="305"/>
      <c r="Y899" s="306"/>
      <c r="Z899" s="307"/>
      <c r="AA899" s="307"/>
      <c r="AB899" s="308"/>
      <c r="AC899" s="303"/>
      <c r="AD899" s="304"/>
      <c r="AE899" s="304"/>
      <c r="AF899" s="304"/>
      <c r="AG899" s="304"/>
      <c r="AH899" s="312"/>
      <c r="AI899" s="313"/>
      <c r="AJ899" s="313"/>
      <c r="AK899" s="313"/>
      <c r="AL899" s="309"/>
      <c r="AM899" s="310"/>
      <c r="AN899" s="310"/>
      <c r="AO899" s="311"/>
      <c r="AP899" s="302"/>
      <c r="AQ899" s="302"/>
      <c r="AR899" s="302"/>
      <c r="AS899" s="302"/>
      <c r="AT899" s="302"/>
      <c r="AU899" s="302"/>
      <c r="AV899" s="302"/>
      <c r="AW899" s="302"/>
      <c r="AX899" s="302"/>
      <c r="AY899">
        <f>COUNTA($C$899)</f>
        <v>0</v>
      </c>
    </row>
    <row r="900" spans="1:51" ht="30" hidden="1" customHeight="1" x14ac:dyDescent="0.15">
      <c r="A900" s="380">
        <v>23</v>
      </c>
      <c r="B900" s="380">
        <v>1</v>
      </c>
      <c r="C900" s="397"/>
      <c r="D900" s="397"/>
      <c r="E900" s="397"/>
      <c r="F900" s="397"/>
      <c r="G900" s="397"/>
      <c r="H900" s="397"/>
      <c r="I900" s="397"/>
      <c r="J900" s="398"/>
      <c r="K900" s="399"/>
      <c r="L900" s="399"/>
      <c r="M900" s="399"/>
      <c r="N900" s="399"/>
      <c r="O900" s="399"/>
      <c r="P900" s="305"/>
      <c r="Q900" s="305"/>
      <c r="R900" s="305"/>
      <c r="S900" s="305"/>
      <c r="T900" s="305"/>
      <c r="U900" s="305"/>
      <c r="V900" s="305"/>
      <c r="W900" s="305"/>
      <c r="X900" s="305"/>
      <c r="Y900" s="306"/>
      <c r="Z900" s="307"/>
      <c r="AA900" s="307"/>
      <c r="AB900" s="308"/>
      <c r="AC900" s="303"/>
      <c r="AD900" s="304"/>
      <c r="AE900" s="304"/>
      <c r="AF900" s="304"/>
      <c r="AG900" s="304"/>
      <c r="AH900" s="312"/>
      <c r="AI900" s="313"/>
      <c r="AJ900" s="313"/>
      <c r="AK900" s="313"/>
      <c r="AL900" s="309"/>
      <c r="AM900" s="310"/>
      <c r="AN900" s="310"/>
      <c r="AO900" s="311"/>
      <c r="AP900" s="302"/>
      <c r="AQ900" s="302"/>
      <c r="AR900" s="302"/>
      <c r="AS900" s="302"/>
      <c r="AT900" s="302"/>
      <c r="AU900" s="302"/>
      <c r="AV900" s="302"/>
      <c r="AW900" s="302"/>
      <c r="AX900" s="302"/>
      <c r="AY900">
        <f>COUNTA($C$900)</f>
        <v>0</v>
      </c>
    </row>
    <row r="901" spans="1:51" ht="30" hidden="1" customHeight="1" x14ac:dyDescent="0.15">
      <c r="A901" s="380">
        <v>24</v>
      </c>
      <c r="B901" s="380">
        <v>1</v>
      </c>
      <c r="C901" s="397"/>
      <c r="D901" s="397"/>
      <c r="E901" s="397"/>
      <c r="F901" s="397"/>
      <c r="G901" s="397"/>
      <c r="H901" s="397"/>
      <c r="I901" s="397"/>
      <c r="J901" s="398"/>
      <c r="K901" s="399"/>
      <c r="L901" s="399"/>
      <c r="M901" s="399"/>
      <c r="N901" s="399"/>
      <c r="O901" s="399"/>
      <c r="P901" s="305"/>
      <c r="Q901" s="305"/>
      <c r="R901" s="305"/>
      <c r="S901" s="305"/>
      <c r="T901" s="305"/>
      <c r="U901" s="305"/>
      <c r="V901" s="305"/>
      <c r="W901" s="305"/>
      <c r="X901" s="305"/>
      <c r="Y901" s="306"/>
      <c r="Z901" s="307"/>
      <c r="AA901" s="307"/>
      <c r="AB901" s="308"/>
      <c r="AC901" s="303"/>
      <c r="AD901" s="304"/>
      <c r="AE901" s="304"/>
      <c r="AF901" s="304"/>
      <c r="AG901" s="304"/>
      <c r="AH901" s="312"/>
      <c r="AI901" s="313"/>
      <c r="AJ901" s="313"/>
      <c r="AK901" s="313"/>
      <c r="AL901" s="309"/>
      <c r="AM901" s="310"/>
      <c r="AN901" s="310"/>
      <c r="AO901" s="311"/>
      <c r="AP901" s="302"/>
      <c r="AQ901" s="302"/>
      <c r="AR901" s="302"/>
      <c r="AS901" s="302"/>
      <c r="AT901" s="302"/>
      <c r="AU901" s="302"/>
      <c r="AV901" s="302"/>
      <c r="AW901" s="302"/>
      <c r="AX901" s="302"/>
      <c r="AY901">
        <f>COUNTA($C$901)</f>
        <v>0</v>
      </c>
    </row>
    <row r="902" spans="1:51" ht="30" hidden="1" customHeight="1" x14ac:dyDescent="0.15">
      <c r="A902" s="380">
        <v>25</v>
      </c>
      <c r="B902" s="380">
        <v>1</v>
      </c>
      <c r="C902" s="397"/>
      <c r="D902" s="397"/>
      <c r="E902" s="397"/>
      <c r="F902" s="397"/>
      <c r="G902" s="397"/>
      <c r="H902" s="397"/>
      <c r="I902" s="397"/>
      <c r="J902" s="398"/>
      <c r="K902" s="399"/>
      <c r="L902" s="399"/>
      <c r="M902" s="399"/>
      <c r="N902" s="399"/>
      <c r="O902" s="399"/>
      <c r="P902" s="305"/>
      <c r="Q902" s="305"/>
      <c r="R902" s="305"/>
      <c r="S902" s="305"/>
      <c r="T902" s="305"/>
      <c r="U902" s="305"/>
      <c r="V902" s="305"/>
      <c r="W902" s="305"/>
      <c r="X902" s="305"/>
      <c r="Y902" s="306"/>
      <c r="Z902" s="307"/>
      <c r="AA902" s="307"/>
      <c r="AB902" s="308"/>
      <c r="AC902" s="303"/>
      <c r="AD902" s="304"/>
      <c r="AE902" s="304"/>
      <c r="AF902" s="304"/>
      <c r="AG902" s="304"/>
      <c r="AH902" s="312"/>
      <c r="AI902" s="313"/>
      <c r="AJ902" s="313"/>
      <c r="AK902" s="313"/>
      <c r="AL902" s="309"/>
      <c r="AM902" s="310"/>
      <c r="AN902" s="310"/>
      <c r="AO902" s="311"/>
      <c r="AP902" s="302"/>
      <c r="AQ902" s="302"/>
      <c r="AR902" s="302"/>
      <c r="AS902" s="302"/>
      <c r="AT902" s="302"/>
      <c r="AU902" s="302"/>
      <c r="AV902" s="302"/>
      <c r="AW902" s="302"/>
      <c r="AX902" s="302"/>
      <c r="AY902">
        <f>COUNTA($C$902)</f>
        <v>0</v>
      </c>
    </row>
    <row r="903" spans="1:51" ht="30" hidden="1" customHeight="1" x14ac:dyDescent="0.15">
      <c r="A903" s="380">
        <v>26</v>
      </c>
      <c r="B903" s="380">
        <v>1</v>
      </c>
      <c r="C903" s="397"/>
      <c r="D903" s="397"/>
      <c r="E903" s="397"/>
      <c r="F903" s="397"/>
      <c r="G903" s="397"/>
      <c r="H903" s="397"/>
      <c r="I903" s="397"/>
      <c r="J903" s="398"/>
      <c r="K903" s="399"/>
      <c r="L903" s="399"/>
      <c r="M903" s="399"/>
      <c r="N903" s="399"/>
      <c r="O903" s="399"/>
      <c r="P903" s="305"/>
      <c r="Q903" s="305"/>
      <c r="R903" s="305"/>
      <c r="S903" s="305"/>
      <c r="T903" s="305"/>
      <c r="U903" s="305"/>
      <c r="V903" s="305"/>
      <c r="W903" s="305"/>
      <c r="X903" s="305"/>
      <c r="Y903" s="306"/>
      <c r="Z903" s="307"/>
      <c r="AA903" s="307"/>
      <c r="AB903" s="308"/>
      <c r="AC903" s="303"/>
      <c r="AD903" s="304"/>
      <c r="AE903" s="304"/>
      <c r="AF903" s="304"/>
      <c r="AG903" s="304"/>
      <c r="AH903" s="312"/>
      <c r="AI903" s="313"/>
      <c r="AJ903" s="313"/>
      <c r="AK903" s="313"/>
      <c r="AL903" s="309"/>
      <c r="AM903" s="310"/>
      <c r="AN903" s="310"/>
      <c r="AO903" s="311"/>
      <c r="AP903" s="302"/>
      <c r="AQ903" s="302"/>
      <c r="AR903" s="302"/>
      <c r="AS903" s="302"/>
      <c r="AT903" s="302"/>
      <c r="AU903" s="302"/>
      <c r="AV903" s="302"/>
      <c r="AW903" s="302"/>
      <c r="AX903" s="302"/>
      <c r="AY903">
        <f>COUNTA($C$903)</f>
        <v>0</v>
      </c>
    </row>
    <row r="904" spans="1:51" ht="30" hidden="1" customHeight="1" x14ac:dyDescent="0.15">
      <c r="A904" s="380">
        <v>27</v>
      </c>
      <c r="B904" s="380">
        <v>1</v>
      </c>
      <c r="C904" s="397"/>
      <c r="D904" s="397"/>
      <c r="E904" s="397"/>
      <c r="F904" s="397"/>
      <c r="G904" s="397"/>
      <c r="H904" s="397"/>
      <c r="I904" s="397"/>
      <c r="J904" s="398"/>
      <c r="K904" s="399"/>
      <c r="L904" s="399"/>
      <c r="M904" s="399"/>
      <c r="N904" s="399"/>
      <c r="O904" s="399"/>
      <c r="P904" s="305"/>
      <c r="Q904" s="305"/>
      <c r="R904" s="305"/>
      <c r="S904" s="305"/>
      <c r="T904" s="305"/>
      <c r="U904" s="305"/>
      <c r="V904" s="305"/>
      <c r="W904" s="305"/>
      <c r="X904" s="305"/>
      <c r="Y904" s="306"/>
      <c r="Z904" s="307"/>
      <c r="AA904" s="307"/>
      <c r="AB904" s="308"/>
      <c r="AC904" s="303"/>
      <c r="AD904" s="304"/>
      <c r="AE904" s="304"/>
      <c r="AF904" s="304"/>
      <c r="AG904" s="304"/>
      <c r="AH904" s="312"/>
      <c r="AI904" s="313"/>
      <c r="AJ904" s="313"/>
      <c r="AK904" s="313"/>
      <c r="AL904" s="309"/>
      <c r="AM904" s="310"/>
      <c r="AN904" s="310"/>
      <c r="AO904" s="311"/>
      <c r="AP904" s="302"/>
      <c r="AQ904" s="302"/>
      <c r="AR904" s="302"/>
      <c r="AS904" s="302"/>
      <c r="AT904" s="302"/>
      <c r="AU904" s="302"/>
      <c r="AV904" s="302"/>
      <c r="AW904" s="302"/>
      <c r="AX904" s="302"/>
      <c r="AY904">
        <f>COUNTA($C$904)</f>
        <v>0</v>
      </c>
    </row>
    <row r="905" spans="1:51" ht="30" hidden="1" customHeight="1" x14ac:dyDescent="0.15">
      <c r="A905" s="380">
        <v>28</v>
      </c>
      <c r="B905" s="380">
        <v>1</v>
      </c>
      <c r="C905" s="397"/>
      <c r="D905" s="397"/>
      <c r="E905" s="397"/>
      <c r="F905" s="397"/>
      <c r="G905" s="397"/>
      <c r="H905" s="397"/>
      <c r="I905" s="397"/>
      <c r="J905" s="398"/>
      <c r="K905" s="399"/>
      <c r="L905" s="399"/>
      <c r="M905" s="399"/>
      <c r="N905" s="399"/>
      <c r="O905" s="399"/>
      <c r="P905" s="305"/>
      <c r="Q905" s="305"/>
      <c r="R905" s="305"/>
      <c r="S905" s="305"/>
      <c r="T905" s="305"/>
      <c r="U905" s="305"/>
      <c r="V905" s="305"/>
      <c r="W905" s="305"/>
      <c r="X905" s="305"/>
      <c r="Y905" s="306"/>
      <c r="Z905" s="307"/>
      <c r="AA905" s="307"/>
      <c r="AB905" s="308"/>
      <c r="AC905" s="303"/>
      <c r="AD905" s="304"/>
      <c r="AE905" s="304"/>
      <c r="AF905" s="304"/>
      <c r="AG905" s="304"/>
      <c r="AH905" s="312"/>
      <c r="AI905" s="313"/>
      <c r="AJ905" s="313"/>
      <c r="AK905" s="313"/>
      <c r="AL905" s="309"/>
      <c r="AM905" s="310"/>
      <c r="AN905" s="310"/>
      <c r="AO905" s="311"/>
      <c r="AP905" s="302"/>
      <c r="AQ905" s="302"/>
      <c r="AR905" s="302"/>
      <c r="AS905" s="302"/>
      <c r="AT905" s="302"/>
      <c r="AU905" s="302"/>
      <c r="AV905" s="302"/>
      <c r="AW905" s="302"/>
      <c r="AX905" s="302"/>
      <c r="AY905">
        <f>COUNTA($C$905)</f>
        <v>0</v>
      </c>
    </row>
    <row r="906" spans="1:51" ht="30" hidden="1" customHeight="1" x14ac:dyDescent="0.15">
      <c r="A906" s="380">
        <v>29</v>
      </c>
      <c r="B906" s="380">
        <v>1</v>
      </c>
      <c r="C906" s="397"/>
      <c r="D906" s="397"/>
      <c r="E906" s="397"/>
      <c r="F906" s="397"/>
      <c r="G906" s="397"/>
      <c r="H906" s="397"/>
      <c r="I906" s="397"/>
      <c r="J906" s="398"/>
      <c r="K906" s="399"/>
      <c r="L906" s="399"/>
      <c r="M906" s="399"/>
      <c r="N906" s="399"/>
      <c r="O906" s="399"/>
      <c r="P906" s="305"/>
      <c r="Q906" s="305"/>
      <c r="R906" s="305"/>
      <c r="S906" s="305"/>
      <c r="T906" s="305"/>
      <c r="U906" s="305"/>
      <c r="V906" s="305"/>
      <c r="W906" s="305"/>
      <c r="X906" s="305"/>
      <c r="Y906" s="306"/>
      <c r="Z906" s="307"/>
      <c r="AA906" s="307"/>
      <c r="AB906" s="308"/>
      <c r="AC906" s="303"/>
      <c r="AD906" s="304"/>
      <c r="AE906" s="304"/>
      <c r="AF906" s="304"/>
      <c r="AG906" s="304"/>
      <c r="AH906" s="312"/>
      <c r="AI906" s="313"/>
      <c r="AJ906" s="313"/>
      <c r="AK906" s="313"/>
      <c r="AL906" s="309"/>
      <c r="AM906" s="310"/>
      <c r="AN906" s="310"/>
      <c r="AO906" s="311"/>
      <c r="AP906" s="302"/>
      <c r="AQ906" s="302"/>
      <c r="AR906" s="302"/>
      <c r="AS906" s="302"/>
      <c r="AT906" s="302"/>
      <c r="AU906" s="302"/>
      <c r="AV906" s="302"/>
      <c r="AW906" s="302"/>
      <c r="AX906" s="302"/>
      <c r="AY906">
        <f>COUNTA($C$906)</f>
        <v>0</v>
      </c>
    </row>
    <row r="907" spans="1:51" ht="30" hidden="1" customHeight="1" x14ac:dyDescent="0.15">
      <c r="A907" s="380">
        <v>30</v>
      </c>
      <c r="B907" s="380">
        <v>1</v>
      </c>
      <c r="C907" s="397"/>
      <c r="D907" s="397"/>
      <c r="E907" s="397"/>
      <c r="F907" s="397"/>
      <c r="G907" s="397"/>
      <c r="H907" s="397"/>
      <c r="I907" s="397"/>
      <c r="J907" s="398"/>
      <c r="K907" s="399"/>
      <c r="L907" s="399"/>
      <c r="M907" s="399"/>
      <c r="N907" s="399"/>
      <c r="O907" s="399"/>
      <c r="P907" s="305"/>
      <c r="Q907" s="305"/>
      <c r="R907" s="305"/>
      <c r="S907" s="305"/>
      <c r="T907" s="305"/>
      <c r="U907" s="305"/>
      <c r="V907" s="305"/>
      <c r="W907" s="305"/>
      <c r="X907" s="305"/>
      <c r="Y907" s="306"/>
      <c r="Z907" s="307"/>
      <c r="AA907" s="307"/>
      <c r="AB907" s="308"/>
      <c r="AC907" s="303"/>
      <c r="AD907" s="304"/>
      <c r="AE907" s="304"/>
      <c r="AF907" s="304"/>
      <c r="AG907" s="304"/>
      <c r="AH907" s="312"/>
      <c r="AI907" s="313"/>
      <c r="AJ907" s="313"/>
      <c r="AK907" s="313"/>
      <c r="AL907" s="309"/>
      <c r="AM907" s="310"/>
      <c r="AN907" s="310"/>
      <c r="AO907" s="311"/>
      <c r="AP907" s="302"/>
      <c r="AQ907" s="302"/>
      <c r="AR907" s="302"/>
      <c r="AS907" s="302"/>
      <c r="AT907" s="302"/>
      <c r="AU907" s="302"/>
      <c r="AV907" s="302"/>
      <c r="AW907" s="302"/>
      <c r="AX907" s="30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402"/>
      <c r="B910" s="402"/>
      <c r="C910" s="402" t="s">
        <v>26</v>
      </c>
      <c r="D910" s="402"/>
      <c r="E910" s="402"/>
      <c r="F910" s="402"/>
      <c r="G910" s="402"/>
      <c r="H910" s="402"/>
      <c r="I910" s="402"/>
      <c r="J910" s="264" t="s">
        <v>221</v>
      </c>
      <c r="K910" s="94"/>
      <c r="L910" s="94"/>
      <c r="M910" s="94"/>
      <c r="N910" s="94"/>
      <c r="O910" s="94"/>
      <c r="P910" s="326" t="s">
        <v>196</v>
      </c>
      <c r="Q910" s="326"/>
      <c r="R910" s="326"/>
      <c r="S910" s="326"/>
      <c r="T910" s="326"/>
      <c r="U910" s="326"/>
      <c r="V910" s="326"/>
      <c r="W910" s="326"/>
      <c r="X910" s="326"/>
      <c r="Y910" s="405" t="s">
        <v>219</v>
      </c>
      <c r="Z910" s="406"/>
      <c r="AA910" s="406"/>
      <c r="AB910" s="406"/>
      <c r="AC910" s="264" t="s">
        <v>259</v>
      </c>
      <c r="AD910" s="264"/>
      <c r="AE910" s="264"/>
      <c r="AF910" s="264"/>
      <c r="AG910" s="264"/>
      <c r="AH910" s="405" t="s">
        <v>286</v>
      </c>
      <c r="AI910" s="402"/>
      <c r="AJ910" s="402"/>
      <c r="AK910" s="402"/>
      <c r="AL910" s="402" t="s">
        <v>21</v>
      </c>
      <c r="AM910" s="402"/>
      <c r="AN910" s="40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0">
        <v>1</v>
      </c>
      <c r="B911" s="380">
        <v>1</v>
      </c>
      <c r="C911" s="397"/>
      <c r="D911" s="397"/>
      <c r="E911" s="397"/>
      <c r="F911" s="397"/>
      <c r="G911" s="397"/>
      <c r="H911" s="397"/>
      <c r="I911" s="397"/>
      <c r="J911" s="398"/>
      <c r="K911" s="399"/>
      <c r="L911" s="399"/>
      <c r="M911" s="399"/>
      <c r="N911" s="399"/>
      <c r="O911" s="399"/>
      <c r="P911" s="305"/>
      <c r="Q911" s="305"/>
      <c r="R911" s="305"/>
      <c r="S911" s="305"/>
      <c r="T911" s="305"/>
      <c r="U911" s="305"/>
      <c r="V911" s="305"/>
      <c r="W911" s="305"/>
      <c r="X911" s="305"/>
      <c r="Y911" s="306"/>
      <c r="Z911" s="307"/>
      <c r="AA911" s="307"/>
      <c r="AB911" s="308"/>
      <c r="AC911" s="303"/>
      <c r="AD911" s="304"/>
      <c r="AE911" s="304"/>
      <c r="AF911" s="304"/>
      <c r="AG911" s="304"/>
      <c r="AH911" s="400"/>
      <c r="AI911" s="401"/>
      <c r="AJ911" s="401"/>
      <c r="AK911" s="401"/>
      <c r="AL911" s="309"/>
      <c r="AM911" s="310"/>
      <c r="AN911" s="310"/>
      <c r="AO911" s="311"/>
      <c r="AP911" s="302"/>
      <c r="AQ911" s="302"/>
      <c r="AR911" s="302"/>
      <c r="AS911" s="302"/>
      <c r="AT911" s="302"/>
      <c r="AU911" s="302"/>
      <c r="AV911" s="302"/>
      <c r="AW911" s="302"/>
      <c r="AX911" s="302"/>
      <c r="AY911">
        <f t="shared" si="119"/>
        <v>0</v>
      </c>
    </row>
    <row r="912" spans="1:51" ht="30" hidden="1" customHeight="1" x14ac:dyDescent="0.15">
      <c r="A912" s="380">
        <v>2</v>
      </c>
      <c r="B912" s="380">
        <v>1</v>
      </c>
      <c r="C912" s="397"/>
      <c r="D912" s="397"/>
      <c r="E912" s="397"/>
      <c r="F912" s="397"/>
      <c r="G912" s="397"/>
      <c r="H912" s="397"/>
      <c r="I912" s="397"/>
      <c r="J912" s="398"/>
      <c r="K912" s="399"/>
      <c r="L912" s="399"/>
      <c r="M912" s="399"/>
      <c r="N912" s="399"/>
      <c r="O912" s="399"/>
      <c r="P912" s="305"/>
      <c r="Q912" s="305"/>
      <c r="R912" s="305"/>
      <c r="S912" s="305"/>
      <c r="T912" s="305"/>
      <c r="U912" s="305"/>
      <c r="V912" s="305"/>
      <c r="W912" s="305"/>
      <c r="X912" s="305"/>
      <c r="Y912" s="306"/>
      <c r="Z912" s="307"/>
      <c r="AA912" s="307"/>
      <c r="AB912" s="308"/>
      <c r="AC912" s="303"/>
      <c r="AD912" s="304"/>
      <c r="AE912" s="304"/>
      <c r="AF912" s="304"/>
      <c r="AG912" s="304"/>
      <c r="AH912" s="400"/>
      <c r="AI912" s="401"/>
      <c r="AJ912" s="401"/>
      <c r="AK912" s="401"/>
      <c r="AL912" s="309"/>
      <c r="AM912" s="310"/>
      <c r="AN912" s="310"/>
      <c r="AO912" s="311"/>
      <c r="AP912" s="302"/>
      <c r="AQ912" s="302"/>
      <c r="AR912" s="302"/>
      <c r="AS912" s="302"/>
      <c r="AT912" s="302"/>
      <c r="AU912" s="302"/>
      <c r="AV912" s="302"/>
      <c r="AW912" s="302"/>
      <c r="AX912" s="302"/>
      <c r="AY912">
        <f>COUNTA($C$912)</f>
        <v>0</v>
      </c>
    </row>
    <row r="913" spans="1:51" ht="30" hidden="1" customHeight="1" x14ac:dyDescent="0.15">
      <c r="A913" s="380">
        <v>3</v>
      </c>
      <c r="B913" s="380">
        <v>1</v>
      </c>
      <c r="C913" s="403"/>
      <c r="D913" s="397"/>
      <c r="E913" s="397"/>
      <c r="F913" s="397"/>
      <c r="G913" s="397"/>
      <c r="H913" s="397"/>
      <c r="I913" s="397"/>
      <c r="J913" s="398"/>
      <c r="K913" s="399"/>
      <c r="L913" s="399"/>
      <c r="M913" s="399"/>
      <c r="N913" s="399"/>
      <c r="O913" s="399"/>
      <c r="P913" s="404"/>
      <c r="Q913" s="305"/>
      <c r="R913" s="305"/>
      <c r="S913" s="305"/>
      <c r="T913" s="305"/>
      <c r="U913" s="305"/>
      <c r="V913" s="305"/>
      <c r="W913" s="305"/>
      <c r="X913" s="305"/>
      <c r="Y913" s="306"/>
      <c r="Z913" s="307"/>
      <c r="AA913" s="307"/>
      <c r="AB913" s="308"/>
      <c r="AC913" s="303"/>
      <c r="AD913" s="304"/>
      <c r="AE913" s="304"/>
      <c r="AF913" s="304"/>
      <c r="AG913" s="304"/>
      <c r="AH913" s="312"/>
      <c r="AI913" s="313"/>
      <c r="AJ913" s="313"/>
      <c r="AK913" s="313"/>
      <c r="AL913" s="309"/>
      <c r="AM913" s="310"/>
      <c r="AN913" s="310"/>
      <c r="AO913" s="311"/>
      <c r="AP913" s="302"/>
      <c r="AQ913" s="302"/>
      <c r="AR913" s="302"/>
      <c r="AS913" s="302"/>
      <c r="AT913" s="302"/>
      <c r="AU913" s="302"/>
      <c r="AV913" s="302"/>
      <c r="AW913" s="302"/>
      <c r="AX913" s="302"/>
      <c r="AY913">
        <f>COUNTA($C$913)</f>
        <v>0</v>
      </c>
    </row>
    <row r="914" spans="1:51" ht="30" hidden="1" customHeight="1" x14ac:dyDescent="0.15">
      <c r="A914" s="380">
        <v>4</v>
      </c>
      <c r="B914" s="380">
        <v>1</v>
      </c>
      <c r="C914" s="403"/>
      <c r="D914" s="397"/>
      <c r="E914" s="397"/>
      <c r="F914" s="397"/>
      <c r="G914" s="397"/>
      <c r="H914" s="397"/>
      <c r="I914" s="397"/>
      <c r="J914" s="398"/>
      <c r="K914" s="399"/>
      <c r="L914" s="399"/>
      <c r="M914" s="399"/>
      <c r="N914" s="399"/>
      <c r="O914" s="399"/>
      <c r="P914" s="404"/>
      <c r="Q914" s="305"/>
      <c r="R914" s="305"/>
      <c r="S914" s="305"/>
      <c r="T914" s="305"/>
      <c r="U914" s="305"/>
      <c r="V914" s="305"/>
      <c r="W914" s="305"/>
      <c r="X914" s="305"/>
      <c r="Y914" s="306"/>
      <c r="Z914" s="307"/>
      <c r="AA914" s="307"/>
      <c r="AB914" s="308"/>
      <c r="AC914" s="303"/>
      <c r="AD914" s="304"/>
      <c r="AE914" s="304"/>
      <c r="AF914" s="304"/>
      <c r="AG914" s="304"/>
      <c r="AH914" s="312"/>
      <c r="AI914" s="313"/>
      <c r="AJ914" s="313"/>
      <c r="AK914" s="313"/>
      <c r="AL914" s="309"/>
      <c r="AM914" s="310"/>
      <c r="AN914" s="310"/>
      <c r="AO914" s="311"/>
      <c r="AP914" s="302"/>
      <c r="AQ914" s="302"/>
      <c r="AR914" s="302"/>
      <c r="AS914" s="302"/>
      <c r="AT914" s="302"/>
      <c r="AU914" s="302"/>
      <c r="AV914" s="302"/>
      <c r="AW914" s="302"/>
      <c r="AX914" s="302"/>
      <c r="AY914">
        <f>COUNTA($C$914)</f>
        <v>0</v>
      </c>
    </row>
    <row r="915" spans="1:51" ht="30" hidden="1" customHeight="1" x14ac:dyDescent="0.15">
      <c r="A915" s="380">
        <v>5</v>
      </c>
      <c r="B915" s="380">
        <v>1</v>
      </c>
      <c r="C915" s="397"/>
      <c r="D915" s="397"/>
      <c r="E915" s="397"/>
      <c r="F915" s="397"/>
      <c r="G915" s="397"/>
      <c r="H915" s="397"/>
      <c r="I915" s="397"/>
      <c r="J915" s="398"/>
      <c r="K915" s="399"/>
      <c r="L915" s="399"/>
      <c r="M915" s="399"/>
      <c r="N915" s="399"/>
      <c r="O915" s="399"/>
      <c r="P915" s="305"/>
      <c r="Q915" s="305"/>
      <c r="R915" s="305"/>
      <c r="S915" s="305"/>
      <c r="T915" s="305"/>
      <c r="U915" s="305"/>
      <c r="V915" s="305"/>
      <c r="W915" s="305"/>
      <c r="X915" s="305"/>
      <c r="Y915" s="306"/>
      <c r="Z915" s="307"/>
      <c r="AA915" s="307"/>
      <c r="AB915" s="308"/>
      <c r="AC915" s="303"/>
      <c r="AD915" s="304"/>
      <c r="AE915" s="304"/>
      <c r="AF915" s="304"/>
      <c r="AG915" s="304"/>
      <c r="AH915" s="312"/>
      <c r="AI915" s="313"/>
      <c r="AJ915" s="313"/>
      <c r="AK915" s="313"/>
      <c r="AL915" s="309"/>
      <c r="AM915" s="310"/>
      <c r="AN915" s="310"/>
      <c r="AO915" s="311"/>
      <c r="AP915" s="302"/>
      <c r="AQ915" s="302"/>
      <c r="AR915" s="302"/>
      <c r="AS915" s="302"/>
      <c r="AT915" s="302"/>
      <c r="AU915" s="302"/>
      <c r="AV915" s="302"/>
      <c r="AW915" s="302"/>
      <c r="AX915" s="302"/>
      <c r="AY915">
        <f>COUNTA($C$915)</f>
        <v>0</v>
      </c>
    </row>
    <row r="916" spans="1:51" ht="30" hidden="1" customHeight="1" x14ac:dyDescent="0.15">
      <c r="A916" s="380">
        <v>6</v>
      </c>
      <c r="B916" s="380">
        <v>1</v>
      </c>
      <c r="C916" s="397"/>
      <c r="D916" s="397"/>
      <c r="E916" s="397"/>
      <c r="F916" s="397"/>
      <c r="G916" s="397"/>
      <c r="H916" s="397"/>
      <c r="I916" s="397"/>
      <c r="J916" s="398"/>
      <c r="K916" s="399"/>
      <c r="L916" s="399"/>
      <c r="M916" s="399"/>
      <c r="N916" s="399"/>
      <c r="O916" s="399"/>
      <c r="P916" s="305"/>
      <c r="Q916" s="305"/>
      <c r="R916" s="305"/>
      <c r="S916" s="305"/>
      <c r="T916" s="305"/>
      <c r="U916" s="305"/>
      <c r="V916" s="305"/>
      <c r="W916" s="305"/>
      <c r="X916" s="305"/>
      <c r="Y916" s="306"/>
      <c r="Z916" s="307"/>
      <c r="AA916" s="307"/>
      <c r="AB916" s="308"/>
      <c r="AC916" s="303"/>
      <c r="AD916" s="304"/>
      <c r="AE916" s="304"/>
      <c r="AF916" s="304"/>
      <c r="AG916" s="304"/>
      <c r="AH916" s="312"/>
      <c r="AI916" s="313"/>
      <c r="AJ916" s="313"/>
      <c r="AK916" s="313"/>
      <c r="AL916" s="309"/>
      <c r="AM916" s="310"/>
      <c r="AN916" s="310"/>
      <c r="AO916" s="311"/>
      <c r="AP916" s="302"/>
      <c r="AQ916" s="302"/>
      <c r="AR916" s="302"/>
      <c r="AS916" s="302"/>
      <c r="AT916" s="302"/>
      <c r="AU916" s="302"/>
      <c r="AV916" s="302"/>
      <c r="AW916" s="302"/>
      <c r="AX916" s="302"/>
      <c r="AY916">
        <f>COUNTA($C$916)</f>
        <v>0</v>
      </c>
    </row>
    <row r="917" spans="1:51" ht="30" hidden="1" customHeight="1" x14ac:dyDescent="0.15">
      <c r="A917" s="380">
        <v>7</v>
      </c>
      <c r="B917" s="380">
        <v>1</v>
      </c>
      <c r="C917" s="397"/>
      <c r="D917" s="397"/>
      <c r="E917" s="397"/>
      <c r="F917" s="397"/>
      <c r="G917" s="397"/>
      <c r="H917" s="397"/>
      <c r="I917" s="397"/>
      <c r="J917" s="398"/>
      <c r="K917" s="399"/>
      <c r="L917" s="399"/>
      <c r="M917" s="399"/>
      <c r="N917" s="399"/>
      <c r="O917" s="399"/>
      <c r="P917" s="305"/>
      <c r="Q917" s="305"/>
      <c r="R917" s="305"/>
      <c r="S917" s="305"/>
      <c r="T917" s="305"/>
      <c r="U917" s="305"/>
      <c r="V917" s="305"/>
      <c r="W917" s="305"/>
      <c r="X917" s="305"/>
      <c r="Y917" s="306"/>
      <c r="Z917" s="307"/>
      <c r="AA917" s="307"/>
      <c r="AB917" s="308"/>
      <c r="AC917" s="303"/>
      <c r="AD917" s="304"/>
      <c r="AE917" s="304"/>
      <c r="AF917" s="304"/>
      <c r="AG917" s="304"/>
      <c r="AH917" s="312"/>
      <c r="AI917" s="313"/>
      <c r="AJ917" s="313"/>
      <c r="AK917" s="313"/>
      <c r="AL917" s="309"/>
      <c r="AM917" s="310"/>
      <c r="AN917" s="310"/>
      <c r="AO917" s="311"/>
      <c r="AP917" s="302"/>
      <c r="AQ917" s="302"/>
      <c r="AR917" s="302"/>
      <c r="AS917" s="302"/>
      <c r="AT917" s="302"/>
      <c r="AU917" s="302"/>
      <c r="AV917" s="302"/>
      <c r="AW917" s="302"/>
      <c r="AX917" s="302"/>
      <c r="AY917">
        <f>COUNTA($C$917)</f>
        <v>0</v>
      </c>
    </row>
    <row r="918" spans="1:51" ht="30" hidden="1" customHeight="1" x14ac:dyDescent="0.15">
      <c r="A918" s="380">
        <v>8</v>
      </c>
      <c r="B918" s="380">
        <v>1</v>
      </c>
      <c r="C918" s="397"/>
      <c r="D918" s="397"/>
      <c r="E918" s="397"/>
      <c r="F918" s="397"/>
      <c r="G918" s="397"/>
      <c r="H918" s="397"/>
      <c r="I918" s="397"/>
      <c r="J918" s="398"/>
      <c r="K918" s="399"/>
      <c r="L918" s="399"/>
      <c r="M918" s="399"/>
      <c r="N918" s="399"/>
      <c r="O918" s="399"/>
      <c r="P918" s="305"/>
      <c r="Q918" s="305"/>
      <c r="R918" s="305"/>
      <c r="S918" s="305"/>
      <c r="T918" s="305"/>
      <c r="U918" s="305"/>
      <c r="V918" s="305"/>
      <c r="W918" s="305"/>
      <c r="X918" s="305"/>
      <c r="Y918" s="306"/>
      <c r="Z918" s="307"/>
      <c r="AA918" s="307"/>
      <c r="AB918" s="308"/>
      <c r="AC918" s="303"/>
      <c r="AD918" s="304"/>
      <c r="AE918" s="304"/>
      <c r="AF918" s="304"/>
      <c r="AG918" s="304"/>
      <c r="AH918" s="312"/>
      <c r="AI918" s="313"/>
      <c r="AJ918" s="313"/>
      <c r="AK918" s="313"/>
      <c r="AL918" s="309"/>
      <c r="AM918" s="310"/>
      <c r="AN918" s="310"/>
      <c r="AO918" s="311"/>
      <c r="AP918" s="302"/>
      <c r="AQ918" s="302"/>
      <c r="AR918" s="302"/>
      <c r="AS918" s="302"/>
      <c r="AT918" s="302"/>
      <c r="AU918" s="302"/>
      <c r="AV918" s="302"/>
      <c r="AW918" s="302"/>
      <c r="AX918" s="302"/>
      <c r="AY918">
        <f>COUNTA($C$918)</f>
        <v>0</v>
      </c>
    </row>
    <row r="919" spans="1:51" ht="30" hidden="1" customHeight="1" x14ac:dyDescent="0.15">
      <c r="A919" s="380">
        <v>9</v>
      </c>
      <c r="B919" s="380">
        <v>1</v>
      </c>
      <c r="C919" s="397"/>
      <c r="D919" s="397"/>
      <c r="E919" s="397"/>
      <c r="F919" s="397"/>
      <c r="G919" s="397"/>
      <c r="H919" s="397"/>
      <c r="I919" s="397"/>
      <c r="J919" s="398"/>
      <c r="K919" s="399"/>
      <c r="L919" s="399"/>
      <c r="M919" s="399"/>
      <c r="N919" s="399"/>
      <c r="O919" s="399"/>
      <c r="P919" s="305"/>
      <c r="Q919" s="305"/>
      <c r="R919" s="305"/>
      <c r="S919" s="305"/>
      <c r="T919" s="305"/>
      <c r="U919" s="305"/>
      <c r="V919" s="305"/>
      <c r="W919" s="305"/>
      <c r="X919" s="305"/>
      <c r="Y919" s="306"/>
      <c r="Z919" s="307"/>
      <c r="AA919" s="307"/>
      <c r="AB919" s="308"/>
      <c r="AC919" s="303"/>
      <c r="AD919" s="304"/>
      <c r="AE919" s="304"/>
      <c r="AF919" s="304"/>
      <c r="AG919" s="304"/>
      <c r="AH919" s="312"/>
      <c r="AI919" s="313"/>
      <c r="AJ919" s="313"/>
      <c r="AK919" s="313"/>
      <c r="AL919" s="309"/>
      <c r="AM919" s="310"/>
      <c r="AN919" s="310"/>
      <c r="AO919" s="311"/>
      <c r="AP919" s="302"/>
      <c r="AQ919" s="302"/>
      <c r="AR919" s="302"/>
      <c r="AS919" s="302"/>
      <c r="AT919" s="302"/>
      <c r="AU919" s="302"/>
      <c r="AV919" s="302"/>
      <c r="AW919" s="302"/>
      <c r="AX919" s="302"/>
      <c r="AY919">
        <f>COUNTA($C$919)</f>
        <v>0</v>
      </c>
    </row>
    <row r="920" spans="1:51" ht="30" hidden="1" customHeight="1" x14ac:dyDescent="0.15">
      <c r="A920" s="380">
        <v>10</v>
      </c>
      <c r="B920" s="380">
        <v>1</v>
      </c>
      <c r="C920" s="397"/>
      <c r="D920" s="397"/>
      <c r="E920" s="397"/>
      <c r="F920" s="397"/>
      <c r="G920" s="397"/>
      <c r="H920" s="397"/>
      <c r="I920" s="397"/>
      <c r="J920" s="398"/>
      <c r="K920" s="399"/>
      <c r="L920" s="399"/>
      <c r="M920" s="399"/>
      <c r="N920" s="399"/>
      <c r="O920" s="399"/>
      <c r="P920" s="305"/>
      <c r="Q920" s="305"/>
      <c r="R920" s="305"/>
      <c r="S920" s="305"/>
      <c r="T920" s="305"/>
      <c r="U920" s="305"/>
      <c r="V920" s="305"/>
      <c r="W920" s="305"/>
      <c r="X920" s="305"/>
      <c r="Y920" s="306"/>
      <c r="Z920" s="307"/>
      <c r="AA920" s="307"/>
      <c r="AB920" s="308"/>
      <c r="AC920" s="303"/>
      <c r="AD920" s="304"/>
      <c r="AE920" s="304"/>
      <c r="AF920" s="304"/>
      <c r="AG920" s="304"/>
      <c r="AH920" s="312"/>
      <c r="AI920" s="313"/>
      <c r="AJ920" s="313"/>
      <c r="AK920" s="313"/>
      <c r="AL920" s="309"/>
      <c r="AM920" s="310"/>
      <c r="AN920" s="310"/>
      <c r="AO920" s="311"/>
      <c r="AP920" s="302"/>
      <c r="AQ920" s="302"/>
      <c r="AR920" s="302"/>
      <c r="AS920" s="302"/>
      <c r="AT920" s="302"/>
      <c r="AU920" s="302"/>
      <c r="AV920" s="302"/>
      <c r="AW920" s="302"/>
      <c r="AX920" s="302"/>
      <c r="AY920">
        <f>COUNTA($C$920)</f>
        <v>0</v>
      </c>
    </row>
    <row r="921" spans="1:51" ht="30" hidden="1" customHeight="1" x14ac:dyDescent="0.15">
      <c r="A921" s="380">
        <v>11</v>
      </c>
      <c r="B921" s="380">
        <v>1</v>
      </c>
      <c r="C921" s="397"/>
      <c r="D921" s="397"/>
      <c r="E921" s="397"/>
      <c r="F921" s="397"/>
      <c r="G921" s="397"/>
      <c r="H921" s="397"/>
      <c r="I921" s="397"/>
      <c r="J921" s="398"/>
      <c r="K921" s="399"/>
      <c r="L921" s="399"/>
      <c r="M921" s="399"/>
      <c r="N921" s="399"/>
      <c r="O921" s="399"/>
      <c r="P921" s="305"/>
      <c r="Q921" s="305"/>
      <c r="R921" s="305"/>
      <c r="S921" s="305"/>
      <c r="T921" s="305"/>
      <c r="U921" s="305"/>
      <c r="V921" s="305"/>
      <c r="W921" s="305"/>
      <c r="X921" s="305"/>
      <c r="Y921" s="306"/>
      <c r="Z921" s="307"/>
      <c r="AA921" s="307"/>
      <c r="AB921" s="308"/>
      <c r="AC921" s="303"/>
      <c r="AD921" s="304"/>
      <c r="AE921" s="304"/>
      <c r="AF921" s="304"/>
      <c r="AG921" s="304"/>
      <c r="AH921" s="312"/>
      <c r="AI921" s="313"/>
      <c r="AJ921" s="313"/>
      <c r="AK921" s="313"/>
      <c r="AL921" s="309"/>
      <c r="AM921" s="310"/>
      <c r="AN921" s="310"/>
      <c r="AO921" s="311"/>
      <c r="AP921" s="302"/>
      <c r="AQ921" s="302"/>
      <c r="AR921" s="302"/>
      <c r="AS921" s="302"/>
      <c r="AT921" s="302"/>
      <c r="AU921" s="302"/>
      <c r="AV921" s="302"/>
      <c r="AW921" s="302"/>
      <c r="AX921" s="302"/>
      <c r="AY921">
        <f>COUNTA($C$921)</f>
        <v>0</v>
      </c>
    </row>
    <row r="922" spans="1:51" ht="30" hidden="1" customHeight="1" x14ac:dyDescent="0.15">
      <c r="A922" s="380">
        <v>12</v>
      </c>
      <c r="B922" s="380">
        <v>1</v>
      </c>
      <c r="C922" s="397"/>
      <c r="D922" s="397"/>
      <c r="E922" s="397"/>
      <c r="F922" s="397"/>
      <c r="G922" s="397"/>
      <c r="H922" s="397"/>
      <c r="I922" s="397"/>
      <c r="J922" s="398"/>
      <c r="K922" s="399"/>
      <c r="L922" s="399"/>
      <c r="M922" s="399"/>
      <c r="N922" s="399"/>
      <c r="O922" s="399"/>
      <c r="P922" s="305"/>
      <c r="Q922" s="305"/>
      <c r="R922" s="305"/>
      <c r="S922" s="305"/>
      <c r="T922" s="305"/>
      <c r="U922" s="305"/>
      <c r="V922" s="305"/>
      <c r="W922" s="305"/>
      <c r="X922" s="305"/>
      <c r="Y922" s="306"/>
      <c r="Z922" s="307"/>
      <c r="AA922" s="307"/>
      <c r="AB922" s="308"/>
      <c r="AC922" s="303"/>
      <c r="AD922" s="304"/>
      <c r="AE922" s="304"/>
      <c r="AF922" s="304"/>
      <c r="AG922" s="304"/>
      <c r="AH922" s="312"/>
      <c r="AI922" s="313"/>
      <c r="AJ922" s="313"/>
      <c r="AK922" s="313"/>
      <c r="AL922" s="309"/>
      <c r="AM922" s="310"/>
      <c r="AN922" s="310"/>
      <c r="AO922" s="311"/>
      <c r="AP922" s="302"/>
      <c r="AQ922" s="302"/>
      <c r="AR922" s="302"/>
      <c r="AS922" s="302"/>
      <c r="AT922" s="302"/>
      <c r="AU922" s="302"/>
      <c r="AV922" s="302"/>
      <c r="AW922" s="302"/>
      <c r="AX922" s="302"/>
      <c r="AY922">
        <f>COUNTA($C$922)</f>
        <v>0</v>
      </c>
    </row>
    <row r="923" spans="1:51" ht="30" hidden="1" customHeight="1" x14ac:dyDescent="0.15">
      <c r="A923" s="380">
        <v>13</v>
      </c>
      <c r="B923" s="380">
        <v>1</v>
      </c>
      <c r="C923" s="397"/>
      <c r="D923" s="397"/>
      <c r="E923" s="397"/>
      <c r="F923" s="397"/>
      <c r="G923" s="397"/>
      <c r="H923" s="397"/>
      <c r="I923" s="397"/>
      <c r="J923" s="398"/>
      <c r="K923" s="399"/>
      <c r="L923" s="399"/>
      <c r="M923" s="399"/>
      <c r="N923" s="399"/>
      <c r="O923" s="399"/>
      <c r="P923" s="305"/>
      <c r="Q923" s="305"/>
      <c r="R923" s="305"/>
      <c r="S923" s="305"/>
      <c r="T923" s="305"/>
      <c r="U923" s="305"/>
      <c r="V923" s="305"/>
      <c r="W923" s="305"/>
      <c r="X923" s="305"/>
      <c r="Y923" s="306"/>
      <c r="Z923" s="307"/>
      <c r="AA923" s="307"/>
      <c r="AB923" s="308"/>
      <c r="AC923" s="303"/>
      <c r="AD923" s="304"/>
      <c r="AE923" s="304"/>
      <c r="AF923" s="304"/>
      <c r="AG923" s="304"/>
      <c r="AH923" s="312"/>
      <c r="AI923" s="313"/>
      <c r="AJ923" s="313"/>
      <c r="AK923" s="313"/>
      <c r="AL923" s="309"/>
      <c r="AM923" s="310"/>
      <c r="AN923" s="310"/>
      <c r="AO923" s="311"/>
      <c r="AP923" s="302"/>
      <c r="AQ923" s="302"/>
      <c r="AR923" s="302"/>
      <c r="AS923" s="302"/>
      <c r="AT923" s="302"/>
      <c r="AU923" s="302"/>
      <c r="AV923" s="302"/>
      <c r="AW923" s="302"/>
      <c r="AX923" s="302"/>
      <c r="AY923">
        <f>COUNTA($C$923)</f>
        <v>0</v>
      </c>
    </row>
    <row r="924" spans="1:51" ht="30" hidden="1" customHeight="1" x14ac:dyDescent="0.15">
      <c r="A924" s="380">
        <v>14</v>
      </c>
      <c r="B924" s="380">
        <v>1</v>
      </c>
      <c r="C924" s="397"/>
      <c r="D924" s="397"/>
      <c r="E924" s="397"/>
      <c r="F924" s="397"/>
      <c r="G924" s="397"/>
      <c r="H924" s="397"/>
      <c r="I924" s="397"/>
      <c r="J924" s="398"/>
      <c r="K924" s="399"/>
      <c r="L924" s="399"/>
      <c r="M924" s="399"/>
      <c r="N924" s="399"/>
      <c r="O924" s="399"/>
      <c r="P924" s="305"/>
      <c r="Q924" s="305"/>
      <c r="R924" s="305"/>
      <c r="S924" s="305"/>
      <c r="T924" s="305"/>
      <c r="U924" s="305"/>
      <c r="V924" s="305"/>
      <c r="W924" s="305"/>
      <c r="X924" s="305"/>
      <c r="Y924" s="306"/>
      <c r="Z924" s="307"/>
      <c r="AA924" s="307"/>
      <c r="AB924" s="308"/>
      <c r="AC924" s="303"/>
      <c r="AD924" s="304"/>
      <c r="AE924" s="304"/>
      <c r="AF924" s="304"/>
      <c r="AG924" s="304"/>
      <c r="AH924" s="312"/>
      <c r="AI924" s="313"/>
      <c r="AJ924" s="313"/>
      <c r="AK924" s="313"/>
      <c r="AL924" s="309"/>
      <c r="AM924" s="310"/>
      <c r="AN924" s="310"/>
      <c r="AO924" s="311"/>
      <c r="AP924" s="302"/>
      <c r="AQ924" s="302"/>
      <c r="AR924" s="302"/>
      <c r="AS924" s="302"/>
      <c r="AT924" s="302"/>
      <c r="AU924" s="302"/>
      <c r="AV924" s="302"/>
      <c r="AW924" s="302"/>
      <c r="AX924" s="302"/>
      <c r="AY924">
        <f>COUNTA($C$924)</f>
        <v>0</v>
      </c>
    </row>
    <row r="925" spans="1:51" ht="30" hidden="1" customHeight="1" x14ac:dyDescent="0.15">
      <c r="A925" s="380">
        <v>15</v>
      </c>
      <c r="B925" s="380">
        <v>1</v>
      </c>
      <c r="C925" s="397"/>
      <c r="D925" s="397"/>
      <c r="E925" s="397"/>
      <c r="F925" s="397"/>
      <c r="G925" s="397"/>
      <c r="H925" s="397"/>
      <c r="I925" s="397"/>
      <c r="J925" s="398"/>
      <c r="K925" s="399"/>
      <c r="L925" s="399"/>
      <c r="M925" s="399"/>
      <c r="N925" s="399"/>
      <c r="O925" s="399"/>
      <c r="P925" s="305"/>
      <c r="Q925" s="305"/>
      <c r="R925" s="305"/>
      <c r="S925" s="305"/>
      <c r="T925" s="305"/>
      <c r="U925" s="305"/>
      <c r="V925" s="305"/>
      <c r="W925" s="305"/>
      <c r="X925" s="305"/>
      <c r="Y925" s="306"/>
      <c r="Z925" s="307"/>
      <c r="AA925" s="307"/>
      <c r="AB925" s="308"/>
      <c r="AC925" s="303"/>
      <c r="AD925" s="304"/>
      <c r="AE925" s="304"/>
      <c r="AF925" s="304"/>
      <c r="AG925" s="304"/>
      <c r="AH925" s="312"/>
      <c r="AI925" s="313"/>
      <c r="AJ925" s="313"/>
      <c r="AK925" s="313"/>
      <c r="AL925" s="309"/>
      <c r="AM925" s="310"/>
      <c r="AN925" s="310"/>
      <c r="AO925" s="311"/>
      <c r="AP925" s="302"/>
      <c r="AQ925" s="302"/>
      <c r="AR925" s="302"/>
      <c r="AS925" s="302"/>
      <c r="AT925" s="302"/>
      <c r="AU925" s="302"/>
      <c r="AV925" s="302"/>
      <c r="AW925" s="302"/>
      <c r="AX925" s="302"/>
      <c r="AY925">
        <f>COUNTA($C$925)</f>
        <v>0</v>
      </c>
    </row>
    <row r="926" spans="1:51" ht="30" hidden="1" customHeight="1" x14ac:dyDescent="0.15">
      <c r="A926" s="380">
        <v>16</v>
      </c>
      <c r="B926" s="380">
        <v>1</v>
      </c>
      <c r="C926" s="397"/>
      <c r="D926" s="397"/>
      <c r="E926" s="397"/>
      <c r="F926" s="397"/>
      <c r="G926" s="397"/>
      <c r="H926" s="397"/>
      <c r="I926" s="397"/>
      <c r="J926" s="398"/>
      <c r="K926" s="399"/>
      <c r="L926" s="399"/>
      <c r="M926" s="399"/>
      <c r="N926" s="399"/>
      <c r="O926" s="399"/>
      <c r="P926" s="305"/>
      <c r="Q926" s="305"/>
      <c r="R926" s="305"/>
      <c r="S926" s="305"/>
      <c r="T926" s="305"/>
      <c r="U926" s="305"/>
      <c r="V926" s="305"/>
      <c r="W926" s="305"/>
      <c r="X926" s="305"/>
      <c r="Y926" s="306"/>
      <c r="Z926" s="307"/>
      <c r="AA926" s="307"/>
      <c r="AB926" s="308"/>
      <c r="AC926" s="303"/>
      <c r="AD926" s="304"/>
      <c r="AE926" s="304"/>
      <c r="AF926" s="304"/>
      <c r="AG926" s="304"/>
      <c r="AH926" s="312"/>
      <c r="AI926" s="313"/>
      <c r="AJ926" s="313"/>
      <c r="AK926" s="313"/>
      <c r="AL926" s="309"/>
      <c r="AM926" s="310"/>
      <c r="AN926" s="310"/>
      <c r="AO926" s="311"/>
      <c r="AP926" s="302"/>
      <c r="AQ926" s="302"/>
      <c r="AR926" s="302"/>
      <c r="AS926" s="302"/>
      <c r="AT926" s="302"/>
      <c r="AU926" s="302"/>
      <c r="AV926" s="302"/>
      <c r="AW926" s="302"/>
      <c r="AX926" s="302"/>
      <c r="AY926">
        <f>COUNTA($C$926)</f>
        <v>0</v>
      </c>
    </row>
    <row r="927" spans="1:51" s="16" customFormat="1" ht="30" hidden="1" customHeight="1" x14ac:dyDescent="0.15">
      <c r="A927" s="380">
        <v>17</v>
      </c>
      <c r="B927" s="380">
        <v>1</v>
      </c>
      <c r="C927" s="397"/>
      <c r="D927" s="397"/>
      <c r="E927" s="397"/>
      <c r="F927" s="397"/>
      <c r="G927" s="397"/>
      <c r="H927" s="397"/>
      <c r="I927" s="397"/>
      <c r="J927" s="398"/>
      <c r="K927" s="399"/>
      <c r="L927" s="399"/>
      <c r="M927" s="399"/>
      <c r="N927" s="399"/>
      <c r="O927" s="399"/>
      <c r="P927" s="305"/>
      <c r="Q927" s="305"/>
      <c r="R927" s="305"/>
      <c r="S927" s="305"/>
      <c r="T927" s="305"/>
      <c r="U927" s="305"/>
      <c r="V927" s="305"/>
      <c r="W927" s="305"/>
      <c r="X927" s="305"/>
      <c r="Y927" s="306"/>
      <c r="Z927" s="307"/>
      <c r="AA927" s="307"/>
      <c r="AB927" s="308"/>
      <c r="AC927" s="303"/>
      <c r="AD927" s="304"/>
      <c r="AE927" s="304"/>
      <c r="AF927" s="304"/>
      <c r="AG927" s="304"/>
      <c r="AH927" s="312"/>
      <c r="AI927" s="313"/>
      <c r="AJ927" s="313"/>
      <c r="AK927" s="313"/>
      <c r="AL927" s="309"/>
      <c r="AM927" s="310"/>
      <c r="AN927" s="310"/>
      <c r="AO927" s="311"/>
      <c r="AP927" s="302"/>
      <c r="AQ927" s="302"/>
      <c r="AR927" s="302"/>
      <c r="AS927" s="302"/>
      <c r="AT927" s="302"/>
      <c r="AU927" s="302"/>
      <c r="AV927" s="302"/>
      <c r="AW927" s="302"/>
      <c r="AX927" s="302"/>
      <c r="AY927">
        <f>COUNTA($C$927)</f>
        <v>0</v>
      </c>
    </row>
    <row r="928" spans="1:51" ht="30" hidden="1" customHeight="1" x14ac:dyDescent="0.15">
      <c r="A928" s="380">
        <v>18</v>
      </c>
      <c r="B928" s="380">
        <v>1</v>
      </c>
      <c r="C928" s="397"/>
      <c r="D928" s="397"/>
      <c r="E928" s="397"/>
      <c r="F928" s="397"/>
      <c r="G928" s="397"/>
      <c r="H928" s="397"/>
      <c r="I928" s="397"/>
      <c r="J928" s="398"/>
      <c r="K928" s="399"/>
      <c r="L928" s="399"/>
      <c r="M928" s="399"/>
      <c r="N928" s="399"/>
      <c r="O928" s="399"/>
      <c r="P928" s="305"/>
      <c r="Q928" s="305"/>
      <c r="R928" s="305"/>
      <c r="S928" s="305"/>
      <c r="T928" s="305"/>
      <c r="U928" s="305"/>
      <c r="V928" s="305"/>
      <c r="W928" s="305"/>
      <c r="X928" s="305"/>
      <c r="Y928" s="306"/>
      <c r="Z928" s="307"/>
      <c r="AA928" s="307"/>
      <c r="AB928" s="308"/>
      <c r="AC928" s="303"/>
      <c r="AD928" s="304"/>
      <c r="AE928" s="304"/>
      <c r="AF928" s="304"/>
      <c r="AG928" s="304"/>
      <c r="AH928" s="312"/>
      <c r="AI928" s="313"/>
      <c r="AJ928" s="313"/>
      <c r="AK928" s="313"/>
      <c r="AL928" s="309"/>
      <c r="AM928" s="310"/>
      <c r="AN928" s="310"/>
      <c r="AO928" s="311"/>
      <c r="AP928" s="302"/>
      <c r="AQ928" s="302"/>
      <c r="AR928" s="302"/>
      <c r="AS928" s="302"/>
      <c r="AT928" s="302"/>
      <c r="AU928" s="302"/>
      <c r="AV928" s="302"/>
      <c r="AW928" s="302"/>
      <c r="AX928" s="302"/>
      <c r="AY928">
        <f>COUNTA($C$928)</f>
        <v>0</v>
      </c>
    </row>
    <row r="929" spans="1:51" ht="30" hidden="1" customHeight="1" x14ac:dyDescent="0.15">
      <c r="A929" s="380">
        <v>19</v>
      </c>
      <c r="B929" s="380">
        <v>1</v>
      </c>
      <c r="C929" s="397"/>
      <c r="D929" s="397"/>
      <c r="E929" s="397"/>
      <c r="F929" s="397"/>
      <c r="G929" s="397"/>
      <c r="H929" s="397"/>
      <c r="I929" s="397"/>
      <c r="J929" s="398"/>
      <c r="K929" s="399"/>
      <c r="L929" s="399"/>
      <c r="M929" s="399"/>
      <c r="N929" s="399"/>
      <c r="O929" s="399"/>
      <c r="P929" s="305"/>
      <c r="Q929" s="305"/>
      <c r="R929" s="305"/>
      <c r="S929" s="305"/>
      <c r="T929" s="305"/>
      <c r="U929" s="305"/>
      <c r="V929" s="305"/>
      <c r="W929" s="305"/>
      <c r="X929" s="305"/>
      <c r="Y929" s="306"/>
      <c r="Z929" s="307"/>
      <c r="AA929" s="307"/>
      <c r="AB929" s="308"/>
      <c r="AC929" s="303"/>
      <c r="AD929" s="304"/>
      <c r="AE929" s="304"/>
      <c r="AF929" s="304"/>
      <c r="AG929" s="304"/>
      <c r="AH929" s="312"/>
      <c r="AI929" s="313"/>
      <c r="AJ929" s="313"/>
      <c r="AK929" s="313"/>
      <c r="AL929" s="309"/>
      <c r="AM929" s="310"/>
      <c r="AN929" s="310"/>
      <c r="AO929" s="311"/>
      <c r="AP929" s="302"/>
      <c r="AQ929" s="302"/>
      <c r="AR929" s="302"/>
      <c r="AS929" s="302"/>
      <c r="AT929" s="302"/>
      <c r="AU929" s="302"/>
      <c r="AV929" s="302"/>
      <c r="AW929" s="302"/>
      <c r="AX929" s="302"/>
      <c r="AY929">
        <f>COUNTA($C$929)</f>
        <v>0</v>
      </c>
    </row>
    <row r="930" spans="1:51" ht="30" hidden="1" customHeight="1" x14ac:dyDescent="0.15">
      <c r="A930" s="380">
        <v>20</v>
      </c>
      <c r="B930" s="380">
        <v>1</v>
      </c>
      <c r="C930" s="397"/>
      <c r="D930" s="397"/>
      <c r="E930" s="397"/>
      <c r="F930" s="397"/>
      <c r="G930" s="397"/>
      <c r="H930" s="397"/>
      <c r="I930" s="397"/>
      <c r="J930" s="398"/>
      <c r="K930" s="399"/>
      <c r="L930" s="399"/>
      <c r="M930" s="399"/>
      <c r="N930" s="399"/>
      <c r="O930" s="399"/>
      <c r="P930" s="305"/>
      <c r="Q930" s="305"/>
      <c r="R930" s="305"/>
      <c r="S930" s="305"/>
      <c r="T930" s="305"/>
      <c r="U930" s="305"/>
      <c r="V930" s="305"/>
      <c r="W930" s="305"/>
      <c r="X930" s="305"/>
      <c r="Y930" s="306"/>
      <c r="Z930" s="307"/>
      <c r="AA930" s="307"/>
      <c r="AB930" s="308"/>
      <c r="AC930" s="303"/>
      <c r="AD930" s="304"/>
      <c r="AE930" s="304"/>
      <c r="AF930" s="304"/>
      <c r="AG930" s="304"/>
      <c r="AH930" s="312"/>
      <c r="AI930" s="313"/>
      <c r="AJ930" s="313"/>
      <c r="AK930" s="313"/>
      <c r="AL930" s="309"/>
      <c r="AM930" s="310"/>
      <c r="AN930" s="310"/>
      <c r="AO930" s="311"/>
      <c r="AP930" s="302"/>
      <c r="AQ930" s="302"/>
      <c r="AR930" s="302"/>
      <c r="AS930" s="302"/>
      <c r="AT930" s="302"/>
      <c r="AU930" s="302"/>
      <c r="AV930" s="302"/>
      <c r="AW930" s="302"/>
      <c r="AX930" s="302"/>
      <c r="AY930">
        <f>COUNTA($C$930)</f>
        <v>0</v>
      </c>
    </row>
    <row r="931" spans="1:51" ht="30" hidden="1" customHeight="1" x14ac:dyDescent="0.15">
      <c r="A931" s="380">
        <v>21</v>
      </c>
      <c r="B931" s="380">
        <v>1</v>
      </c>
      <c r="C931" s="397"/>
      <c r="D931" s="397"/>
      <c r="E931" s="397"/>
      <c r="F931" s="397"/>
      <c r="G931" s="397"/>
      <c r="H931" s="397"/>
      <c r="I931" s="397"/>
      <c r="J931" s="398"/>
      <c r="K931" s="399"/>
      <c r="L931" s="399"/>
      <c r="M931" s="399"/>
      <c r="N931" s="399"/>
      <c r="O931" s="399"/>
      <c r="P931" s="305"/>
      <c r="Q931" s="305"/>
      <c r="R931" s="305"/>
      <c r="S931" s="305"/>
      <c r="T931" s="305"/>
      <c r="U931" s="305"/>
      <c r="V931" s="305"/>
      <c r="W931" s="305"/>
      <c r="X931" s="305"/>
      <c r="Y931" s="306"/>
      <c r="Z931" s="307"/>
      <c r="AA931" s="307"/>
      <c r="AB931" s="308"/>
      <c r="AC931" s="303"/>
      <c r="AD931" s="304"/>
      <c r="AE931" s="304"/>
      <c r="AF931" s="304"/>
      <c r="AG931" s="304"/>
      <c r="AH931" s="312"/>
      <c r="AI931" s="313"/>
      <c r="AJ931" s="313"/>
      <c r="AK931" s="313"/>
      <c r="AL931" s="309"/>
      <c r="AM931" s="310"/>
      <c r="AN931" s="310"/>
      <c r="AO931" s="311"/>
      <c r="AP931" s="302"/>
      <c r="AQ931" s="302"/>
      <c r="AR931" s="302"/>
      <c r="AS931" s="302"/>
      <c r="AT931" s="302"/>
      <c r="AU931" s="302"/>
      <c r="AV931" s="302"/>
      <c r="AW931" s="302"/>
      <c r="AX931" s="302"/>
      <c r="AY931">
        <f>COUNTA($C$931)</f>
        <v>0</v>
      </c>
    </row>
    <row r="932" spans="1:51" ht="30" hidden="1" customHeight="1" x14ac:dyDescent="0.15">
      <c r="A932" s="380">
        <v>22</v>
      </c>
      <c r="B932" s="380">
        <v>1</v>
      </c>
      <c r="C932" s="397"/>
      <c r="D932" s="397"/>
      <c r="E932" s="397"/>
      <c r="F932" s="397"/>
      <c r="G932" s="397"/>
      <c r="H932" s="397"/>
      <c r="I932" s="397"/>
      <c r="J932" s="398"/>
      <c r="K932" s="399"/>
      <c r="L932" s="399"/>
      <c r="M932" s="399"/>
      <c r="N932" s="399"/>
      <c r="O932" s="399"/>
      <c r="P932" s="305"/>
      <c r="Q932" s="305"/>
      <c r="R932" s="305"/>
      <c r="S932" s="305"/>
      <c r="T932" s="305"/>
      <c r="U932" s="305"/>
      <c r="V932" s="305"/>
      <c r="W932" s="305"/>
      <c r="X932" s="305"/>
      <c r="Y932" s="306"/>
      <c r="Z932" s="307"/>
      <c r="AA932" s="307"/>
      <c r="AB932" s="308"/>
      <c r="AC932" s="303"/>
      <c r="AD932" s="304"/>
      <c r="AE932" s="304"/>
      <c r="AF932" s="304"/>
      <c r="AG932" s="304"/>
      <c r="AH932" s="312"/>
      <c r="AI932" s="313"/>
      <c r="AJ932" s="313"/>
      <c r="AK932" s="313"/>
      <c r="AL932" s="309"/>
      <c r="AM932" s="310"/>
      <c r="AN932" s="310"/>
      <c r="AO932" s="311"/>
      <c r="AP932" s="302"/>
      <c r="AQ932" s="302"/>
      <c r="AR932" s="302"/>
      <c r="AS932" s="302"/>
      <c r="AT932" s="302"/>
      <c r="AU932" s="302"/>
      <c r="AV932" s="302"/>
      <c r="AW932" s="302"/>
      <c r="AX932" s="302"/>
      <c r="AY932">
        <f>COUNTA($C$932)</f>
        <v>0</v>
      </c>
    </row>
    <row r="933" spans="1:51" ht="30" hidden="1" customHeight="1" x14ac:dyDescent="0.15">
      <c r="A933" s="380">
        <v>23</v>
      </c>
      <c r="B933" s="380">
        <v>1</v>
      </c>
      <c r="C933" s="397"/>
      <c r="D933" s="397"/>
      <c r="E933" s="397"/>
      <c r="F933" s="397"/>
      <c r="G933" s="397"/>
      <c r="H933" s="397"/>
      <c r="I933" s="397"/>
      <c r="J933" s="398"/>
      <c r="K933" s="399"/>
      <c r="L933" s="399"/>
      <c r="M933" s="399"/>
      <c r="N933" s="399"/>
      <c r="O933" s="399"/>
      <c r="P933" s="305"/>
      <c r="Q933" s="305"/>
      <c r="R933" s="305"/>
      <c r="S933" s="305"/>
      <c r="T933" s="305"/>
      <c r="U933" s="305"/>
      <c r="V933" s="305"/>
      <c r="W933" s="305"/>
      <c r="X933" s="305"/>
      <c r="Y933" s="306"/>
      <c r="Z933" s="307"/>
      <c r="AA933" s="307"/>
      <c r="AB933" s="308"/>
      <c r="AC933" s="303"/>
      <c r="AD933" s="304"/>
      <c r="AE933" s="304"/>
      <c r="AF933" s="304"/>
      <c r="AG933" s="304"/>
      <c r="AH933" s="312"/>
      <c r="AI933" s="313"/>
      <c r="AJ933" s="313"/>
      <c r="AK933" s="313"/>
      <c r="AL933" s="309"/>
      <c r="AM933" s="310"/>
      <c r="AN933" s="310"/>
      <c r="AO933" s="311"/>
      <c r="AP933" s="302"/>
      <c r="AQ933" s="302"/>
      <c r="AR933" s="302"/>
      <c r="AS933" s="302"/>
      <c r="AT933" s="302"/>
      <c r="AU933" s="302"/>
      <c r="AV933" s="302"/>
      <c r="AW933" s="302"/>
      <c r="AX933" s="302"/>
      <c r="AY933">
        <f>COUNTA($C$933)</f>
        <v>0</v>
      </c>
    </row>
    <row r="934" spans="1:51" ht="30" hidden="1" customHeight="1" x14ac:dyDescent="0.15">
      <c r="A934" s="380">
        <v>24</v>
      </c>
      <c r="B934" s="380">
        <v>1</v>
      </c>
      <c r="C934" s="397"/>
      <c r="D934" s="397"/>
      <c r="E934" s="397"/>
      <c r="F934" s="397"/>
      <c r="G934" s="397"/>
      <c r="H934" s="397"/>
      <c r="I934" s="397"/>
      <c r="J934" s="398"/>
      <c r="K934" s="399"/>
      <c r="L934" s="399"/>
      <c r="M934" s="399"/>
      <c r="N934" s="399"/>
      <c r="O934" s="399"/>
      <c r="P934" s="305"/>
      <c r="Q934" s="305"/>
      <c r="R934" s="305"/>
      <c r="S934" s="305"/>
      <c r="T934" s="305"/>
      <c r="U934" s="305"/>
      <c r="V934" s="305"/>
      <c r="W934" s="305"/>
      <c r="X934" s="305"/>
      <c r="Y934" s="306"/>
      <c r="Z934" s="307"/>
      <c r="AA934" s="307"/>
      <c r="AB934" s="308"/>
      <c r="AC934" s="303"/>
      <c r="AD934" s="304"/>
      <c r="AE934" s="304"/>
      <c r="AF934" s="304"/>
      <c r="AG934" s="304"/>
      <c r="AH934" s="312"/>
      <c r="AI934" s="313"/>
      <c r="AJ934" s="313"/>
      <c r="AK934" s="313"/>
      <c r="AL934" s="309"/>
      <c r="AM934" s="310"/>
      <c r="AN934" s="310"/>
      <c r="AO934" s="311"/>
      <c r="AP934" s="302"/>
      <c r="AQ934" s="302"/>
      <c r="AR934" s="302"/>
      <c r="AS934" s="302"/>
      <c r="AT934" s="302"/>
      <c r="AU934" s="302"/>
      <c r="AV934" s="302"/>
      <c r="AW934" s="302"/>
      <c r="AX934" s="302"/>
      <c r="AY934">
        <f>COUNTA($C$934)</f>
        <v>0</v>
      </c>
    </row>
    <row r="935" spans="1:51" ht="30" hidden="1" customHeight="1" x14ac:dyDescent="0.15">
      <c r="A935" s="380">
        <v>25</v>
      </c>
      <c r="B935" s="380">
        <v>1</v>
      </c>
      <c r="C935" s="397"/>
      <c r="D935" s="397"/>
      <c r="E935" s="397"/>
      <c r="F935" s="397"/>
      <c r="G935" s="397"/>
      <c r="H935" s="397"/>
      <c r="I935" s="397"/>
      <c r="J935" s="398"/>
      <c r="K935" s="399"/>
      <c r="L935" s="399"/>
      <c r="M935" s="399"/>
      <c r="N935" s="399"/>
      <c r="O935" s="399"/>
      <c r="P935" s="305"/>
      <c r="Q935" s="305"/>
      <c r="R935" s="305"/>
      <c r="S935" s="305"/>
      <c r="T935" s="305"/>
      <c r="U935" s="305"/>
      <c r="V935" s="305"/>
      <c r="W935" s="305"/>
      <c r="X935" s="305"/>
      <c r="Y935" s="306"/>
      <c r="Z935" s="307"/>
      <c r="AA935" s="307"/>
      <c r="AB935" s="308"/>
      <c r="AC935" s="303"/>
      <c r="AD935" s="304"/>
      <c r="AE935" s="304"/>
      <c r="AF935" s="304"/>
      <c r="AG935" s="304"/>
      <c r="AH935" s="312"/>
      <c r="AI935" s="313"/>
      <c r="AJ935" s="313"/>
      <c r="AK935" s="313"/>
      <c r="AL935" s="309"/>
      <c r="AM935" s="310"/>
      <c r="AN935" s="310"/>
      <c r="AO935" s="311"/>
      <c r="AP935" s="302"/>
      <c r="AQ935" s="302"/>
      <c r="AR935" s="302"/>
      <c r="AS935" s="302"/>
      <c r="AT935" s="302"/>
      <c r="AU935" s="302"/>
      <c r="AV935" s="302"/>
      <c r="AW935" s="302"/>
      <c r="AX935" s="302"/>
      <c r="AY935">
        <f>COUNTA($C$935)</f>
        <v>0</v>
      </c>
    </row>
    <row r="936" spans="1:51" ht="30" hidden="1" customHeight="1" x14ac:dyDescent="0.15">
      <c r="A936" s="380">
        <v>26</v>
      </c>
      <c r="B936" s="380">
        <v>1</v>
      </c>
      <c r="C936" s="397"/>
      <c r="D936" s="397"/>
      <c r="E936" s="397"/>
      <c r="F936" s="397"/>
      <c r="G936" s="397"/>
      <c r="H936" s="397"/>
      <c r="I936" s="397"/>
      <c r="J936" s="398"/>
      <c r="K936" s="399"/>
      <c r="L936" s="399"/>
      <c r="M936" s="399"/>
      <c r="N936" s="399"/>
      <c r="O936" s="399"/>
      <c r="P936" s="305"/>
      <c r="Q936" s="305"/>
      <c r="R936" s="305"/>
      <c r="S936" s="305"/>
      <c r="T936" s="305"/>
      <c r="U936" s="305"/>
      <c r="V936" s="305"/>
      <c r="W936" s="305"/>
      <c r="X936" s="305"/>
      <c r="Y936" s="306"/>
      <c r="Z936" s="307"/>
      <c r="AA936" s="307"/>
      <c r="AB936" s="308"/>
      <c r="AC936" s="303"/>
      <c r="AD936" s="304"/>
      <c r="AE936" s="304"/>
      <c r="AF936" s="304"/>
      <c r="AG936" s="304"/>
      <c r="AH936" s="312"/>
      <c r="AI936" s="313"/>
      <c r="AJ936" s="313"/>
      <c r="AK936" s="313"/>
      <c r="AL936" s="309"/>
      <c r="AM936" s="310"/>
      <c r="AN936" s="310"/>
      <c r="AO936" s="311"/>
      <c r="AP936" s="302"/>
      <c r="AQ936" s="302"/>
      <c r="AR936" s="302"/>
      <c r="AS936" s="302"/>
      <c r="AT936" s="302"/>
      <c r="AU936" s="302"/>
      <c r="AV936" s="302"/>
      <c r="AW936" s="302"/>
      <c r="AX936" s="302"/>
      <c r="AY936">
        <f>COUNTA($C$936)</f>
        <v>0</v>
      </c>
    </row>
    <row r="937" spans="1:51" ht="30" hidden="1" customHeight="1" x14ac:dyDescent="0.15">
      <c r="A937" s="380">
        <v>27</v>
      </c>
      <c r="B937" s="380">
        <v>1</v>
      </c>
      <c r="C937" s="397"/>
      <c r="D937" s="397"/>
      <c r="E937" s="397"/>
      <c r="F937" s="397"/>
      <c r="G937" s="397"/>
      <c r="H937" s="397"/>
      <c r="I937" s="397"/>
      <c r="J937" s="398"/>
      <c r="K937" s="399"/>
      <c r="L937" s="399"/>
      <c r="M937" s="399"/>
      <c r="N937" s="399"/>
      <c r="O937" s="399"/>
      <c r="P937" s="305"/>
      <c r="Q937" s="305"/>
      <c r="R937" s="305"/>
      <c r="S937" s="305"/>
      <c r="T937" s="305"/>
      <c r="U937" s="305"/>
      <c r="V937" s="305"/>
      <c r="W937" s="305"/>
      <c r="X937" s="305"/>
      <c r="Y937" s="306"/>
      <c r="Z937" s="307"/>
      <c r="AA937" s="307"/>
      <c r="AB937" s="308"/>
      <c r="AC937" s="303"/>
      <c r="AD937" s="304"/>
      <c r="AE937" s="304"/>
      <c r="AF937" s="304"/>
      <c r="AG937" s="304"/>
      <c r="AH937" s="312"/>
      <c r="AI937" s="313"/>
      <c r="AJ937" s="313"/>
      <c r="AK937" s="313"/>
      <c r="AL937" s="309"/>
      <c r="AM937" s="310"/>
      <c r="AN937" s="310"/>
      <c r="AO937" s="311"/>
      <c r="AP937" s="302"/>
      <c r="AQ937" s="302"/>
      <c r="AR937" s="302"/>
      <c r="AS937" s="302"/>
      <c r="AT937" s="302"/>
      <c r="AU937" s="302"/>
      <c r="AV937" s="302"/>
      <c r="AW937" s="302"/>
      <c r="AX937" s="302"/>
      <c r="AY937">
        <f>COUNTA($C$937)</f>
        <v>0</v>
      </c>
    </row>
    <row r="938" spans="1:51" ht="30" hidden="1" customHeight="1" x14ac:dyDescent="0.15">
      <c r="A938" s="380">
        <v>28</v>
      </c>
      <c r="B938" s="380">
        <v>1</v>
      </c>
      <c r="C938" s="397"/>
      <c r="D938" s="397"/>
      <c r="E938" s="397"/>
      <c r="F938" s="397"/>
      <c r="G938" s="397"/>
      <c r="H938" s="397"/>
      <c r="I938" s="397"/>
      <c r="J938" s="398"/>
      <c r="K938" s="399"/>
      <c r="L938" s="399"/>
      <c r="M938" s="399"/>
      <c r="N938" s="399"/>
      <c r="O938" s="399"/>
      <c r="P938" s="305"/>
      <c r="Q938" s="305"/>
      <c r="R938" s="305"/>
      <c r="S938" s="305"/>
      <c r="T938" s="305"/>
      <c r="U938" s="305"/>
      <c r="V938" s="305"/>
      <c r="W938" s="305"/>
      <c r="X938" s="305"/>
      <c r="Y938" s="306"/>
      <c r="Z938" s="307"/>
      <c r="AA938" s="307"/>
      <c r="AB938" s="308"/>
      <c r="AC938" s="303"/>
      <c r="AD938" s="304"/>
      <c r="AE938" s="304"/>
      <c r="AF938" s="304"/>
      <c r="AG938" s="304"/>
      <c r="AH938" s="312"/>
      <c r="AI938" s="313"/>
      <c r="AJ938" s="313"/>
      <c r="AK938" s="313"/>
      <c r="AL938" s="309"/>
      <c r="AM938" s="310"/>
      <c r="AN938" s="310"/>
      <c r="AO938" s="311"/>
      <c r="AP938" s="302"/>
      <c r="AQ938" s="302"/>
      <c r="AR938" s="302"/>
      <c r="AS938" s="302"/>
      <c r="AT938" s="302"/>
      <c r="AU938" s="302"/>
      <c r="AV938" s="302"/>
      <c r="AW938" s="302"/>
      <c r="AX938" s="302"/>
      <c r="AY938">
        <f>COUNTA($C$938)</f>
        <v>0</v>
      </c>
    </row>
    <row r="939" spans="1:51" ht="30" hidden="1" customHeight="1" x14ac:dyDescent="0.15">
      <c r="A939" s="380">
        <v>29</v>
      </c>
      <c r="B939" s="380">
        <v>1</v>
      </c>
      <c r="C939" s="397"/>
      <c r="D939" s="397"/>
      <c r="E939" s="397"/>
      <c r="F939" s="397"/>
      <c r="G939" s="397"/>
      <c r="H939" s="397"/>
      <c r="I939" s="397"/>
      <c r="J939" s="398"/>
      <c r="K939" s="399"/>
      <c r="L939" s="399"/>
      <c r="M939" s="399"/>
      <c r="N939" s="399"/>
      <c r="O939" s="399"/>
      <c r="P939" s="305"/>
      <c r="Q939" s="305"/>
      <c r="R939" s="305"/>
      <c r="S939" s="305"/>
      <c r="T939" s="305"/>
      <c r="U939" s="305"/>
      <c r="V939" s="305"/>
      <c r="W939" s="305"/>
      <c r="X939" s="305"/>
      <c r="Y939" s="306"/>
      <c r="Z939" s="307"/>
      <c r="AA939" s="307"/>
      <c r="AB939" s="308"/>
      <c r="AC939" s="303"/>
      <c r="AD939" s="304"/>
      <c r="AE939" s="304"/>
      <c r="AF939" s="304"/>
      <c r="AG939" s="304"/>
      <c r="AH939" s="312"/>
      <c r="AI939" s="313"/>
      <c r="AJ939" s="313"/>
      <c r="AK939" s="313"/>
      <c r="AL939" s="309"/>
      <c r="AM939" s="310"/>
      <c r="AN939" s="310"/>
      <c r="AO939" s="311"/>
      <c r="AP939" s="302"/>
      <c r="AQ939" s="302"/>
      <c r="AR939" s="302"/>
      <c r="AS939" s="302"/>
      <c r="AT939" s="302"/>
      <c r="AU939" s="302"/>
      <c r="AV939" s="302"/>
      <c r="AW939" s="302"/>
      <c r="AX939" s="302"/>
      <c r="AY939">
        <f>COUNTA($C$939)</f>
        <v>0</v>
      </c>
    </row>
    <row r="940" spans="1:51" ht="30" hidden="1" customHeight="1" x14ac:dyDescent="0.15">
      <c r="A940" s="380">
        <v>30</v>
      </c>
      <c r="B940" s="380">
        <v>1</v>
      </c>
      <c r="C940" s="397"/>
      <c r="D940" s="397"/>
      <c r="E940" s="397"/>
      <c r="F940" s="397"/>
      <c r="G940" s="397"/>
      <c r="H940" s="397"/>
      <c r="I940" s="397"/>
      <c r="J940" s="398"/>
      <c r="K940" s="399"/>
      <c r="L940" s="399"/>
      <c r="M940" s="399"/>
      <c r="N940" s="399"/>
      <c r="O940" s="399"/>
      <c r="P940" s="305"/>
      <c r="Q940" s="305"/>
      <c r="R940" s="305"/>
      <c r="S940" s="305"/>
      <c r="T940" s="305"/>
      <c r="U940" s="305"/>
      <c r="V940" s="305"/>
      <c r="W940" s="305"/>
      <c r="X940" s="305"/>
      <c r="Y940" s="306"/>
      <c r="Z940" s="307"/>
      <c r="AA940" s="307"/>
      <c r="AB940" s="308"/>
      <c r="AC940" s="303"/>
      <c r="AD940" s="304"/>
      <c r="AE940" s="304"/>
      <c r="AF940" s="304"/>
      <c r="AG940" s="304"/>
      <c r="AH940" s="312"/>
      <c r="AI940" s="313"/>
      <c r="AJ940" s="313"/>
      <c r="AK940" s="313"/>
      <c r="AL940" s="309"/>
      <c r="AM940" s="310"/>
      <c r="AN940" s="310"/>
      <c r="AO940" s="311"/>
      <c r="AP940" s="302"/>
      <c r="AQ940" s="302"/>
      <c r="AR940" s="302"/>
      <c r="AS940" s="302"/>
      <c r="AT940" s="302"/>
      <c r="AU940" s="302"/>
      <c r="AV940" s="302"/>
      <c r="AW940" s="302"/>
      <c r="AX940" s="30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402"/>
      <c r="B943" s="402"/>
      <c r="C943" s="402" t="s">
        <v>26</v>
      </c>
      <c r="D943" s="402"/>
      <c r="E943" s="402"/>
      <c r="F943" s="402"/>
      <c r="G943" s="402"/>
      <c r="H943" s="402"/>
      <c r="I943" s="402"/>
      <c r="J943" s="264" t="s">
        <v>221</v>
      </c>
      <c r="K943" s="94"/>
      <c r="L943" s="94"/>
      <c r="M943" s="94"/>
      <c r="N943" s="94"/>
      <c r="O943" s="94"/>
      <c r="P943" s="326" t="s">
        <v>196</v>
      </c>
      <c r="Q943" s="326"/>
      <c r="R943" s="326"/>
      <c r="S943" s="326"/>
      <c r="T943" s="326"/>
      <c r="U943" s="326"/>
      <c r="V943" s="326"/>
      <c r="W943" s="326"/>
      <c r="X943" s="326"/>
      <c r="Y943" s="405" t="s">
        <v>219</v>
      </c>
      <c r="Z943" s="406"/>
      <c r="AA943" s="406"/>
      <c r="AB943" s="406"/>
      <c r="AC943" s="264" t="s">
        <v>259</v>
      </c>
      <c r="AD943" s="264"/>
      <c r="AE943" s="264"/>
      <c r="AF943" s="264"/>
      <c r="AG943" s="264"/>
      <c r="AH943" s="405" t="s">
        <v>286</v>
      </c>
      <c r="AI943" s="402"/>
      <c r="AJ943" s="402"/>
      <c r="AK943" s="402"/>
      <c r="AL943" s="402" t="s">
        <v>21</v>
      </c>
      <c r="AM943" s="402"/>
      <c r="AN943" s="40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0">
        <v>1</v>
      </c>
      <c r="B944" s="380">
        <v>1</v>
      </c>
      <c r="C944" s="397"/>
      <c r="D944" s="397"/>
      <c r="E944" s="397"/>
      <c r="F944" s="397"/>
      <c r="G944" s="397"/>
      <c r="H944" s="397"/>
      <c r="I944" s="397"/>
      <c r="J944" s="398"/>
      <c r="K944" s="399"/>
      <c r="L944" s="399"/>
      <c r="M944" s="399"/>
      <c r="N944" s="399"/>
      <c r="O944" s="399"/>
      <c r="P944" s="305"/>
      <c r="Q944" s="305"/>
      <c r="R944" s="305"/>
      <c r="S944" s="305"/>
      <c r="T944" s="305"/>
      <c r="U944" s="305"/>
      <c r="V944" s="305"/>
      <c r="W944" s="305"/>
      <c r="X944" s="305"/>
      <c r="Y944" s="306"/>
      <c r="Z944" s="307"/>
      <c r="AA944" s="307"/>
      <c r="AB944" s="308"/>
      <c r="AC944" s="303"/>
      <c r="AD944" s="304"/>
      <c r="AE944" s="304"/>
      <c r="AF944" s="304"/>
      <c r="AG944" s="304"/>
      <c r="AH944" s="400"/>
      <c r="AI944" s="401"/>
      <c r="AJ944" s="401"/>
      <c r="AK944" s="401"/>
      <c r="AL944" s="309"/>
      <c r="AM944" s="310"/>
      <c r="AN944" s="310"/>
      <c r="AO944" s="311"/>
      <c r="AP944" s="302"/>
      <c r="AQ944" s="302"/>
      <c r="AR944" s="302"/>
      <c r="AS944" s="302"/>
      <c r="AT944" s="302"/>
      <c r="AU944" s="302"/>
      <c r="AV944" s="302"/>
      <c r="AW944" s="302"/>
      <c r="AX944" s="302"/>
      <c r="AY944">
        <f t="shared" si="120"/>
        <v>0</v>
      </c>
    </row>
    <row r="945" spans="1:51" ht="30" hidden="1" customHeight="1" x14ac:dyDescent="0.15">
      <c r="A945" s="380">
        <v>2</v>
      </c>
      <c r="B945" s="380">
        <v>1</v>
      </c>
      <c r="C945" s="397"/>
      <c r="D945" s="397"/>
      <c r="E945" s="397"/>
      <c r="F945" s="397"/>
      <c r="G945" s="397"/>
      <c r="H945" s="397"/>
      <c r="I945" s="397"/>
      <c r="J945" s="398"/>
      <c r="K945" s="399"/>
      <c r="L945" s="399"/>
      <c r="M945" s="399"/>
      <c r="N945" s="399"/>
      <c r="O945" s="399"/>
      <c r="P945" s="305"/>
      <c r="Q945" s="305"/>
      <c r="R945" s="305"/>
      <c r="S945" s="305"/>
      <c r="T945" s="305"/>
      <c r="U945" s="305"/>
      <c r="V945" s="305"/>
      <c r="W945" s="305"/>
      <c r="X945" s="305"/>
      <c r="Y945" s="306"/>
      <c r="Z945" s="307"/>
      <c r="AA945" s="307"/>
      <c r="AB945" s="308"/>
      <c r="AC945" s="303"/>
      <c r="AD945" s="304"/>
      <c r="AE945" s="304"/>
      <c r="AF945" s="304"/>
      <c r="AG945" s="304"/>
      <c r="AH945" s="400"/>
      <c r="AI945" s="401"/>
      <c r="AJ945" s="401"/>
      <c r="AK945" s="401"/>
      <c r="AL945" s="309"/>
      <c r="AM945" s="310"/>
      <c r="AN945" s="310"/>
      <c r="AO945" s="311"/>
      <c r="AP945" s="302"/>
      <c r="AQ945" s="302"/>
      <c r="AR945" s="302"/>
      <c r="AS945" s="302"/>
      <c r="AT945" s="302"/>
      <c r="AU945" s="302"/>
      <c r="AV945" s="302"/>
      <c r="AW945" s="302"/>
      <c r="AX945" s="302"/>
      <c r="AY945">
        <f>COUNTA($C$945)</f>
        <v>0</v>
      </c>
    </row>
    <row r="946" spans="1:51" ht="30" hidden="1" customHeight="1" x14ac:dyDescent="0.15">
      <c r="A946" s="380">
        <v>3</v>
      </c>
      <c r="B946" s="380">
        <v>1</v>
      </c>
      <c r="C946" s="403"/>
      <c r="D946" s="397"/>
      <c r="E946" s="397"/>
      <c r="F946" s="397"/>
      <c r="G946" s="397"/>
      <c r="H946" s="397"/>
      <c r="I946" s="397"/>
      <c r="J946" s="398"/>
      <c r="K946" s="399"/>
      <c r="L946" s="399"/>
      <c r="M946" s="399"/>
      <c r="N946" s="399"/>
      <c r="O946" s="399"/>
      <c r="P946" s="404"/>
      <c r="Q946" s="305"/>
      <c r="R946" s="305"/>
      <c r="S946" s="305"/>
      <c r="T946" s="305"/>
      <c r="U946" s="305"/>
      <c r="V946" s="305"/>
      <c r="W946" s="305"/>
      <c r="X946" s="305"/>
      <c r="Y946" s="306"/>
      <c r="Z946" s="307"/>
      <c r="AA946" s="307"/>
      <c r="AB946" s="308"/>
      <c r="AC946" s="303"/>
      <c r="AD946" s="304"/>
      <c r="AE946" s="304"/>
      <c r="AF946" s="304"/>
      <c r="AG946" s="304"/>
      <c r="AH946" s="312"/>
      <c r="AI946" s="313"/>
      <c r="AJ946" s="313"/>
      <c r="AK946" s="313"/>
      <c r="AL946" s="309"/>
      <c r="AM946" s="310"/>
      <c r="AN946" s="310"/>
      <c r="AO946" s="311"/>
      <c r="AP946" s="302"/>
      <c r="AQ946" s="302"/>
      <c r="AR946" s="302"/>
      <c r="AS946" s="302"/>
      <c r="AT946" s="302"/>
      <c r="AU946" s="302"/>
      <c r="AV946" s="302"/>
      <c r="AW946" s="302"/>
      <c r="AX946" s="302"/>
      <c r="AY946">
        <f>COUNTA($C$946)</f>
        <v>0</v>
      </c>
    </row>
    <row r="947" spans="1:51" ht="30" hidden="1" customHeight="1" x14ac:dyDescent="0.15">
      <c r="A947" s="380">
        <v>4</v>
      </c>
      <c r="B947" s="380">
        <v>1</v>
      </c>
      <c r="C947" s="403"/>
      <c r="D947" s="397"/>
      <c r="E947" s="397"/>
      <c r="F947" s="397"/>
      <c r="G947" s="397"/>
      <c r="H947" s="397"/>
      <c r="I947" s="397"/>
      <c r="J947" s="398"/>
      <c r="K947" s="399"/>
      <c r="L947" s="399"/>
      <c r="M947" s="399"/>
      <c r="N947" s="399"/>
      <c r="O947" s="399"/>
      <c r="P947" s="404"/>
      <c r="Q947" s="305"/>
      <c r="R947" s="305"/>
      <c r="S947" s="305"/>
      <c r="T947" s="305"/>
      <c r="U947" s="305"/>
      <c r="V947" s="305"/>
      <c r="W947" s="305"/>
      <c r="X947" s="305"/>
      <c r="Y947" s="306"/>
      <c r="Z947" s="307"/>
      <c r="AA947" s="307"/>
      <c r="AB947" s="308"/>
      <c r="AC947" s="303"/>
      <c r="AD947" s="304"/>
      <c r="AE947" s="304"/>
      <c r="AF947" s="304"/>
      <c r="AG947" s="304"/>
      <c r="AH947" s="312"/>
      <c r="AI947" s="313"/>
      <c r="AJ947" s="313"/>
      <c r="AK947" s="313"/>
      <c r="AL947" s="309"/>
      <c r="AM947" s="310"/>
      <c r="AN947" s="310"/>
      <c r="AO947" s="311"/>
      <c r="AP947" s="302"/>
      <c r="AQ947" s="302"/>
      <c r="AR947" s="302"/>
      <c r="AS947" s="302"/>
      <c r="AT947" s="302"/>
      <c r="AU947" s="302"/>
      <c r="AV947" s="302"/>
      <c r="AW947" s="302"/>
      <c r="AX947" s="302"/>
      <c r="AY947">
        <f>COUNTA($C$947)</f>
        <v>0</v>
      </c>
    </row>
    <row r="948" spans="1:51" ht="30" hidden="1" customHeight="1" x14ac:dyDescent="0.15">
      <c r="A948" s="380">
        <v>5</v>
      </c>
      <c r="B948" s="380">
        <v>1</v>
      </c>
      <c r="C948" s="397"/>
      <c r="D948" s="397"/>
      <c r="E948" s="397"/>
      <c r="F948" s="397"/>
      <c r="G948" s="397"/>
      <c r="H948" s="397"/>
      <c r="I948" s="397"/>
      <c r="J948" s="398"/>
      <c r="K948" s="399"/>
      <c r="L948" s="399"/>
      <c r="M948" s="399"/>
      <c r="N948" s="399"/>
      <c r="O948" s="399"/>
      <c r="P948" s="305"/>
      <c r="Q948" s="305"/>
      <c r="R948" s="305"/>
      <c r="S948" s="305"/>
      <c r="T948" s="305"/>
      <c r="U948" s="305"/>
      <c r="V948" s="305"/>
      <c r="W948" s="305"/>
      <c r="X948" s="305"/>
      <c r="Y948" s="306"/>
      <c r="Z948" s="307"/>
      <c r="AA948" s="307"/>
      <c r="AB948" s="308"/>
      <c r="AC948" s="303"/>
      <c r="AD948" s="304"/>
      <c r="AE948" s="304"/>
      <c r="AF948" s="304"/>
      <c r="AG948" s="304"/>
      <c r="AH948" s="312"/>
      <c r="AI948" s="313"/>
      <c r="AJ948" s="313"/>
      <c r="AK948" s="313"/>
      <c r="AL948" s="309"/>
      <c r="AM948" s="310"/>
      <c r="AN948" s="310"/>
      <c r="AO948" s="311"/>
      <c r="AP948" s="302"/>
      <c r="AQ948" s="302"/>
      <c r="AR948" s="302"/>
      <c r="AS948" s="302"/>
      <c r="AT948" s="302"/>
      <c r="AU948" s="302"/>
      <c r="AV948" s="302"/>
      <c r="AW948" s="302"/>
      <c r="AX948" s="302"/>
      <c r="AY948">
        <f>COUNTA($C$948)</f>
        <v>0</v>
      </c>
    </row>
    <row r="949" spans="1:51" ht="30" hidden="1" customHeight="1" x14ac:dyDescent="0.15">
      <c r="A949" s="380">
        <v>6</v>
      </c>
      <c r="B949" s="380">
        <v>1</v>
      </c>
      <c r="C949" s="397"/>
      <c r="D949" s="397"/>
      <c r="E949" s="397"/>
      <c r="F949" s="397"/>
      <c r="G949" s="397"/>
      <c r="H949" s="397"/>
      <c r="I949" s="397"/>
      <c r="J949" s="398"/>
      <c r="K949" s="399"/>
      <c r="L949" s="399"/>
      <c r="M949" s="399"/>
      <c r="N949" s="399"/>
      <c r="O949" s="399"/>
      <c r="P949" s="305"/>
      <c r="Q949" s="305"/>
      <c r="R949" s="305"/>
      <c r="S949" s="305"/>
      <c r="T949" s="305"/>
      <c r="U949" s="305"/>
      <c r="V949" s="305"/>
      <c r="W949" s="305"/>
      <c r="X949" s="305"/>
      <c r="Y949" s="306"/>
      <c r="Z949" s="307"/>
      <c r="AA949" s="307"/>
      <c r="AB949" s="308"/>
      <c r="AC949" s="303"/>
      <c r="AD949" s="304"/>
      <c r="AE949" s="304"/>
      <c r="AF949" s="304"/>
      <c r="AG949" s="304"/>
      <c r="AH949" s="312"/>
      <c r="AI949" s="313"/>
      <c r="AJ949" s="313"/>
      <c r="AK949" s="313"/>
      <c r="AL949" s="309"/>
      <c r="AM949" s="310"/>
      <c r="AN949" s="310"/>
      <c r="AO949" s="311"/>
      <c r="AP949" s="302"/>
      <c r="AQ949" s="302"/>
      <c r="AR949" s="302"/>
      <c r="AS949" s="302"/>
      <c r="AT949" s="302"/>
      <c r="AU949" s="302"/>
      <c r="AV949" s="302"/>
      <c r="AW949" s="302"/>
      <c r="AX949" s="302"/>
      <c r="AY949">
        <f>COUNTA($C$949)</f>
        <v>0</v>
      </c>
    </row>
    <row r="950" spans="1:51" ht="30" hidden="1" customHeight="1" x14ac:dyDescent="0.15">
      <c r="A950" s="380">
        <v>7</v>
      </c>
      <c r="B950" s="380">
        <v>1</v>
      </c>
      <c r="C950" s="397"/>
      <c r="D950" s="397"/>
      <c r="E950" s="397"/>
      <c r="F950" s="397"/>
      <c r="G950" s="397"/>
      <c r="H950" s="397"/>
      <c r="I950" s="397"/>
      <c r="J950" s="398"/>
      <c r="K950" s="399"/>
      <c r="L950" s="399"/>
      <c r="M950" s="399"/>
      <c r="N950" s="399"/>
      <c r="O950" s="399"/>
      <c r="P950" s="305"/>
      <c r="Q950" s="305"/>
      <c r="R950" s="305"/>
      <c r="S950" s="305"/>
      <c r="T950" s="305"/>
      <c r="U950" s="305"/>
      <c r="V950" s="305"/>
      <c r="W950" s="305"/>
      <c r="X950" s="305"/>
      <c r="Y950" s="306"/>
      <c r="Z950" s="307"/>
      <c r="AA950" s="307"/>
      <c r="AB950" s="308"/>
      <c r="AC950" s="303"/>
      <c r="AD950" s="304"/>
      <c r="AE950" s="304"/>
      <c r="AF950" s="304"/>
      <c r="AG950" s="304"/>
      <c r="AH950" s="312"/>
      <c r="AI950" s="313"/>
      <c r="AJ950" s="313"/>
      <c r="AK950" s="313"/>
      <c r="AL950" s="309"/>
      <c r="AM950" s="310"/>
      <c r="AN950" s="310"/>
      <c r="AO950" s="311"/>
      <c r="AP950" s="302"/>
      <c r="AQ950" s="302"/>
      <c r="AR950" s="302"/>
      <c r="AS950" s="302"/>
      <c r="AT950" s="302"/>
      <c r="AU950" s="302"/>
      <c r="AV950" s="302"/>
      <c r="AW950" s="302"/>
      <c r="AX950" s="302"/>
      <c r="AY950">
        <f>COUNTA($C$950)</f>
        <v>0</v>
      </c>
    </row>
    <row r="951" spans="1:51" ht="30" hidden="1" customHeight="1" x14ac:dyDescent="0.15">
      <c r="A951" s="380">
        <v>8</v>
      </c>
      <c r="B951" s="380">
        <v>1</v>
      </c>
      <c r="C951" s="397"/>
      <c r="D951" s="397"/>
      <c r="E951" s="397"/>
      <c r="F951" s="397"/>
      <c r="G951" s="397"/>
      <c r="H951" s="397"/>
      <c r="I951" s="397"/>
      <c r="J951" s="398"/>
      <c r="K951" s="399"/>
      <c r="L951" s="399"/>
      <c r="M951" s="399"/>
      <c r="N951" s="399"/>
      <c r="O951" s="399"/>
      <c r="P951" s="305"/>
      <c r="Q951" s="305"/>
      <c r="R951" s="305"/>
      <c r="S951" s="305"/>
      <c r="T951" s="305"/>
      <c r="U951" s="305"/>
      <c r="V951" s="305"/>
      <c r="W951" s="305"/>
      <c r="X951" s="305"/>
      <c r="Y951" s="306"/>
      <c r="Z951" s="307"/>
      <c r="AA951" s="307"/>
      <c r="AB951" s="308"/>
      <c r="AC951" s="303"/>
      <c r="AD951" s="304"/>
      <c r="AE951" s="304"/>
      <c r="AF951" s="304"/>
      <c r="AG951" s="304"/>
      <c r="AH951" s="312"/>
      <c r="AI951" s="313"/>
      <c r="AJ951" s="313"/>
      <c r="AK951" s="313"/>
      <c r="AL951" s="309"/>
      <c r="AM951" s="310"/>
      <c r="AN951" s="310"/>
      <c r="AO951" s="311"/>
      <c r="AP951" s="302"/>
      <c r="AQ951" s="302"/>
      <c r="AR951" s="302"/>
      <c r="AS951" s="302"/>
      <c r="AT951" s="302"/>
      <c r="AU951" s="302"/>
      <c r="AV951" s="302"/>
      <c r="AW951" s="302"/>
      <c r="AX951" s="302"/>
      <c r="AY951">
        <f>COUNTA($C$951)</f>
        <v>0</v>
      </c>
    </row>
    <row r="952" spans="1:51" ht="30" hidden="1" customHeight="1" x14ac:dyDescent="0.15">
      <c r="A952" s="380">
        <v>9</v>
      </c>
      <c r="B952" s="380">
        <v>1</v>
      </c>
      <c r="C952" s="397"/>
      <c r="D952" s="397"/>
      <c r="E952" s="397"/>
      <c r="F952" s="397"/>
      <c r="G952" s="397"/>
      <c r="H952" s="397"/>
      <c r="I952" s="397"/>
      <c r="J952" s="398"/>
      <c r="K952" s="399"/>
      <c r="L952" s="399"/>
      <c r="M952" s="399"/>
      <c r="N952" s="399"/>
      <c r="O952" s="399"/>
      <c r="P952" s="305"/>
      <c r="Q952" s="305"/>
      <c r="R952" s="305"/>
      <c r="S952" s="305"/>
      <c r="T952" s="305"/>
      <c r="U952" s="305"/>
      <c r="V952" s="305"/>
      <c r="W952" s="305"/>
      <c r="X952" s="305"/>
      <c r="Y952" s="306"/>
      <c r="Z952" s="307"/>
      <c r="AA952" s="307"/>
      <c r="AB952" s="308"/>
      <c r="AC952" s="303"/>
      <c r="AD952" s="304"/>
      <c r="AE952" s="304"/>
      <c r="AF952" s="304"/>
      <c r="AG952" s="304"/>
      <c r="AH952" s="312"/>
      <c r="AI952" s="313"/>
      <c r="AJ952" s="313"/>
      <c r="AK952" s="313"/>
      <c r="AL952" s="309"/>
      <c r="AM952" s="310"/>
      <c r="AN952" s="310"/>
      <c r="AO952" s="311"/>
      <c r="AP952" s="302"/>
      <c r="AQ952" s="302"/>
      <c r="AR952" s="302"/>
      <c r="AS952" s="302"/>
      <c r="AT952" s="302"/>
      <c r="AU952" s="302"/>
      <c r="AV952" s="302"/>
      <c r="AW952" s="302"/>
      <c r="AX952" s="302"/>
      <c r="AY952">
        <f>COUNTA($C$952)</f>
        <v>0</v>
      </c>
    </row>
    <row r="953" spans="1:51" ht="30" hidden="1" customHeight="1" x14ac:dyDescent="0.15">
      <c r="A953" s="380">
        <v>10</v>
      </c>
      <c r="B953" s="380">
        <v>1</v>
      </c>
      <c r="C953" s="397"/>
      <c r="D953" s="397"/>
      <c r="E953" s="397"/>
      <c r="F953" s="397"/>
      <c r="G953" s="397"/>
      <c r="H953" s="397"/>
      <c r="I953" s="397"/>
      <c r="J953" s="398"/>
      <c r="K953" s="399"/>
      <c r="L953" s="399"/>
      <c r="M953" s="399"/>
      <c r="N953" s="399"/>
      <c r="O953" s="399"/>
      <c r="P953" s="305"/>
      <c r="Q953" s="305"/>
      <c r="R953" s="305"/>
      <c r="S953" s="305"/>
      <c r="T953" s="305"/>
      <c r="U953" s="305"/>
      <c r="V953" s="305"/>
      <c r="W953" s="305"/>
      <c r="X953" s="305"/>
      <c r="Y953" s="306"/>
      <c r="Z953" s="307"/>
      <c r="AA953" s="307"/>
      <c r="AB953" s="308"/>
      <c r="AC953" s="303"/>
      <c r="AD953" s="304"/>
      <c r="AE953" s="304"/>
      <c r="AF953" s="304"/>
      <c r="AG953" s="304"/>
      <c r="AH953" s="312"/>
      <c r="AI953" s="313"/>
      <c r="AJ953" s="313"/>
      <c r="AK953" s="313"/>
      <c r="AL953" s="309"/>
      <c r="AM953" s="310"/>
      <c r="AN953" s="310"/>
      <c r="AO953" s="311"/>
      <c r="AP953" s="302"/>
      <c r="AQ953" s="302"/>
      <c r="AR953" s="302"/>
      <c r="AS953" s="302"/>
      <c r="AT953" s="302"/>
      <c r="AU953" s="302"/>
      <c r="AV953" s="302"/>
      <c r="AW953" s="302"/>
      <c r="AX953" s="302"/>
      <c r="AY953">
        <f>COUNTA($C$953)</f>
        <v>0</v>
      </c>
    </row>
    <row r="954" spans="1:51" ht="30" hidden="1" customHeight="1" x14ac:dyDescent="0.15">
      <c r="A954" s="380">
        <v>11</v>
      </c>
      <c r="B954" s="380">
        <v>1</v>
      </c>
      <c r="C954" s="397"/>
      <c r="D954" s="397"/>
      <c r="E954" s="397"/>
      <c r="F954" s="397"/>
      <c r="G954" s="397"/>
      <c r="H954" s="397"/>
      <c r="I954" s="397"/>
      <c r="J954" s="398"/>
      <c r="K954" s="399"/>
      <c r="L954" s="399"/>
      <c r="M954" s="399"/>
      <c r="N954" s="399"/>
      <c r="O954" s="399"/>
      <c r="P954" s="305"/>
      <c r="Q954" s="305"/>
      <c r="R954" s="305"/>
      <c r="S954" s="305"/>
      <c r="T954" s="305"/>
      <c r="U954" s="305"/>
      <c r="V954" s="305"/>
      <c r="W954" s="305"/>
      <c r="X954" s="305"/>
      <c r="Y954" s="306"/>
      <c r="Z954" s="307"/>
      <c r="AA954" s="307"/>
      <c r="AB954" s="308"/>
      <c r="AC954" s="303"/>
      <c r="AD954" s="304"/>
      <c r="AE954" s="304"/>
      <c r="AF954" s="304"/>
      <c r="AG954" s="304"/>
      <c r="AH954" s="312"/>
      <c r="AI954" s="313"/>
      <c r="AJ954" s="313"/>
      <c r="AK954" s="313"/>
      <c r="AL954" s="309"/>
      <c r="AM954" s="310"/>
      <c r="AN954" s="310"/>
      <c r="AO954" s="311"/>
      <c r="AP954" s="302"/>
      <c r="AQ954" s="302"/>
      <c r="AR954" s="302"/>
      <c r="AS954" s="302"/>
      <c r="AT954" s="302"/>
      <c r="AU954" s="302"/>
      <c r="AV954" s="302"/>
      <c r="AW954" s="302"/>
      <c r="AX954" s="302"/>
      <c r="AY954">
        <f>COUNTA($C$954)</f>
        <v>0</v>
      </c>
    </row>
    <row r="955" spans="1:51" ht="30" hidden="1" customHeight="1" x14ac:dyDescent="0.15">
      <c r="A955" s="380">
        <v>12</v>
      </c>
      <c r="B955" s="380">
        <v>1</v>
      </c>
      <c r="C955" s="397"/>
      <c r="D955" s="397"/>
      <c r="E955" s="397"/>
      <c r="F955" s="397"/>
      <c r="G955" s="397"/>
      <c r="H955" s="397"/>
      <c r="I955" s="397"/>
      <c r="J955" s="398"/>
      <c r="K955" s="399"/>
      <c r="L955" s="399"/>
      <c r="M955" s="399"/>
      <c r="N955" s="399"/>
      <c r="O955" s="399"/>
      <c r="P955" s="305"/>
      <c r="Q955" s="305"/>
      <c r="R955" s="305"/>
      <c r="S955" s="305"/>
      <c r="T955" s="305"/>
      <c r="U955" s="305"/>
      <c r="V955" s="305"/>
      <c r="W955" s="305"/>
      <c r="X955" s="305"/>
      <c r="Y955" s="306"/>
      <c r="Z955" s="307"/>
      <c r="AA955" s="307"/>
      <c r="AB955" s="308"/>
      <c r="AC955" s="303"/>
      <c r="AD955" s="304"/>
      <c r="AE955" s="304"/>
      <c r="AF955" s="304"/>
      <c r="AG955" s="304"/>
      <c r="AH955" s="312"/>
      <c r="AI955" s="313"/>
      <c r="AJ955" s="313"/>
      <c r="AK955" s="313"/>
      <c r="AL955" s="309"/>
      <c r="AM955" s="310"/>
      <c r="AN955" s="310"/>
      <c r="AO955" s="311"/>
      <c r="AP955" s="302"/>
      <c r="AQ955" s="302"/>
      <c r="AR955" s="302"/>
      <c r="AS955" s="302"/>
      <c r="AT955" s="302"/>
      <c r="AU955" s="302"/>
      <c r="AV955" s="302"/>
      <c r="AW955" s="302"/>
      <c r="AX955" s="302"/>
      <c r="AY955">
        <f>COUNTA($C$955)</f>
        <v>0</v>
      </c>
    </row>
    <row r="956" spans="1:51" ht="30" hidden="1" customHeight="1" x14ac:dyDescent="0.15">
      <c r="A956" s="380">
        <v>13</v>
      </c>
      <c r="B956" s="380">
        <v>1</v>
      </c>
      <c r="C956" s="397"/>
      <c r="D956" s="397"/>
      <c r="E956" s="397"/>
      <c r="F956" s="397"/>
      <c r="G956" s="397"/>
      <c r="H956" s="397"/>
      <c r="I956" s="397"/>
      <c r="J956" s="398"/>
      <c r="K956" s="399"/>
      <c r="L956" s="399"/>
      <c r="M956" s="399"/>
      <c r="N956" s="399"/>
      <c r="O956" s="399"/>
      <c r="P956" s="305"/>
      <c r="Q956" s="305"/>
      <c r="R956" s="305"/>
      <c r="S956" s="305"/>
      <c r="T956" s="305"/>
      <c r="U956" s="305"/>
      <c r="V956" s="305"/>
      <c r="W956" s="305"/>
      <c r="X956" s="305"/>
      <c r="Y956" s="306"/>
      <c r="Z956" s="307"/>
      <c r="AA956" s="307"/>
      <c r="AB956" s="308"/>
      <c r="AC956" s="303"/>
      <c r="AD956" s="304"/>
      <c r="AE956" s="304"/>
      <c r="AF956" s="304"/>
      <c r="AG956" s="304"/>
      <c r="AH956" s="312"/>
      <c r="AI956" s="313"/>
      <c r="AJ956" s="313"/>
      <c r="AK956" s="313"/>
      <c r="AL956" s="309"/>
      <c r="AM956" s="310"/>
      <c r="AN956" s="310"/>
      <c r="AO956" s="311"/>
      <c r="AP956" s="302"/>
      <c r="AQ956" s="302"/>
      <c r="AR956" s="302"/>
      <c r="AS956" s="302"/>
      <c r="AT956" s="302"/>
      <c r="AU956" s="302"/>
      <c r="AV956" s="302"/>
      <c r="AW956" s="302"/>
      <c r="AX956" s="302"/>
      <c r="AY956">
        <f>COUNTA($C$956)</f>
        <v>0</v>
      </c>
    </row>
    <row r="957" spans="1:51" ht="30" hidden="1" customHeight="1" x14ac:dyDescent="0.15">
      <c r="A957" s="380">
        <v>14</v>
      </c>
      <c r="B957" s="380">
        <v>1</v>
      </c>
      <c r="C957" s="397"/>
      <c r="D957" s="397"/>
      <c r="E957" s="397"/>
      <c r="F957" s="397"/>
      <c r="G957" s="397"/>
      <c r="H957" s="397"/>
      <c r="I957" s="397"/>
      <c r="J957" s="398"/>
      <c r="K957" s="399"/>
      <c r="L957" s="399"/>
      <c r="M957" s="399"/>
      <c r="N957" s="399"/>
      <c r="O957" s="399"/>
      <c r="P957" s="305"/>
      <c r="Q957" s="305"/>
      <c r="R957" s="305"/>
      <c r="S957" s="305"/>
      <c r="T957" s="305"/>
      <c r="U957" s="305"/>
      <c r="V957" s="305"/>
      <c r="W957" s="305"/>
      <c r="X957" s="305"/>
      <c r="Y957" s="306"/>
      <c r="Z957" s="307"/>
      <c r="AA957" s="307"/>
      <c r="AB957" s="308"/>
      <c r="AC957" s="303"/>
      <c r="AD957" s="304"/>
      <c r="AE957" s="304"/>
      <c r="AF957" s="304"/>
      <c r="AG957" s="304"/>
      <c r="AH957" s="312"/>
      <c r="AI957" s="313"/>
      <c r="AJ957" s="313"/>
      <c r="AK957" s="313"/>
      <c r="AL957" s="309"/>
      <c r="AM957" s="310"/>
      <c r="AN957" s="310"/>
      <c r="AO957" s="311"/>
      <c r="AP957" s="302"/>
      <c r="AQ957" s="302"/>
      <c r="AR957" s="302"/>
      <c r="AS957" s="302"/>
      <c r="AT957" s="302"/>
      <c r="AU957" s="302"/>
      <c r="AV957" s="302"/>
      <c r="AW957" s="302"/>
      <c r="AX957" s="302"/>
      <c r="AY957">
        <f>COUNTA($C$957)</f>
        <v>0</v>
      </c>
    </row>
    <row r="958" spans="1:51" ht="30" hidden="1" customHeight="1" x14ac:dyDescent="0.15">
      <c r="A958" s="380">
        <v>15</v>
      </c>
      <c r="B958" s="380">
        <v>1</v>
      </c>
      <c r="C958" s="397"/>
      <c r="D958" s="397"/>
      <c r="E958" s="397"/>
      <c r="F958" s="397"/>
      <c r="G958" s="397"/>
      <c r="H958" s="397"/>
      <c r="I958" s="397"/>
      <c r="J958" s="398"/>
      <c r="K958" s="399"/>
      <c r="L958" s="399"/>
      <c r="M958" s="399"/>
      <c r="N958" s="399"/>
      <c r="O958" s="399"/>
      <c r="P958" s="305"/>
      <c r="Q958" s="305"/>
      <c r="R958" s="305"/>
      <c r="S958" s="305"/>
      <c r="T958" s="305"/>
      <c r="U958" s="305"/>
      <c r="V958" s="305"/>
      <c r="W958" s="305"/>
      <c r="X958" s="305"/>
      <c r="Y958" s="306"/>
      <c r="Z958" s="307"/>
      <c r="AA958" s="307"/>
      <c r="AB958" s="308"/>
      <c r="AC958" s="303"/>
      <c r="AD958" s="304"/>
      <c r="AE958" s="304"/>
      <c r="AF958" s="304"/>
      <c r="AG958" s="304"/>
      <c r="AH958" s="312"/>
      <c r="AI958" s="313"/>
      <c r="AJ958" s="313"/>
      <c r="AK958" s="313"/>
      <c r="AL958" s="309"/>
      <c r="AM958" s="310"/>
      <c r="AN958" s="310"/>
      <c r="AO958" s="311"/>
      <c r="AP958" s="302"/>
      <c r="AQ958" s="302"/>
      <c r="AR958" s="302"/>
      <c r="AS958" s="302"/>
      <c r="AT958" s="302"/>
      <c r="AU958" s="302"/>
      <c r="AV958" s="302"/>
      <c r="AW958" s="302"/>
      <c r="AX958" s="302"/>
      <c r="AY958">
        <f>COUNTA($C$958)</f>
        <v>0</v>
      </c>
    </row>
    <row r="959" spans="1:51" ht="30" hidden="1" customHeight="1" x14ac:dyDescent="0.15">
      <c r="A959" s="380">
        <v>16</v>
      </c>
      <c r="B959" s="380">
        <v>1</v>
      </c>
      <c r="C959" s="397"/>
      <c r="D959" s="397"/>
      <c r="E959" s="397"/>
      <c r="F959" s="397"/>
      <c r="G959" s="397"/>
      <c r="H959" s="397"/>
      <c r="I959" s="397"/>
      <c r="J959" s="398"/>
      <c r="K959" s="399"/>
      <c r="L959" s="399"/>
      <c r="M959" s="399"/>
      <c r="N959" s="399"/>
      <c r="O959" s="399"/>
      <c r="P959" s="305"/>
      <c r="Q959" s="305"/>
      <c r="R959" s="305"/>
      <c r="S959" s="305"/>
      <c r="T959" s="305"/>
      <c r="U959" s="305"/>
      <c r="V959" s="305"/>
      <c r="W959" s="305"/>
      <c r="X959" s="305"/>
      <c r="Y959" s="306"/>
      <c r="Z959" s="307"/>
      <c r="AA959" s="307"/>
      <c r="AB959" s="308"/>
      <c r="AC959" s="303"/>
      <c r="AD959" s="304"/>
      <c r="AE959" s="304"/>
      <c r="AF959" s="304"/>
      <c r="AG959" s="304"/>
      <c r="AH959" s="312"/>
      <c r="AI959" s="313"/>
      <c r="AJ959" s="313"/>
      <c r="AK959" s="313"/>
      <c r="AL959" s="309"/>
      <c r="AM959" s="310"/>
      <c r="AN959" s="310"/>
      <c r="AO959" s="311"/>
      <c r="AP959" s="302"/>
      <c r="AQ959" s="302"/>
      <c r="AR959" s="302"/>
      <c r="AS959" s="302"/>
      <c r="AT959" s="302"/>
      <c r="AU959" s="302"/>
      <c r="AV959" s="302"/>
      <c r="AW959" s="302"/>
      <c r="AX959" s="302"/>
      <c r="AY959">
        <f>COUNTA($C$959)</f>
        <v>0</v>
      </c>
    </row>
    <row r="960" spans="1:51" s="16" customFormat="1" ht="30" hidden="1" customHeight="1" x14ac:dyDescent="0.15">
      <c r="A960" s="380">
        <v>17</v>
      </c>
      <c r="B960" s="380">
        <v>1</v>
      </c>
      <c r="C960" s="397"/>
      <c r="D960" s="397"/>
      <c r="E960" s="397"/>
      <c r="F960" s="397"/>
      <c r="G960" s="397"/>
      <c r="H960" s="397"/>
      <c r="I960" s="397"/>
      <c r="J960" s="398"/>
      <c r="K960" s="399"/>
      <c r="L960" s="399"/>
      <c r="M960" s="399"/>
      <c r="N960" s="399"/>
      <c r="O960" s="399"/>
      <c r="P960" s="305"/>
      <c r="Q960" s="305"/>
      <c r="R960" s="305"/>
      <c r="S960" s="305"/>
      <c r="T960" s="305"/>
      <c r="U960" s="305"/>
      <c r="V960" s="305"/>
      <c r="W960" s="305"/>
      <c r="X960" s="305"/>
      <c r="Y960" s="306"/>
      <c r="Z960" s="307"/>
      <c r="AA960" s="307"/>
      <c r="AB960" s="308"/>
      <c r="AC960" s="303"/>
      <c r="AD960" s="304"/>
      <c r="AE960" s="304"/>
      <c r="AF960" s="304"/>
      <c r="AG960" s="304"/>
      <c r="AH960" s="312"/>
      <c r="AI960" s="313"/>
      <c r="AJ960" s="313"/>
      <c r="AK960" s="313"/>
      <c r="AL960" s="309"/>
      <c r="AM960" s="310"/>
      <c r="AN960" s="310"/>
      <c r="AO960" s="311"/>
      <c r="AP960" s="302"/>
      <c r="AQ960" s="302"/>
      <c r="AR960" s="302"/>
      <c r="AS960" s="302"/>
      <c r="AT960" s="302"/>
      <c r="AU960" s="302"/>
      <c r="AV960" s="302"/>
      <c r="AW960" s="302"/>
      <c r="AX960" s="302"/>
      <c r="AY960">
        <f>COUNTA($C$960)</f>
        <v>0</v>
      </c>
    </row>
    <row r="961" spans="1:51" ht="30" hidden="1" customHeight="1" x14ac:dyDescent="0.15">
      <c r="A961" s="380">
        <v>18</v>
      </c>
      <c r="B961" s="380">
        <v>1</v>
      </c>
      <c r="C961" s="397"/>
      <c r="D961" s="397"/>
      <c r="E961" s="397"/>
      <c r="F961" s="397"/>
      <c r="G961" s="397"/>
      <c r="H961" s="397"/>
      <c r="I961" s="397"/>
      <c r="J961" s="398"/>
      <c r="K961" s="399"/>
      <c r="L961" s="399"/>
      <c r="M961" s="399"/>
      <c r="N961" s="399"/>
      <c r="O961" s="399"/>
      <c r="P961" s="305"/>
      <c r="Q961" s="305"/>
      <c r="R961" s="305"/>
      <c r="S961" s="305"/>
      <c r="T961" s="305"/>
      <c r="U961" s="305"/>
      <c r="V961" s="305"/>
      <c r="W961" s="305"/>
      <c r="X961" s="305"/>
      <c r="Y961" s="306"/>
      <c r="Z961" s="307"/>
      <c r="AA961" s="307"/>
      <c r="AB961" s="308"/>
      <c r="AC961" s="303"/>
      <c r="AD961" s="304"/>
      <c r="AE961" s="304"/>
      <c r="AF961" s="304"/>
      <c r="AG961" s="304"/>
      <c r="AH961" s="312"/>
      <c r="AI961" s="313"/>
      <c r="AJ961" s="313"/>
      <c r="AK961" s="313"/>
      <c r="AL961" s="309"/>
      <c r="AM961" s="310"/>
      <c r="AN961" s="310"/>
      <c r="AO961" s="311"/>
      <c r="AP961" s="302"/>
      <c r="AQ961" s="302"/>
      <c r="AR961" s="302"/>
      <c r="AS961" s="302"/>
      <c r="AT961" s="302"/>
      <c r="AU961" s="302"/>
      <c r="AV961" s="302"/>
      <c r="AW961" s="302"/>
      <c r="AX961" s="302"/>
      <c r="AY961">
        <f>COUNTA($C$961)</f>
        <v>0</v>
      </c>
    </row>
    <row r="962" spans="1:51" ht="30" hidden="1" customHeight="1" x14ac:dyDescent="0.15">
      <c r="A962" s="380">
        <v>19</v>
      </c>
      <c r="B962" s="380">
        <v>1</v>
      </c>
      <c r="C962" s="397"/>
      <c r="D962" s="397"/>
      <c r="E962" s="397"/>
      <c r="F962" s="397"/>
      <c r="G962" s="397"/>
      <c r="H962" s="397"/>
      <c r="I962" s="397"/>
      <c r="J962" s="398"/>
      <c r="K962" s="399"/>
      <c r="L962" s="399"/>
      <c r="M962" s="399"/>
      <c r="N962" s="399"/>
      <c r="O962" s="399"/>
      <c r="P962" s="305"/>
      <c r="Q962" s="305"/>
      <c r="R962" s="305"/>
      <c r="S962" s="305"/>
      <c r="T962" s="305"/>
      <c r="U962" s="305"/>
      <c r="V962" s="305"/>
      <c r="W962" s="305"/>
      <c r="X962" s="305"/>
      <c r="Y962" s="306"/>
      <c r="Z962" s="307"/>
      <c r="AA962" s="307"/>
      <c r="AB962" s="308"/>
      <c r="AC962" s="303"/>
      <c r="AD962" s="304"/>
      <c r="AE962" s="304"/>
      <c r="AF962" s="304"/>
      <c r="AG962" s="304"/>
      <c r="AH962" s="312"/>
      <c r="AI962" s="313"/>
      <c r="AJ962" s="313"/>
      <c r="AK962" s="313"/>
      <c r="AL962" s="309"/>
      <c r="AM962" s="310"/>
      <c r="AN962" s="310"/>
      <c r="AO962" s="311"/>
      <c r="AP962" s="302"/>
      <c r="AQ962" s="302"/>
      <c r="AR962" s="302"/>
      <c r="AS962" s="302"/>
      <c r="AT962" s="302"/>
      <c r="AU962" s="302"/>
      <c r="AV962" s="302"/>
      <c r="AW962" s="302"/>
      <c r="AX962" s="302"/>
      <c r="AY962">
        <f>COUNTA($C$962)</f>
        <v>0</v>
      </c>
    </row>
    <row r="963" spans="1:51" ht="30" hidden="1" customHeight="1" x14ac:dyDescent="0.15">
      <c r="A963" s="380">
        <v>20</v>
      </c>
      <c r="B963" s="380">
        <v>1</v>
      </c>
      <c r="C963" s="397"/>
      <c r="D963" s="397"/>
      <c r="E963" s="397"/>
      <c r="F963" s="397"/>
      <c r="G963" s="397"/>
      <c r="H963" s="397"/>
      <c r="I963" s="397"/>
      <c r="J963" s="398"/>
      <c r="K963" s="399"/>
      <c r="L963" s="399"/>
      <c r="M963" s="399"/>
      <c r="N963" s="399"/>
      <c r="O963" s="399"/>
      <c r="P963" s="305"/>
      <c r="Q963" s="305"/>
      <c r="R963" s="305"/>
      <c r="S963" s="305"/>
      <c r="T963" s="305"/>
      <c r="U963" s="305"/>
      <c r="V963" s="305"/>
      <c r="W963" s="305"/>
      <c r="X963" s="305"/>
      <c r="Y963" s="306"/>
      <c r="Z963" s="307"/>
      <c r="AA963" s="307"/>
      <c r="AB963" s="308"/>
      <c r="AC963" s="303"/>
      <c r="AD963" s="304"/>
      <c r="AE963" s="304"/>
      <c r="AF963" s="304"/>
      <c r="AG963" s="304"/>
      <c r="AH963" s="312"/>
      <c r="AI963" s="313"/>
      <c r="AJ963" s="313"/>
      <c r="AK963" s="313"/>
      <c r="AL963" s="309"/>
      <c r="AM963" s="310"/>
      <c r="AN963" s="310"/>
      <c r="AO963" s="311"/>
      <c r="AP963" s="302"/>
      <c r="AQ963" s="302"/>
      <c r="AR963" s="302"/>
      <c r="AS963" s="302"/>
      <c r="AT963" s="302"/>
      <c r="AU963" s="302"/>
      <c r="AV963" s="302"/>
      <c r="AW963" s="302"/>
      <c r="AX963" s="302"/>
      <c r="AY963">
        <f>COUNTA($C$963)</f>
        <v>0</v>
      </c>
    </row>
    <row r="964" spans="1:51" ht="30" hidden="1" customHeight="1" x14ac:dyDescent="0.15">
      <c r="A964" s="380">
        <v>21</v>
      </c>
      <c r="B964" s="380">
        <v>1</v>
      </c>
      <c r="C964" s="397"/>
      <c r="D964" s="397"/>
      <c r="E964" s="397"/>
      <c r="F964" s="397"/>
      <c r="G964" s="397"/>
      <c r="H964" s="397"/>
      <c r="I964" s="397"/>
      <c r="J964" s="398"/>
      <c r="K964" s="399"/>
      <c r="L964" s="399"/>
      <c r="M964" s="399"/>
      <c r="N964" s="399"/>
      <c r="O964" s="399"/>
      <c r="P964" s="305"/>
      <c r="Q964" s="305"/>
      <c r="R964" s="305"/>
      <c r="S964" s="305"/>
      <c r="T964" s="305"/>
      <c r="U964" s="305"/>
      <c r="V964" s="305"/>
      <c r="W964" s="305"/>
      <c r="X964" s="305"/>
      <c r="Y964" s="306"/>
      <c r="Z964" s="307"/>
      <c r="AA964" s="307"/>
      <c r="AB964" s="308"/>
      <c r="AC964" s="303"/>
      <c r="AD964" s="304"/>
      <c r="AE964" s="304"/>
      <c r="AF964" s="304"/>
      <c r="AG964" s="304"/>
      <c r="AH964" s="312"/>
      <c r="AI964" s="313"/>
      <c r="AJ964" s="313"/>
      <c r="AK964" s="313"/>
      <c r="AL964" s="309"/>
      <c r="AM964" s="310"/>
      <c r="AN964" s="310"/>
      <c r="AO964" s="311"/>
      <c r="AP964" s="302"/>
      <c r="AQ964" s="302"/>
      <c r="AR964" s="302"/>
      <c r="AS964" s="302"/>
      <c r="AT964" s="302"/>
      <c r="AU964" s="302"/>
      <c r="AV964" s="302"/>
      <c r="AW964" s="302"/>
      <c r="AX964" s="302"/>
      <c r="AY964">
        <f>COUNTA($C$964)</f>
        <v>0</v>
      </c>
    </row>
    <row r="965" spans="1:51" ht="30" hidden="1" customHeight="1" x14ac:dyDescent="0.15">
      <c r="A965" s="380">
        <v>22</v>
      </c>
      <c r="B965" s="380">
        <v>1</v>
      </c>
      <c r="C965" s="397"/>
      <c r="D965" s="397"/>
      <c r="E965" s="397"/>
      <c r="F965" s="397"/>
      <c r="G965" s="397"/>
      <c r="H965" s="397"/>
      <c r="I965" s="397"/>
      <c r="J965" s="398"/>
      <c r="K965" s="399"/>
      <c r="L965" s="399"/>
      <c r="M965" s="399"/>
      <c r="N965" s="399"/>
      <c r="O965" s="399"/>
      <c r="P965" s="305"/>
      <c r="Q965" s="305"/>
      <c r="R965" s="305"/>
      <c r="S965" s="305"/>
      <c r="T965" s="305"/>
      <c r="U965" s="305"/>
      <c r="V965" s="305"/>
      <c r="W965" s="305"/>
      <c r="X965" s="305"/>
      <c r="Y965" s="306"/>
      <c r="Z965" s="307"/>
      <c r="AA965" s="307"/>
      <c r="AB965" s="308"/>
      <c r="AC965" s="303"/>
      <c r="AD965" s="304"/>
      <c r="AE965" s="304"/>
      <c r="AF965" s="304"/>
      <c r="AG965" s="304"/>
      <c r="AH965" s="312"/>
      <c r="AI965" s="313"/>
      <c r="AJ965" s="313"/>
      <c r="AK965" s="313"/>
      <c r="AL965" s="309"/>
      <c r="AM965" s="310"/>
      <c r="AN965" s="310"/>
      <c r="AO965" s="311"/>
      <c r="AP965" s="302"/>
      <c r="AQ965" s="302"/>
      <c r="AR965" s="302"/>
      <c r="AS965" s="302"/>
      <c r="AT965" s="302"/>
      <c r="AU965" s="302"/>
      <c r="AV965" s="302"/>
      <c r="AW965" s="302"/>
      <c r="AX965" s="302"/>
      <c r="AY965">
        <f>COUNTA($C$965)</f>
        <v>0</v>
      </c>
    </row>
    <row r="966" spans="1:51" ht="30" hidden="1" customHeight="1" x14ac:dyDescent="0.15">
      <c r="A966" s="380">
        <v>23</v>
      </c>
      <c r="B966" s="380">
        <v>1</v>
      </c>
      <c r="C966" s="397"/>
      <c r="D966" s="397"/>
      <c r="E966" s="397"/>
      <c r="F966" s="397"/>
      <c r="G966" s="397"/>
      <c r="H966" s="397"/>
      <c r="I966" s="397"/>
      <c r="J966" s="398"/>
      <c r="K966" s="399"/>
      <c r="L966" s="399"/>
      <c r="M966" s="399"/>
      <c r="N966" s="399"/>
      <c r="O966" s="399"/>
      <c r="P966" s="305"/>
      <c r="Q966" s="305"/>
      <c r="R966" s="305"/>
      <c r="S966" s="305"/>
      <c r="T966" s="305"/>
      <c r="U966" s="305"/>
      <c r="V966" s="305"/>
      <c r="W966" s="305"/>
      <c r="X966" s="305"/>
      <c r="Y966" s="306"/>
      <c r="Z966" s="307"/>
      <c r="AA966" s="307"/>
      <c r="AB966" s="308"/>
      <c r="AC966" s="303"/>
      <c r="AD966" s="304"/>
      <c r="AE966" s="304"/>
      <c r="AF966" s="304"/>
      <c r="AG966" s="304"/>
      <c r="AH966" s="312"/>
      <c r="AI966" s="313"/>
      <c r="AJ966" s="313"/>
      <c r="AK966" s="313"/>
      <c r="AL966" s="309"/>
      <c r="AM966" s="310"/>
      <c r="AN966" s="310"/>
      <c r="AO966" s="311"/>
      <c r="AP966" s="302"/>
      <c r="AQ966" s="302"/>
      <c r="AR966" s="302"/>
      <c r="AS966" s="302"/>
      <c r="AT966" s="302"/>
      <c r="AU966" s="302"/>
      <c r="AV966" s="302"/>
      <c r="AW966" s="302"/>
      <c r="AX966" s="302"/>
      <c r="AY966">
        <f>COUNTA($C$966)</f>
        <v>0</v>
      </c>
    </row>
    <row r="967" spans="1:51" ht="30" hidden="1" customHeight="1" x14ac:dyDescent="0.15">
      <c r="A967" s="380">
        <v>24</v>
      </c>
      <c r="B967" s="380">
        <v>1</v>
      </c>
      <c r="C967" s="397"/>
      <c r="D967" s="397"/>
      <c r="E967" s="397"/>
      <c r="F967" s="397"/>
      <c r="G967" s="397"/>
      <c r="H967" s="397"/>
      <c r="I967" s="397"/>
      <c r="J967" s="398"/>
      <c r="K967" s="399"/>
      <c r="L967" s="399"/>
      <c r="M967" s="399"/>
      <c r="N967" s="399"/>
      <c r="O967" s="399"/>
      <c r="P967" s="305"/>
      <c r="Q967" s="305"/>
      <c r="R967" s="305"/>
      <c r="S967" s="305"/>
      <c r="T967" s="305"/>
      <c r="U967" s="305"/>
      <c r="V967" s="305"/>
      <c r="W967" s="305"/>
      <c r="X967" s="305"/>
      <c r="Y967" s="306"/>
      <c r="Z967" s="307"/>
      <c r="AA967" s="307"/>
      <c r="AB967" s="308"/>
      <c r="AC967" s="303"/>
      <c r="AD967" s="304"/>
      <c r="AE967" s="304"/>
      <c r="AF967" s="304"/>
      <c r="AG967" s="304"/>
      <c r="AH967" s="312"/>
      <c r="AI967" s="313"/>
      <c r="AJ967" s="313"/>
      <c r="AK967" s="313"/>
      <c r="AL967" s="309"/>
      <c r="AM967" s="310"/>
      <c r="AN967" s="310"/>
      <c r="AO967" s="311"/>
      <c r="AP967" s="302"/>
      <c r="AQ967" s="302"/>
      <c r="AR967" s="302"/>
      <c r="AS967" s="302"/>
      <c r="AT967" s="302"/>
      <c r="AU967" s="302"/>
      <c r="AV967" s="302"/>
      <c r="AW967" s="302"/>
      <c r="AX967" s="302"/>
      <c r="AY967">
        <f>COUNTA($C$967)</f>
        <v>0</v>
      </c>
    </row>
    <row r="968" spans="1:51" ht="30" hidden="1" customHeight="1" x14ac:dyDescent="0.15">
      <c r="A968" s="380">
        <v>25</v>
      </c>
      <c r="B968" s="380">
        <v>1</v>
      </c>
      <c r="C968" s="397"/>
      <c r="D968" s="397"/>
      <c r="E968" s="397"/>
      <c r="F968" s="397"/>
      <c r="G968" s="397"/>
      <c r="H968" s="397"/>
      <c r="I968" s="397"/>
      <c r="J968" s="398"/>
      <c r="K968" s="399"/>
      <c r="L968" s="399"/>
      <c r="M968" s="399"/>
      <c r="N968" s="399"/>
      <c r="O968" s="399"/>
      <c r="P968" s="305"/>
      <c r="Q968" s="305"/>
      <c r="R968" s="305"/>
      <c r="S968" s="305"/>
      <c r="T968" s="305"/>
      <c r="U968" s="305"/>
      <c r="V968" s="305"/>
      <c r="W968" s="305"/>
      <c r="X968" s="305"/>
      <c r="Y968" s="306"/>
      <c r="Z968" s="307"/>
      <c r="AA968" s="307"/>
      <c r="AB968" s="308"/>
      <c r="AC968" s="303"/>
      <c r="AD968" s="304"/>
      <c r="AE968" s="304"/>
      <c r="AF968" s="304"/>
      <c r="AG968" s="304"/>
      <c r="AH968" s="312"/>
      <c r="AI968" s="313"/>
      <c r="AJ968" s="313"/>
      <c r="AK968" s="313"/>
      <c r="AL968" s="309"/>
      <c r="AM968" s="310"/>
      <c r="AN968" s="310"/>
      <c r="AO968" s="311"/>
      <c r="AP968" s="302"/>
      <c r="AQ968" s="302"/>
      <c r="AR968" s="302"/>
      <c r="AS968" s="302"/>
      <c r="AT968" s="302"/>
      <c r="AU968" s="302"/>
      <c r="AV968" s="302"/>
      <c r="AW968" s="302"/>
      <c r="AX968" s="302"/>
      <c r="AY968">
        <f>COUNTA($C$968)</f>
        <v>0</v>
      </c>
    </row>
    <row r="969" spans="1:51" ht="30" hidden="1" customHeight="1" x14ac:dyDescent="0.15">
      <c r="A969" s="380">
        <v>26</v>
      </c>
      <c r="B969" s="380">
        <v>1</v>
      </c>
      <c r="C969" s="397"/>
      <c r="D969" s="397"/>
      <c r="E969" s="397"/>
      <c r="F969" s="397"/>
      <c r="G969" s="397"/>
      <c r="H969" s="397"/>
      <c r="I969" s="397"/>
      <c r="J969" s="398"/>
      <c r="K969" s="399"/>
      <c r="L969" s="399"/>
      <c r="M969" s="399"/>
      <c r="N969" s="399"/>
      <c r="O969" s="399"/>
      <c r="P969" s="305"/>
      <c r="Q969" s="305"/>
      <c r="R969" s="305"/>
      <c r="S969" s="305"/>
      <c r="T969" s="305"/>
      <c r="U969" s="305"/>
      <c r="V969" s="305"/>
      <c r="W969" s="305"/>
      <c r="X969" s="305"/>
      <c r="Y969" s="306"/>
      <c r="Z969" s="307"/>
      <c r="AA969" s="307"/>
      <c r="AB969" s="308"/>
      <c r="AC969" s="303"/>
      <c r="AD969" s="304"/>
      <c r="AE969" s="304"/>
      <c r="AF969" s="304"/>
      <c r="AG969" s="304"/>
      <c r="AH969" s="312"/>
      <c r="AI969" s="313"/>
      <c r="AJ969" s="313"/>
      <c r="AK969" s="313"/>
      <c r="AL969" s="309"/>
      <c r="AM969" s="310"/>
      <c r="AN969" s="310"/>
      <c r="AO969" s="311"/>
      <c r="AP969" s="302"/>
      <c r="AQ969" s="302"/>
      <c r="AR969" s="302"/>
      <c r="AS969" s="302"/>
      <c r="AT969" s="302"/>
      <c r="AU969" s="302"/>
      <c r="AV969" s="302"/>
      <c r="AW969" s="302"/>
      <c r="AX969" s="302"/>
      <c r="AY969">
        <f>COUNTA($C$969)</f>
        <v>0</v>
      </c>
    </row>
    <row r="970" spans="1:51" ht="30" hidden="1" customHeight="1" x14ac:dyDescent="0.15">
      <c r="A970" s="380">
        <v>27</v>
      </c>
      <c r="B970" s="380">
        <v>1</v>
      </c>
      <c r="C970" s="397"/>
      <c r="D970" s="397"/>
      <c r="E970" s="397"/>
      <c r="F970" s="397"/>
      <c r="G970" s="397"/>
      <c r="H970" s="397"/>
      <c r="I970" s="397"/>
      <c r="J970" s="398"/>
      <c r="K970" s="399"/>
      <c r="L970" s="399"/>
      <c r="M970" s="399"/>
      <c r="N970" s="399"/>
      <c r="O970" s="399"/>
      <c r="P970" s="305"/>
      <c r="Q970" s="305"/>
      <c r="R970" s="305"/>
      <c r="S970" s="305"/>
      <c r="T970" s="305"/>
      <c r="U970" s="305"/>
      <c r="V970" s="305"/>
      <c r="W970" s="305"/>
      <c r="X970" s="305"/>
      <c r="Y970" s="306"/>
      <c r="Z970" s="307"/>
      <c r="AA970" s="307"/>
      <c r="AB970" s="308"/>
      <c r="AC970" s="303"/>
      <c r="AD970" s="304"/>
      <c r="AE970" s="304"/>
      <c r="AF970" s="304"/>
      <c r="AG970" s="304"/>
      <c r="AH970" s="312"/>
      <c r="AI970" s="313"/>
      <c r="AJ970" s="313"/>
      <c r="AK970" s="313"/>
      <c r="AL970" s="309"/>
      <c r="AM970" s="310"/>
      <c r="AN970" s="310"/>
      <c r="AO970" s="311"/>
      <c r="AP970" s="302"/>
      <c r="AQ970" s="302"/>
      <c r="AR970" s="302"/>
      <c r="AS970" s="302"/>
      <c r="AT970" s="302"/>
      <c r="AU970" s="302"/>
      <c r="AV970" s="302"/>
      <c r="AW970" s="302"/>
      <c r="AX970" s="302"/>
      <c r="AY970">
        <f>COUNTA($C$970)</f>
        <v>0</v>
      </c>
    </row>
    <row r="971" spans="1:51" ht="30" hidden="1" customHeight="1" x14ac:dyDescent="0.15">
      <c r="A971" s="380">
        <v>28</v>
      </c>
      <c r="B971" s="380">
        <v>1</v>
      </c>
      <c r="C971" s="397"/>
      <c r="D971" s="397"/>
      <c r="E971" s="397"/>
      <c r="F971" s="397"/>
      <c r="G971" s="397"/>
      <c r="H971" s="397"/>
      <c r="I971" s="397"/>
      <c r="J971" s="398"/>
      <c r="K971" s="399"/>
      <c r="L971" s="399"/>
      <c r="M971" s="399"/>
      <c r="N971" s="399"/>
      <c r="O971" s="399"/>
      <c r="P971" s="305"/>
      <c r="Q971" s="305"/>
      <c r="R971" s="305"/>
      <c r="S971" s="305"/>
      <c r="T971" s="305"/>
      <c r="U971" s="305"/>
      <c r="V971" s="305"/>
      <c r="W971" s="305"/>
      <c r="X971" s="305"/>
      <c r="Y971" s="306"/>
      <c r="Z971" s="307"/>
      <c r="AA971" s="307"/>
      <c r="AB971" s="308"/>
      <c r="AC971" s="303"/>
      <c r="AD971" s="304"/>
      <c r="AE971" s="304"/>
      <c r="AF971" s="304"/>
      <c r="AG971" s="304"/>
      <c r="AH971" s="312"/>
      <c r="AI971" s="313"/>
      <c r="AJ971" s="313"/>
      <c r="AK971" s="313"/>
      <c r="AL971" s="309"/>
      <c r="AM971" s="310"/>
      <c r="AN971" s="310"/>
      <c r="AO971" s="311"/>
      <c r="AP971" s="302"/>
      <c r="AQ971" s="302"/>
      <c r="AR971" s="302"/>
      <c r="AS971" s="302"/>
      <c r="AT971" s="302"/>
      <c r="AU971" s="302"/>
      <c r="AV971" s="302"/>
      <c r="AW971" s="302"/>
      <c r="AX971" s="302"/>
      <c r="AY971">
        <f>COUNTA($C$971)</f>
        <v>0</v>
      </c>
    </row>
    <row r="972" spans="1:51" ht="30" hidden="1" customHeight="1" x14ac:dyDescent="0.15">
      <c r="A972" s="380">
        <v>29</v>
      </c>
      <c r="B972" s="380">
        <v>1</v>
      </c>
      <c r="C972" s="397"/>
      <c r="D972" s="397"/>
      <c r="E972" s="397"/>
      <c r="F972" s="397"/>
      <c r="G972" s="397"/>
      <c r="H972" s="397"/>
      <c r="I972" s="397"/>
      <c r="J972" s="398"/>
      <c r="K972" s="399"/>
      <c r="L972" s="399"/>
      <c r="M972" s="399"/>
      <c r="N972" s="399"/>
      <c r="O972" s="399"/>
      <c r="P972" s="305"/>
      <c r="Q972" s="305"/>
      <c r="R972" s="305"/>
      <c r="S972" s="305"/>
      <c r="T972" s="305"/>
      <c r="U972" s="305"/>
      <c r="V972" s="305"/>
      <c r="W972" s="305"/>
      <c r="X972" s="305"/>
      <c r="Y972" s="306"/>
      <c r="Z972" s="307"/>
      <c r="AA972" s="307"/>
      <c r="AB972" s="308"/>
      <c r="AC972" s="303"/>
      <c r="AD972" s="304"/>
      <c r="AE972" s="304"/>
      <c r="AF972" s="304"/>
      <c r="AG972" s="304"/>
      <c r="AH972" s="312"/>
      <c r="AI972" s="313"/>
      <c r="AJ972" s="313"/>
      <c r="AK972" s="313"/>
      <c r="AL972" s="309"/>
      <c r="AM972" s="310"/>
      <c r="AN972" s="310"/>
      <c r="AO972" s="311"/>
      <c r="AP972" s="302"/>
      <c r="AQ972" s="302"/>
      <c r="AR972" s="302"/>
      <c r="AS972" s="302"/>
      <c r="AT972" s="302"/>
      <c r="AU972" s="302"/>
      <c r="AV972" s="302"/>
      <c r="AW972" s="302"/>
      <c r="AX972" s="302"/>
      <c r="AY972">
        <f>COUNTA($C$972)</f>
        <v>0</v>
      </c>
    </row>
    <row r="973" spans="1:51" ht="30" hidden="1" customHeight="1" x14ac:dyDescent="0.15">
      <c r="A973" s="380">
        <v>30</v>
      </c>
      <c r="B973" s="380">
        <v>1</v>
      </c>
      <c r="C973" s="397"/>
      <c r="D973" s="397"/>
      <c r="E973" s="397"/>
      <c r="F973" s="397"/>
      <c r="G973" s="397"/>
      <c r="H973" s="397"/>
      <c r="I973" s="397"/>
      <c r="J973" s="398"/>
      <c r="K973" s="399"/>
      <c r="L973" s="399"/>
      <c r="M973" s="399"/>
      <c r="N973" s="399"/>
      <c r="O973" s="399"/>
      <c r="P973" s="305"/>
      <c r="Q973" s="305"/>
      <c r="R973" s="305"/>
      <c r="S973" s="305"/>
      <c r="T973" s="305"/>
      <c r="U973" s="305"/>
      <c r="V973" s="305"/>
      <c r="W973" s="305"/>
      <c r="X973" s="305"/>
      <c r="Y973" s="306"/>
      <c r="Z973" s="307"/>
      <c r="AA973" s="307"/>
      <c r="AB973" s="308"/>
      <c r="AC973" s="303"/>
      <c r="AD973" s="304"/>
      <c r="AE973" s="304"/>
      <c r="AF973" s="304"/>
      <c r="AG973" s="304"/>
      <c r="AH973" s="312"/>
      <c r="AI973" s="313"/>
      <c r="AJ973" s="313"/>
      <c r="AK973" s="313"/>
      <c r="AL973" s="309"/>
      <c r="AM973" s="310"/>
      <c r="AN973" s="310"/>
      <c r="AO973" s="311"/>
      <c r="AP973" s="302"/>
      <c r="AQ973" s="302"/>
      <c r="AR973" s="302"/>
      <c r="AS973" s="302"/>
      <c r="AT973" s="302"/>
      <c r="AU973" s="302"/>
      <c r="AV973" s="302"/>
      <c r="AW973" s="302"/>
      <c r="AX973" s="30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402"/>
      <c r="B976" s="402"/>
      <c r="C976" s="402" t="s">
        <v>26</v>
      </c>
      <c r="D976" s="402"/>
      <c r="E976" s="402"/>
      <c r="F976" s="402"/>
      <c r="G976" s="402"/>
      <c r="H976" s="402"/>
      <c r="I976" s="402"/>
      <c r="J976" s="264" t="s">
        <v>221</v>
      </c>
      <c r="K976" s="94"/>
      <c r="L976" s="94"/>
      <c r="M976" s="94"/>
      <c r="N976" s="94"/>
      <c r="O976" s="94"/>
      <c r="P976" s="326" t="s">
        <v>196</v>
      </c>
      <c r="Q976" s="326"/>
      <c r="R976" s="326"/>
      <c r="S976" s="326"/>
      <c r="T976" s="326"/>
      <c r="U976" s="326"/>
      <c r="V976" s="326"/>
      <c r="W976" s="326"/>
      <c r="X976" s="326"/>
      <c r="Y976" s="405" t="s">
        <v>219</v>
      </c>
      <c r="Z976" s="406"/>
      <c r="AA976" s="406"/>
      <c r="AB976" s="406"/>
      <c r="AC976" s="264" t="s">
        <v>259</v>
      </c>
      <c r="AD976" s="264"/>
      <c r="AE976" s="264"/>
      <c r="AF976" s="264"/>
      <c r="AG976" s="264"/>
      <c r="AH976" s="405" t="s">
        <v>286</v>
      </c>
      <c r="AI976" s="402"/>
      <c r="AJ976" s="402"/>
      <c r="AK976" s="402"/>
      <c r="AL976" s="402" t="s">
        <v>21</v>
      </c>
      <c r="AM976" s="402"/>
      <c r="AN976" s="40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0">
        <v>1</v>
      </c>
      <c r="B977" s="380">
        <v>1</v>
      </c>
      <c r="C977" s="397"/>
      <c r="D977" s="397"/>
      <c r="E977" s="397"/>
      <c r="F977" s="397"/>
      <c r="G977" s="397"/>
      <c r="H977" s="397"/>
      <c r="I977" s="397"/>
      <c r="J977" s="398"/>
      <c r="K977" s="399"/>
      <c r="L977" s="399"/>
      <c r="M977" s="399"/>
      <c r="N977" s="399"/>
      <c r="O977" s="399"/>
      <c r="P977" s="305"/>
      <c r="Q977" s="305"/>
      <c r="R977" s="305"/>
      <c r="S977" s="305"/>
      <c r="T977" s="305"/>
      <c r="U977" s="305"/>
      <c r="V977" s="305"/>
      <c r="W977" s="305"/>
      <c r="X977" s="305"/>
      <c r="Y977" s="306"/>
      <c r="Z977" s="307"/>
      <c r="AA977" s="307"/>
      <c r="AB977" s="308"/>
      <c r="AC977" s="303"/>
      <c r="AD977" s="304"/>
      <c r="AE977" s="304"/>
      <c r="AF977" s="304"/>
      <c r="AG977" s="304"/>
      <c r="AH977" s="400"/>
      <c r="AI977" s="401"/>
      <c r="AJ977" s="401"/>
      <c r="AK977" s="401"/>
      <c r="AL977" s="309"/>
      <c r="AM977" s="310"/>
      <c r="AN977" s="310"/>
      <c r="AO977" s="311"/>
      <c r="AP977" s="302"/>
      <c r="AQ977" s="302"/>
      <c r="AR977" s="302"/>
      <c r="AS977" s="302"/>
      <c r="AT977" s="302"/>
      <c r="AU977" s="302"/>
      <c r="AV977" s="302"/>
      <c r="AW977" s="302"/>
      <c r="AX977" s="302"/>
      <c r="AY977">
        <f t="shared" si="121"/>
        <v>0</v>
      </c>
    </row>
    <row r="978" spans="1:51" ht="30" hidden="1" customHeight="1" x14ac:dyDescent="0.15">
      <c r="A978" s="380">
        <v>2</v>
      </c>
      <c r="B978" s="380">
        <v>1</v>
      </c>
      <c r="C978" s="397"/>
      <c r="D978" s="397"/>
      <c r="E978" s="397"/>
      <c r="F978" s="397"/>
      <c r="G978" s="397"/>
      <c r="H978" s="397"/>
      <c r="I978" s="397"/>
      <c r="J978" s="398"/>
      <c r="K978" s="399"/>
      <c r="L978" s="399"/>
      <c r="M978" s="399"/>
      <c r="N978" s="399"/>
      <c r="O978" s="399"/>
      <c r="P978" s="305"/>
      <c r="Q978" s="305"/>
      <c r="R978" s="305"/>
      <c r="S978" s="305"/>
      <c r="T978" s="305"/>
      <c r="U978" s="305"/>
      <c r="V978" s="305"/>
      <c r="W978" s="305"/>
      <c r="X978" s="305"/>
      <c r="Y978" s="306"/>
      <c r="Z978" s="307"/>
      <c r="AA978" s="307"/>
      <c r="AB978" s="308"/>
      <c r="AC978" s="303"/>
      <c r="AD978" s="304"/>
      <c r="AE978" s="304"/>
      <c r="AF978" s="304"/>
      <c r="AG978" s="304"/>
      <c r="AH978" s="400"/>
      <c r="AI978" s="401"/>
      <c r="AJ978" s="401"/>
      <c r="AK978" s="401"/>
      <c r="AL978" s="309"/>
      <c r="AM978" s="310"/>
      <c r="AN978" s="310"/>
      <c r="AO978" s="311"/>
      <c r="AP978" s="302"/>
      <c r="AQ978" s="302"/>
      <c r="AR978" s="302"/>
      <c r="AS978" s="302"/>
      <c r="AT978" s="302"/>
      <c r="AU978" s="302"/>
      <c r="AV978" s="302"/>
      <c r="AW978" s="302"/>
      <c r="AX978" s="302"/>
      <c r="AY978">
        <f>COUNTA($C$978)</f>
        <v>0</v>
      </c>
    </row>
    <row r="979" spans="1:51" ht="30" hidden="1" customHeight="1" x14ac:dyDescent="0.15">
      <c r="A979" s="380">
        <v>3</v>
      </c>
      <c r="B979" s="380">
        <v>1</v>
      </c>
      <c r="C979" s="403"/>
      <c r="D979" s="397"/>
      <c r="E979" s="397"/>
      <c r="F979" s="397"/>
      <c r="G979" s="397"/>
      <c r="H979" s="397"/>
      <c r="I979" s="397"/>
      <c r="J979" s="398"/>
      <c r="K979" s="399"/>
      <c r="L979" s="399"/>
      <c r="M979" s="399"/>
      <c r="N979" s="399"/>
      <c r="O979" s="399"/>
      <c r="P979" s="404"/>
      <c r="Q979" s="305"/>
      <c r="R979" s="305"/>
      <c r="S979" s="305"/>
      <c r="T979" s="305"/>
      <c r="U979" s="305"/>
      <c r="V979" s="305"/>
      <c r="W979" s="305"/>
      <c r="X979" s="305"/>
      <c r="Y979" s="306"/>
      <c r="Z979" s="307"/>
      <c r="AA979" s="307"/>
      <c r="AB979" s="308"/>
      <c r="AC979" s="303"/>
      <c r="AD979" s="304"/>
      <c r="AE979" s="304"/>
      <c r="AF979" s="304"/>
      <c r="AG979" s="304"/>
      <c r="AH979" s="312"/>
      <c r="AI979" s="313"/>
      <c r="AJ979" s="313"/>
      <c r="AK979" s="313"/>
      <c r="AL979" s="309"/>
      <c r="AM979" s="310"/>
      <c r="AN979" s="310"/>
      <c r="AO979" s="311"/>
      <c r="AP979" s="302"/>
      <c r="AQ979" s="302"/>
      <c r="AR979" s="302"/>
      <c r="AS979" s="302"/>
      <c r="AT979" s="302"/>
      <c r="AU979" s="302"/>
      <c r="AV979" s="302"/>
      <c r="AW979" s="302"/>
      <c r="AX979" s="302"/>
      <c r="AY979">
        <f>COUNTA($C$979)</f>
        <v>0</v>
      </c>
    </row>
    <row r="980" spans="1:51" ht="30" hidden="1" customHeight="1" x14ac:dyDescent="0.15">
      <c r="A980" s="380">
        <v>4</v>
      </c>
      <c r="B980" s="380">
        <v>1</v>
      </c>
      <c r="C980" s="403"/>
      <c r="D980" s="397"/>
      <c r="E980" s="397"/>
      <c r="F980" s="397"/>
      <c r="G980" s="397"/>
      <c r="H980" s="397"/>
      <c r="I980" s="397"/>
      <c r="J980" s="398"/>
      <c r="K980" s="399"/>
      <c r="L980" s="399"/>
      <c r="M980" s="399"/>
      <c r="N980" s="399"/>
      <c r="O980" s="399"/>
      <c r="P980" s="404"/>
      <c r="Q980" s="305"/>
      <c r="R980" s="305"/>
      <c r="S980" s="305"/>
      <c r="T980" s="305"/>
      <c r="U980" s="305"/>
      <c r="V980" s="305"/>
      <c r="W980" s="305"/>
      <c r="X980" s="305"/>
      <c r="Y980" s="306"/>
      <c r="Z980" s="307"/>
      <c r="AA980" s="307"/>
      <c r="AB980" s="308"/>
      <c r="AC980" s="303"/>
      <c r="AD980" s="304"/>
      <c r="AE980" s="304"/>
      <c r="AF980" s="304"/>
      <c r="AG980" s="304"/>
      <c r="AH980" s="312"/>
      <c r="AI980" s="313"/>
      <c r="AJ980" s="313"/>
      <c r="AK980" s="313"/>
      <c r="AL980" s="309"/>
      <c r="AM980" s="310"/>
      <c r="AN980" s="310"/>
      <c r="AO980" s="311"/>
      <c r="AP980" s="302"/>
      <c r="AQ980" s="302"/>
      <c r="AR980" s="302"/>
      <c r="AS980" s="302"/>
      <c r="AT980" s="302"/>
      <c r="AU980" s="302"/>
      <c r="AV980" s="302"/>
      <c r="AW980" s="302"/>
      <c r="AX980" s="302"/>
      <c r="AY980">
        <f>COUNTA($C$980)</f>
        <v>0</v>
      </c>
    </row>
    <row r="981" spans="1:51" ht="30" hidden="1" customHeight="1" x14ac:dyDescent="0.15">
      <c r="A981" s="380">
        <v>5</v>
      </c>
      <c r="B981" s="380">
        <v>1</v>
      </c>
      <c r="C981" s="397"/>
      <c r="D981" s="397"/>
      <c r="E981" s="397"/>
      <c r="F981" s="397"/>
      <c r="G981" s="397"/>
      <c r="H981" s="397"/>
      <c r="I981" s="397"/>
      <c r="J981" s="398"/>
      <c r="K981" s="399"/>
      <c r="L981" s="399"/>
      <c r="M981" s="399"/>
      <c r="N981" s="399"/>
      <c r="O981" s="399"/>
      <c r="P981" s="305"/>
      <c r="Q981" s="305"/>
      <c r="R981" s="305"/>
      <c r="S981" s="305"/>
      <c r="T981" s="305"/>
      <c r="U981" s="305"/>
      <c r="V981" s="305"/>
      <c r="W981" s="305"/>
      <c r="X981" s="305"/>
      <c r="Y981" s="306"/>
      <c r="Z981" s="307"/>
      <c r="AA981" s="307"/>
      <c r="AB981" s="308"/>
      <c r="AC981" s="303"/>
      <c r="AD981" s="304"/>
      <c r="AE981" s="304"/>
      <c r="AF981" s="304"/>
      <c r="AG981" s="304"/>
      <c r="AH981" s="312"/>
      <c r="AI981" s="313"/>
      <c r="AJ981" s="313"/>
      <c r="AK981" s="313"/>
      <c r="AL981" s="309"/>
      <c r="AM981" s="310"/>
      <c r="AN981" s="310"/>
      <c r="AO981" s="311"/>
      <c r="AP981" s="302"/>
      <c r="AQ981" s="302"/>
      <c r="AR981" s="302"/>
      <c r="AS981" s="302"/>
      <c r="AT981" s="302"/>
      <c r="AU981" s="302"/>
      <c r="AV981" s="302"/>
      <c r="AW981" s="302"/>
      <c r="AX981" s="302"/>
      <c r="AY981">
        <f>COUNTA($C$981)</f>
        <v>0</v>
      </c>
    </row>
    <row r="982" spans="1:51" ht="30" hidden="1" customHeight="1" x14ac:dyDescent="0.15">
      <c r="A982" s="380">
        <v>6</v>
      </c>
      <c r="B982" s="380">
        <v>1</v>
      </c>
      <c r="C982" s="397"/>
      <c r="D982" s="397"/>
      <c r="E982" s="397"/>
      <c r="F982" s="397"/>
      <c r="G982" s="397"/>
      <c r="H982" s="397"/>
      <c r="I982" s="397"/>
      <c r="J982" s="398"/>
      <c r="K982" s="399"/>
      <c r="L982" s="399"/>
      <c r="M982" s="399"/>
      <c r="N982" s="399"/>
      <c r="O982" s="399"/>
      <c r="P982" s="305"/>
      <c r="Q982" s="305"/>
      <c r="R982" s="305"/>
      <c r="S982" s="305"/>
      <c r="T982" s="305"/>
      <c r="U982" s="305"/>
      <c r="V982" s="305"/>
      <c r="W982" s="305"/>
      <c r="X982" s="305"/>
      <c r="Y982" s="306"/>
      <c r="Z982" s="307"/>
      <c r="AA982" s="307"/>
      <c r="AB982" s="308"/>
      <c r="AC982" s="303"/>
      <c r="AD982" s="304"/>
      <c r="AE982" s="304"/>
      <c r="AF982" s="304"/>
      <c r="AG982" s="304"/>
      <c r="AH982" s="312"/>
      <c r="AI982" s="313"/>
      <c r="AJ982" s="313"/>
      <c r="AK982" s="313"/>
      <c r="AL982" s="309"/>
      <c r="AM982" s="310"/>
      <c r="AN982" s="310"/>
      <c r="AO982" s="311"/>
      <c r="AP982" s="302"/>
      <c r="AQ982" s="302"/>
      <c r="AR982" s="302"/>
      <c r="AS982" s="302"/>
      <c r="AT982" s="302"/>
      <c r="AU982" s="302"/>
      <c r="AV982" s="302"/>
      <c r="AW982" s="302"/>
      <c r="AX982" s="302"/>
      <c r="AY982">
        <f>COUNTA($C$982)</f>
        <v>0</v>
      </c>
    </row>
    <row r="983" spans="1:51" ht="30" hidden="1" customHeight="1" x14ac:dyDescent="0.15">
      <c r="A983" s="380">
        <v>7</v>
      </c>
      <c r="B983" s="380">
        <v>1</v>
      </c>
      <c r="C983" s="397"/>
      <c r="D983" s="397"/>
      <c r="E983" s="397"/>
      <c r="F983" s="397"/>
      <c r="G983" s="397"/>
      <c r="H983" s="397"/>
      <c r="I983" s="397"/>
      <c r="J983" s="398"/>
      <c r="K983" s="399"/>
      <c r="L983" s="399"/>
      <c r="M983" s="399"/>
      <c r="N983" s="399"/>
      <c r="O983" s="399"/>
      <c r="P983" s="305"/>
      <c r="Q983" s="305"/>
      <c r="R983" s="305"/>
      <c r="S983" s="305"/>
      <c r="T983" s="305"/>
      <c r="U983" s="305"/>
      <c r="V983" s="305"/>
      <c r="W983" s="305"/>
      <c r="X983" s="305"/>
      <c r="Y983" s="306"/>
      <c r="Z983" s="307"/>
      <c r="AA983" s="307"/>
      <c r="AB983" s="308"/>
      <c r="AC983" s="303"/>
      <c r="AD983" s="304"/>
      <c r="AE983" s="304"/>
      <c r="AF983" s="304"/>
      <c r="AG983" s="304"/>
      <c r="AH983" s="312"/>
      <c r="AI983" s="313"/>
      <c r="AJ983" s="313"/>
      <c r="AK983" s="313"/>
      <c r="AL983" s="309"/>
      <c r="AM983" s="310"/>
      <c r="AN983" s="310"/>
      <c r="AO983" s="311"/>
      <c r="AP983" s="302"/>
      <c r="AQ983" s="302"/>
      <c r="AR983" s="302"/>
      <c r="AS983" s="302"/>
      <c r="AT983" s="302"/>
      <c r="AU983" s="302"/>
      <c r="AV983" s="302"/>
      <c r="AW983" s="302"/>
      <c r="AX983" s="302"/>
      <c r="AY983">
        <f>COUNTA($C$983)</f>
        <v>0</v>
      </c>
    </row>
    <row r="984" spans="1:51" ht="30" hidden="1" customHeight="1" x14ac:dyDescent="0.15">
      <c r="A984" s="380">
        <v>8</v>
      </c>
      <c r="B984" s="380">
        <v>1</v>
      </c>
      <c r="C984" s="397"/>
      <c r="D984" s="397"/>
      <c r="E984" s="397"/>
      <c r="F984" s="397"/>
      <c r="G984" s="397"/>
      <c r="H984" s="397"/>
      <c r="I984" s="397"/>
      <c r="J984" s="398"/>
      <c r="K984" s="399"/>
      <c r="L984" s="399"/>
      <c r="M984" s="399"/>
      <c r="N984" s="399"/>
      <c r="O984" s="399"/>
      <c r="P984" s="305"/>
      <c r="Q984" s="305"/>
      <c r="R984" s="305"/>
      <c r="S984" s="305"/>
      <c r="T984" s="305"/>
      <c r="U984" s="305"/>
      <c r="V984" s="305"/>
      <c r="W984" s="305"/>
      <c r="X984" s="305"/>
      <c r="Y984" s="306"/>
      <c r="Z984" s="307"/>
      <c r="AA984" s="307"/>
      <c r="AB984" s="308"/>
      <c r="AC984" s="303"/>
      <c r="AD984" s="304"/>
      <c r="AE984" s="304"/>
      <c r="AF984" s="304"/>
      <c r="AG984" s="304"/>
      <c r="AH984" s="312"/>
      <c r="AI984" s="313"/>
      <c r="AJ984" s="313"/>
      <c r="AK984" s="313"/>
      <c r="AL984" s="309"/>
      <c r="AM984" s="310"/>
      <c r="AN984" s="310"/>
      <c r="AO984" s="311"/>
      <c r="AP984" s="302"/>
      <c r="AQ984" s="302"/>
      <c r="AR984" s="302"/>
      <c r="AS984" s="302"/>
      <c r="AT984" s="302"/>
      <c r="AU984" s="302"/>
      <c r="AV984" s="302"/>
      <c r="AW984" s="302"/>
      <c r="AX984" s="302"/>
      <c r="AY984">
        <f>COUNTA($C$984)</f>
        <v>0</v>
      </c>
    </row>
    <row r="985" spans="1:51" ht="30" hidden="1" customHeight="1" x14ac:dyDescent="0.15">
      <c r="A985" s="380">
        <v>9</v>
      </c>
      <c r="B985" s="380">
        <v>1</v>
      </c>
      <c r="C985" s="397"/>
      <c r="D985" s="397"/>
      <c r="E985" s="397"/>
      <c r="F985" s="397"/>
      <c r="G985" s="397"/>
      <c r="H985" s="397"/>
      <c r="I985" s="397"/>
      <c r="J985" s="398"/>
      <c r="K985" s="399"/>
      <c r="L985" s="399"/>
      <c r="M985" s="399"/>
      <c r="N985" s="399"/>
      <c r="O985" s="399"/>
      <c r="P985" s="305"/>
      <c r="Q985" s="305"/>
      <c r="R985" s="305"/>
      <c r="S985" s="305"/>
      <c r="T985" s="305"/>
      <c r="U985" s="305"/>
      <c r="V985" s="305"/>
      <c r="W985" s="305"/>
      <c r="X985" s="305"/>
      <c r="Y985" s="306"/>
      <c r="Z985" s="307"/>
      <c r="AA985" s="307"/>
      <c r="AB985" s="308"/>
      <c r="AC985" s="303"/>
      <c r="AD985" s="304"/>
      <c r="AE985" s="304"/>
      <c r="AF985" s="304"/>
      <c r="AG985" s="304"/>
      <c r="AH985" s="312"/>
      <c r="AI985" s="313"/>
      <c r="AJ985" s="313"/>
      <c r="AK985" s="313"/>
      <c r="AL985" s="309"/>
      <c r="AM985" s="310"/>
      <c r="AN985" s="310"/>
      <c r="AO985" s="311"/>
      <c r="AP985" s="302"/>
      <c r="AQ985" s="302"/>
      <c r="AR985" s="302"/>
      <c r="AS985" s="302"/>
      <c r="AT985" s="302"/>
      <c r="AU985" s="302"/>
      <c r="AV985" s="302"/>
      <c r="AW985" s="302"/>
      <c r="AX985" s="302"/>
      <c r="AY985">
        <f>COUNTA($C$985)</f>
        <v>0</v>
      </c>
    </row>
    <row r="986" spans="1:51" ht="30" hidden="1" customHeight="1" x14ac:dyDescent="0.15">
      <c r="A986" s="380">
        <v>10</v>
      </c>
      <c r="B986" s="380">
        <v>1</v>
      </c>
      <c r="C986" s="397"/>
      <c r="D986" s="397"/>
      <c r="E986" s="397"/>
      <c r="F986" s="397"/>
      <c r="G986" s="397"/>
      <c r="H986" s="397"/>
      <c r="I986" s="397"/>
      <c r="J986" s="398"/>
      <c r="K986" s="399"/>
      <c r="L986" s="399"/>
      <c r="M986" s="399"/>
      <c r="N986" s="399"/>
      <c r="O986" s="399"/>
      <c r="P986" s="305"/>
      <c r="Q986" s="305"/>
      <c r="R986" s="305"/>
      <c r="S986" s="305"/>
      <c r="T986" s="305"/>
      <c r="U986" s="305"/>
      <c r="V986" s="305"/>
      <c r="W986" s="305"/>
      <c r="X986" s="305"/>
      <c r="Y986" s="306"/>
      <c r="Z986" s="307"/>
      <c r="AA986" s="307"/>
      <c r="AB986" s="308"/>
      <c r="AC986" s="303"/>
      <c r="AD986" s="304"/>
      <c r="AE986" s="304"/>
      <c r="AF986" s="304"/>
      <c r="AG986" s="304"/>
      <c r="AH986" s="312"/>
      <c r="AI986" s="313"/>
      <c r="AJ986" s="313"/>
      <c r="AK986" s="313"/>
      <c r="AL986" s="309"/>
      <c r="AM986" s="310"/>
      <c r="AN986" s="310"/>
      <c r="AO986" s="311"/>
      <c r="AP986" s="302"/>
      <c r="AQ986" s="302"/>
      <c r="AR986" s="302"/>
      <c r="AS986" s="302"/>
      <c r="AT986" s="302"/>
      <c r="AU986" s="302"/>
      <c r="AV986" s="302"/>
      <c r="AW986" s="302"/>
      <c r="AX986" s="302"/>
      <c r="AY986">
        <f>COUNTA($C$986)</f>
        <v>0</v>
      </c>
    </row>
    <row r="987" spans="1:51" ht="30" hidden="1" customHeight="1" x14ac:dyDescent="0.15">
      <c r="A987" s="380">
        <v>11</v>
      </c>
      <c r="B987" s="380">
        <v>1</v>
      </c>
      <c r="C987" s="397"/>
      <c r="D987" s="397"/>
      <c r="E987" s="397"/>
      <c r="F987" s="397"/>
      <c r="G987" s="397"/>
      <c r="H987" s="397"/>
      <c r="I987" s="397"/>
      <c r="J987" s="398"/>
      <c r="K987" s="399"/>
      <c r="L987" s="399"/>
      <c r="M987" s="399"/>
      <c r="N987" s="399"/>
      <c r="O987" s="399"/>
      <c r="P987" s="305"/>
      <c r="Q987" s="305"/>
      <c r="R987" s="305"/>
      <c r="S987" s="305"/>
      <c r="T987" s="305"/>
      <c r="U987" s="305"/>
      <c r="V987" s="305"/>
      <c r="W987" s="305"/>
      <c r="X987" s="305"/>
      <c r="Y987" s="306"/>
      <c r="Z987" s="307"/>
      <c r="AA987" s="307"/>
      <c r="AB987" s="308"/>
      <c r="AC987" s="303"/>
      <c r="AD987" s="304"/>
      <c r="AE987" s="304"/>
      <c r="AF987" s="304"/>
      <c r="AG987" s="304"/>
      <c r="AH987" s="312"/>
      <c r="AI987" s="313"/>
      <c r="AJ987" s="313"/>
      <c r="AK987" s="313"/>
      <c r="AL987" s="309"/>
      <c r="AM987" s="310"/>
      <c r="AN987" s="310"/>
      <c r="AO987" s="311"/>
      <c r="AP987" s="302"/>
      <c r="AQ987" s="302"/>
      <c r="AR987" s="302"/>
      <c r="AS987" s="302"/>
      <c r="AT987" s="302"/>
      <c r="AU987" s="302"/>
      <c r="AV987" s="302"/>
      <c r="AW987" s="302"/>
      <c r="AX987" s="302"/>
      <c r="AY987">
        <f>COUNTA($C$987)</f>
        <v>0</v>
      </c>
    </row>
    <row r="988" spans="1:51" ht="30" hidden="1" customHeight="1" x14ac:dyDescent="0.15">
      <c r="A988" s="380">
        <v>12</v>
      </c>
      <c r="B988" s="380">
        <v>1</v>
      </c>
      <c r="C988" s="397"/>
      <c r="D988" s="397"/>
      <c r="E988" s="397"/>
      <c r="F988" s="397"/>
      <c r="G988" s="397"/>
      <c r="H988" s="397"/>
      <c r="I988" s="397"/>
      <c r="J988" s="398"/>
      <c r="K988" s="399"/>
      <c r="L988" s="399"/>
      <c r="M988" s="399"/>
      <c r="N988" s="399"/>
      <c r="O988" s="399"/>
      <c r="P988" s="305"/>
      <c r="Q988" s="305"/>
      <c r="R988" s="305"/>
      <c r="S988" s="305"/>
      <c r="T988" s="305"/>
      <c r="U988" s="305"/>
      <c r="V988" s="305"/>
      <c r="W988" s="305"/>
      <c r="X988" s="305"/>
      <c r="Y988" s="306"/>
      <c r="Z988" s="307"/>
      <c r="AA988" s="307"/>
      <c r="AB988" s="308"/>
      <c r="AC988" s="303"/>
      <c r="AD988" s="304"/>
      <c r="AE988" s="304"/>
      <c r="AF988" s="304"/>
      <c r="AG988" s="304"/>
      <c r="AH988" s="312"/>
      <c r="AI988" s="313"/>
      <c r="AJ988" s="313"/>
      <c r="AK988" s="313"/>
      <c r="AL988" s="309"/>
      <c r="AM988" s="310"/>
      <c r="AN988" s="310"/>
      <c r="AO988" s="311"/>
      <c r="AP988" s="302"/>
      <c r="AQ988" s="302"/>
      <c r="AR988" s="302"/>
      <c r="AS988" s="302"/>
      <c r="AT988" s="302"/>
      <c r="AU988" s="302"/>
      <c r="AV988" s="302"/>
      <c r="AW988" s="302"/>
      <c r="AX988" s="302"/>
      <c r="AY988">
        <f>COUNTA($C$988)</f>
        <v>0</v>
      </c>
    </row>
    <row r="989" spans="1:51" ht="30" hidden="1" customHeight="1" x14ac:dyDescent="0.15">
      <c r="A989" s="380">
        <v>13</v>
      </c>
      <c r="B989" s="380">
        <v>1</v>
      </c>
      <c r="C989" s="397"/>
      <c r="D989" s="397"/>
      <c r="E989" s="397"/>
      <c r="F989" s="397"/>
      <c r="G989" s="397"/>
      <c r="H989" s="397"/>
      <c r="I989" s="397"/>
      <c r="J989" s="398"/>
      <c r="K989" s="399"/>
      <c r="L989" s="399"/>
      <c r="M989" s="399"/>
      <c r="N989" s="399"/>
      <c r="O989" s="399"/>
      <c r="P989" s="305"/>
      <c r="Q989" s="305"/>
      <c r="R989" s="305"/>
      <c r="S989" s="305"/>
      <c r="T989" s="305"/>
      <c r="U989" s="305"/>
      <c r="V989" s="305"/>
      <c r="W989" s="305"/>
      <c r="X989" s="305"/>
      <c r="Y989" s="306"/>
      <c r="Z989" s="307"/>
      <c r="AA989" s="307"/>
      <c r="AB989" s="308"/>
      <c r="AC989" s="303"/>
      <c r="AD989" s="304"/>
      <c r="AE989" s="304"/>
      <c r="AF989" s="304"/>
      <c r="AG989" s="304"/>
      <c r="AH989" s="312"/>
      <c r="AI989" s="313"/>
      <c r="AJ989" s="313"/>
      <c r="AK989" s="313"/>
      <c r="AL989" s="309"/>
      <c r="AM989" s="310"/>
      <c r="AN989" s="310"/>
      <c r="AO989" s="311"/>
      <c r="AP989" s="302"/>
      <c r="AQ989" s="302"/>
      <c r="AR989" s="302"/>
      <c r="AS989" s="302"/>
      <c r="AT989" s="302"/>
      <c r="AU989" s="302"/>
      <c r="AV989" s="302"/>
      <c r="AW989" s="302"/>
      <c r="AX989" s="302"/>
      <c r="AY989">
        <f>COUNTA($C$989)</f>
        <v>0</v>
      </c>
    </row>
    <row r="990" spans="1:51" ht="30" hidden="1" customHeight="1" x14ac:dyDescent="0.15">
      <c r="A990" s="380">
        <v>14</v>
      </c>
      <c r="B990" s="380">
        <v>1</v>
      </c>
      <c r="C990" s="397"/>
      <c r="D990" s="397"/>
      <c r="E990" s="397"/>
      <c r="F990" s="397"/>
      <c r="G990" s="397"/>
      <c r="H990" s="397"/>
      <c r="I990" s="397"/>
      <c r="J990" s="398"/>
      <c r="K990" s="399"/>
      <c r="L990" s="399"/>
      <c r="M990" s="399"/>
      <c r="N990" s="399"/>
      <c r="O990" s="399"/>
      <c r="P990" s="305"/>
      <c r="Q990" s="305"/>
      <c r="R990" s="305"/>
      <c r="S990" s="305"/>
      <c r="T990" s="305"/>
      <c r="U990" s="305"/>
      <c r="V990" s="305"/>
      <c r="W990" s="305"/>
      <c r="X990" s="305"/>
      <c r="Y990" s="306"/>
      <c r="Z990" s="307"/>
      <c r="AA990" s="307"/>
      <c r="AB990" s="308"/>
      <c r="AC990" s="303"/>
      <c r="AD990" s="304"/>
      <c r="AE990" s="304"/>
      <c r="AF990" s="304"/>
      <c r="AG990" s="304"/>
      <c r="AH990" s="312"/>
      <c r="AI990" s="313"/>
      <c r="AJ990" s="313"/>
      <c r="AK990" s="313"/>
      <c r="AL990" s="309"/>
      <c r="AM990" s="310"/>
      <c r="AN990" s="310"/>
      <c r="AO990" s="311"/>
      <c r="AP990" s="302"/>
      <c r="AQ990" s="302"/>
      <c r="AR990" s="302"/>
      <c r="AS990" s="302"/>
      <c r="AT990" s="302"/>
      <c r="AU990" s="302"/>
      <c r="AV990" s="302"/>
      <c r="AW990" s="302"/>
      <c r="AX990" s="302"/>
      <c r="AY990">
        <f>COUNTA($C$990)</f>
        <v>0</v>
      </c>
    </row>
    <row r="991" spans="1:51" ht="30" hidden="1" customHeight="1" x14ac:dyDescent="0.15">
      <c r="A991" s="380">
        <v>15</v>
      </c>
      <c r="B991" s="380">
        <v>1</v>
      </c>
      <c r="C991" s="397"/>
      <c r="D991" s="397"/>
      <c r="E991" s="397"/>
      <c r="F991" s="397"/>
      <c r="G991" s="397"/>
      <c r="H991" s="397"/>
      <c r="I991" s="397"/>
      <c r="J991" s="398"/>
      <c r="K991" s="399"/>
      <c r="L991" s="399"/>
      <c r="M991" s="399"/>
      <c r="N991" s="399"/>
      <c r="O991" s="399"/>
      <c r="P991" s="305"/>
      <c r="Q991" s="305"/>
      <c r="R991" s="305"/>
      <c r="S991" s="305"/>
      <c r="T991" s="305"/>
      <c r="U991" s="305"/>
      <c r="V991" s="305"/>
      <c r="W991" s="305"/>
      <c r="X991" s="305"/>
      <c r="Y991" s="306"/>
      <c r="Z991" s="307"/>
      <c r="AA991" s="307"/>
      <c r="AB991" s="308"/>
      <c r="AC991" s="303"/>
      <c r="AD991" s="304"/>
      <c r="AE991" s="304"/>
      <c r="AF991" s="304"/>
      <c r="AG991" s="304"/>
      <c r="AH991" s="312"/>
      <c r="AI991" s="313"/>
      <c r="AJ991" s="313"/>
      <c r="AK991" s="313"/>
      <c r="AL991" s="309"/>
      <c r="AM991" s="310"/>
      <c r="AN991" s="310"/>
      <c r="AO991" s="311"/>
      <c r="AP991" s="302"/>
      <c r="AQ991" s="302"/>
      <c r="AR991" s="302"/>
      <c r="AS991" s="302"/>
      <c r="AT991" s="302"/>
      <c r="AU991" s="302"/>
      <c r="AV991" s="302"/>
      <c r="AW991" s="302"/>
      <c r="AX991" s="302"/>
      <c r="AY991">
        <f>COUNTA($C$991)</f>
        <v>0</v>
      </c>
    </row>
    <row r="992" spans="1:51" ht="30" hidden="1" customHeight="1" x14ac:dyDescent="0.15">
      <c r="A992" s="380">
        <v>16</v>
      </c>
      <c r="B992" s="380">
        <v>1</v>
      </c>
      <c r="C992" s="397"/>
      <c r="D992" s="397"/>
      <c r="E992" s="397"/>
      <c r="F992" s="397"/>
      <c r="G992" s="397"/>
      <c r="H992" s="397"/>
      <c r="I992" s="397"/>
      <c r="J992" s="398"/>
      <c r="K992" s="399"/>
      <c r="L992" s="399"/>
      <c r="M992" s="399"/>
      <c r="N992" s="399"/>
      <c r="O992" s="399"/>
      <c r="P992" s="305"/>
      <c r="Q992" s="305"/>
      <c r="R992" s="305"/>
      <c r="S992" s="305"/>
      <c r="T992" s="305"/>
      <c r="U992" s="305"/>
      <c r="V992" s="305"/>
      <c r="W992" s="305"/>
      <c r="X992" s="305"/>
      <c r="Y992" s="306"/>
      <c r="Z992" s="307"/>
      <c r="AA992" s="307"/>
      <c r="AB992" s="308"/>
      <c r="AC992" s="303"/>
      <c r="AD992" s="304"/>
      <c r="AE992" s="304"/>
      <c r="AF992" s="304"/>
      <c r="AG992" s="304"/>
      <c r="AH992" s="312"/>
      <c r="AI992" s="313"/>
      <c r="AJ992" s="313"/>
      <c r="AK992" s="313"/>
      <c r="AL992" s="309"/>
      <c r="AM992" s="310"/>
      <c r="AN992" s="310"/>
      <c r="AO992" s="311"/>
      <c r="AP992" s="302"/>
      <c r="AQ992" s="302"/>
      <c r="AR992" s="302"/>
      <c r="AS992" s="302"/>
      <c r="AT992" s="302"/>
      <c r="AU992" s="302"/>
      <c r="AV992" s="302"/>
      <c r="AW992" s="302"/>
      <c r="AX992" s="302"/>
      <c r="AY992">
        <f>COUNTA($C$992)</f>
        <v>0</v>
      </c>
    </row>
    <row r="993" spans="1:51" s="16" customFormat="1" ht="30" hidden="1" customHeight="1" x14ac:dyDescent="0.15">
      <c r="A993" s="380">
        <v>17</v>
      </c>
      <c r="B993" s="380">
        <v>1</v>
      </c>
      <c r="C993" s="397"/>
      <c r="D993" s="397"/>
      <c r="E993" s="397"/>
      <c r="F993" s="397"/>
      <c r="G993" s="397"/>
      <c r="H993" s="397"/>
      <c r="I993" s="397"/>
      <c r="J993" s="398"/>
      <c r="K993" s="399"/>
      <c r="L993" s="399"/>
      <c r="M993" s="399"/>
      <c r="N993" s="399"/>
      <c r="O993" s="399"/>
      <c r="P993" s="305"/>
      <c r="Q993" s="305"/>
      <c r="R993" s="305"/>
      <c r="S993" s="305"/>
      <c r="T993" s="305"/>
      <c r="U993" s="305"/>
      <c r="V993" s="305"/>
      <c r="W993" s="305"/>
      <c r="X993" s="305"/>
      <c r="Y993" s="306"/>
      <c r="Z993" s="307"/>
      <c r="AA993" s="307"/>
      <c r="AB993" s="308"/>
      <c r="AC993" s="303"/>
      <c r="AD993" s="304"/>
      <c r="AE993" s="304"/>
      <c r="AF993" s="304"/>
      <c r="AG993" s="304"/>
      <c r="AH993" s="312"/>
      <c r="AI993" s="313"/>
      <c r="AJ993" s="313"/>
      <c r="AK993" s="313"/>
      <c r="AL993" s="309"/>
      <c r="AM993" s="310"/>
      <c r="AN993" s="310"/>
      <c r="AO993" s="311"/>
      <c r="AP993" s="302"/>
      <c r="AQ993" s="302"/>
      <c r="AR993" s="302"/>
      <c r="AS993" s="302"/>
      <c r="AT993" s="302"/>
      <c r="AU993" s="302"/>
      <c r="AV993" s="302"/>
      <c r="AW993" s="302"/>
      <c r="AX993" s="302"/>
      <c r="AY993">
        <f>COUNTA($C$993)</f>
        <v>0</v>
      </c>
    </row>
    <row r="994" spans="1:51" ht="30" hidden="1" customHeight="1" x14ac:dyDescent="0.15">
      <c r="A994" s="380">
        <v>18</v>
      </c>
      <c r="B994" s="380">
        <v>1</v>
      </c>
      <c r="C994" s="397"/>
      <c r="D994" s="397"/>
      <c r="E994" s="397"/>
      <c r="F994" s="397"/>
      <c r="G994" s="397"/>
      <c r="H994" s="397"/>
      <c r="I994" s="397"/>
      <c r="J994" s="398"/>
      <c r="K994" s="399"/>
      <c r="L994" s="399"/>
      <c r="M994" s="399"/>
      <c r="N994" s="399"/>
      <c r="O994" s="399"/>
      <c r="P994" s="305"/>
      <c r="Q994" s="305"/>
      <c r="R994" s="305"/>
      <c r="S994" s="305"/>
      <c r="T994" s="305"/>
      <c r="U994" s="305"/>
      <c r="V994" s="305"/>
      <c r="W994" s="305"/>
      <c r="X994" s="305"/>
      <c r="Y994" s="306"/>
      <c r="Z994" s="307"/>
      <c r="AA994" s="307"/>
      <c r="AB994" s="308"/>
      <c r="AC994" s="303"/>
      <c r="AD994" s="304"/>
      <c r="AE994" s="304"/>
      <c r="AF994" s="304"/>
      <c r="AG994" s="304"/>
      <c r="AH994" s="312"/>
      <c r="AI994" s="313"/>
      <c r="AJ994" s="313"/>
      <c r="AK994" s="313"/>
      <c r="AL994" s="309"/>
      <c r="AM994" s="310"/>
      <c r="AN994" s="310"/>
      <c r="AO994" s="311"/>
      <c r="AP994" s="302"/>
      <c r="AQ994" s="302"/>
      <c r="AR994" s="302"/>
      <c r="AS994" s="302"/>
      <c r="AT994" s="302"/>
      <c r="AU994" s="302"/>
      <c r="AV994" s="302"/>
      <c r="AW994" s="302"/>
      <c r="AX994" s="302"/>
      <c r="AY994">
        <f>COUNTA($C$994)</f>
        <v>0</v>
      </c>
    </row>
    <row r="995" spans="1:51" ht="30" hidden="1" customHeight="1" x14ac:dyDescent="0.15">
      <c r="A995" s="380">
        <v>19</v>
      </c>
      <c r="B995" s="380">
        <v>1</v>
      </c>
      <c r="C995" s="397"/>
      <c r="D995" s="397"/>
      <c r="E995" s="397"/>
      <c r="F995" s="397"/>
      <c r="G995" s="397"/>
      <c r="H995" s="397"/>
      <c r="I995" s="397"/>
      <c r="J995" s="398"/>
      <c r="K995" s="399"/>
      <c r="L995" s="399"/>
      <c r="M995" s="399"/>
      <c r="N995" s="399"/>
      <c r="O995" s="399"/>
      <c r="P995" s="305"/>
      <c r="Q995" s="305"/>
      <c r="R995" s="305"/>
      <c r="S995" s="305"/>
      <c r="T995" s="305"/>
      <c r="U995" s="305"/>
      <c r="V995" s="305"/>
      <c r="W995" s="305"/>
      <c r="X995" s="305"/>
      <c r="Y995" s="306"/>
      <c r="Z995" s="307"/>
      <c r="AA995" s="307"/>
      <c r="AB995" s="308"/>
      <c r="AC995" s="303"/>
      <c r="AD995" s="304"/>
      <c r="AE995" s="304"/>
      <c r="AF995" s="304"/>
      <c r="AG995" s="304"/>
      <c r="AH995" s="312"/>
      <c r="AI995" s="313"/>
      <c r="AJ995" s="313"/>
      <c r="AK995" s="313"/>
      <c r="AL995" s="309"/>
      <c r="AM995" s="310"/>
      <c r="AN995" s="310"/>
      <c r="AO995" s="311"/>
      <c r="AP995" s="302"/>
      <c r="AQ995" s="302"/>
      <c r="AR995" s="302"/>
      <c r="AS995" s="302"/>
      <c r="AT995" s="302"/>
      <c r="AU995" s="302"/>
      <c r="AV995" s="302"/>
      <c r="AW995" s="302"/>
      <c r="AX995" s="302"/>
      <c r="AY995">
        <f>COUNTA($C$995)</f>
        <v>0</v>
      </c>
    </row>
    <row r="996" spans="1:51" ht="30" hidden="1" customHeight="1" x14ac:dyDescent="0.15">
      <c r="A996" s="380">
        <v>20</v>
      </c>
      <c r="B996" s="380">
        <v>1</v>
      </c>
      <c r="C996" s="397"/>
      <c r="D996" s="397"/>
      <c r="E996" s="397"/>
      <c r="F996" s="397"/>
      <c r="G996" s="397"/>
      <c r="H996" s="397"/>
      <c r="I996" s="397"/>
      <c r="J996" s="398"/>
      <c r="K996" s="399"/>
      <c r="L996" s="399"/>
      <c r="M996" s="399"/>
      <c r="N996" s="399"/>
      <c r="O996" s="399"/>
      <c r="P996" s="305"/>
      <c r="Q996" s="305"/>
      <c r="R996" s="305"/>
      <c r="S996" s="305"/>
      <c r="T996" s="305"/>
      <c r="U996" s="305"/>
      <c r="V996" s="305"/>
      <c r="W996" s="305"/>
      <c r="X996" s="305"/>
      <c r="Y996" s="306"/>
      <c r="Z996" s="307"/>
      <c r="AA996" s="307"/>
      <c r="AB996" s="308"/>
      <c r="AC996" s="303"/>
      <c r="AD996" s="304"/>
      <c r="AE996" s="304"/>
      <c r="AF996" s="304"/>
      <c r="AG996" s="304"/>
      <c r="AH996" s="312"/>
      <c r="AI996" s="313"/>
      <c r="AJ996" s="313"/>
      <c r="AK996" s="313"/>
      <c r="AL996" s="309"/>
      <c r="AM996" s="310"/>
      <c r="AN996" s="310"/>
      <c r="AO996" s="311"/>
      <c r="AP996" s="302"/>
      <c r="AQ996" s="302"/>
      <c r="AR996" s="302"/>
      <c r="AS996" s="302"/>
      <c r="AT996" s="302"/>
      <c r="AU996" s="302"/>
      <c r="AV996" s="302"/>
      <c r="AW996" s="302"/>
      <c r="AX996" s="302"/>
      <c r="AY996">
        <f>COUNTA($C$996)</f>
        <v>0</v>
      </c>
    </row>
    <row r="997" spans="1:51" ht="30" hidden="1" customHeight="1" x14ac:dyDescent="0.15">
      <c r="A997" s="380">
        <v>21</v>
      </c>
      <c r="B997" s="380">
        <v>1</v>
      </c>
      <c r="C997" s="397"/>
      <c r="D997" s="397"/>
      <c r="E997" s="397"/>
      <c r="F997" s="397"/>
      <c r="G997" s="397"/>
      <c r="H997" s="397"/>
      <c r="I997" s="397"/>
      <c r="J997" s="398"/>
      <c r="K997" s="399"/>
      <c r="L997" s="399"/>
      <c r="M997" s="399"/>
      <c r="N997" s="399"/>
      <c r="O997" s="399"/>
      <c r="P997" s="305"/>
      <c r="Q997" s="305"/>
      <c r="R997" s="305"/>
      <c r="S997" s="305"/>
      <c r="T997" s="305"/>
      <c r="U997" s="305"/>
      <c r="V997" s="305"/>
      <c r="W997" s="305"/>
      <c r="X997" s="305"/>
      <c r="Y997" s="306"/>
      <c r="Z997" s="307"/>
      <c r="AA997" s="307"/>
      <c r="AB997" s="308"/>
      <c r="AC997" s="303"/>
      <c r="AD997" s="304"/>
      <c r="AE997" s="304"/>
      <c r="AF997" s="304"/>
      <c r="AG997" s="304"/>
      <c r="AH997" s="312"/>
      <c r="AI997" s="313"/>
      <c r="AJ997" s="313"/>
      <c r="AK997" s="313"/>
      <c r="AL997" s="309"/>
      <c r="AM997" s="310"/>
      <c r="AN997" s="310"/>
      <c r="AO997" s="311"/>
      <c r="AP997" s="302"/>
      <c r="AQ997" s="302"/>
      <c r="AR997" s="302"/>
      <c r="AS997" s="302"/>
      <c r="AT997" s="302"/>
      <c r="AU997" s="302"/>
      <c r="AV997" s="302"/>
      <c r="AW997" s="302"/>
      <c r="AX997" s="302"/>
      <c r="AY997">
        <f>COUNTA($C$997)</f>
        <v>0</v>
      </c>
    </row>
    <row r="998" spans="1:51" ht="30" hidden="1" customHeight="1" x14ac:dyDescent="0.15">
      <c r="A998" s="380">
        <v>22</v>
      </c>
      <c r="B998" s="380">
        <v>1</v>
      </c>
      <c r="C998" s="397"/>
      <c r="D998" s="397"/>
      <c r="E998" s="397"/>
      <c r="F998" s="397"/>
      <c r="G998" s="397"/>
      <c r="H998" s="397"/>
      <c r="I998" s="397"/>
      <c r="J998" s="398"/>
      <c r="K998" s="399"/>
      <c r="L998" s="399"/>
      <c r="M998" s="399"/>
      <c r="N998" s="399"/>
      <c r="O998" s="399"/>
      <c r="P998" s="305"/>
      <c r="Q998" s="305"/>
      <c r="R998" s="305"/>
      <c r="S998" s="305"/>
      <c r="T998" s="305"/>
      <c r="U998" s="305"/>
      <c r="V998" s="305"/>
      <c r="W998" s="305"/>
      <c r="X998" s="305"/>
      <c r="Y998" s="306"/>
      <c r="Z998" s="307"/>
      <c r="AA998" s="307"/>
      <c r="AB998" s="308"/>
      <c r="AC998" s="303"/>
      <c r="AD998" s="304"/>
      <c r="AE998" s="304"/>
      <c r="AF998" s="304"/>
      <c r="AG998" s="304"/>
      <c r="AH998" s="312"/>
      <c r="AI998" s="313"/>
      <c r="AJ998" s="313"/>
      <c r="AK998" s="313"/>
      <c r="AL998" s="309"/>
      <c r="AM998" s="310"/>
      <c r="AN998" s="310"/>
      <c r="AO998" s="311"/>
      <c r="AP998" s="302"/>
      <c r="AQ998" s="302"/>
      <c r="AR998" s="302"/>
      <c r="AS998" s="302"/>
      <c r="AT998" s="302"/>
      <c r="AU998" s="302"/>
      <c r="AV998" s="302"/>
      <c r="AW998" s="302"/>
      <c r="AX998" s="302"/>
      <c r="AY998">
        <f>COUNTA($C$998)</f>
        <v>0</v>
      </c>
    </row>
    <row r="999" spans="1:51" ht="30" hidden="1" customHeight="1" x14ac:dyDescent="0.15">
      <c r="A999" s="380">
        <v>23</v>
      </c>
      <c r="B999" s="380">
        <v>1</v>
      </c>
      <c r="C999" s="397"/>
      <c r="D999" s="397"/>
      <c r="E999" s="397"/>
      <c r="F999" s="397"/>
      <c r="G999" s="397"/>
      <c r="H999" s="397"/>
      <c r="I999" s="397"/>
      <c r="J999" s="398"/>
      <c r="K999" s="399"/>
      <c r="L999" s="399"/>
      <c r="M999" s="399"/>
      <c r="N999" s="399"/>
      <c r="O999" s="399"/>
      <c r="P999" s="305"/>
      <c r="Q999" s="305"/>
      <c r="R999" s="305"/>
      <c r="S999" s="305"/>
      <c r="T999" s="305"/>
      <c r="U999" s="305"/>
      <c r="V999" s="305"/>
      <c r="W999" s="305"/>
      <c r="X999" s="305"/>
      <c r="Y999" s="306"/>
      <c r="Z999" s="307"/>
      <c r="AA999" s="307"/>
      <c r="AB999" s="308"/>
      <c r="AC999" s="303"/>
      <c r="AD999" s="304"/>
      <c r="AE999" s="304"/>
      <c r="AF999" s="304"/>
      <c r="AG999" s="304"/>
      <c r="AH999" s="312"/>
      <c r="AI999" s="313"/>
      <c r="AJ999" s="313"/>
      <c r="AK999" s="313"/>
      <c r="AL999" s="309"/>
      <c r="AM999" s="310"/>
      <c r="AN999" s="310"/>
      <c r="AO999" s="311"/>
      <c r="AP999" s="302"/>
      <c r="AQ999" s="302"/>
      <c r="AR999" s="302"/>
      <c r="AS999" s="302"/>
      <c r="AT999" s="302"/>
      <c r="AU999" s="302"/>
      <c r="AV999" s="302"/>
      <c r="AW999" s="302"/>
      <c r="AX999" s="302"/>
      <c r="AY999">
        <f>COUNTA($C$999)</f>
        <v>0</v>
      </c>
    </row>
    <row r="1000" spans="1:51" ht="30" hidden="1" customHeight="1" x14ac:dyDescent="0.15">
      <c r="A1000" s="380">
        <v>24</v>
      </c>
      <c r="B1000" s="380">
        <v>1</v>
      </c>
      <c r="C1000" s="397"/>
      <c r="D1000" s="397"/>
      <c r="E1000" s="397"/>
      <c r="F1000" s="397"/>
      <c r="G1000" s="397"/>
      <c r="H1000" s="397"/>
      <c r="I1000" s="397"/>
      <c r="J1000" s="398"/>
      <c r="K1000" s="399"/>
      <c r="L1000" s="399"/>
      <c r="M1000" s="399"/>
      <c r="N1000" s="399"/>
      <c r="O1000" s="399"/>
      <c r="P1000" s="305"/>
      <c r="Q1000" s="305"/>
      <c r="R1000" s="305"/>
      <c r="S1000" s="305"/>
      <c r="T1000" s="305"/>
      <c r="U1000" s="305"/>
      <c r="V1000" s="305"/>
      <c r="W1000" s="305"/>
      <c r="X1000" s="305"/>
      <c r="Y1000" s="306"/>
      <c r="Z1000" s="307"/>
      <c r="AA1000" s="307"/>
      <c r="AB1000" s="308"/>
      <c r="AC1000" s="303"/>
      <c r="AD1000" s="304"/>
      <c r="AE1000" s="304"/>
      <c r="AF1000" s="304"/>
      <c r="AG1000" s="304"/>
      <c r="AH1000" s="312"/>
      <c r="AI1000" s="313"/>
      <c r="AJ1000" s="313"/>
      <c r="AK1000" s="313"/>
      <c r="AL1000" s="309"/>
      <c r="AM1000" s="310"/>
      <c r="AN1000" s="310"/>
      <c r="AO1000" s="311"/>
      <c r="AP1000" s="302"/>
      <c r="AQ1000" s="302"/>
      <c r="AR1000" s="302"/>
      <c r="AS1000" s="302"/>
      <c r="AT1000" s="302"/>
      <c r="AU1000" s="302"/>
      <c r="AV1000" s="302"/>
      <c r="AW1000" s="302"/>
      <c r="AX1000" s="302"/>
      <c r="AY1000">
        <f>COUNTA($C$1000)</f>
        <v>0</v>
      </c>
    </row>
    <row r="1001" spans="1:51" ht="30" hidden="1" customHeight="1" x14ac:dyDescent="0.15">
      <c r="A1001" s="380">
        <v>25</v>
      </c>
      <c r="B1001" s="380">
        <v>1</v>
      </c>
      <c r="C1001" s="397"/>
      <c r="D1001" s="397"/>
      <c r="E1001" s="397"/>
      <c r="F1001" s="397"/>
      <c r="G1001" s="397"/>
      <c r="H1001" s="397"/>
      <c r="I1001" s="397"/>
      <c r="J1001" s="398"/>
      <c r="K1001" s="399"/>
      <c r="L1001" s="399"/>
      <c r="M1001" s="399"/>
      <c r="N1001" s="399"/>
      <c r="O1001" s="399"/>
      <c r="P1001" s="305"/>
      <c r="Q1001" s="305"/>
      <c r="R1001" s="305"/>
      <c r="S1001" s="305"/>
      <c r="T1001" s="305"/>
      <c r="U1001" s="305"/>
      <c r="V1001" s="305"/>
      <c r="W1001" s="305"/>
      <c r="X1001" s="305"/>
      <c r="Y1001" s="306"/>
      <c r="Z1001" s="307"/>
      <c r="AA1001" s="307"/>
      <c r="AB1001" s="308"/>
      <c r="AC1001" s="303"/>
      <c r="AD1001" s="304"/>
      <c r="AE1001" s="304"/>
      <c r="AF1001" s="304"/>
      <c r="AG1001" s="304"/>
      <c r="AH1001" s="312"/>
      <c r="AI1001" s="313"/>
      <c r="AJ1001" s="313"/>
      <c r="AK1001" s="313"/>
      <c r="AL1001" s="309"/>
      <c r="AM1001" s="310"/>
      <c r="AN1001" s="310"/>
      <c r="AO1001" s="311"/>
      <c r="AP1001" s="302"/>
      <c r="AQ1001" s="302"/>
      <c r="AR1001" s="302"/>
      <c r="AS1001" s="302"/>
      <c r="AT1001" s="302"/>
      <c r="AU1001" s="302"/>
      <c r="AV1001" s="302"/>
      <c r="AW1001" s="302"/>
      <c r="AX1001" s="302"/>
      <c r="AY1001">
        <f>COUNTA($C$1001)</f>
        <v>0</v>
      </c>
    </row>
    <row r="1002" spans="1:51" ht="30" hidden="1" customHeight="1" x14ac:dyDescent="0.15">
      <c r="A1002" s="380">
        <v>26</v>
      </c>
      <c r="B1002" s="380">
        <v>1</v>
      </c>
      <c r="C1002" s="397"/>
      <c r="D1002" s="397"/>
      <c r="E1002" s="397"/>
      <c r="F1002" s="397"/>
      <c r="G1002" s="397"/>
      <c r="H1002" s="397"/>
      <c r="I1002" s="397"/>
      <c r="J1002" s="398"/>
      <c r="K1002" s="399"/>
      <c r="L1002" s="399"/>
      <c r="M1002" s="399"/>
      <c r="N1002" s="399"/>
      <c r="O1002" s="399"/>
      <c r="P1002" s="305"/>
      <c r="Q1002" s="305"/>
      <c r="R1002" s="305"/>
      <c r="S1002" s="305"/>
      <c r="T1002" s="305"/>
      <c r="U1002" s="305"/>
      <c r="V1002" s="305"/>
      <c r="W1002" s="305"/>
      <c r="X1002" s="305"/>
      <c r="Y1002" s="306"/>
      <c r="Z1002" s="307"/>
      <c r="AA1002" s="307"/>
      <c r="AB1002" s="308"/>
      <c r="AC1002" s="303"/>
      <c r="AD1002" s="304"/>
      <c r="AE1002" s="304"/>
      <c r="AF1002" s="304"/>
      <c r="AG1002" s="304"/>
      <c r="AH1002" s="312"/>
      <c r="AI1002" s="313"/>
      <c r="AJ1002" s="313"/>
      <c r="AK1002" s="313"/>
      <c r="AL1002" s="309"/>
      <c r="AM1002" s="310"/>
      <c r="AN1002" s="310"/>
      <c r="AO1002" s="311"/>
      <c r="AP1002" s="302"/>
      <c r="AQ1002" s="302"/>
      <c r="AR1002" s="302"/>
      <c r="AS1002" s="302"/>
      <c r="AT1002" s="302"/>
      <c r="AU1002" s="302"/>
      <c r="AV1002" s="302"/>
      <c r="AW1002" s="302"/>
      <c r="AX1002" s="302"/>
      <c r="AY1002">
        <f>COUNTA($C$1002)</f>
        <v>0</v>
      </c>
    </row>
    <row r="1003" spans="1:51" ht="30" hidden="1" customHeight="1" x14ac:dyDescent="0.15">
      <c r="A1003" s="380">
        <v>27</v>
      </c>
      <c r="B1003" s="380">
        <v>1</v>
      </c>
      <c r="C1003" s="397"/>
      <c r="D1003" s="397"/>
      <c r="E1003" s="397"/>
      <c r="F1003" s="397"/>
      <c r="G1003" s="397"/>
      <c r="H1003" s="397"/>
      <c r="I1003" s="397"/>
      <c r="J1003" s="398"/>
      <c r="K1003" s="399"/>
      <c r="L1003" s="399"/>
      <c r="M1003" s="399"/>
      <c r="N1003" s="399"/>
      <c r="O1003" s="399"/>
      <c r="P1003" s="305"/>
      <c r="Q1003" s="305"/>
      <c r="R1003" s="305"/>
      <c r="S1003" s="305"/>
      <c r="T1003" s="305"/>
      <c r="U1003" s="305"/>
      <c r="V1003" s="305"/>
      <c r="W1003" s="305"/>
      <c r="X1003" s="305"/>
      <c r="Y1003" s="306"/>
      <c r="Z1003" s="307"/>
      <c r="AA1003" s="307"/>
      <c r="AB1003" s="308"/>
      <c r="AC1003" s="303"/>
      <c r="AD1003" s="304"/>
      <c r="AE1003" s="304"/>
      <c r="AF1003" s="304"/>
      <c r="AG1003" s="304"/>
      <c r="AH1003" s="312"/>
      <c r="AI1003" s="313"/>
      <c r="AJ1003" s="313"/>
      <c r="AK1003" s="313"/>
      <c r="AL1003" s="309"/>
      <c r="AM1003" s="310"/>
      <c r="AN1003" s="310"/>
      <c r="AO1003" s="311"/>
      <c r="AP1003" s="302"/>
      <c r="AQ1003" s="302"/>
      <c r="AR1003" s="302"/>
      <c r="AS1003" s="302"/>
      <c r="AT1003" s="302"/>
      <c r="AU1003" s="302"/>
      <c r="AV1003" s="302"/>
      <c r="AW1003" s="302"/>
      <c r="AX1003" s="302"/>
      <c r="AY1003">
        <f>COUNTA($C$1003)</f>
        <v>0</v>
      </c>
    </row>
    <row r="1004" spans="1:51" ht="30" hidden="1" customHeight="1" x14ac:dyDescent="0.15">
      <c r="A1004" s="380">
        <v>28</v>
      </c>
      <c r="B1004" s="380">
        <v>1</v>
      </c>
      <c r="C1004" s="397"/>
      <c r="D1004" s="397"/>
      <c r="E1004" s="397"/>
      <c r="F1004" s="397"/>
      <c r="G1004" s="397"/>
      <c r="H1004" s="397"/>
      <c r="I1004" s="397"/>
      <c r="J1004" s="398"/>
      <c r="K1004" s="399"/>
      <c r="L1004" s="399"/>
      <c r="M1004" s="399"/>
      <c r="N1004" s="399"/>
      <c r="O1004" s="399"/>
      <c r="P1004" s="305"/>
      <c r="Q1004" s="305"/>
      <c r="R1004" s="305"/>
      <c r="S1004" s="305"/>
      <c r="T1004" s="305"/>
      <c r="U1004" s="305"/>
      <c r="V1004" s="305"/>
      <c r="W1004" s="305"/>
      <c r="X1004" s="305"/>
      <c r="Y1004" s="306"/>
      <c r="Z1004" s="307"/>
      <c r="AA1004" s="307"/>
      <c r="AB1004" s="308"/>
      <c r="AC1004" s="303"/>
      <c r="AD1004" s="304"/>
      <c r="AE1004" s="304"/>
      <c r="AF1004" s="304"/>
      <c r="AG1004" s="304"/>
      <c r="AH1004" s="312"/>
      <c r="AI1004" s="313"/>
      <c r="AJ1004" s="313"/>
      <c r="AK1004" s="313"/>
      <c r="AL1004" s="309"/>
      <c r="AM1004" s="310"/>
      <c r="AN1004" s="310"/>
      <c r="AO1004" s="311"/>
      <c r="AP1004" s="302"/>
      <c r="AQ1004" s="302"/>
      <c r="AR1004" s="302"/>
      <c r="AS1004" s="302"/>
      <c r="AT1004" s="302"/>
      <c r="AU1004" s="302"/>
      <c r="AV1004" s="302"/>
      <c r="AW1004" s="302"/>
      <c r="AX1004" s="302"/>
      <c r="AY1004">
        <f>COUNTA($C$1004)</f>
        <v>0</v>
      </c>
    </row>
    <row r="1005" spans="1:51" ht="30" hidden="1" customHeight="1" x14ac:dyDescent="0.15">
      <c r="A1005" s="380">
        <v>29</v>
      </c>
      <c r="B1005" s="380">
        <v>1</v>
      </c>
      <c r="C1005" s="397"/>
      <c r="D1005" s="397"/>
      <c r="E1005" s="397"/>
      <c r="F1005" s="397"/>
      <c r="G1005" s="397"/>
      <c r="H1005" s="397"/>
      <c r="I1005" s="397"/>
      <c r="J1005" s="398"/>
      <c r="K1005" s="399"/>
      <c r="L1005" s="399"/>
      <c r="M1005" s="399"/>
      <c r="N1005" s="399"/>
      <c r="O1005" s="399"/>
      <c r="P1005" s="305"/>
      <c r="Q1005" s="305"/>
      <c r="R1005" s="305"/>
      <c r="S1005" s="305"/>
      <c r="T1005" s="305"/>
      <c r="U1005" s="305"/>
      <c r="V1005" s="305"/>
      <c r="W1005" s="305"/>
      <c r="X1005" s="305"/>
      <c r="Y1005" s="306"/>
      <c r="Z1005" s="307"/>
      <c r="AA1005" s="307"/>
      <c r="AB1005" s="308"/>
      <c r="AC1005" s="303"/>
      <c r="AD1005" s="304"/>
      <c r="AE1005" s="304"/>
      <c r="AF1005" s="304"/>
      <c r="AG1005" s="304"/>
      <c r="AH1005" s="312"/>
      <c r="AI1005" s="313"/>
      <c r="AJ1005" s="313"/>
      <c r="AK1005" s="313"/>
      <c r="AL1005" s="309"/>
      <c r="AM1005" s="310"/>
      <c r="AN1005" s="310"/>
      <c r="AO1005" s="311"/>
      <c r="AP1005" s="302"/>
      <c r="AQ1005" s="302"/>
      <c r="AR1005" s="302"/>
      <c r="AS1005" s="302"/>
      <c r="AT1005" s="302"/>
      <c r="AU1005" s="302"/>
      <c r="AV1005" s="302"/>
      <c r="AW1005" s="302"/>
      <c r="AX1005" s="302"/>
      <c r="AY1005">
        <f>COUNTA($C$1005)</f>
        <v>0</v>
      </c>
    </row>
    <row r="1006" spans="1:51" ht="30" hidden="1" customHeight="1" x14ac:dyDescent="0.15">
      <c r="A1006" s="380">
        <v>30</v>
      </c>
      <c r="B1006" s="380">
        <v>1</v>
      </c>
      <c r="C1006" s="397"/>
      <c r="D1006" s="397"/>
      <c r="E1006" s="397"/>
      <c r="F1006" s="397"/>
      <c r="G1006" s="397"/>
      <c r="H1006" s="397"/>
      <c r="I1006" s="397"/>
      <c r="J1006" s="398"/>
      <c r="K1006" s="399"/>
      <c r="L1006" s="399"/>
      <c r="M1006" s="399"/>
      <c r="N1006" s="399"/>
      <c r="O1006" s="399"/>
      <c r="P1006" s="305"/>
      <c r="Q1006" s="305"/>
      <c r="R1006" s="305"/>
      <c r="S1006" s="305"/>
      <c r="T1006" s="305"/>
      <c r="U1006" s="305"/>
      <c r="V1006" s="305"/>
      <c r="W1006" s="305"/>
      <c r="X1006" s="305"/>
      <c r="Y1006" s="306"/>
      <c r="Z1006" s="307"/>
      <c r="AA1006" s="307"/>
      <c r="AB1006" s="308"/>
      <c r="AC1006" s="303"/>
      <c r="AD1006" s="304"/>
      <c r="AE1006" s="304"/>
      <c r="AF1006" s="304"/>
      <c r="AG1006" s="304"/>
      <c r="AH1006" s="312"/>
      <c r="AI1006" s="313"/>
      <c r="AJ1006" s="313"/>
      <c r="AK1006" s="313"/>
      <c r="AL1006" s="309"/>
      <c r="AM1006" s="310"/>
      <c r="AN1006" s="310"/>
      <c r="AO1006" s="311"/>
      <c r="AP1006" s="302"/>
      <c r="AQ1006" s="302"/>
      <c r="AR1006" s="302"/>
      <c r="AS1006" s="302"/>
      <c r="AT1006" s="302"/>
      <c r="AU1006" s="302"/>
      <c r="AV1006" s="302"/>
      <c r="AW1006" s="302"/>
      <c r="AX1006" s="30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402"/>
      <c r="B1009" s="402"/>
      <c r="C1009" s="402" t="s">
        <v>26</v>
      </c>
      <c r="D1009" s="402"/>
      <c r="E1009" s="402"/>
      <c r="F1009" s="402"/>
      <c r="G1009" s="402"/>
      <c r="H1009" s="402"/>
      <c r="I1009" s="402"/>
      <c r="J1009" s="264" t="s">
        <v>221</v>
      </c>
      <c r="K1009" s="94"/>
      <c r="L1009" s="94"/>
      <c r="M1009" s="94"/>
      <c r="N1009" s="94"/>
      <c r="O1009" s="94"/>
      <c r="P1009" s="326" t="s">
        <v>196</v>
      </c>
      <c r="Q1009" s="326"/>
      <c r="R1009" s="326"/>
      <c r="S1009" s="326"/>
      <c r="T1009" s="326"/>
      <c r="U1009" s="326"/>
      <c r="V1009" s="326"/>
      <c r="W1009" s="326"/>
      <c r="X1009" s="326"/>
      <c r="Y1009" s="405" t="s">
        <v>219</v>
      </c>
      <c r="Z1009" s="406"/>
      <c r="AA1009" s="406"/>
      <c r="AB1009" s="406"/>
      <c r="AC1009" s="264" t="s">
        <v>259</v>
      </c>
      <c r="AD1009" s="264"/>
      <c r="AE1009" s="264"/>
      <c r="AF1009" s="264"/>
      <c r="AG1009" s="264"/>
      <c r="AH1009" s="405" t="s">
        <v>286</v>
      </c>
      <c r="AI1009" s="402"/>
      <c r="AJ1009" s="402"/>
      <c r="AK1009" s="402"/>
      <c r="AL1009" s="402" t="s">
        <v>21</v>
      </c>
      <c r="AM1009" s="402"/>
      <c r="AN1009" s="40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0">
        <v>1</v>
      </c>
      <c r="B1010" s="380">
        <v>1</v>
      </c>
      <c r="C1010" s="397"/>
      <c r="D1010" s="397"/>
      <c r="E1010" s="397"/>
      <c r="F1010" s="397"/>
      <c r="G1010" s="397"/>
      <c r="H1010" s="397"/>
      <c r="I1010" s="397"/>
      <c r="J1010" s="398"/>
      <c r="K1010" s="399"/>
      <c r="L1010" s="399"/>
      <c r="M1010" s="399"/>
      <c r="N1010" s="399"/>
      <c r="O1010" s="399"/>
      <c r="P1010" s="305"/>
      <c r="Q1010" s="305"/>
      <c r="R1010" s="305"/>
      <c r="S1010" s="305"/>
      <c r="T1010" s="305"/>
      <c r="U1010" s="305"/>
      <c r="V1010" s="305"/>
      <c r="W1010" s="305"/>
      <c r="X1010" s="305"/>
      <c r="Y1010" s="306"/>
      <c r="Z1010" s="307"/>
      <c r="AA1010" s="307"/>
      <c r="AB1010" s="308"/>
      <c r="AC1010" s="303"/>
      <c r="AD1010" s="304"/>
      <c r="AE1010" s="304"/>
      <c r="AF1010" s="304"/>
      <c r="AG1010" s="304"/>
      <c r="AH1010" s="400"/>
      <c r="AI1010" s="401"/>
      <c r="AJ1010" s="401"/>
      <c r="AK1010" s="401"/>
      <c r="AL1010" s="309"/>
      <c r="AM1010" s="310"/>
      <c r="AN1010" s="310"/>
      <c r="AO1010" s="311"/>
      <c r="AP1010" s="302"/>
      <c r="AQ1010" s="302"/>
      <c r="AR1010" s="302"/>
      <c r="AS1010" s="302"/>
      <c r="AT1010" s="302"/>
      <c r="AU1010" s="302"/>
      <c r="AV1010" s="302"/>
      <c r="AW1010" s="302"/>
      <c r="AX1010" s="302"/>
      <c r="AY1010">
        <f t="shared" si="122"/>
        <v>0</v>
      </c>
    </row>
    <row r="1011" spans="1:51" ht="30" hidden="1" customHeight="1" x14ac:dyDescent="0.15">
      <c r="A1011" s="380">
        <v>2</v>
      </c>
      <c r="B1011" s="380">
        <v>1</v>
      </c>
      <c r="C1011" s="397"/>
      <c r="D1011" s="397"/>
      <c r="E1011" s="397"/>
      <c r="F1011" s="397"/>
      <c r="G1011" s="397"/>
      <c r="H1011" s="397"/>
      <c r="I1011" s="397"/>
      <c r="J1011" s="398"/>
      <c r="K1011" s="399"/>
      <c r="L1011" s="399"/>
      <c r="M1011" s="399"/>
      <c r="N1011" s="399"/>
      <c r="O1011" s="399"/>
      <c r="P1011" s="305"/>
      <c r="Q1011" s="305"/>
      <c r="R1011" s="305"/>
      <c r="S1011" s="305"/>
      <c r="T1011" s="305"/>
      <c r="U1011" s="305"/>
      <c r="V1011" s="305"/>
      <c r="W1011" s="305"/>
      <c r="X1011" s="305"/>
      <c r="Y1011" s="306"/>
      <c r="Z1011" s="307"/>
      <c r="AA1011" s="307"/>
      <c r="AB1011" s="308"/>
      <c r="AC1011" s="303"/>
      <c r="AD1011" s="304"/>
      <c r="AE1011" s="304"/>
      <c r="AF1011" s="304"/>
      <c r="AG1011" s="304"/>
      <c r="AH1011" s="400"/>
      <c r="AI1011" s="401"/>
      <c r="AJ1011" s="401"/>
      <c r="AK1011" s="401"/>
      <c r="AL1011" s="309"/>
      <c r="AM1011" s="310"/>
      <c r="AN1011" s="310"/>
      <c r="AO1011" s="311"/>
      <c r="AP1011" s="302"/>
      <c r="AQ1011" s="302"/>
      <c r="AR1011" s="302"/>
      <c r="AS1011" s="302"/>
      <c r="AT1011" s="302"/>
      <c r="AU1011" s="302"/>
      <c r="AV1011" s="302"/>
      <c r="AW1011" s="302"/>
      <c r="AX1011" s="302"/>
      <c r="AY1011">
        <f>COUNTA($C$1011)</f>
        <v>0</v>
      </c>
    </row>
    <row r="1012" spans="1:51" ht="30" hidden="1" customHeight="1" x14ac:dyDescent="0.15">
      <c r="A1012" s="380">
        <v>3</v>
      </c>
      <c r="B1012" s="380">
        <v>1</v>
      </c>
      <c r="C1012" s="403"/>
      <c r="D1012" s="397"/>
      <c r="E1012" s="397"/>
      <c r="F1012" s="397"/>
      <c r="G1012" s="397"/>
      <c r="H1012" s="397"/>
      <c r="I1012" s="397"/>
      <c r="J1012" s="398"/>
      <c r="K1012" s="399"/>
      <c r="L1012" s="399"/>
      <c r="M1012" s="399"/>
      <c r="N1012" s="399"/>
      <c r="O1012" s="399"/>
      <c r="P1012" s="404"/>
      <c r="Q1012" s="305"/>
      <c r="R1012" s="305"/>
      <c r="S1012" s="305"/>
      <c r="T1012" s="305"/>
      <c r="U1012" s="305"/>
      <c r="V1012" s="305"/>
      <c r="W1012" s="305"/>
      <c r="X1012" s="305"/>
      <c r="Y1012" s="306"/>
      <c r="Z1012" s="307"/>
      <c r="AA1012" s="307"/>
      <c r="AB1012" s="308"/>
      <c r="AC1012" s="303"/>
      <c r="AD1012" s="304"/>
      <c r="AE1012" s="304"/>
      <c r="AF1012" s="304"/>
      <c r="AG1012" s="304"/>
      <c r="AH1012" s="312"/>
      <c r="AI1012" s="313"/>
      <c r="AJ1012" s="313"/>
      <c r="AK1012" s="313"/>
      <c r="AL1012" s="309"/>
      <c r="AM1012" s="310"/>
      <c r="AN1012" s="310"/>
      <c r="AO1012" s="311"/>
      <c r="AP1012" s="302"/>
      <c r="AQ1012" s="302"/>
      <c r="AR1012" s="302"/>
      <c r="AS1012" s="302"/>
      <c r="AT1012" s="302"/>
      <c r="AU1012" s="302"/>
      <c r="AV1012" s="302"/>
      <c r="AW1012" s="302"/>
      <c r="AX1012" s="302"/>
      <c r="AY1012">
        <f>COUNTA($C$1012)</f>
        <v>0</v>
      </c>
    </row>
    <row r="1013" spans="1:51" ht="30" hidden="1" customHeight="1" x14ac:dyDescent="0.15">
      <c r="A1013" s="380">
        <v>4</v>
      </c>
      <c r="B1013" s="380">
        <v>1</v>
      </c>
      <c r="C1013" s="403"/>
      <c r="D1013" s="397"/>
      <c r="E1013" s="397"/>
      <c r="F1013" s="397"/>
      <c r="G1013" s="397"/>
      <c r="H1013" s="397"/>
      <c r="I1013" s="397"/>
      <c r="J1013" s="398"/>
      <c r="K1013" s="399"/>
      <c r="L1013" s="399"/>
      <c r="M1013" s="399"/>
      <c r="N1013" s="399"/>
      <c r="O1013" s="399"/>
      <c r="P1013" s="404"/>
      <c r="Q1013" s="305"/>
      <c r="R1013" s="305"/>
      <c r="S1013" s="305"/>
      <c r="T1013" s="305"/>
      <c r="U1013" s="305"/>
      <c r="V1013" s="305"/>
      <c r="W1013" s="305"/>
      <c r="X1013" s="305"/>
      <c r="Y1013" s="306"/>
      <c r="Z1013" s="307"/>
      <c r="AA1013" s="307"/>
      <c r="AB1013" s="308"/>
      <c r="AC1013" s="303"/>
      <c r="AD1013" s="304"/>
      <c r="AE1013" s="304"/>
      <c r="AF1013" s="304"/>
      <c r="AG1013" s="304"/>
      <c r="AH1013" s="312"/>
      <c r="AI1013" s="313"/>
      <c r="AJ1013" s="313"/>
      <c r="AK1013" s="313"/>
      <c r="AL1013" s="309"/>
      <c r="AM1013" s="310"/>
      <c r="AN1013" s="310"/>
      <c r="AO1013" s="311"/>
      <c r="AP1013" s="302"/>
      <c r="AQ1013" s="302"/>
      <c r="AR1013" s="302"/>
      <c r="AS1013" s="302"/>
      <c r="AT1013" s="302"/>
      <c r="AU1013" s="302"/>
      <c r="AV1013" s="302"/>
      <c r="AW1013" s="302"/>
      <c r="AX1013" s="302"/>
      <c r="AY1013">
        <f>COUNTA($C$1013)</f>
        <v>0</v>
      </c>
    </row>
    <row r="1014" spans="1:51" ht="30" hidden="1" customHeight="1" x14ac:dyDescent="0.15">
      <c r="A1014" s="380">
        <v>5</v>
      </c>
      <c r="B1014" s="380">
        <v>1</v>
      </c>
      <c r="C1014" s="397"/>
      <c r="D1014" s="397"/>
      <c r="E1014" s="397"/>
      <c r="F1014" s="397"/>
      <c r="G1014" s="397"/>
      <c r="H1014" s="397"/>
      <c r="I1014" s="397"/>
      <c r="J1014" s="398"/>
      <c r="K1014" s="399"/>
      <c r="L1014" s="399"/>
      <c r="M1014" s="399"/>
      <c r="N1014" s="399"/>
      <c r="O1014" s="399"/>
      <c r="P1014" s="305"/>
      <c r="Q1014" s="305"/>
      <c r="R1014" s="305"/>
      <c r="S1014" s="305"/>
      <c r="T1014" s="305"/>
      <c r="U1014" s="305"/>
      <c r="V1014" s="305"/>
      <c r="W1014" s="305"/>
      <c r="X1014" s="305"/>
      <c r="Y1014" s="306"/>
      <c r="Z1014" s="307"/>
      <c r="AA1014" s="307"/>
      <c r="AB1014" s="308"/>
      <c r="AC1014" s="303"/>
      <c r="AD1014" s="304"/>
      <c r="AE1014" s="304"/>
      <c r="AF1014" s="304"/>
      <c r="AG1014" s="304"/>
      <c r="AH1014" s="312"/>
      <c r="AI1014" s="313"/>
      <c r="AJ1014" s="313"/>
      <c r="AK1014" s="313"/>
      <c r="AL1014" s="309"/>
      <c r="AM1014" s="310"/>
      <c r="AN1014" s="310"/>
      <c r="AO1014" s="311"/>
      <c r="AP1014" s="302"/>
      <c r="AQ1014" s="302"/>
      <c r="AR1014" s="302"/>
      <c r="AS1014" s="302"/>
      <c r="AT1014" s="302"/>
      <c r="AU1014" s="302"/>
      <c r="AV1014" s="302"/>
      <c r="AW1014" s="302"/>
      <c r="AX1014" s="302"/>
      <c r="AY1014">
        <f>COUNTA($C$1014)</f>
        <v>0</v>
      </c>
    </row>
    <row r="1015" spans="1:51" ht="30" hidden="1" customHeight="1" x14ac:dyDescent="0.15">
      <c r="A1015" s="380">
        <v>6</v>
      </c>
      <c r="B1015" s="380">
        <v>1</v>
      </c>
      <c r="C1015" s="397"/>
      <c r="D1015" s="397"/>
      <c r="E1015" s="397"/>
      <c r="F1015" s="397"/>
      <c r="G1015" s="397"/>
      <c r="H1015" s="397"/>
      <c r="I1015" s="397"/>
      <c r="J1015" s="398"/>
      <c r="K1015" s="399"/>
      <c r="L1015" s="399"/>
      <c r="M1015" s="399"/>
      <c r="N1015" s="399"/>
      <c r="O1015" s="399"/>
      <c r="P1015" s="305"/>
      <c r="Q1015" s="305"/>
      <c r="R1015" s="305"/>
      <c r="S1015" s="305"/>
      <c r="T1015" s="305"/>
      <c r="U1015" s="305"/>
      <c r="V1015" s="305"/>
      <c r="W1015" s="305"/>
      <c r="X1015" s="305"/>
      <c r="Y1015" s="306"/>
      <c r="Z1015" s="307"/>
      <c r="AA1015" s="307"/>
      <c r="AB1015" s="308"/>
      <c r="AC1015" s="303"/>
      <c r="AD1015" s="304"/>
      <c r="AE1015" s="304"/>
      <c r="AF1015" s="304"/>
      <c r="AG1015" s="304"/>
      <c r="AH1015" s="312"/>
      <c r="AI1015" s="313"/>
      <c r="AJ1015" s="313"/>
      <c r="AK1015" s="313"/>
      <c r="AL1015" s="309"/>
      <c r="AM1015" s="310"/>
      <c r="AN1015" s="310"/>
      <c r="AO1015" s="311"/>
      <c r="AP1015" s="302"/>
      <c r="AQ1015" s="302"/>
      <c r="AR1015" s="302"/>
      <c r="AS1015" s="302"/>
      <c r="AT1015" s="302"/>
      <c r="AU1015" s="302"/>
      <c r="AV1015" s="302"/>
      <c r="AW1015" s="302"/>
      <c r="AX1015" s="302"/>
      <c r="AY1015">
        <f>COUNTA($C$1015)</f>
        <v>0</v>
      </c>
    </row>
    <row r="1016" spans="1:51" ht="30" hidden="1" customHeight="1" x14ac:dyDescent="0.15">
      <c r="A1016" s="380">
        <v>7</v>
      </c>
      <c r="B1016" s="380">
        <v>1</v>
      </c>
      <c r="C1016" s="397"/>
      <c r="D1016" s="397"/>
      <c r="E1016" s="397"/>
      <c r="F1016" s="397"/>
      <c r="G1016" s="397"/>
      <c r="H1016" s="397"/>
      <c r="I1016" s="397"/>
      <c r="J1016" s="398"/>
      <c r="K1016" s="399"/>
      <c r="L1016" s="399"/>
      <c r="M1016" s="399"/>
      <c r="N1016" s="399"/>
      <c r="O1016" s="399"/>
      <c r="P1016" s="305"/>
      <c r="Q1016" s="305"/>
      <c r="R1016" s="305"/>
      <c r="S1016" s="305"/>
      <c r="T1016" s="305"/>
      <c r="U1016" s="305"/>
      <c r="V1016" s="305"/>
      <c r="W1016" s="305"/>
      <c r="X1016" s="305"/>
      <c r="Y1016" s="306"/>
      <c r="Z1016" s="307"/>
      <c r="AA1016" s="307"/>
      <c r="AB1016" s="308"/>
      <c r="AC1016" s="303"/>
      <c r="AD1016" s="304"/>
      <c r="AE1016" s="304"/>
      <c r="AF1016" s="304"/>
      <c r="AG1016" s="304"/>
      <c r="AH1016" s="312"/>
      <c r="AI1016" s="313"/>
      <c r="AJ1016" s="313"/>
      <c r="AK1016" s="313"/>
      <c r="AL1016" s="309"/>
      <c r="AM1016" s="310"/>
      <c r="AN1016" s="310"/>
      <c r="AO1016" s="311"/>
      <c r="AP1016" s="302"/>
      <c r="AQ1016" s="302"/>
      <c r="AR1016" s="302"/>
      <c r="AS1016" s="302"/>
      <c r="AT1016" s="302"/>
      <c r="AU1016" s="302"/>
      <c r="AV1016" s="302"/>
      <c r="AW1016" s="302"/>
      <c r="AX1016" s="302"/>
      <c r="AY1016">
        <f>COUNTA($C$1016)</f>
        <v>0</v>
      </c>
    </row>
    <row r="1017" spans="1:51" ht="30" hidden="1" customHeight="1" x14ac:dyDescent="0.15">
      <c r="A1017" s="380">
        <v>8</v>
      </c>
      <c r="B1017" s="380">
        <v>1</v>
      </c>
      <c r="C1017" s="397"/>
      <c r="D1017" s="397"/>
      <c r="E1017" s="397"/>
      <c r="F1017" s="397"/>
      <c r="G1017" s="397"/>
      <c r="H1017" s="397"/>
      <c r="I1017" s="397"/>
      <c r="J1017" s="398"/>
      <c r="K1017" s="399"/>
      <c r="L1017" s="399"/>
      <c r="M1017" s="399"/>
      <c r="N1017" s="399"/>
      <c r="O1017" s="399"/>
      <c r="P1017" s="305"/>
      <c r="Q1017" s="305"/>
      <c r="R1017" s="305"/>
      <c r="S1017" s="305"/>
      <c r="T1017" s="305"/>
      <c r="U1017" s="305"/>
      <c r="V1017" s="305"/>
      <c r="W1017" s="305"/>
      <c r="X1017" s="305"/>
      <c r="Y1017" s="306"/>
      <c r="Z1017" s="307"/>
      <c r="AA1017" s="307"/>
      <c r="AB1017" s="308"/>
      <c r="AC1017" s="303"/>
      <c r="AD1017" s="304"/>
      <c r="AE1017" s="304"/>
      <c r="AF1017" s="304"/>
      <c r="AG1017" s="304"/>
      <c r="AH1017" s="312"/>
      <c r="AI1017" s="313"/>
      <c r="AJ1017" s="313"/>
      <c r="AK1017" s="313"/>
      <c r="AL1017" s="309"/>
      <c r="AM1017" s="310"/>
      <c r="AN1017" s="310"/>
      <c r="AO1017" s="311"/>
      <c r="AP1017" s="302"/>
      <c r="AQ1017" s="302"/>
      <c r="AR1017" s="302"/>
      <c r="AS1017" s="302"/>
      <c r="AT1017" s="302"/>
      <c r="AU1017" s="302"/>
      <c r="AV1017" s="302"/>
      <c r="AW1017" s="302"/>
      <c r="AX1017" s="302"/>
      <c r="AY1017">
        <f>COUNTA($C$1017)</f>
        <v>0</v>
      </c>
    </row>
    <row r="1018" spans="1:51" ht="30" hidden="1" customHeight="1" x14ac:dyDescent="0.15">
      <c r="A1018" s="380">
        <v>9</v>
      </c>
      <c r="B1018" s="380">
        <v>1</v>
      </c>
      <c r="C1018" s="397"/>
      <c r="D1018" s="397"/>
      <c r="E1018" s="397"/>
      <c r="F1018" s="397"/>
      <c r="G1018" s="397"/>
      <c r="H1018" s="397"/>
      <c r="I1018" s="397"/>
      <c r="J1018" s="398"/>
      <c r="K1018" s="399"/>
      <c r="L1018" s="399"/>
      <c r="M1018" s="399"/>
      <c r="N1018" s="399"/>
      <c r="O1018" s="399"/>
      <c r="P1018" s="305"/>
      <c r="Q1018" s="305"/>
      <c r="R1018" s="305"/>
      <c r="S1018" s="305"/>
      <c r="T1018" s="305"/>
      <c r="U1018" s="305"/>
      <c r="V1018" s="305"/>
      <c r="W1018" s="305"/>
      <c r="X1018" s="305"/>
      <c r="Y1018" s="306"/>
      <c r="Z1018" s="307"/>
      <c r="AA1018" s="307"/>
      <c r="AB1018" s="308"/>
      <c r="AC1018" s="303"/>
      <c r="AD1018" s="304"/>
      <c r="AE1018" s="304"/>
      <c r="AF1018" s="304"/>
      <c r="AG1018" s="304"/>
      <c r="AH1018" s="312"/>
      <c r="AI1018" s="313"/>
      <c r="AJ1018" s="313"/>
      <c r="AK1018" s="313"/>
      <c r="AL1018" s="309"/>
      <c r="AM1018" s="310"/>
      <c r="AN1018" s="310"/>
      <c r="AO1018" s="311"/>
      <c r="AP1018" s="302"/>
      <c r="AQ1018" s="302"/>
      <c r="AR1018" s="302"/>
      <c r="AS1018" s="302"/>
      <c r="AT1018" s="302"/>
      <c r="AU1018" s="302"/>
      <c r="AV1018" s="302"/>
      <c r="AW1018" s="302"/>
      <c r="AX1018" s="302"/>
      <c r="AY1018">
        <f>COUNTA($C$1018)</f>
        <v>0</v>
      </c>
    </row>
    <row r="1019" spans="1:51" ht="30" hidden="1" customHeight="1" x14ac:dyDescent="0.15">
      <c r="A1019" s="380">
        <v>10</v>
      </c>
      <c r="B1019" s="380">
        <v>1</v>
      </c>
      <c r="C1019" s="397"/>
      <c r="D1019" s="397"/>
      <c r="E1019" s="397"/>
      <c r="F1019" s="397"/>
      <c r="G1019" s="397"/>
      <c r="H1019" s="397"/>
      <c r="I1019" s="397"/>
      <c r="J1019" s="398"/>
      <c r="K1019" s="399"/>
      <c r="L1019" s="399"/>
      <c r="M1019" s="399"/>
      <c r="N1019" s="399"/>
      <c r="O1019" s="399"/>
      <c r="P1019" s="305"/>
      <c r="Q1019" s="305"/>
      <c r="R1019" s="305"/>
      <c r="S1019" s="305"/>
      <c r="T1019" s="305"/>
      <c r="U1019" s="305"/>
      <c r="V1019" s="305"/>
      <c r="W1019" s="305"/>
      <c r="X1019" s="305"/>
      <c r="Y1019" s="306"/>
      <c r="Z1019" s="307"/>
      <c r="AA1019" s="307"/>
      <c r="AB1019" s="308"/>
      <c r="AC1019" s="303"/>
      <c r="AD1019" s="304"/>
      <c r="AE1019" s="304"/>
      <c r="AF1019" s="304"/>
      <c r="AG1019" s="304"/>
      <c r="AH1019" s="312"/>
      <c r="AI1019" s="313"/>
      <c r="AJ1019" s="313"/>
      <c r="AK1019" s="313"/>
      <c r="AL1019" s="309"/>
      <c r="AM1019" s="310"/>
      <c r="AN1019" s="310"/>
      <c r="AO1019" s="311"/>
      <c r="AP1019" s="302"/>
      <c r="AQ1019" s="302"/>
      <c r="AR1019" s="302"/>
      <c r="AS1019" s="302"/>
      <c r="AT1019" s="302"/>
      <c r="AU1019" s="302"/>
      <c r="AV1019" s="302"/>
      <c r="AW1019" s="302"/>
      <c r="AX1019" s="302"/>
      <c r="AY1019">
        <f>COUNTA($C$1019)</f>
        <v>0</v>
      </c>
    </row>
    <row r="1020" spans="1:51" ht="30" hidden="1" customHeight="1" x14ac:dyDescent="0.15">
      <c r="A1020" s="380">
        <v>11</v>
      </c>
      <c r="B1020" s="380">
        <v>1</v>
      </c>
      <c r="C1020" s="397"/>
      <c r="D1020" s="397"/>
      <c r="E1020" s="397"/>
      <c r="F1020" s="397"/>
      <c r="G1020" s="397"/>
      <c r="H1020" s="397"/>
      <c r="I1020" s="397"/>
      <c r="J1020" s="398"/>
      <c r="K1020" s="399"/>
      <c r="L1020" s="399"/>
      <c r="M1020" s="399"/>
      <c r="N1020" s="399"/>
      <c r="O1020" s="399"/>
      <c r="P1020" s="305"/>
      <c r="Q1020" s="305"/>
      <c r="R1020" s="305"/>
      <c r="S1020" s="305"/>
      <c r="T1020" s="305"/>
      <c r="U1020" s="305"/>
      <c r="V1020" s="305"/>
      <c r="W1020" s="305"/>
      <c r="X1020" s="305"/>
      <c r="Y1020" s="306"/>
      <c r="Z1020" s="307"/>
      <c r="AA1020" s="307"/>
      <c r="AB1020" s="308"/>
      <c r="AC1020" s="303"/>
      <c r="AD1020" s="304"/>
      <c r="AE1020" s="304"/>
      <c r="AF1020" s="304"/>
      <c r="AG1020" s="304"/>
      <c r="AH1020" s="312"/>
      <c r="AI1020" s="313"/>
      <c r="AJ1020" s="313"/>
      <c r="AK1020" s="313"/>
      <c r="AL1020" s="309"/>
      <c r="AM1020" s="310"/>
      <c r="AN1020" s="310"/>
      <c r="AO1020" s="311"/>
      <c r="AP1020" s="302"/>
      <c r="AQ1020" s="302"/>
      <c r="AR1020" s="302"/>
      <c r="AS1020" s="302"/>
      <c r="AT1020" s="302"/>
      <c r="AU1020" s="302"/>
      <c r="AV1020" s="302"/>
      <c r="AW1020" s="302"/>
      <c r="AX1020" s="302"/>
      <c r="AY1020">
        <f>COUNTA($C$1020)</f>
        <v>0</v>
      </c>
    </row>
    <row r="1021" spans="1:51" ht="30" hidden="1" customHeight="1" x14ac:dyDescent="0.15">
      <c r="A1021" s="380">
        <v>12</v>
      </c>
      <c r="B1021" s="380">
        <v>1</v>
      </c>
      <c r="C1021" s="397"/>
      <c r="D1021" s="397"/>
      <c r="E1021" s="397"/>
      <c r="F1021" s="397"/>
      <c r="G1021" s="397"/>
      <c r="H1021" s="397"/>
      <c r="I1021" s="397"/>
      <c r="J1021" s="398"/>
      <c r="K1021" s="399"/>
      <c r="L1021" s="399"/>
      <c r="M1021" s="399"/>
      <c r="N1021" s="399"/>
      <c r="O1021" s="399"/>
      <c r="P1021" s="305"/>
      <c r="Q1021" s="305"/>
      <c r="R1021" s="305"/>
      <c r="S1021" s="305"/>
      <c r="T1021" s="305"/>
      <c r="U1021" s="305"/>
      <c r="V1021" s="305"/>
      <c r="W1021" s="305"/>
      <c r="X1021" s="305"/>
      <c r="Y1021" s="306"/>
      <c r="Z1021" s="307"/>
      <c r="AA1021" s="307"/>
      <c r="AB1021" s="308"/>
      <c r="AC1021" s="303"/>
      <c r="AD1021" s="304"/>
      <c r="AE1021" s="304"/>
      <c r="AF1021" s="304"/>
      <c r="AG1021" s="304"/>
      <c r="AH1021" s="312"/>
      <c r="AI1021" s="313"/>
      <c r="AJ1021" s="313"/>
      <c r="AK1021" s="313"/>
      <c r="AL1021" s="309"/>
      <c r="AM1021" s="310"/>
      <c r="AN1021" s="310"/>
      <c r="AO1021" s="311"/>
      <c r="AP1021" s="302"/>
      <c r="AQ1021" s="302"/>
      <c r="AR1021" s="302"/>
      <c r="AS1021" s="302"/>
      <c r="AT1021" s="302"/>
      <c r="AU1021" s="302"/>
      <c r="AV1021" s="302"/>
      <c r="AW1021" s="302"/>
      <c r="AX1021" s="302"/>
      <c r="AY1021">
        <f>COUNTA($C$1021)</f>
        <v>0</v>
      </c>
    </row>
    <row r="1022" spans="1:51" ht="30" hidden="1" customHeight="1" x14ac:dyDescent="0.15">
      <c r="A1022" s="380">
        <v>13</v>
      </c>
      <c r="B1022" s="380">
        <v>1</v>
      </c>
      <c r="C1022" s="397"/>
      <c r="D1022" s="397"/>
      <c r="E1022" s="397"/>
      <c r="F1022" s="397"/>
      <c r="G1022" s="397"/>
      <c r="H1022" s="397"/>
      <c r="I1022" s="397"/>
      <c r="J1022" s="398"/>
      <c r="K1022" s="399"/>
      <c r="L1022" s="399"/>
      <c r="M1022" s="399"/>
      <c r="N1022" s="399"/>
      <c r="O1022" s="399"/>
      <c r="P1022" s="305"/>
      <c r="Q1022" s="305"/>
      <c r="R1022" s="305"/>
      <c r="S1022" s="305"/>
      <c r="T1022" s="305"/>
      <c r="U1022" s="305"/>
      <c r="V1022" s="305"/>
      <c r="W1022" s="305"/>
      <c r="X1022" s="305"/>
      <c r="Y1022" s="306"/>
      <c r="Z1022" s="307"/>
      <c r="AA1022" s="307"/>
      <c r="AB1022" s="308"/>
      <c r="AC1022" s="303"/>
      <c r="AD1022" s="304"/>
      <c r="AE1022" s="304"/>
      <c r="AF1022" s="304"/>
      <c r="AG1022" s="304"/>
      <c r="AH1022" s="312"/>
      <c r="AI1022" s="313"/>
      <c r="AJ1022" s="313"/>
      <c r="AK1022" s="313"/>
      <c r="AL1022" s="309"/>
      <c r="AM1022" s="310"/>
      <c r="AN1022" s="310"/>
      <c r="AO1022" s="311"/>
      <c r="AP1022" s="302"/>
      <c r="AQ1022" s="302"/>
      <c r="AR1022" s="302"/>
      <c r="AS1022" s="302"/>
      <c r="AT1022" s="302"/>
      <c r="AU1022" s="302"/>
      <c r="AV1022" s="302"/>
      <c r="AW1022" s="302"/>
      <c r="AX1022" s="302"/>
      <c r="AY1022">
        <f>COUNTA($C$1022)</f>
        <v>0</v>
      </c>
    </row>
    <row r="1023" spans="1:51" ht="30" hidden="1" customHeight="1" x14ac:dyDescent="0.15">
      <c r="A1023" s="380">
        <v>14</v>
      </c>
      <c r="B1023" s="380">
        <v>1</v>
      </c>
      <c r="C1023" s="397"/>
      <c r="D1023" s="397"/>
      <c r="E1023" s="397"/>
      <c r="F1023" s="397"/>
      <c r="G1023" s="397"/>
      <c r="H1023" s="397"/>
      <c r="I1023" s="397"/>
      <c r="J1023" s="398"/>
      <c r="K1023" s="399"/>
      <c r="L1023" s="399"/>
      <c r="M1023" s="399"/>
      <c r="N1023" s="399"/>
      <c r="O1023" s="399"/>
      <c r="P1023" s="305"/>
      <c r="Q1023" s="305"/>
      <c r="R1023" s="305"/>
      <c r="S1023" s="305"/>
      <c r="T1023" s="305"/>
      <c r="U1023" s="305"/>
      <c r="V1023" s="305"/>
      <c r="W1023" s="305"/>
      <c r="X1023" s="305"/>
      <c r="Y1023" s="306"/>
      <c r="Z1023" s="307"/>
      <c r="AA1023" s="307"/>
      <c r="AB1023" s="308"/>
      <c r="AC1023" s="303"/>
      <c r="AD1023" s="304"/>
      <c r="AE1023" s="304"/>
      <c r="AF1023" s="304"/>
      <c r="AG1023" s="304"/>
      <c r="AH1023" s="312"/>
      <c r="AI1023" s="313"/>
      <c r="AJ1023" s="313"/>
      <c r="AK1023" s="313"/>
      <c r="AL1023" s="309"/>
      <c r="AM1023" s="310"/>
      <c r="AN1023" s="310"/>
      <c r="AO1023" s="311"/>
      <c r="AP1023" s="302"/>
      <c r="AQ1023" s="302"/>
      <c r="AR1023" s="302"/>
      <c r="AS1023" s="302"/>
      <c r="AT1023" s="302"/>
      <c r="AU1023" s="302"/>
      <c r="AV1023" s="302"/>
      <c r="AW1023" s="302"/>
      <c r="AX1023" s="302"/>
      <c r="AY1023">
        <f>COUNTA($C$1023)</f>
        <v>0</v>
      </c>
    </row>
    <row r="1024" spans="1:51" ht="30" hidden="1" customHeight="1" x14ac:dyDescent="0.15">
      <c r="A1024" s="380">
        <v>15</v>
      </c>
      <c r="B1024" s="380">
        <v>1</v>
      </c>
      <c r="C1024" s="397"/>
      <c r="D1024" s="397"/>
      <c r="E1024" s="397"/>
      <c r="F1024" s="397"/>
      <c r="G1024" s="397"/>
      <c r="H1024" s="397"/>
      <c r="I1024" s="397"/>
      <c r="J1024" s="398"/>
      <c r="K1024" s="399"/>
      <c r="L1024" s="399"/>
      <c r="M1024" s="399"/>
      <c r="N1024" s="399"/>
      <c r="O1024" s="399"/>
      <c r="P1024" s="305"/>
      <c r="Q1024" s="305"/>
      <c r="R1024" s="305"/>
      <c r="S1024" s="305"/>
      <c r="T1024" s="305"/>
      <c r="U1024" s="305"/>
      <c r="V1024" s="305"/>
      <c r="W1024" s="305"/>
      <c r="X1024" s="305"/>
      <c r="Y1024" s="306"/>
      <c r="Z1024" s="307"/>
      <c r="AA1024" s="307"/>
      <c r="AB1024" s="308"/>
      <c r="AC1024" s="303"/>
      <c r="AD1024" s="304"/>
      <c r="AE1024" s="304"/>
      <c r="AF1024" s="304"/>
      <c r="AG1024" s="304"/>
      <c r="AH1024" s="312"/>
      <c r="AI1024" s="313"/>
      <c r="AJ1024" s="313"/>
      <c r="AK1024" s="313"/>
      <c r="AL1024" s="309"/>
      <c r="AM1024" s="310"/>
      <c r="AN1024" s="310"/>
      <c r="AO1024" s="311"/>
      <c r="AP1024" s="302"/>
      <c r="AQ1024" s="302"/>
      <c r="AR1024" s="302"/>
      <c r="AS1024" s="302"/>
      <c r="AT1024" s="302"/>
      <c r="AU1024" s="302"/>
      <c r="AV1024" s="302"/>
      <c r="AW1024" s="302"/>
      <c r="AX1024" s="302"/>
      <c r="AY1024">
        <f>COUNTA($C$1024)</f>
        <v>0</v>
      </c>
    </row>
    <row r="1025" spans="1:51" ht="30" hidden="1" customHeight="1" x14ac:dyDescent="0.15">
      <c r="A1025" s="380">
        <v>16</v>
      </c>
      <c r="B1025" s="380">
        <v>1</v>
      </c>
      <c r="C1025" s="397"/>
      <c r="D1025" s="397"/>
      <c r="E1025" s="397"/>
      <c r="F1025" s="397"/>
      <c r="G1025" s="397"/>
      <c r="H1025" s="397"/>
      <c r="I1025" s="397"/>
      <c r="J1025" s="398"/>
      <c r="K1025" s="399"/>
      <c r="L1025" s="399"/>
      <c r="M1025" s="399"/>
      <c r="N1025" s="399"/>
      <c r="O1025" s="399"/>
      <c r="P1025" s="305"/>
      <c r="Q1025" s="305"/>
      <c r="R1025" s="305"/>
      <c r="S1025" s="305"/>
      <c r="T1025" s="305"/>
      <c r="U1025" s="305"/>
      <c r="V1025" s="305"/>
      <c r="W1025" s="305"/>
      <c r="X1025" s="305"/>
      <c r="Y1025" s="306"/>
      <c r="Z1025" s="307"/>
      <c r="AA1025" s="307"/>
      <c r="AB1025" s="308"/>
      <c r="AC1025" s="303"/>
      <c r="AD1025" s="304"/>
      <c r="AE1025" s="304"/>
      <c r="AF1025" s="304"/>
      <c r="AG1025" s="304"/>
      <c r="AH1025" s="312"/>
      <c r="AI1025" s="313"/>
      <c r="AJ1025" s="313"/>
      <c r="AK1025" s="313"/>
      <c r="AL1025" s="309"/>
      <c r="AM1025" s="310"/>
      <c r="AN1025" s="310"/>
      <c r="AO1025" s="311"/>
      <c r="AP1025" s="302"/>
      <c r="AQ1025" s="302"/>
      <c r="AR1025" s="302"/>
      <c r="AS1025" s="302"/>
      <c r="AT1025" s="302"/>
      <c r="AU1025" s="302"/>
      <c r="AV1025" s="302"/>
      <c r="AW1025" s="302"/>
      <c r="AX1025" s="302"/>
      <c r="AY1025">
        <f>COUNTA($C$1025)</f>
        <v>0</v>
      </c>
    </row>
    <row r="1026" spans="1:51" s="16" customFormat="1" ht="30" hidden="1" customHeight="1" x14ac:dyDescent="0.15">
      <c r="A1026" s="380">
        <v>17</v>
      </c>
      <c r="B1026" s="380">
        <v>1</v>
      </c>
      <c r="C1026" s="397"/>
      <c r="D1026" s="397"/>
      <c r="E1026" s="397"/>
      <c r="F1026" s="397"/>
      <c r="G1026" s="397"/>
      <c r="H1026" s="397"/>
      <c r="I1026" s="397"/>
      <c r="J1026" s="398"/>
      <c r="K1026" s="399"/>
      <c r="L1026" s="399"/>
      <c r="M1026" s="399"/>
      <c r="N1026" s="399"/>
      <c r="O1026" s="399"/>
      <c r="P1026" s="305"/>
      <c r="Q1026" s="305"/>
      <c r="R1026" s="305"/>
      <c r="S1026" s="305"/>
      <c r="T1026" s="305"/>
      <c r="U1026" s="305"/>
      <c r="V1026" s="305"/>
      <c r="W1026" s="305"/>
      <c r="X1026" s="305"/>
      <c r="Y1026" s="306"/>
      <c r="Z1026" s="307"/>
      <c r="AA1026" s="307"/>
      <c r="AB1026" s="308"/>
      <c r="AC1026" s="303"/>
      <c r="AD1026" s="304"/>
      <c r="AE1026" s="304"/>
      <c r="AF1026" s="304"/>
      <c r="AG1026" s="304"/>
      <c r="AH1026" s="312"/>
      <c r="AI1026" s="313"/>
      <c r="AJ1026" s="313"/>
      <c r="AK1026" s="313"/>
      <c r="AL1026" s="309"/>
      <c r="AM1026" s="310"/>
      <c r="AN1026" s="310"/>
      <c r="AO1026" s="311"/>
      <c r="AP1026" s="302"/>
      <c r="AQ1026" s="302"/>
      <c r="AR1026" s="302"/>
      <c r="AS1026" s="302"/>
      <c r="AT1026" s="302"/>
      <c r="AU1026" s="302"/>
      <c r="AV1026" s="302"/>
      <c r="AW1026" s="302"/>
      <c r="AX1026" s="302"/>
      <c r="AY1026">
        <f>COUNTA($C$1026)</f>
        <v>0</v>
      </c>
    </row>
    <row r="1027" spans="1:51" ht="30" hidden="1" customHeight="1" x14ac:dyDescent="0.15">
      <c r="A1027" s="380">
        <v>18</v>
      </c>
      <c r="B1027" s="380">
        <v>1</v>
      </c>
      <c r="C1027" s="397"/>
      <c r="D1027" s="397"/>
      <c r="E1027" s="397"/>
      <c r="F1027" s="397"/>
      <c r="G1027" s="397"/>
      <c r="H1027" s="397"/>
      <c r="I1027" s="397"/>
      <c r="J1027" s="398"/>
      <c r="K1027" s="399"/>
      <c r="L1027" s="399"/>
      <c r="M1027" s="399"/>
      <c r="N1027" s="399"/>
      <c r="O1027" s="399"/>
      <c r="P1027" s="305"/>
      <c r="Q1027" s="305"/>
      <c r="R1027" s="305"/>
      <c r="S1027" s="305"/>
      <c r="T1027" s="305"/>
      <c r="U1027" s="305"/>
      <c r="V1027" s="305"/>
      <c r="W1027" s="305"/>
      <c r="X1027" s="305"/>
      <c r="Y1027" s="306"/>
      <c r="Z1027" s="307"/>
      <c r="AA1027" s="307"/>
      <c r="AB1027" s="308"/>
      <c r="AC1027" s="303"/>
      <c r="AD1027" s="304"/>
      <c r="AE1027" s="304"/>
      <c r="AF1027" s="304"/>
      <c r="AG1027" s="304"/>
      <c r="AH1027" s="312"/>
      <c r="AI1027" s="313"/>
      <c r="AJ1027" s="313"/>
      <c r="AK1027" s="313"/>
      <c r="AL1027" s="309"/>
      <c r="AM1027" s="310"/>
      <c r="AN1027" s="310"/>
      <c r="AO1027" s="311"/>
      <c r="AP1027" s="302"/>
      <c r="AQ1027" s="302"/>
      <c r="AR1027" s="302"/>
      <c r="AS1027" s="302"/>
      <c r="AT1027" s="302"/>
      <c r="AU1027" s="302"/>
      <c r="AV1027" s="302"/>
      <c r="AW1027" s="302"/>
      <c r="AX1027" s="302"/>
      <c r="AY1027">
        <f>COUNTA($C$1027)</f>
        <v>0</v>
      </c>
    </row>
    <row r="1028" spans="1:51" ht="30" hidden="1" customHeight="1" x14ac:dyDescent="0.15">
      <c r="A1028" s="380">
        <v>19</v>
      </c>
      <c r="B1028" s="380">
        <v>1</v>
      </c>
      <c r="C1028" s="397"/>
      <c r="D1028" s="397"/>
      <c r="E1028" s="397"/>
      <c r="F1028" s="397"/>
      <c r="G1028" s="397"/>
      <c r="H1028" s="397"/>
      <c r="I1028" s="397"/>
      <c r="J1028" s="398"/>
      <c r="K1028" s="399"/>
      <c r="L1028" s="399"/>
      <c r="M1028" s="399"/>
      <c r="N1028" s="399"/>
      <c r="O1028" s="399"/>
      <c r="P1028" s="305"/>
      <c r="Q1028" s="305"/>
      <c r="R1028" s="305"/>
      <c r="S1028" s="305"/>
      <c r="T1028" s="305"/>
      <c r="U1028" s="305"/>
      <c r="V1028" s="305"/>
      <c r="W1028" s="305"/>
      <c r="X1028" s="305"/>
      <c r="Y1028" s="306"/>
      <c r="Z1028" s="307"/>
      <c r="AA1028" s="307"/>
      <c r="AB1028" s="308"/>
      <c r="AC1028" s="303"/>
      <c r="AD1028" s="304"/>
      <c r="AE1028" s="304"/>
      <c r="AF1028" s="304"/>
      <c r="AG1028" s="304"/>
      <c r="AH1028" s="312"/>
      <c r="AI1028" s="313"/>
      <c r="AJ1028" s="313"/>
      <c r="AK1028" s="313"/>
      <c r="AL1028" s="309"/>
      <c r="AM1028" s="310"/>
      <c r="AN1028" s="310"/>
      <c r="AO1028" s="311"/>
      <c r="AP1028" s="302"/>
      <c r="AQ1028" s="302"/>
      <c r="AR1028" s="302"/>
      <c r="AS1028" s="302"/>
      <c r="AT1028" s="302"/>
      <c r="AU1028" s="302"/>
      <c r="AV1028" s="302"/>
      <c r="AW1028" s="302"/>
      <c r="AX1028" s="302"/>
      <c r="AY1028">
        <f>COUNTA($C$1028)</f>
        <v>0</v>
      </c>
    </row>
    <row r="1029" spans="1:51" ht="30" hidden="1" customHeight="1" x14ac:dyDescent="0.15">
      <c r="A1029" s="380">
        <v>20</v>
      </c>
      <c r="B1029" s="380">
        <v>1</v>
      </c>
      <c r="C1029" s="397"/>
      <c r="D1029" s="397"/>
      <c r="E1029" s="397"/>
      <c r="F1029" s="397"/>
      <c r="G1029" s="397"/>
      <c r="H1029" s="397"/>
      <c r="I1029" s="397"/>
      <c r="J1029" s="398"/>
      <c r="K1029" s="399"/>
      <c r="L1029" s="399"/>
      <c r="M1029" s="399"/>
      <c r="N1029" s="399"/>
      <c r="O1029" s="399"/>
      <c r="P1029" s="305"/>
      <c r="Q1029" s="305"/>
      <c r="R1029" s="305"/>
      <c r="S1029" s="305"/>
      <c r="T1029" s="305"/>
      <c r="U1029" s="305"/>
      <c r="V1029" s="305"/>
      <c r="W1029" s="305"/>
      <c r="X1029" s="305"/>
      <c r="Y1029" s="306"/>
      <c r="Z1029" s="307"/>
      <c r="AA1029" s="307"/>
      <c r="AB1029" s="308"/>
      <c r="AC1029" s="303"/>
      <c r="AD1029" s="304"/>
      <c r="AE1029" s="304"/>
      <c r="AF1029" s="304"/>
      <c r="AG1029" s="304"/>
      <c r="AH1029" s="312"/>
      <c r="AI1029" s="313"/>
      <c r="AJ1029" s="313"/>
      <c r="AK1029" s="313"/>
      <c r="AL1029" s="309"/>
      <c r="AM1029" s="310"/>
      <c r="AN1029" s="310"/>
      <c r="AO1029" s="311"/>
      <c r="AP1029" s="302"/>
      <c r="AQ1029" s="302"/>
      <c r="AR1029" s="302"/>
      <c r="AS1029" s="302"/>
      <c r="AT1029" s="302"/>
      <c r="AU1029" s="302"/>
      <c r="AV1029" s="302"/>
      <c r="AW1029" s="302"/>
      <c r="AX1029" s="302"/>
      <c r="AY1029">
        <f>COUNTA($C$1029)</f>
        <v>0</v>
      </c>
    </row>
    <row r="1030" spans="1:51" ht="30" hidden="1" customHeight="1" x14ac:dyDescent="0.15">
      <c r="A1030" s="380">
        <v>21</v>
      </c>
      <c r="B1030" s="380">
        <v>1</v>
      </c>
      <c r="C1030" s="397"/>
      <c r="D1030" s="397"/>
      <c r="E1030" s="397"/>
      <c r="F1030" s="397"/>
      <c r="G1030" s="397"/>
      <c r="H1030" s="397"/>
      <c r="I1030" s="397"/>
      <c r="J1030" s="398"/>
      <c r="K1030" s="399"/>
      <c r="L1030" s="399"/>
      <c r="M1030" s="399"/>
      <c r="N1030" s="399"/>
      <c r="O1030" s="399"/>
      <c r="P1030" s="305"/>
      <c r="Q1030" s="305"/>
      <c r="R1030" s="305"/>
      <c r="S1030" s="305"/>
      <c r="T1030" s="305"/>
      <c r="U1030" s="305"/>
      <c r="V1030" s="305"/>
      <c r="W1030" s="305"/>
      <c r="X1030" s="305"/>
      <c r="Y1030" s="306"/>
      <c r="Z1030" s="307"/>
      <c r="AA1030" s="307"/>
      <c r="AB1030" s="308"/>
      <c r="AC1030" s="303"/>
      <c r="AD1030" s="304"/>
      <c r="AE1030" s="304"/>
      <c r="AF1030" s="304"/>
      <c r="AG1030" s="304"/>
      <c r="AH1030" s="312"/>
      <c r="AI1030" s="313"/>
      <c r="AJ1030" s="313"/>
      <c r="AK1030" s="313"/>
      <c r="AL1030" s="309"/>
      <c r="AM1030" s="310"/>
      <c r="AN1030" s="310"/>
      <c r="AO1030" s="311"/>
      <c r="AP1030" s="302"/>
      <c r="AQ1030" s="302"/>
      <c r="AR1030" s="302"/>
      <c r="AS1030" s="302"/>
      <c r="AT1030" s="302"/>
      <c r="AU1030" s="302"/>
      <c r="AV1030" s="302"/>
      <c r="AW1030" s="302"/>
      <c r="AX1030" s="302"/>
      <c r="AY1030">
        <f>COUNTA($C$1030)</f>
        <v>0</v>
      </c>
    </row>
    <row r="1031" spans="1:51" ht="30" hidden="1" customHeight="1" x14ac:dyDescent="0.15">
      <c r="A1031" s="380">
        <v>22</v>
      </c>
      <c r="B1031" s="380">
        <v>1</v>
      </c>
      <c r="C1031" s="397"/>
      <c r="D1031" s="397"/>
      <c r="E1031" s="397"/>
      <c r="F1031" s="397"/>
      <c r="G1031" s="397"/>
      <c r="H1031" s="397"/>
      <c r="I1031" s="397"/>
      <c r="J1031" s="398"/>
      <c r="K1031" s="399"/>
      <c r="L1031" s="399"/>
      <c r="M1031" s="399"/>
      <c r="N1031" s="399"/>
      <c r="O1031" s="399"/>
      <c r="P1031" s="305"/>
      <c r="Q1031" s="305"/>
      <c r="R1031" s="305"/>
      <c r="S1031" s="305"/>
      <c r="T1031" s="305"/>
      <c r="U1031" s="305"/>
      <c r="V1031" s="305"/>
      <c r="W1031" s="305"/>
      <c r="X1031" s="305"/>
      <c r="Y1031" s="306"/>
      <c r="Z1031" s="307"/>
      <c r="AA1031" s="307"/>
      <c r="AB1031" s="308"/>
      <c r="AC1031" s="303"/>
      <c r="AD1031" s="304"/>
      <c r="AE1031" s="304"/>
      <c r="AF1031" s="304"/>
      <c r="AG1031" s="304"/>
      <c r="AH1031" s="312"/>
      <c r="AI1031" s="313"/>
      <c r="AJ1031" s="313"/>
      <c r="AK1031" s="313"/>
      <c r="AL1031" s="309"/>
      <c r="AM1031" s="310"/>
      <c r="AN1031" s="310"/>
      <c r="AO1031" s="311"/>
      <c r="AP1031" s="302"/>
      <c r="AQ1031" s="302"/>
      <c r="AR1031" s="302"/>
      <c r="AS1031" s="302"/>
      <c r="AT1031" s="302"/>
      <c r="AU1031" s="302"/>
      <c r="AV1031" s="302"/>
      <c r="AW1031" s="302"/>
      <c r="AX1031" s="302"/>
      <c r="AY1031">
        <f>COUNTA($C$1031)</f>
        <v>0</v>
      </c>
    </row>
    <row r="1032" spans="1:51" ht="30" hidden="1" customHeight="1" x14ac:dyDescent="0.15">
      <c r="A1032" s="380">
        <v>23</v>
      </c>
      <c r="B1032" s="380">
        <v>1</v>
      </c>
      <c r="C1032" s="397"/>
      <c r="D1032" s="397"/>
      <c r="E1032" s="397"/>
      <c r="F1032" s="397"/>
      <c r="G1032" s="397"/>
      <c r="H1032" s="397"/>
      <c r="I1032" s="397"/>
      <c r="J1032" s="398"/>
      <c r="K1032" s="399"/>
      <c r="L1032" s="399"/>
      <c r="M1032" s="399"/>
      <c r="N1032" s="399"/>
      <c r="O1032" s="399"/>
      <c r="P1032" s="305"/>
      <c r="Q1032" s="305"/>
      <c r="R1032" s="305"/>
      <c r="S1032" s="305"/>
      <c r="T1032" s="305"/>
      <c r="U1032" s="305"/>
      <c r="V1032" s="305"/>
      <c r="W1032" s="305"/>
      <c r="X1032" s="305"/>
      <c r="Y1032" s="306"/>
      <c r="Z1032" s="307"/>
      <c r="AA1032" s="307"/>
      <c r="AB1032" s="308"/>
      <c r="AC1032" s="303"/>
      <c r="AD1032" s="304"/>
      <c r="AE1032" s="304"/>
      <c r="AF1032" s="304"/>
      <c r="AG1032" s="304"/>
      <c r="AH1032" s="312"/>
      <c r="AI1032" s="313"/>
      <c r="AJ1032" s="313"/>
      <c r="AK1032" s="313"/>
      <c r="AL1032" s="309"/>
      <c r="AM1032" s="310"/>
      <c r="AN1032" s="310"/>
      <c r="AO1032" s="311"/>
      <c r="AP1032" s="302"/>
      <c r="AQ1032" s="302"/>
      <c r="AR1032" s="302"/>
      <c r="AS1032" s="302"/>
      <c r="AT1032" s="302"/>
      <c r="AU1032" s="302"/>
      <c r="AV1032" s="302"/>
      <c r="AW1032" s="302"/>
      <c r="AX1032" s="302"/>
      <c r="AY1032">
        <f>COUNTA($C$1032)</f>
        <v>0</v>
      </c>
    </row>
    <row r="1033" spans="1:51" ht="30" hidden="1" customHeight="1" x14ac:dyDescent="0.15">
      <c r="A1033" s="380">
        <v>24</v>
      </c>
      <c r="B1033" s="380">
        <v>1</v>
      </c>
      <c r="C1033" s="397"/>
      <c r="D1033" s="397"/>
      <c r="E1033" s="397"/>
      <c r="F1033" s="397"/>
      <c r="G1033" s="397"/>
      <c r="H1033" s="397"/>
      <c r="I1033" s="397"/>
      <c r="J1033" s="398"/>
      <c r="K1033" s="399"/>
      <c r="L1033" s="399"/>
      <c r="M1033" s="399"/>
      <c r="N1033" s="399"/>
      <c r="O1033" s="399"/>
      <c r="P1033" s="305"/>
      <c r="Q1033" s="305"/>
      <c r="R1033" s="305"/>
      <c r="S1033" s="305"/>
      <c r="T1033" s="305"/>
      <c r="U1033" s="305"/>
      <c r="V1033" s="305"/>
      <c r="W1033" s="305"/>
      <c r="X1033" s="305"/>
      <c r="Y1033" s="306"/>
      <c r="Z1033" s="307"/>
      <c r="AA1033" s="307"/>
      <c r="AB1033" s="308"/>
      <c r="AC1033" s="303"/>
      <c r="AD1033" s="304"/>
      <c r="AE1033" s="304"/>
      <c r="AF1033" s="304"/>
      <c r="AG1033" s="304"/>
      <c r="AH1033" s="312"/>
      <c r="AI1033" s="313"/>
      <c r="AJ1033" s="313"/>
      <c r="AK1033" s="313"/>
      <c r="AL1033" s="309"/>
      <c r="AM1033" s="310"/>
      <c r="AN1033" s="310"/>
      <c r="AO1033" s="311"/>
      <c r="AP1033" s="302"/>
      <c r="AQ1033" s="302"/>
      <c r="AR1033" s="302"/>
      <c r="AS1033" s="302"/>
      <c r="AT1033" s="302"/>
      <c r="AU1033" s="302"/>
      <c r="AV1033" s="302"/>
      <c r="AW1033" s="302"/>
      <c r="AX1033" s="302"/>
      <c r="AY1033">
        <f>COUNTA($C$1033)</f>
        <v>0</v>
      </c>
    </row>
    <row r="1034" spans="1:51" ht="30" hidden="1" customHeight="1" x14ac:dyDescent="0.15">
      <c r="A1034" s="380">
        <v>25</v>
      </c>
      <c r="B1034" s="380">
        <v>1</v>
      </c>
      <c r="C1034" s="397"/>
      <c r="D1034" s="397"/>
      <c r="E1034" s="397"/>
      <c r="F1034" s="397"/>
      <c r="G1034" s="397"/>
      <c r="H1034" s="397"/>
      <c r="I1034" s="397"/>
      <c r="J1034" s="398"/>
      <c r="K1034" s="399"/>
      <c r="L1034" s="399"/>
      <c r="M1034" s="399"/>
      <c r="N1034" s="399"/>
      <c r="O1034" s="399"/>
      <c r="P1034" s="305"/>
      <c r="Q1034" s="305"/>
      <c r="R1034" s="305"/>
      <c r="S1034" s="305"/>
      <c r="T1034" s="305"/>
      <c r="U1034" s="305"/>
      <c r="V1034" s="305"/>
      <c r="W1034" s="305"/>
      <c r="X1034" s="305"/>
      <c r="Y1034" s="306"/>
      <c r="Z1034" s="307"/>
      <c r="AA1034" s="307"/>
      <c r="AB1034" s="308"/>
      <c r="AC1034" s="303"/>
      <c r="AD1034" s="304"/>
      <c r="AE1034" s="304"/>
      <c r="AF1034" s="304"/>
      <c r="AG1034" s="304"/>
      <c r="AH1034" s="312"/>
      <c r="AI1034" s="313"/>
      <c r="AJ1034" s="313"/>
      <c r="AK1034" s="313"/>
      <c r="AL1034" s="309"/>
      <c r="AM1034" s="310"/>
      <c r="AN1034" s="310"/>
      <c r="AO1034" s="311"/>
      <c r="AP1034" s="302"/>
      <c r="AQ1034" s="302"/>
      <c r="AR1034" s="302"/>
      <c r="AS1034" s="302"/>
      <c r="AT1034" s="302"/>
      <c r="AU1034" s="302"/>
      <c r="AV1034" s="302"/>
      <c r="AW1034" s="302"/>
      <c r="AX1034" s="302"/>
      <c r="AY1034">
        <f>COUNTA($C$1034)</f>
        <v>0</v>
      </c>
    </row>
    <row r="1035" spans="1:51" ht="30" hidden="1" customHeight="1" x14ac:dyDescent="0.15">
      <c r="A1035" s="380">
        <v>26</v>
      </c>
      <c r="B1035" s="380">
        <v>1</v>
      </c>
      <c r="C1035" s="397"/>
      <c r="D1035" s="397"/>
      <c r="E1035" s="397"/>
      <c r="F1035" s="397"/>
      <c r="G1035" s="397"/>
      <c r="H1035" s="397"/>
      <c r="I1035" s="397"/>
      <c r="J1035" s="398"/>
      <c r="K1035" s="399"/>
      <c r="L1035" s="399"/>
      <c r="M1035" s="399"/>
      <c r="N1035" s="399"/>
      <c r="O1035" s="399"/>
      <c r="P1035" s="305"/>
      <c r="Q1035" s="305"/>
      <c r="R1035" s="305"/>
      <c r="S1035" s="305"/>
      <c r="T1035" s="305"/>
      <c r="U1035" s="305"/>
      <c r="V1035" s="305"/>
      <c r="W1035" s="305"/>
      <c r="X1035" s="305"/>
      <c r="Y1035" s="306"/>
      <c r="Z1035" s="307"/>
      <c r="AA1035" s="307"/>
      <c r="AB1035" s="308"/>
      <c r="AC1035" s="303"/>
      <c r="AD1035" s="304"/>
      <c r="AE1035" s="304"/>
      <c r="AF1035" s="304"/>
      <c r="AG1035" s="304"/>
      <c r="AH1035" s="312"/>
      <c r="AI1035" s="313"/>
      <c r="AJ1035" s="313"/>
      <c r="AK1035" s="313"/>
      <c r="AL1035" s="309"/>
      <c r="AM1035" s="310"/>
      <c r="AN1035" s="310"/>
      <c r="AO1035" s="311"/>
      <c r="AP1035" s="302"/>
      <c r="AQ1035" s="302"/>
      <c r="AR1035" s="302"/>
      <c r="AS1035" s="302"/>
      <c r="AT1035" s="302"/>
      <c r="AU1035" s="302"/>
      <c r="AV1035" s="302"/>
      <c r="AW1035" s="302"/>
      <c r="AX1035" s="302"/>
      <c r="AY1035">
        <f>COUNTA($C$1035)</f>
        <v>0</v>
      </c>
    </row>
    <row r="1036" spans="1:51" ht="30" hidden="1" customHeight="1" x14ac:dyDescent="0.15">
      <c r="A1036" s="380">
        <v>27</v>
      </c>
      <c r="B1036" s="380">
        <v>1</v>
      </c>
      <c r="C1036" s="397"/>
      <c r="D1036" s="397"/>
      <c r="E1036" s="397"/>
      <c r="F1036" s="397"/>
      <c r="G1036" s="397"/>
      <c r="H1036" s="397"/>
      <c r="I1036" s="397"/>
      <c r="J1036" s="398"/>
      <c r="K1036" s="399"/>
      <c r="L1036" s="399"/>
      <c r="M1036" s="399"/>
      <c r="N1036" s="399"/>
      <c r="O1036" s="399"/>
      <c r="P1036" s="305"/>
      <c r="Q1036" s="305"/>
      <c r="R1036" s="305"/>
      <c r="S1036" s="305"/>
      <c r="T1036" s="305"/>
      <c r="U1036" s="305"/>
      <c r="V1036" s="305"/>
      <c r="W1036" s="305"/>
      <c r="X1036" s="305"/>
      <c r="Y1036" s="306"/>
      <c r="Z1036" s="307"/>
      <c r="AA1036" s="307"/>
      <c r="AB1036" s="308"/>
      <c r="AC1036" s="303"/>
      <c r="AD1036" s="304"/>
      <c r="AE1036" s="304"/>
      <c r="AF1036" s="304"/>
      <c r="AG1036" s="304"/>
      <c r="AH1036" s="312"/>
      <c r="AI1036" s="313"/>
      <c r="AJ1036" s="313"/>
      <c r="AK1036" s="313"/>
      <c r="AL1036" s="309"/>
      <c r="AM1036" s="310"/>
      <c r="AN1036" s="310"/>
      <c r="AO1036" s="311"/>
      <c r="AP1036" s="302"/>
      <c r="AQ1036" s="302"/>
      <c r="AR1036" s="302"/>
      <c r="AS1036" s="302"/>
      <c r="AT1036" s="302"/>
      <c r="AU1036" s="302"/>
      <c r="AV1036" s="302"/>
      <c r="AW1036" s="302"/>
      <c r="AX1036" s="302"/>
      <c r="AY1036">
        <f>COUNTA($C$1036)</f>
        <v>0</v>
      </c>
    </row>
    <row r="1037" spans="1:51" ht="30" hidden="1" customHeight="1" x14ac:dyDescent="0.15">
      <c r="A1037" s="380">
        <v>28</v>
      </c>
      <c r="B1037" s="380">
        <v>1</v>
      </c>
      <c r="C1037" s="397"/>
      <c r="D1037" s="397"/>
      <c r="E1037" s="397"/>
      <c r="F1037" s="397"/>
      <c r="G1037" s="397"/>
      <c r="H1037" s="397"/>
      <c r="I1037" s="397"/>
      <c r="J1037" s="398"/>
      <c r="K1037" s="399"/>
      <c r="L1037" s="399"/>
      <c r="M1037" s="399"/>
      <c r="N1037" s="399"/>
      <c r="O1037" s="399"/>
      <c r="P1037" s="305"/>
      <c r="Q1037" s="305"/>
      <c r="R1037" s="305"/>
      <c r="S1037" s="305"/>
      <c r="T1037" s="305"/>
      <c r="U1037" s="305"/>
      <c r="V1037" s="305"/>
      <c r="W1037" s="305"/>
      <c r="X1037" s="305"/>
      <c r="Y1037" s="306"/>
      <c r="Z1037" s="307"/>
      <c r="AA1037" s="307"/>
      <c r="AB1037" s="308"/>
      <c r="AC1037" s="303"/>
      <c r="AD1037" s="304"/>
      <c r="AE1037" s="304"/>
      <c r="AF1037" s="304"/>
      <c r="AG1037" s="304"/>
      <c r="AH1037" s="312"/>
      <c r="AI1037" s="313"/>
      <c r="AJ1037" s="313"/>
      <c r="AK1037" s="313"/>
      <c r="AL1037" s="309"/>
      <c r="AM1037" s="310"/>
      <c r="AN1037" s="310"/>
      <c r="AO1037" s="311"/>
      <c r="AP1037" s="302"/>
      <c r="AQ1037" s="302"/>
      <c r="AR1037" s="302"/>
      <c r="AS1037" s="302"/>
      <c r="AT1037" s="302"/>
      <c r="AU1037" s="302"/>
      <c r="AV1037" s="302"/>
      <c r="AW1037" s="302"/>
      <c r="AX1037" s="302"/>
      <c r="AY1037">
        <f>COUNTA($C$1037)</f>
        <v>0</v>
      </c>
    </row>
    <row r="1038" spans="1:51" ht="30" hidden="1" customHeight="1" x14ac:dyDescent="0.15">
      <c r="A1038" s="380">
        <v>29</v>
      </c>
      <c r="B1038" s="380">
        <v>1</v>
      </c>
      <c r="C1038" s="397"/>
      <c r="D1038" s="397"/>
      <c r="E1038" s="397"/>
      <c r="F1038" s="397"/>
      <c r="G1038" s="397"/>
      <c r="H1038" s="397"/>
      <c r="I1038" s="397"/>
      <c r="J1038" s="398"/>
      <c r="K1038" s="399"/>
      <c r="L1038" s="399"/>
      <c r="M1038" s="399"/>
      <c r="N1038" s="399"/>
      <c r="O1038" s="399"/>
      <c r="P1038" s="305"/>
      <c r="Q1038" s="305"/>
      <c r="R1038" s="305"/>
      <c r="S1038" s="305"/>
      <c r="T1038" s="305"/>
      <c r="U1038" s="305"/>
      <c r="V1038" s="305"/>
      <c r="W1038" s="305"/>
      <c r="X1038" s="305"/>
      <c r="Y1038" s="306"/>
      <c r="Z1038" s="307"/>
      <c r="AA1038" s="307"/>
      <c r="AB1038" s="308"/>
      <c r="AC1038" s="303"/>
      <c r="AD1038" s="304"/>
      <c r="AE1038" s="304"/>
      <c r="AF1038" s="304"/>
      <c r="AG1038" s="304"/>
      <c r="AH1038" s="312"/>
      <c r="AI1038" s="313"/>
      <c r="AJ1038" s="313"/>
      <c r="AK1038" s="313"/>
      <c r="AL1038" s="309"/>
      <c r="AM1038" s="310"/>
      <c r="AN1038" s="310"/>
      <c r="AO1038" s="311"/>
      <c r="AP1038" s="302"/>
      <c r="AQ1038" s="302"/>
      <c r="AR1038" s="302"/>
      <c r="AS1038" s="302"/>
      <c r="AT1038" s="302"/>
      <c r="AU1038" s="302"/>
      <c r="AV1038" s="302"/>
      <c r="AW1038" s="302"/>
      <c r="AX1038" s="302"/>
      <c r="AY1038">
        <f>COUNTA($C$1038)</f>
        <v>0</v>
      </c>
    </row>
    <row r="1039" spans="1:51" ht="30" hidden="1" customHeight="1" x14ac:dyDescent="0.15">
      <c r="A1039" s="380">
        <v>30</v>
      </c>
      <c r="B1039" s="380">
        <v>1</v>
      </c>
      <c r="C1039" s="397"/>
      <c r="D1039" s="397"/>
      <c r="E1039" s="397"/>
      <c r="F1039" s="397"/>
      <c r="G1039" s="397"/>
      <c r="H1039" s="397"/>
      <c r="I1039" s="397"/>
      <c r="J1039" s="398"/>
      <c r="K1039" s="399"/>
      <c r="L1039" s="399"/>
      <c r="M1039" s="399"/>
      <c r="N1039" s="399"/>
      <c r="O1039" s="399"/>
      <c r="P1039" s="305"/>
      <c r="Q1039" s="305"/>
      <c r="R1039" s="305"/>
      <c r="S1039" s="305"/>
      <c r="T1039" s="305"/>
      <c r="U1039" s="305"/>
      <c r="V1039" s="305"/>
      <c r="W1039" s="305"/>
      <c r="X1039" s="305"/>
      <c r="Y1039" s="306"/>
      <c r="Z1039" s="307"/>
      <c r="AA1039" s="307"/>
      <c r="AB1039" s="308"/>
      <c r="AC1039" s="303"/>
      <c r="AD1039" s="304"/>
      <c r="AE1039" s="304"/>
      <c r="AF1039" s="304"/>
      <c r="AG1039" s="304"/>
      <c r="AH1039" s="312"/>
      <c r="AI1039" s="313"/>
      <c r="AJ1039" s="313"/>
      <c r="AK1039" s="313"/>
      <c r="AL1039" s="309"/>
      <c r="AM1039" s="310"/>
      <c r="AN1039" s="310"/>
      <c r="AO1039" s="311"/>
      <c r="AP1039" s="302"/>
      <c r="AQ1039" s="302"/>
      <c r="AR1039" s="302"/>
      <c r="AS1039" s="302"/>
      <c r="AT1039" s="302"/>
      <c r="AU1039" s="302"/>
      <c r="AV1039" s="302"/>
      <c r="AW1039" s="302"/>
      <c r="AX1039" s="30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402"/>
      <c r="B1042" s="402"/>
      <c r="C1042" s="402" t="s">
        <v>26</v>
      </c>
      <c r="D1042" s="402"/>
      <c r="E1042" s="402"/>
      <c r="F1042" s="402"/>
      <c r="G1042" s="402"/>
      <c r="H1042" s="402"/>
      <c r="I1042" s="402"/>
      <c r="J1042" s="264" t="s">
        <v>221</v>
      </c>
      <c r="K1042" s="94"/>
      <c r="L1042" s="94"/>
      <c r="M1042" s="94"/>
      <c r="N1042" s="94"/>
      <c r="O1042" s="94"/>
      <c r="P1042" s="326" t="s">
        <v>196</v>
      </c>
      <c r="Q1042" s="326"/>
      <c r="R1042" s="326"/>
      <c r="S1042" s="326"/>
      <c r="T1042" s="326"/>
      <c r="U1042" s="326"/>
      <c r="V1042" s="326"/>
      <c r="W1042" s="326"/>
      <c r="X1042" s="326"/>
      <c r="Y1042" s="405" t="s">
        <v>219</v>
      </c>
      <c r="Z1042" s="406"/>
      <c r="AA1042" s="406"/>
      <c r="AB1042" s="406"/>
      <c r="AC1042" s="264" t="s">
        <v>259</v>
      </c>
      <c r="AD1042" s="264"/>
      <c r="AE1042" s="264"/>
      <c r="AF1042" s="264"/>
      <c r="AG1042" s="264"/>
      <c r="AH1042" s="405" t="s">
        <v>286</v>
      </c>
      <c r="AI1042" s="402"/>
      <c r="AJ1042" s="402"/>
      <c r="AK1042" s="402"/>
      <c r="AL1042" s="402" t="s">
        <v>21</v>
      </c>
      <c r="AM1042" s="402"/>
      <c r="AN1042" s="40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0">
        <v>1</v>
      </c>
      <c r="B1043" s="380">
        <v>1</v>
      </c>
      <c r="C1043" s="397"/>
      <c r="D1043" s="397"/>
      <c r="E1043" s="397"/>
      <c r="F1043" s="397"/>
      <c r="G1043" s="397"/>
      <c r="H1043" s="397"/>
      <c r="I1043" s="397"/>
      <c r="J1043" s="398"/>
      <c r="K1043" s="399"/>
      <c r="L1043" s="399"/>
      <c r="M1043" s="399"/>
      <c r="N1043" s="399"/>
      <c r="O1043" s="399"/>
      <c r="P1043" s="305"/>
      <c r="Q1043" s="305"/>
      <c r="R1043" s="305"/>
      <c r="S1043" s="305"/>
      <c r="T1043" s="305"/>
      <c r="U1043" s="305"/>
      <c r="V1043" s="305"/>
      <c r="W1043" s="305"/>
      <c r="X1043" s="305"/>
      <c r="Y1043" s="306"/>
      <c r="Z1043" s="307"/>
      <c r="AA1043" s="307"/>
      <c r="AB1043" s="308"/>
      <c r="AC1043" s="303"/>
      <c r="AD1043" s="304"/>
      <c r="AE1043" s="304"/>
      <c r="AF1043" s="304"/>
      <c r="AG1043" s="304"/>
      <c r="AH1043" s="400"/>
      <c r="AI1043" s="401"/>
      <c r="AJ1043" s="401"/>
      <c r="AK1043" s="401"/>
      <c r="AL1043" s="309"/>
      <c r="AM1043" s="310"/>
      <c r="AN1043" s="310"/>
      <c r="AO1043" s="311"/>
      <c r="AP1043" s="302"/>
      <c r="AQ1043" s="302"/>
      <c r="AR1043" s="302"/>
      <c r="AS1043" s="302"/>
      <c r="AT1043" s="302"/>
      <c r="AU1043" s="302"/>
      <c r="AV1043" s="302"/>
      <c r="AW1043" s="302"/>
      <c r="AX1043" s="302"/>
      <c r="AY1043">
        <f t="shared" si="123"/>
        <v>0</v>
      </c>
    </row>
    <row r="1044" spans="1:51" ht="30" hidden="1" customHeight="1" x14ac:dyDescent="0.15">
      <c r="A1044" s="380">
        <v>2</v>
      </c>
      <c r="B1044" s="380">
        <v>1</v>
      </c>
      <c r="C1044" s="397"/>
      <c r="D1044" s="397"/>
      <c r="E1044" s="397"/>
      <c r="F1044" s="397"/>
      <c r="G1044" s="397"/>
      <c r="H1044" s="397"/>
      <c r="I1044" s="397"/>
      <c r="J1044" s="398"/>
      <c r="K1044" s="399"/>
      <c r="L1044" s="399"/>
      <c r="M1044" s="399"/>
      <c r="N1044" s="399"/>
      <c r="O1044" s="399"/>
      <c r="P1044" s="305"/>
      <c r="Q1044" s="305"/>
      <c r="R1044" s="305"/>
      <c r="S1044" s="305"/>
      <c r="T1044" s="305"/>
      <c r="U1044" s="305"/>
      <c r="V1044" s="305"/>
      <c r="W1044" s="305"/>
      <c r="X1044" s="305"/>
      <c r="Y1044" s="306"/>
      <c r="Z1044" s="307"/>
      <c r="AA1044" s="307"/>
      <c r="AB1044" s="308"/>
      <c r="AC1044" s="303"/>
      <c r="AD1044" s="304"/>
      <c r="AE1044" s="304"/>
      <c r="AF1044" s="304"/>
      <c r="AG1044" s="304"/>
      <c r="AH1044" s="400"/>
      <c r="AI1044" s="401"/>
      <c r="AJ1044" s="401"/>
      <c r="AK1044" s="401"/>
      <c r="AL1044" s="309"/>
      <c r="AM1044" s="310"/>
      <c r="AN1044" s="310"/>
      <c r="AO1044" s="311"/>
      <c r="AP1044" s="302"/>
      <c r="AQ1044" s="302"/>
      <c r="AR1044" s="302"/>
      <c r="AS1044" s="302"/>
      <c r="AT1044" s="302"/>
      <c r="AU1044" s="302"/>
      <c r="AV1044" s="302"/>
      <c r="AW1044" s="302"/>
      <c r="AX1044" s="302"/>
      <c r="AY1044">
        <f>COUNTA($C$1044)</f>
        <v>0</v>
      </c>
    </row>
    <row r="1045" spans="1:51" ht="30" hidden="1" customHeight="1" x14ac:dyDescent="0.15">
      <c r="A1045" s="380">
        <v>3</v>
      </c>
      <c r="B1045" s="380">
        <v>1</v>
      </c>
      <c r="C1045" s="403"/>
      <c r="D1045" s="397"/>
      <c r="E1045" s="397"/>
      <c r="F1045" s="397"/>
      <c r="G1045" s="397"/>
      <c r="H1045" s="397"/>
      <c r="I1045" s="397"/>
      <c r="J1045" s="398"/>
      <c r="K1045" s="399"/>
      <c r="L1045" s="399"/>
      <c r="M1045" s="399"/>
      <c r="N1045" s="399"/>
      <c r="O1045" s="399"/>
      <c r="P1045" s="404"/>
      <c r="Q1045" s="305"/>
      <c r="R1045" s="305"/>
      <c r="S1045" s="305"/>
      <c r="T1045" s="305"/>
      <c r="U1045" s="305"/>
      <c r="V1045" s="305"/>
      <c r="W1045" s="305"/>
      <c r="X1045" s="305"/>
      <c r="Y1045" s="306"/>
      <c r="Z1045" s="307"/>
      <c r="AA1045" s="307"/>
      <c r="AB1045" s="308"/>
      <c r="AC1045" s="303"/>
      <c r="AD1045" s="304"/>
      <c r="AE1045" s="304"/>
      <c r="AF1045" s="304"/>
      <c r="AG1045" s="304"/>
      <c r="AH1045" s="312"/>
      <c r="AI1045" s="313"/>
      <c r="AJ1045" s="313"/>
      <c r="AK1045" s="313"/>
      <c r="AL1045" s="309"/>
      <c r="AM1045" s="310"/>
      <c r="AN1045" s="310"/>
      <c r="AO1045" s="311"/>
      <c r="AP1045" s="302"/>
      <c r="AQ1045" s="302"/>
      <c r="AR1045" s="302"/>
      <c r="AS1045" s="302"/>
      <c r="AT1045" s="302"/>
      <c r="AU1045" s="302"/>
      <c r="AV1045" s="302"/>
      <c r="AW1045" s="302"/>
      <c r="AX1045" s="302"/>
      <c r="AY1045">
        <f>COUNTA($C$1045)</f>
        <v>0</v>
      </c>
    </row>
    <row r="1046" spans="1:51" ht="30" hidden="1" customHeight="1" x14ac:dyDescent="0.15">
      <c r="A1046" s="380">
        <v>4</v>
      </c>
      <c r="B1046" s="380">
        <v>1</v>
      </c>
      <c r="C1046" s="403"/>
      <c r="D1046" s="397"/>
      <c r="E1046" s="397"/>
      <c r="F1046" s="397"/>
      <c r="G1046" s="397"/>
      <c r="H1046" s="397"/>
      <c r="I1046" s="397"/>
      <c r="J1046" s="398"/>
      <c r="K1046" s="399"/>
      <c r="L1046" s="399"/>
      <c r="M1046" s="399"/>
      <c r="N1046" s="399"/>
      <c r="O1046" s="399"/>
      <c r="P1046" s="404"/>
      <c r="Q1046" s="305"/>
      <c r="R1046" s="305"/>
      <c r="S1046" s="305"/>
      <c r="T1046" s="305"/>
      <c r="U1046" s="305"/>
      <c r="V1046" s="305"/>
      <c r="W1046" s="305"/>
      <c r="X1046" s="305"/>
      <c r="Y1046" s="306"/>
      <c r="Z1046" s="307"/>
      <c r="AA1046" s="307"/>
      <c r="AB1046" s="308"/>
      <c r="AC1046" s="303"/>
      <c r="AD1046" s="304"/>
      <c r="AE1046" s="304"/>
      <c r="AF1046" s="304"/>
      <c r="AG1046" s="304"/>
      <c r="AH1046" s="312"/>
      <c r="AI1046" s="313"/>
      <c r="AJ1046" s="313"/>
      <c r="AK1046" s="313"/>
      <c r="AL1046" s="309"/>
      <c r="AM1046" s="310"/>
      <c r="AN1046" s="310"/>
      <c r="AO1046" s="311"/>
      <c r="AP1046" s="302"/>
      <c r="AQ1046" s="302"/>
      <c r="AR1046" s="302"/>
      <c r="AS1046" s="302"/>
      <c r="AT1046" s="302"/>
      <c r="AU1046" s="302"/>
      <c r="AV1046" s="302"/>
      <c r="AW1046" s="302"/>
      <c r="AX1046" s="302"/>
      <c r="AY1046">
        <f>COUNTA($C$1046)</f>
        <v>0</v>
      </c>
    </row>
    <row r="1047" spans="1:51" ht="30" hidden="1" customHeight="1" x14ac:dyDescent="0.15">
      <c r="A1047" s="380">
        <v>5</v>
      </c>
      <c r="B1047" s="380">
        <v>1</v>
      </c>
      <c r="C1047" s="397"/>
      <c r="D1047" s="397"/>
      <c r="E1047" s="397"/>
      <c r="F1047" s="397"/>
      <c r="G1047" s="397"/>
      <c r="H1047" s="397"/>
      <c r="I1047" s="397"/>
      <c r="J1047" s="398"/>
      <c r="K1047" s="399"/>
      <c r="L1047" s="399"/>
      <c r="M1047" s="399"/>
      <c r="N1047" s="399"/>
      <c r="O1047" s="399"/>
      <c r="P1047" s="305"/>
      <c r="Q1047" s="305"/>
      <c r="R1047" s="305"/>
      <c r="S1047" s="305"/>
      <c r="T1047" s="305"/>
      <c r="U1047" s="305"/>
      <c r="V1047" s="305"/>
      <c r="W1047" s="305"/>
      <c r="X1047" s="305"/>
      <c r="Y1047" s="306"/>
      <c r="Z1047" s="307"/>
      <c r="AA1047" s="307"/>
      <c r="AB1047" s="308"/>
      <c r="AC1047" s="303"/>
      <c r="AD1047" s="304"/>
      <c r="AE1047" s="304"/>
      <c r="AF1047" s="304"/>
      <c r="AG1047" s="304"/>
      <c r="AH1047" s="312"/>
      <c r="AI1047" s="313"/>
      <c r="AJ1047" s="313"/>
      <c r="AK1047" s="313"/>
      <c r="AL1047" s="309"/>
      <c r="AM1047" s="310"/>
      <c r="AN1047" s="310"/>
      <c r="AO1047" s="311"/>
      <c r="AP1047" s="302"/>
      <c r="AQ1047" s="302"/>
      <c r="AR1047" s="302"/>
      <c r="AS1047" s="302"/>
      <c r="AT1047" s="302"/>
      <c r="AU1047" s="302"/>
      <c r="AV1047" s="302"/>
      <c r="AW1047" s="302"/>
      <c r="AX1047" s="302"/>
      <c r="AY1047">
        <f>COUNTA($C$1047)</f>
        <v>0</v>
      </c>
    </row>
    <row r="1048" spans="1:51" ht="30" hidden="1" customHeight="1" x14ac:dyDescent="0.15">
      <c r="A1048" s="380">
        <v>6</v>
      </c>
      <c r="B1048" s="380">
        <v>1</v>
      </c>
      <c r="C1048" s="397"/>
      <c r="D1048" s="397"/>
      <c r="E1048" s="397"/>
      <c r="F1048" s="397"/>
      <c r="G1048" s="397"/>
      <c r="H1048" s="397"/>
      <c r="I1048" s="397"/>
      <c r="J1048" s="398"/>
      <c r="K1048" s="399"/>
      <c r="L1048" s="399"/>
      <c r="M1048" s="399"/>
      <c r="N1048" s="399"/>
      <c r="O1048" s="399"/>
      <c r="P1048" s="305"/>
      <c r="Q1048" s="305"/>
      <c r="R1048" s="305"/>
      <c r="S1048" s="305"/>
      <c r="T1048" s="305"/>
      <c r="U1048" s="305"/>
      <c r="V1048" s="305"/>
      <c r="W1048" s="305"/>
      <c r="X1048" s="305"/>
      <c r="Y1048" s="306"/>
      <c r="Z1048" s="307"/>
      <c r="AA1048" s="307"/>
      <c r="AB1048" s="308"/>
      <c r="AC1048" s="303"/>
      <c r="AD1048" s="304"/>
      <c r="AE1048" s="304"/>
      <c r="AF1048" s="304"/>
      <c r="AG1048" s="304"/>
      <c r="AH1048" s="312"/>
      <c r="AI1048" s="313"/>
      <c r="AJ1048" s="313"/>
      <c r="AK1048" s="313"/>
      <c r="AL1048" s="309"/>
      <c r="AM1048" s="310"/>
      <c r="AN1048" s="310"/>
      <c r="AO1048" s="311"/>
      <c r="AP1048" s="302"/>
      <c r="AQ1048" s="302"/>
      <c r="AR1048" s="302"/>
      <c r="AS1048" s="302"/>
      <c r="AT1048" s="302"/>
      <c r="AU1048" s="302"/>
      <c r="AV1048" s="302"/>
      <c r="AW1048" s="302"/>
      <c r="AX1048" s="302"/>
      <c r="AY1048">
        <f>COUNTA($C$1048)</f>
        <v>0</v>
      </c>
    </row>
    <row r="1049" spans="1:51" ht="30" hidden="1" customHeight="1" x14ac:dyDescent="0.15">
      <c r="A1049" s="380">
        <v>7</v>
      </c>
      <c r="B1049" s="380">
        <v>1</v>
      </c>
      <c r="C1049" s="397"/>
      <c r="D1049" s="397"/>
      <c r="E1049" s="397"/>
      <c r="F1049" s="397"/>
      <c r="G1049" s="397"/>
      <c r="H1049" s="397"/>
      <c r="I1049" s="397"/>
      <c r="J1049" s="398"/>
      <c r="K1049" s="399"/>
      <c r="L1049" s="399"/>
      <c r="M1049" s="399"/>
      <c r="N1049" s="399"/>
      <c r="O1049" s="399"/>
      <c r="P1049" s="305"/>
      <c r="Q1049" s="305"/>
      <c r="R1049" s="305"/>
      <c r="S1049" s="305"/>
      <c r="T1049" s="305"/>
      <c r="U1049" s="305"/>
      <c r="V1049" s="305"/>
      <c r="W1049" s="305"/>
      <c r="X1049" s="305"/>
      <c r="Y1049" s="306"/>
      <c r="Z1049" s="307"/>
      <c r="AA1049" s="307"/>
      <c r="AB1049" s="308"/>
      <c r="AC1049" s="303"/>
      <c r="AD1049" s="304"/>
      <c r="AE1049" s="304"/>
      <c r="AF1049" s="304"/>
      <c r="AG1049" s="304"/>
      <c r="AH1049" s="312"/>
      <c r="AI1049" s="313"/>
      <c r="AJ1049" s="313"/>
      <c r="AK1049" s="313"/>
      <c r="AL1049" s="309"/>
      <c r="AM1049" s="310"/>
      <c r="AN1049" s="310"/>
      <c r="AO1049" s="311"/>
      <c r="AP1049" s="302"/>
      <c r="AQ1049" s="302"/>
      <c r="AR1049" s="302"/>
      <c r="AS1049" s="302"/>
      <c r="AT1049" s="302"/>
      <c r="AU1049" s="302"/>
      <c r="AV1049" s="302"/>
      <c r="AW1049" s="302"/>
      <c r="AX1049" s="302"/>
      <c r="AY1049">
        <f>COUNTA($C$1049)</f>
        <v>0</v>
      </c>
    </row>
    <row r="1050" spans="1:51" ht="30" hidden="1" customHeight="1" x14ac:dyDescent="0.15">
      <c r="A1050" s="380">
        <v>8</v>
      </c>
      <c r="B1050" s="380">
        <v>1</v>
      </c>
      <c r="C1050" s="397"/>
      <c r="D1050" s="397"/>
      <c r="E1050" s="397"/>
      <c r="F1050" s="397"/>
      <c r="G1050" s="397"/>
      <c r="H1050" s="397"/>
      <c r="I1050" s="397"/>
      <c r="J1050" s="398"/>
      <c r="K1050" s="399"/>
      <c r="L1050" s="399"/>
      <c r="M1050" s="399"/>
      <c r="N1050" s="399"/>
      <c r="O1050" s="399"/>
      <c r="P1050" s="305"/>
      <c r="Q1050" s="305"/>
      <c r="R1050" s="305"/>
      <c r="S1050" s="305"/>
      <c r="T1050" s="305"/>
      <c r="U1050" s="305"/>
      <c r="V1050" s="305"/>
      <c r="W1050" s="305"/>
      <c r="X1050" s="305"/>
      <c r="Y1050" s="306"/>
      <c r="Z1050" s="307"/>
      <c r="AA1050" s="307"/>
      <c r="AB1050" s="308"/>
      <c r="AC1050" s="303"/>
      <c r="AD1050" s="304"/>
      <c r="AE1050" s="304"/>
      <c r="AF1050" s="304"/>
      <c r="AG1050" s="304"/>
      <c r="AH1050" s="312"/>
      <c r="AI1050" s="313"/>
      <c r="AJ1050" s="313"/>
      <c r="AK1050" s="313"/>
      <c r="AL1050" s="309"/>
      <c r="AM1050" s="310"/>
      <c r="AN1050" s="310"/>
      <c r="AO1050" s="311"/>
      <c r="AP1050" s="302"/>
      <c r="AQ1050" s="302"/>
      <c r="AR1050" s="302"/>
      <c r="AS1050" s="302"/>
      <c r="AT1050" s="302"/>
      <c r="AU1050" s="302"/>
      <c r="AV1050" s="302"/>
      <c r="AW1050" s="302"/>
      <c r="AX1050" s="302"/>
      <c r="AY1050">
        <f>COUNTA($C$1050)</f>
        <v>0</v>
      </c>
    </row>
    <row r="1051" spans="1:51" ht="30" hidden="1" customHeight="1" x14ac:dyDescent="0.15">
      <c r="A1051" s="380">
        <v>9</v>
      </c>
      <c r="B1051" s="380">
        <v>1</v>
      </c>
      <c r="C1051" s="397"/>
      <c r="D1051" s="397"/>
      <c r="E1051" s="397"/>
      <c r="F1051" s="397"/>
      <c r="G1051" s="397"/>
      <c r="H1051" s="397"/>
      <c r="I1051" s="397"/>
      <c r="J1051" s="398"/>
      <c r="K1051" s="399"/>
      <c r="L1051" s="399"/>
      <c r="M1051" s="399"/>
      <c r="N1051" s="399"/>
      <c r="O1051" s="399"/>
      <c r="P1051" s="305"/>
      <c r="Q1051" s="305"/>
      <c r="R1051" s="305"/>
      <c r="S1051" s="305"/>
      <c r="T1051" s="305"/>
      <c r="U1051" s="305"/>
      <c r="V1051" s="305"/>
      <c r="W1051" s="305"/>
      <c r="X1051" s="305"/>
      <c r="Y1051" s="306"/>
      <c r="Z1051" s="307"/>
      <c r="AA1051" s="307"/>
      <c r="AB1051" s="308"/>
      <c r="AC1051" s="303"/>
      <c r="AD1051" s="304"/>
      <c r="AE1051" s="304"/>
      <c r="AF1051" s="304"/>
      <c r="AG1051" s="304"/>
      <c r="AH1051" s="312"/>
      <c r="AI1051" s="313"/>
      <c r="AJ1051" s="313"/>
      <c r="AK1051" s="313"/>
      <c r="AL1051" s="309"/>
      <c r="AM1051" s="310"/>
      <c r="AN1051" s="310"/>
      <c r="AO1051" s="311"/>
      <c r="AP1051" s="302"/>
      <c r="AQ1051" s="302"/>
      <c r="AR1051" s="302"/>
      <c r="AS1051" s="302"/>
      <c r="AT1051" s="302"/>
      <c r="AU1051" s="302"/>
      <c r="AV1051" s="302"/>
      <c r="AW1051" s="302"/>
      <c r="AX1051" s="302"/>
      <c r="AY1051">
        <f>COUNTA($C$1051)</f>
        <v>0</v>
      </c>
    </row>
    <row r="1052" spans="1:51" ht="30" hidden="1" customHeight="1" x14ac:dyDescent="0.15">
      <c r="A1052" s="380">
        <v>10</v>
      </c>
      <c r="B1052" s="380">
        <v>1</v>
      </c>
      <c r="C1052" s="397"/>
      <c r="D1052" s="397"/>
      <c r="E1052" s="397"/>
      <c r="F1052" s="397"/>
      <c r="G1052" s="397"/>
      <c r="H1052" s="397"/>
      <c r="I1052" s="397"/>
      <c r="J1052" s="398"/>
      <c r="K1052" s="399"/>
      <c r="L1052" s="399"/>
      <c r="M1052" s="399"/>
      <c r="N1052" s="399"/>
      <c r="O1052" s="399"/>
      <c r="P1052" s="305"/>
      <c r="Q1052" s="305"/>
      <c r="R1052" s="305"/>
      <c r="S1052" s="305"/>
      <c r="T1052" s="305"/>
      <c r="U1052" s="305"/>
      <c r="V1052" s="305"/>
      <c r="W1052" s="305"/>
      <c r="X1052" s="305"/>
      <c r="Y1052" s="306"/>
      <c r="Z1052" s="307"/>
      <c r="AA1052" s="307"/>
      <c r="AB1052" s="308"/>
      <c r="AC1052" s="303"/>
      <c r="AD1052" s="304"/>
      <c r="AE1052" s="304"/>
      <c r="AF1052" s="304"/>
      <c r="AG1052" s="304"/>
      <c r="AH1052" s="312"/>
      <c r="AI1052" s="313"/>
      <c r="AJ1052" s="313"/>
      <c r="AK1052" s="313"/>
      <c r="AL1052" s="309"/>
      <c r="AM1052" s="310"/>
      <c r="AN1052" s="310"/>
      <c r="AO1052" s="311"/>
      <c r="AP1052" s="302"/>
      <c r="AQ1052" s="302"/>
      <c r="AR1052" s="302"/>
      <c r="AS1052" s="302"/>
      <c r="AT1052" s="302"/>
      <c r="AU1052" s="302"/>
      <c r="AV1052" s="302"/>
      <c r="AW1052" s="302"/>
      <c r="AX1052" s="302"/>
      <c r="AY1052">
        <f>COUNTA($C$1052)</f>
        <v>0</v>
      </c>
    </row>
    <row r="1053" spans="1:51" ht="30" hidden="1" customHeight="1" x14ac:dyDescent="0.15">
      <c r="A1053" s="380">
        <v>11</v>
      </c>
      <c r="B1053" s="380">
        <v>1</v>
      </c>
      <c r="C1053" s="397"/>
      <c r="D1053" s="397"/>
      <c r="E1053" s="397"/>
      <c r="F1053" s="397"/>
      <c r="G1053" s="397"/>
      <c r="H1053" s="397"/>
      <c r="I1053" s="397"/>
      <c r="J1053" s="398"/>
      <c r="K1053" s="399"/>
      <c r="L1053" s="399"/>
      <c r="M1053" s="399"/>
      <c r="N1053" s="399"/>
      <c r="O1053" s="399"/>
      <c r="P1053" s="305"/>
      <c r="Q1053" s="305"/>
      <c r="R1053" s="305"/>
      <c r="S1053" s="305"/>
      <c r="T1053" s="305"/>
      <c r="U1053" s="305"/>
      <c r="V1053" s="305"/>
      <c r="W1053" s="305"/>
      <c r="X1053" s="305"/>
      <c r="Y1053" s="306"/>
      <c r="Z1053" s="307"/>
      <c r="AA1053" s="307"/>
      <c r="AB1053" s="308"/>
      <c r="AC1053" s="303"/>
      <c r="AD1053" s="304"/>
      <c r="AE1053" s="304"/>
      <c r="AF1053" s="304"/>
      <c r="AG1053" s="304"/>
      <c r="AH1053" s="312"/>
      <c r="AI1053" s="313"/>
      <c r="AJ1053" s="313"/>
      <c r="AK1053" s="313"/>
      <c r="AL1053" s="309"/>
      <c r="AM1053" s="310"/>
      <c r="AN1053" s="310"/>
      <c r="AO1053" s="311"/>
      <c r="AP1053" s="302"/>
      <c r="AQ1053" s="302"/>
      <c r="AR1053" s="302"/>
      <c r="AS1053" s="302"/>
      <c r="AT1053" s="302"/>
      <c r="AU1053" s="302"/>
      <c r="AV1053" s="302"/>
      <c r="AW1053" s="302"/>
      <c r="AX1053" s="302"/>
      <c r="AY1053">
        <f>COUNTA($C$1053)</f>
        <v>0</v>
      </c>
    </row>
    <row r="1054" spans="1:51" ht="30" hidden="1" customHeight="1" x14ac:dyDescent="0.15">
      <c r="A1054" s="380">
        <v>12</v>
      </c>
      <c r="B1054" s="380">
        <v>1</v>
      </c>
      <c r="C1054" s="397"/>
      <c r="D1054" s="397"/>
      <c r="E1054" s="397"/>
      <c r="F1054" s="397"/>
      <c r="G1054" s="397"/>
      <c r="H1054" s="397"/>
      <c r="I1054" s="397"/>
      <c r="J1054" s="398"/>
      <c r="K1054" s="399"/>
      <c r="L1054" s="399"/>
      <c r="M1054" s="399"/>
      <c r="N1054" s="399"/>
      <c r="O1054" s="399"/>
      <c r="P1054" s="305"/>
      <c r="Q1054" s="305"/>
      <c r="R1054" s="305"/>
      <c r="S1054" s="305"/>
      <c r="T1054" s="305"/>
      <c r="U1054" s="305"/>
      <c r="V1054" s="305"/>
      <c r="W1054" s="305"/>
      <c r="X1054" s="305"/>
      <c r="Y1054" s="306"/>
      <c r="Z1054" s="307"/>
      <c r="AA1054" s="307"/>
      <c r="AB1054" s="308"/>
      <c r="AC1054" s="303"/>
      <c r="AD1054" s="304"/>
      <c r="AE1054" s="304"/>
      <c r="AF1054" s="304"/>
      <c r="AG1054" s="304"/>
      <c r="AH1054" s="312"/>
      <c r="AI1054" s="313"/>
      <c r="AJ1054" s="313"/>
      <c r="AK1054" s="313"/>
      <c r="AL1054" s="309"/>
      <c r="AM1054" s="310"/>
      <c r="AN1054" s="310"/>
      <c r="AO1054" s="311"/>
      <c r="AP1054" s="302"/>
      <c r="AQ1054" s="302"/>
      <c r="AR1054" s="302"/>
      <c r="AS1054" s="302"/>
      <c r="AT1054" s="302"/>
      <c r="AU1054" s="302"/>
      <c r="AV1054" s="302"/>
      <c r="AW1054" s="302"/>
      <c r="AX1054" s="302"/>
      <c r="AY1054">
        <f>COUNTA($C$1054)</f>
        <v>0</v>
      </c>
    </row>
    <row r="1055" spans="1:51" ht="30" hidden="1" customHeight="1" x14ac:dyDescent="0.15">
      <c r="A1055" s="380">
        <v>13</v>
      </c>
      <c r="B1055" s="380">
        <v>1</v>
      </c>
      <c r="C1055" s="397"/>
      <c r="D1055" s="397"/>
      <c r="E1055" s="397"/>
      <c r="F1055" s="397"/>
      <c r="G1055" s="397"/>
      <c r="H1055" s="397"/>
      <c r="I1055" s="397"/>
      <c r="J1055" s="398"/>
      <c r="K1055" s="399"/>
      <c r="L1055" s="399"/>
      <c r="M1055" s="399"/>
      <c r="N1055" s="399"/>
      <c r="O1055" s="399"/>
      <c r="P1055" s="305"/>
      <c r="Q1055" s="305"/>
      <c r="R1055" s="305"/>
      <c r="S1055" s="305"/>
      <c r="T1055" s="305"/>
      <c r="U1055" s="305"/>
      <c r="V1055" s="305"/>
      <c r="W1055" s="305"/>
      <c r="X1055" s="305"/>
      <c r="Y1055" s="306"/>
      <c r="Z1055" s="307"/>
      <c r="AA1055" s="307"/>
      <c r="AB1055" s="308"/>
      <c r="AC1055" s="303"/>
      <c r="AD1055" s="304"/>
      <c r="AE1055" s="304"/>
      <c r="AF1055" s="304"/>
      <c r="AG1055" s="304"/>
      <c r="AH1055" s="312"/>
      <c r="AI1055" s="313"/>
      <c r="AJ1055" s="313"/>
      <c r="AK1055" s="313"/>
      <c r="AL1055" s="309"/>
      <c r="AM1055" s="310"/>
      <c r="AN1055" s="310"/>
      <c r="AO1055" s="311"/>
      <c r="AP1055" s="302"/>
      <c r="AQ1055" s="302"/>
      <c r="AR1055" s="302"/>
      <c r="AS1055" s="302"/>
      <c r="AT1055" s="302"/>
      <c r="AU1055" s="302"/>
      <c r="AV1055" s="302"/>
      <c r="AW1055" s="302"/>
      <c r="AX1055" s="302"/>
      <c r="AY1055">
        <f>COUNTA($C$1055)</f>
        <v>0</v>
      </c>
    </row>
    <row r="1056" spans="1:51" ht="30" hidden="1" customHeight="1" x14ac:dyDescent="0.15">
      <c r="A1056" s="380">
        <v>14</v>
      </c>
      <c r="B1056" s="380">
        <v>1</v>
      </c>
      <c r="C1056" s="397"/>
      <c r="D1056" s="397"/>
      <c r="E1056" s="397"/>
      <c r="F1056" s="397"/>
      <c r="G1056" s="397"/>
      <c r="H1056" s="397"/>
      <c r="I1056" s="397"/>
      <c r="J1056" s="398"/>
      <c r="K1056" s="399"/>
      <c r="L1056" s="399"/>
      <c r="M1056" s="399"/>
      <c r="N1056" s="399"/>
      <c r="O1056" s="399"/>
      <c r="P1056" s="305"/>
      <c r="Q1056" s="305"/>
      <c r="R1056" s="305"/>
      <c r="S1056" s="305"/>
      <c r="T1056" s="305"/>
      <c r="U1056" s="305"/>
      <c r="V1056" s="305"/>
      <c r="W1056" s="305"/>
      <c r="X1056" s="305"/>
      <c r="Y1056" s="306"/>
      <c r="Z1056" s="307"/>
      <c r="AA1056" s="307"/>
      <c r="AB1056" s="308"/>
      <c r="AC1056" s="303"/>
      <c r="AD1056" s="304"/>
      <c r="AE1056" s="304"/>
      <c r="AF1056" s="304"/>
      <c r="AG1056" s="304"/>
      <c r="AH1056" s="312"/>
      <c r="AI1056" s="313"/>
      <c r="AJ1056" s="313"/>
      <c r="AK1056" s="313"/>
      <c r="AL1056" s="309"/>
      <c r="AM1056" s="310"/>
      <c r="AN1056" s="310"/>
      <c r="AO1056" s="311"/>
      <c r="AP1056" s="302"/>
      <c r="AQ1056" s="302"/>
      <c r="AR1056" s="302"/>
      <c r="AS1056" s="302"/>
      <c r="AT1056" s="302"/>
      <c r="AU1056" s="302"/>
      <c r="AV1056" s="302"/>
      <c r="AW1056" s="302"/>
      <c r="AX1056" s="302"/>
      <c r="AY1056">
        <f>COUNTA($C$1056)</f>
        <v>0</v>
      </c>
    </row>
    <row r="1057" spans="1:51" ht="30" hidden="1" customHeight="1" x14ac:dyDescent="0.15">
      <c r="A1057" s="380">
        <v>15</v>
      </c>
      <c r="B1057" s="380">
        <v>1</v>
      </c>
      <c r="C1057" s="397"/>
      <c r="D1057" s="397"/>
      <c r="E1057" s="397"/>
      <c r="F1057" s="397"/>
      <c r="G1057" s="397"/>
      <c r="H1057" s="397"/>
      <c r="I1057" s="397"/>
      <c r="J1057" s="398"/>
      <c r="K1057" s="399"/>
      <c r="L1057" s="399"/>
      <c r="M1057" s="399"/>
      <c r="N1057" s="399"/>
      <c r="O1057" s="399"/>
      <c r="P1057" s="305"/>
      <c r="Q1057" s="305"/>
      <c r="R1057" s="305"/>
      <c r="S1057" s="305"/>
      <c r="T1057" s="305"/>
      <c r="U1057" s="305"/>
      <c r="V1057" s="305"/>
      <c r="W1057" s="305"/>
      <c r="X1057" s="305"/>
      <c r="Y1057" s="306"/>
      <c r="Z1057" s="307"/>
      <c r="AA1057" s="307"/>
      <c r="AB1057" s="308"/>
      <c r="AC1057" s="303"/>
      <c r="AD1057" s="304"/>
      <c r="AE1057" s="304"/>
      <c r="AF1057" s="304"/>
      <c r="AG1057" s="304"/>
      <c r="AH1057" s="312"/>
      <c r="AI1057" s="313"/>
      <c r="AJ1057" s="313"/>
      <c r="AK1057" s="313"/>
      <c r="AL1057" s="309"/>
      <c r="AM1057" s="310"/>
      <c r="AN1057" s="310"/>
      <c r="AO1057" s="311"/>
      <c r="AP1057" s="302"/>
      <c r="AQ1057" s="302"/>
      <c r="AR1057" s="302"/>
      <c r="AS1057" s="302"/>
      <c r="AT1057" s="302"/>
      <c r="AU1057" s="302"/>
      <c r="AV1057" s="302"/>
      <c r="AW1057" s="302"/>
      <c r="AX1057" s="302"/>
      <c r="AY1057">
        <f>COUNTA($C$1057)</f>
        <v>0</v>
      </c>
    </row>
    <row r="1058" spans="1:51" ht="30" hidden="1" customHeight="1" x14ac:dyDescent="0.15">
      <c r="A1058" s="380">
        <v>16</v>
      </c>
      <c r="B1058" s="380">
        <v>1</v>
      </c>
      <c r="C1058" s="397"/>
      <c r="D1058" s="397"/>
      <c r="E1058" s="397"/>
      <c r="F1058" s="397"/>
      <c r="G1058" s="397"/>
      <c r="H1058" s="397"/>
      <c r="I1058" s="397"/>
      <c r="J1058" s="398"/>
      <c r="K1058" s="399"/>
      <c r="L1058" s="399"/>
      <c r="M1058" s="399"/>
      <c r="N1058" s="399"/>
      <c r="O1058" s="399"/>
      <c r="P1058" s="305"/>
      <c r="Q1058" s="305"/>
      <c r="R1058" s="305"/>
      <c r="S1058" s="305"/>
      <c r="T1058" s="305"/>
      <c r="U1058" s="305"/>
      <c r="V1058" s="305"/>
      <c r="W1058" s="305"/>
      <c r="X1058" s="305"/>
      <c r="Y1058" s="306"/>
      <c r="Z1058" s="307"/>
      <c r="AA1058" s="307"/>
      <c r="AB1058" s="308"/>
      <c r="AC1058" s="303"/>
      <c r="AD1058" s="304"/>
      <c r="AE1058" s="304"/>
      <c r="AF1058" s="304"/>
      <c r="AG1058" s="304"/>
      <c r="AH1058" s="312"/>
      <c r="AI1058" s="313"/>
      <c r="AJ1058" s="313"/>
      <c r="AK1058" s="313"/>
      <c r="AL1058" s="309"/>
      <c r="AM1058" s="310"/>
      <c r="AN1058" s="310"/>
      <c r="AO1058" s="311"/>
      <c r="AP1058" s="302"/>
      <c r="AQ1058" s="302"/>
      <c r="AR1058" s="302"/>
      <c r="AS1058" s="302"/>
      <c r="AT1058" s="302"/>
      <c r="AU1058" s="302"/>
      <c r="AV1058" s="302"/>
      <c r="AW1058" s="302"/>
      <c r="AX1058" s="302"/>
      <c r="AY1058">
        <f>COUNTA($C$1058)</f>
        <v>0</v>
      </c>
    </row>
    <row r="1059" spans="1:51" s="16" customFormat="1" ht="30" hidden="1" customHeight="1" x14ac:dyDescent="0.15">
      <c r="A1059" s="380">
        <v>17</v>
      </c>
      <c r="B1059" s="380">
        <v>1</v>
      </c>
      <c r="C1059" s="397"/>
      <c r="D1059" s="397"/>
      <c r="E1059" s="397"/>
      <c r="F1059" s="397"/>
      <c r="G1059" s="397"/>
      <c r="H1059" s="397"/>
      <c r="I1059" s="397"/>
      <c r="J1059" s="398"/>
      <c r="K1059" s="399"/>
      <c r="L1059" s="399"/>
      <c r="M1059" s="399"/>
      <c r="N1059" s="399"/>
      <c r="O1059" s="399"/>
      <c r="P1059" s="305"/>
      <c r="Q1059" s="305"/>
      <c r="R1059" s="305"/>
      <c r="S1059" s="305"/>
      <c r="T1059" s="305"/>
      <c r="U1059" s="305"/>
      <c r="V1059" s="305"/>
      <c r="W1059" s="305"/>
      <c r="X1059" s="305"/>
      <c r="Y1059" s="306"/>
      <c r="Z1059" s="307"/>
      <c r="AA1059" s="307"/>
      <c r="AB1059" s="308"/>
      <c r="AC1059" s="303"/>
      <c r="AD1059" s="304"/>
      <c r="AE1059" s="304"/>
      <c r="AF1059" s="304"/>
      <c r="AG1059" s="304"/>
      <c r="AH1059" s="312"/>
      <c r="AI1059" s="313"/>
      <c r="AJ1059" s="313"/>
      <c r="AK1059" s="313"/>
      <c r="AL1059" s="309"/>
      <c r="AM1059" s="310"/>
      <c r="AN1059" s="310"/>
      <c r="AO1059" s="311"/>
      <c r="AP1059" s="302"/>
      <c r="AQ1059" s="302"/>
      <c r="AR1059" s="302"/>
      <c r="AS1059" s="302"/>
      <c r="AT1059" s="302"/>
      <c r="AU1059" s="302"/>
      <c r="AV1059" s="302"/>
      <c r="AW1059" s="302"/>
      <c r="AX1059" s="302"/>
      <c r="AY1059">
        <f>COUNTA($C$1059)</f>
        <v>0</v>
      </c>
    </row>
    <row r="1060" spans="1:51" ht="30" hidden="1" customHeight="1" x14ac:dyDescent="0.15">
      <c r="A1060" s="380">
        <v>18</v>
      </c>
      <c r="B1060" s="380">
        <v>1</v>
      </c>
      <c r="C1060" s="397"/>
      <c r="D1060" s="397"/>
      <c r="E1060" s="397"/>
      <c r="F1060" s="397"/>
      <c r="G1060" s="397"/>
      <c r="H1060" s="397"/>
      <c r="I1060" s="397"/>
      <c r="J1060" s="398"/>
      <c r="K1060" s="399"/>
      <c r="L1060" s="399"/>
      <c r="M1060" s="399"/>
      <c r="N1060" s="399"/>
      <c r="O1060" s="399"/>
      <c r="P1060" s="305"/>
      <c r="Q1060" s="305"/>
      <c r="R1060" s="305"/>
      <c r="S1060" s="305"/>
      <c r="T1060" s="305"/>
      <c r="U1060" s="305"/>
      <c r="V1060" s="305"/>
      <c r="W1060" s="305"/>
      <c r="X1060" s="305"/>
      <c r="Y1060" s="306"/>
      <c r="Z1060" s="307"/>
      <c r="AA1060" s="307"/>
      <c r="AB1060" s="308"/>
      <c r="AC1060" s="303"/>
      <c r="AD1060" s="304"/>
      <c r="AE1060" s="304"/>
      <c r="AF1060" s="304"/>
      <c r="AG1060" s="304"/>
      <c r="AH1060" s="312"/>
      <c r="AI1060" s="313"/>
      <c r="AJ1060" s="313"/>
      <c r="AK1060" s="313"/>
      <c r="AL1060" s="309"/>
      <c r="AM1060" s="310"/>
      <c r="AN1060" s="310"/>
      <c r="AO1060" s="311"/>
      <c r="AP1060" s="302"/>
      <c r="AQ1060" s="302"/>
      <c r="AR1060" s="302"/>
      <c r="AS1060" s="302"/>
      <c r="AT1060" s="302"/>
      <c r="AU1060" s="302"/>
      <c r="AV1060" s="302"/>
      <c r="AW1060" s="302"/>
      <c r="AX1060" s="302"/>
      <c r="AY1060">
        <f>COUNTA($C$1060)</f>
        <v>0</v>
      </c>
    </row>
    <row r="1061" spans="1:51" ht="30" hidden="1" customHeight="1" x14ac:dyDescent="0.15">
      <c r="A1061" s="380">
        <v>19</v>
      </c>
      <c r="B1061" s="380">
        <v>1</v>
      </c>
      <c r="C1061" s="397"/>
      <c r="D1061" s="397"/>
      <c r="E1061" s="397"/>
      <c r="F1061" s="397"/>
      <c r="G1061" s="397"/>
      <c r="H1061" s="397"/>
      <c r="I1061" s="397"/>
      <c r="J1061" s="398"/>
      <c r="K1061" s="399"/>
      <c r="L1061" s="399"/>
      <c r="M1061" s="399"/>
      <c r="N1061" s="399"/>
      <c r="O1061" s="399"/>
      <c r="P1061" s="305"/>
      <c r="Q1061" s="305"/>
      <c r="R1061" s="305"/>
      <c r="S1061" s="305"/>
      <c r="T1061" s="305"/>
      <c r="U1061" s="305"/>
      <c r="V1061" s="305"/>
      <c r="W1061" s="305"/>
      <c r="X1061" s="305"/>
      <c r="Y1061" s="306"/>
      <c r="Z1061" s="307"/>
      <c r="AA1061" s="307"/>
      <c r="AB1061" s="308"/>
      <c r="AC1061" s="303"/>
      <c r="AD1061" s="304"/>
      <c r="AE1061" s="304"/>
      <c r="AF1061" s="304"/>
      <c r="AG1061" s="304"/>
      <c r="AH1061" s="312"/>
      <c r="AI1061" s="313"/>
      <c r="AJ1061" s="313"/>
      <c r="AK1061" s="313"/>
      <c r="AL1061" s="309"/>
      <c r="AM1061" s="310"/>
      <c r="AN1061" s="310"/>
      <c r="AO1061" s="311"/>
      <c r="AP1061" s="302"/>
      <c r="AQ1061" s="302"/>
      <c r="AR1061" s="302"/>
      <c r="AS1061" s="302"/>
      <c r="AT1061" s="302"/>
      <c r="AU1061" s="302"/>
      <c r="AV1061" s="302"/>
      <c r="AW1061" s="302"/>
      <c r="AX1061" s="302"/>
      <c r="AY1061">
        <f>COUNTA($C$1061)</f>
        <v>0</v>
      </c>
    </row>
    <row r="1062" spans="1:51" ht="30" hidden="1" customHeight="1" x14ac:dyDescent="0.15">
      <c r="A1062" s="380">
        <v>20</v>
      </c>
      <c r="B1062" s="380">
        <v>1</v>
      </c>
      <c r="C1062" s="397"/>
      <c r="D1062" s="397"/>
      <c r="E1062" s="397"/>
      <c r="F1062" s="397"/>
      <c r="G1062" s="397"/>
      <c r="H1062" s="397"/>
      <c r="I1062" s="397"/>
      <c r="J1062" s="398"/>
      <c r="K1062" s="399"/>
      <c r="L1062" s="399"/>
      <c r="M1062" s="399"/>
      <c r="N1062" s="399"/>
      <c r="O1062" s="399"/>
      <c r="P1062" s="305"/>
      <c r="Q1062" s="305"/>
      <c r="R1062" s="305"/>
      <c r="S1062" s="305"/>
      <c r="T1062" s="305"/>
      <c r="U1062" s="305"/>
      <c r="V1062" s="305"/>
      <c r="W1062" s="305"/>
      <c r="X1062" s="305"/>
      <c r="Y1062" s="306"/>
      <c r="Z1062" s="307"/>
      <c r="AA1062" s="307"/>
      <c r="AB1062" s="308"/>
      <c r="AC1062" s="303"/>
      <c r="AD1062" s="304"/>
      <c r="AE1062" s="304"/>
      <c r="AF1062" s="304"/>
      <c r="AG1062" s="304"/>
      <c r="AH1062" s="312"/>
      <c r="AI1062" s="313"/>
      <c r="AJ1062" s="313"/>
      <c r="AK1062" s="313"/>
      <c r="AL1062" s="309"/>
      <c r="AM1062" s="310"/>
      <c r="AN1062" s="310"/>
      <c r="AO1062" s="311"/>
      <c r="AP1062" s="302"/>
      <c r="AQ1062" s="302"/>
      <c r="AR1062" s="302"/>
      <c r="AS1062" s="302"/>
      <c r="AT1062" s="302"/>
      <c r="AU1062" s="302"/>
      <c r="AV1062" s="302"/>
      <c r="AW1062" s="302"/>
      <c r="AX1062" s="302"/>
      <c r="AY1062">
        <f>COUNTA($C$1062)</f>
        <v>0</v>
      </c>
    </row>
    <row r="1063" spans="1:51" ht="30" hidden="1" customHeight="1" x14ac:dyDescent="0.15">
      <c r="A1063" s="380">
        <v>21</v>
      </c>
      <c r="B1063" s="380">
        <v>1</v>
      </c>
      <c r="C1063" s="397"/>
      <c r="D1063" s="397"/>
      <c r="E1063" s="397"/>
      <c r="F1063" s="397"/>
      <c r="G1063" s="397"/>
      <c r="H1063" s="397"/>
      <c r="I1063" s="397"/>
      <c r="J1063" s="398"/>
      <c r="K1063" s="399"/>
      <c r="L1063" s="399"/>
      <c r="M1063" s="399"/>
      <c r="N1063" s="399"/>
      <c r="O1063" s="399"/>
      <c r="P1063" s="305"/>
      <c r="Q1063" s="305"/>
      <c r="R1063" s="305"/>
      <c r="S1063" s="305"/>
      <c r="T1063" s="305"/>
      <c r="U1063" s="305"/>
      <c r="V1063" s="305"/>
      <c r="W1063" s="305"/>
      <c r="X1063" s="305"/>
      <c r="Y1063" s="306"/>
      <c r="Z1063" s="307"/>
      <c r="AA1063" s="307"/>
      <c r="AB1063" s="308"/>
      <c r="AC1063" s="303"/>
      <c r="AD1063" s="304"/>
      <c r="AE1063" s="304"/>
      <c r="AF1063" s="304"/>
      <c r="AG1063" s="304"/>
      <c r="AH1063" s="312"/>
      <c r="AI1063" s="313"/>
      <c r="AJ1063" s="313"/>
      <c r="AK1063" s="313"/>
      <c r="AL1063" s="309"/>
      <c r="AM1063" s="310"/>
      <c r="AN1063" s="310"/>
      <c r="AO1063" s="311"/>
      <c r="AP1063" s="302"/>
      <c r="AQ1063" s="302"/>
      <c r="AR1063" s="302"/>
      <c r="AS1063" s="302"/>
      <c r="AT1063" s="302"/>
      <c r="AU1063" s="302"/>
      <c r="AV1063" s="302"/>
      <c r="AW1063" s="302"/>
      <c r="AX1063" s="302"/>
      <c r="AY1063">
        <f>COUNTA($C$1063)</f>
        <v>0</v>
      </c>
    </row>
    <row r="1064" spans="1:51" ht="30" hidden="1" customHeight="1" x14ac:dyDescent="0.15">
      <c r="A1064" s="380">
        <v>22</v>
      </c>
      <c r="B1064" s="380">
        <v>1</v>
      </c>
      <c r="C1064" s="397"/>
      <c r="D1064" s="397"/>
      <c r="E1064" s="397"/>
      <c r="F1064" s="397"/>
      <c r="G1064" s="397"/>
      <c r="H1064" s="397"/>
      <c r="I1064" s="397"/>
      <c r="J1064" s="398"/>
      <c r="K1064" s="399"/>
      <c r="L1064" s="399"/>
      <c r="M1064" s="399"/>
      <c r="N1064" s="399"/>
      <c r="O1064" s="399"/>
      <c r="P1064" s="305"/>
      <c r="Q1064" s="305"/>
      <c r="R1064" s="305"/>
      <c r="S1064" s="305"/>
      <c r="T1064" s="305"/>
      <c r="U1064" s="305"/>
      <c r="V1064" s="305"/>
      <c r="W1064" s="305"/>
      <c r="X1064" s="305"/>
      <c r="Y1064" s="306"/>
      <c r="Z1064" s="307"/>
      <c r="AA1064" s="307"/>
      <c r="AB1064" s="308"/>
      <c r="AC1064" s="303"/>
      <c r="AD1064" s="304"/>
      <c r="AE1064" s="304"/>
      <c r="AF1064" s="304"/>
      <c r="AG1064" s="304"/>
      <c r="AH1064" s="312"/>
      <c r="AI1064" s="313"/>
      <c r="AJ1064" s="313"/>
      <c r="AK1064" s="313"/>
      <c r="AL1064" s="309"/>
      <c r="AM1064" s="310"/>
      <c r="AN1064" s="310"/>
      <c r="AO1064" s="311"/>
      <c r="AP1064" s="302"/>
      <c r="AQ1064" s="302"/>
      <c r="AR1064" s="302"/>
      <c r="AS1064" s="302"/>
      <c r="AT1064" s="302"/>
      <c r="AU1064" s="302"/>
      <c r="AV1064" s="302"/>
      <c r="AW1064" s="302"/>
      <c r="AX1064" s="302"/>
      <c r="AY1064">
        <f>COUNTA($C$1064)</f>
        <v>0</v>
      </c>
    </row>
    <row r="1065" spans="1:51" ht="30" hidden="1" customHeight="1" x14ac:dyDescent="0.15">
      <c r="A1065" s="380">
        <v>23</v>
      </c>
      <c r="B1065" s="380">
        <v>1</v>
      </c>
      <c r="C1065" s="397"/>
      <c r="D1065" s="397"/>
      <c r="E1065" s="397"/>
      <c r="F1065" s="397"/>
      <c r="G1065" s="397"/>
      <c r="H1065" s="397"/>
      <c r="I1065" s="397"/>
      <c r="J1065" s="398"/>
      <c r="K1065" s="399"/>
      <c r="L1065" s="399"/>
      <c r="M1065" s="399"/>
      <c r="N1065" s="399"/>
      <c r="O1065" s="399"/>
      <c r="P1065" s="305"/>
      <c r="Q1065" s="305"/>
      <c r="R1065" s="305"/>
      <c r="S1065" s="305"/>
      <c r="T1065" s="305"/>
      <c r="U1065" s="305"/>
      <c r="V1065" s="305"/>
      <c r="W1065" s="305"/>
      <c r="X1065" s="305"/>
      <c r="Y1065" s="306"/>
      <c r="Z1065" s="307"/>
      <c r="AA1065" s="307"/>
      <c r="AB1065" s="308"/>
      <c r="AC1065" s="303"/>
      <c r="AD1065" s="304"/>
      <c r="AE1065" s="304"/>
      <c r="AF1065" s="304"/>
      <c r="AG1065" s="304"/>
      <c r="AH1065" s="312"/>
      <c r="AI1065" s="313"/>
      <c r="AJ1065" s="313"/>
      <c r="AK1065" s="313"/>
      <c r="AL1065" s="309"/>
      <c r="AM1065" s="310"/>
      <c r="AN1065" s="310"/>
      <c r="AO1065" s="311"/>
      <c r="AP1065" s="302"/>
      <c r="AQ1065" s="302"/>
      <c r="AR1065" s="302"/>
      <c r="AS1065" s="302"/>
      <c r="AT1065" s="302"/>
      <c r="AU1065" s="302"/>
      <c r="AV1065" s="302"/>
      <c r="AW1065" s="302"/>
      <c r="AX1065" s="302"/>
      <c r="AY1065">
        <f>COUNTA($C$1065)</f>
        <v>0</v>
      </c>
    </row>
    <row r="1066" spans="1:51" ht="30" hidden="1" customHeight="1" x14ac:dyDescent="0.15">
      <c r="A1066" s="380">
        <v>24</v>
      </c>
      <c r="B1066" s="380">
        <v>1</v>
      </c>
      <c r="C1066" s="397"/>
      <c r="D1066" s="397"/>
      <c r="E1066" s="397"/>
      <c r="F1066" s="397"/>
      <c r="G1066" s="397"/>
      <c r="H1066" s="397"/>
      <c r="I1066" s="397"/>
      <c r="J1066" s="398"/>
      <c r="K1066" s="399"/>
      <c r="L1066" s="399"/>
      <c r="M1066" s="399"/>
      <c r="N1066" s="399"/>
      <c r="O1066" s="399"/>
      <c r="P1066" s="305"/>
      <c r="Q1066" s="305"/>
      <c r="R1066" s="305"/>
      <c r="S1066" s="305"/>
      <c r="T1066" s="305"/>
      <c r="U1066" s="305"/>
      <c r="V1066" s="305"/>
      <c r="W1066" s="305"/>
      <c r="X1066" s="305"/>
      <c r="Y1066" s="306"/>
      <c r="Z1066" s="307"/>
      <c r="AA1066" s="307"/>
      <c r="AB1066" s="308"/>
      <c r="AC1066" s="303"/>
      <c r="AD1066" s="304"/>
      <c r="AE1066" s="304"/>
      <c r="AF1066" s="304"/>
      <c r="AG1066" s="304"/>
      <c r="AH1066" s="312"/>
      <c r="AI1066" s="313"/>
      <c r="AJ1066" s="313"/>
      <c r="AK1066" s="313"/>
      <c r="AL1066" s="309"/>
      <c r="AM1066" s="310"/>
      <c r="AN1066" s="310"/>
      <c r="AO1066" s="311"/>
      <c r="AP1066" s="302"/>
      <c r="AQ1066" s="302"/>
      <c r="AR1066" s="302"/>
      <c r="AS1066" s="302"/>
      <c r="AT1066" s="302"/>
      <c r="AU1066" s="302"/>
      <c r="AV1066" s="302"/>
      <c r="AW1066" s="302"/>
      <c r="AX1066" s="302"/>
      <c r="AY1066">
        <f>COUNTA($C$1066)</f>
        <v>0</v>
      </c>
    </row>
    <row r="1067" spans="1:51" ht="30" hidden="1" customHeight="1" x14ac:dyDescent="0.15">
      <c r="A1067" s="380">
        <v>25</v>
      </c>
      <c r="B1067" s="380">
        <v>1</v>
      </c>
      <c r="C1067" s="397"/>
      <c r="D1067" s="397"/>
      <c r="E1067" s="397"/>
      <c r="F1067" s="397"/>
      <c r="G1067" s="397"/>
      <c r="H1067" s="397"/>
      <c r="I1067" s="397"/>
      <c r="J1067" s="398"/>
      <c r="K1067" s="399"/>
      <c r="L1067" s="399"/>
      <c r="M1067" s="399"/>
      <c r="N1067" s="399"/>
      <c r="O1067" s="399"/>
      <c r="P1067" s="305"/>
      <c r="Q1067" s="305"/>
      <c r="R1067" s="305"/>
      <c r="S1067" s="305"/>
      <c r="T1067" s="305"/>
      <c r="U1067" s="305"/>
      <c r="V1067" s="305"/>
      <c r="W1067" s="305"/>
      <c r="X1067" s="305"/>
      <c r="Y1067" s="306"/>
      <c r="Z1067" s="307"/>
      <c r="AA1067" s="307"/>
      <c r="AB1067" s="308"/>
      <c r="AC1067" s="303"/>
      <c r="AD1067" s="304"/>
      <c r="AE1067" s="304"/>
      <c r="AF1067" s="304"/>
      <c r="AG1067" s="304"/>
      <c r="AH1067" s="312"/>
      <c r="AI1067" s="313"/>
      <c r="AJ1067" s="313"/>
      <c r="AK1067" s="313"/>
      <c r="AL1067" s="309"/>
      <c r="AM1067" s="310"/>
      <c r="AN1067" s="310"/>
      <c r="AO1067" s="311"/>
      <c r="AP1067" s="302"/>
      <c r="AQ1067" s="302"/>
      <c r="AR1067" s="302"/>
      <c r="AS1067" s="302"/>
      <c r="AT1067" s="302"/>
      <c r="AU1067" s="302"/>
      <c r="AV1067" s="302"/>
      <c r="AW1067" s="302"/>
      <c r="AX1067" s="302"/>
      <c r="AY1067">
        <f>COUNTA($C$1067)</f>
        <v>0</v>
      </c>
    </row>
    <row r="1068" spans="1:51" ht="30" hidden="1" customHeight="1" x14ac:dyDescent="0.15">
      <c r="A1068" s="380">
        <v>26</v>
      </c>
      <c r="B1068" s="380">
        <v>1</v>
      </c>
      <c r="C1068" s="397"/>
      <c r="D1068" s="397"/>
      <c r="E1068" s="397"/>
      <c r="F1068" s="397"/>
      <c r="G1068" s="397"/>
      <c r="H1068" s="397"/>
      <c r="I1068" s="397"/>
      <c r="J1068" s="398"/>
      <c r="K1068" s="399"/>
      <c r="L1068" s="399"/>
      <c r="M1068" s="399"/>
      <c r="N1068" s="399"/>
      <c r="O1068" s="399"/>
      <c r="P1068" s="305"/>
      <c r="Q1068" s="305"/>
      <c r="R1068" s="305"/>
      <c r="S1068" s="305"/>
      <c r="T1068" s="305"/>
      <c r="U1068" s="305"/>
      <c r="V1068" s="305"/>
      <c r="W1068" s="305"/>
      <c r="X1068" s="305"/>
      <c r="Y1068" s="306"/>
      <c r="Z1068" s="307"/>
      <c r="AA1068" s="307"/>
      <c r="AB1068" s="308"/>
      <c r="AC1068" s="303"/>
      <c r="AD1068" s="304"/>
      <c r="AE1068" s="304"/>
      <c r="AF1068" s="304"/>
      <c r="AG1068" s="304"/>
      <c r="AH1068" s="312"/>
      <c r="AI1068" s="313"/>
      <c r="AJ1068" s="313"/>
      <c r="AK1068" s="313"/>
      <c r="AL1068" s="309"/>
      <c r="AM1068" s="310"/>
      <c r="AN1068" s="310"/>
      <c r="AO1068" s="311"/>
      <c r="AP1068" s="302"/>
      <c r="AQ1068" s="302"/>
      <c r="AR1068" s="302"/>
      <c r="AS1068" s="302"/>
      <c r="AT1068" s="302"/>
      <c r="AU1068" s="302"/>
      <c r="AV1068" s="302"/>
      <c r="AW1068" s="302"/>
      <c r="AX1068" s="302"/>
      <c r="AY1068">
        <f>COUNTA($C$1068)</f>
        <v>0</v>
      </c>
    </row>
    <row r="1069" spans="1:51" ht="30" hidden="1" customHeight="1" x14ac:dyDescent="0.15">
      <c r="A1069" s="380">
        <v>27</v>
      </c>
      <c r="B1069" s="380">
        <v>1</v>
      </c>
      <c r="C1069" s="397"/>
      <c r="D1069" s="397"/>
      <c r="E1069" s="397"/>
      <c r="F1069" s="397"/>
      <c r="G1069" s="397"/>
      <c r="H1069" s="397"/>
      <c r="I1069" s="397"/>
      <c r="J1069" s="398"/>
      <c r="K1069" s="399"/>
      <c r="L1069" s="399"/>
      <c r="M1069" s="399"/>
      <c r="N1069" s="399"/>
      <c r="O1069" s="399"/>
      <c r="P1069" s="305"/>
      <c r="Q1069" s="305"/>
      <c r="R1069" s="305"/>
      <c r="S1069" s="305"/>
      <c r="T1069" s="305"/>
      <c r="U1069" s="305"/>
      <c r="V1069" s="305"/>
      <c r="W1069" s="305"/>
      <c r="X1069" s="305"/>
      <c r="Y1069" s="306"/>
      <c r="Z1069" s="307"/>
      <c r="AA1069" s="307"/>
      <c r="AB1069" s="308"/>
      <c r="AC1069" s="303"/>
      <c r="AD1069" s="304"/>
      <c r="AE1069" s="304"/>
      <c r="AF1069" s="304"/>
      <c r="AG1069" s="304"/>
      <c r="AH1069" s="312"/>
      <c r="AI1069" s="313"/>
      <c r="AJ1069" s="313"/>
      <c r="AK1069" s="313"/>
      <c r="AL1069" s="309"/>
      <c r="AM1069" s="310"/>
      <c r="AN1069" s="310"/>
      <c r="AO1069" s="311"/>
      <c r="AP1069" s="302"/>
      <c r="AQ1069" s="302"/>
      <c r="AR1069" s="302"/>
      <c r="AS1069" s="302"/>
      <c r="AT1069" s="302"/>
      <c r="AU1069" s="302"/>
      <c r="AV1069" s="302"/>
      <c r="AW1069" s="302"/>
      <c r="AX1069" s="302"/>
      <c r="AY1069">
        <f>COUNTA($C$1069)</f>
        <v>0</v>
      </c>
    </row>
    <row r="1070" spans="1:51" ht="30" hidden="1" customHeight="1" x14ac:dyDescent="0.15">
      <c r="A1070" s="380">
        <v>28</v>
      </c>
      <c r="B1070" s="380">
        <v>1</v>
      </c>
      <c r="C1070" s="397"/>
      <c r="D1070" s="397"/>
      <c r="E1070" s="397"/>
      <c r="F1070" s="397"/>
      <c r="G1070" s="397"/>
      <c r="H1070" s="397"/>
      <c r="I1070" s="397"/>
      <c r="J1070" s="398"/>
      <c r="K1070" s="399"/>
      <c r="L1070" s="399"/>
      <c r="M1070" s="399"/>
      <c r="N1070" s="399"/>
      <c r="O1070" s="399"/>
      <c r="P1070" s="305"/>
      <c r="Q1070" s="305"/>
      <c r="R1070" s="305"/>
      <c r="S1070" s="305"/>
      <c r="T1070" s="305"/>
      <c r="U1070" s="305"/>
      <c r="V1070" s="305"/>
      <c r="W1070" s="305"/>
      <c r="X1070" s="305"/>
      <c r="Y1070" s="306"/>
      <c r="Z1070" s="307"/>
      <c r="AA1070" s="307"/>
      <c r="AB1070" s="308"/>
      <c r="AC1070" s="303"/>
      <c r="AD1070" s="304"/>
      <c r="AE1070" s="304"/>
      <c r="AF1070" s="304"/>
      <c r="AG1070" s="304"/>
      <c r="AH1070" s="312"/>
      <c r="AI1070" s="313"/>
      <c r="AJ1070" s="313"/>
      <c r="AK1070" s="313"/>
      <c r="AL1070" s="309"/>
      <c r="AM1070" s="310"/>
      <c r="AN1070" s="310"/>
      <c r="AO1070" s="311"/>
      <c r="AP1070" s="302"/>
      <c r="AQ1070" s="302"/>
      <c r="AR1070" s="302"/>
      <c r="AS1070" s="302"/>
      <c r="AT1070" s="302"/>
      <c r="AU1070" s="302"/>
      <c r="AV1070" s="302"/>
      <c r="AW1070" s="302"/>
      <c r="AX1070" s="302"/>
      <c r="AY1070">
        <f>COUNTA($C$1070)</f>
        <v>0</v>
      </c>
    </row>
    <row r="1071" spans="1:51" ht="30" hidden="1" customHeight="1" x14ac:dyDescent="0.15">
      <c r="A1071" s="380">
        <v>29</v>
      </c>
      <c r="B1071" s="380">
        <v>1</v>
      </c>
      <c r="C1071" s="397"/>
      <c r="D1071" s="397"/>
      <c r="E1071" s="397"/>
      <c r="F1071" s="397"/>
      <c r="G1071" s="397"/>
      <c r="H1071" s="397"/>
      <c r="I1071" s="397"/>
      <c r="J1071" s="398"/>
      <c r="K1071" s="399"/>
      <c r="L1071" s="399"/>
      <c r="M1071" s="399"/>
      <c r="N1071" s="399"/>
      <c r="O1071" s="399"/>
      <c r="P1071" s="305"/>
      <c r="Q1071" s="305"/>
      <c r="R1071" s="305"/>
      <c r="S1071" s="305"/>
      <c r="T1071" s="305"/>
      <c r="U1071" s="305"/>
      <c r="V1071" s="305"/>
      <c r="W1071" s="305"/>
      <c r="X1071" s="305"/>
      <c r="Y1071" s="306"/>
      <c r="Z1071" s="307"/>
      <c r="AA1071" s="307"/>
      <c r="AB1071" s="308"/>
      <c r="AC1071" s="303"/>
      <c r="AD1071" s="304"/>
      <c r="AE1071" s="304"/>
      <c r="AF1071" s="304"/>
      <c r="AG1071" s="304"/>
      <c r="AH1071" s="312"/>
      <c r="AI1071" s="313"/>
      <c r="AJ1071" s="313"/>
      <c r="AK1071" s="313"/>
      <c r="AL1071" s="309"/>
      <c r="AM1071" s="310"/>
      <c r="AN1071" s="310"/>
      <c r="AO1071" s="311"/>
      <c r="AP1071" s="302"/>
      <c r="AQ1071" s="302"/>
      <c r="AR1071" s="302"/>
      <c r="AS1071" s="302"/>
      <c r="AT1071" s="302"/>
      <c r="AU1071" s="302"/>
      <c r="AV1071" s="302"/>
      <c r="AW1071" s="302"/>
      <c r="AX1071" s="302"/>
      <c r="AY1071">
        <f>COUNTA($C$1071)</f>
        <v>0</v>
      </c>
    </row>
    <row r="1072" spans="1:51" ht="30" hidden="1" customHeight="1" x14ac:dyDescent="0.15">
      <c r="A1072" s="380">
        <v>30</v>
      </c>
      <c r="B1072" s="380">
        <v>1</v>
      </c>
      <c r="C1072" s="397"/>
      <c r="D1072" s="397"/>
      <c r="E1072" s="397"/>
      <c r="F1072" s="397"/>
      <c r="G1072" s="397"/>
      <c r="H1072" s="397"/>
      <c r="I1072" s="397"/>
      <c r="J1072" s="398"/>
      <c r="K1072" s="399"/>
      <c r="L1072" s="399"/>
      <c r="M1072" s="399"/>
      <c r="N1072" s="399"/>
      <c r="O1072" s="399"/>
      <c r="P1072" s="305"/>
      <c r="Q1072" s="305"/>
      <c r="R1072" s="305"/>
      <c r="S1072" s="305"/>
      <c r="T1072" s="305"/>
      <c r="U1072" s="305"/>
      <c r="V1072" s="305"/>
      <c r="W1072" s="305"/>
      <c r="X1072" s="305"/>
      <c r="Y1072" s="306"/>
      <c r="Z1072" s="307"/>
      <c r="AA1072" s="307"/>
      <c r="AB1072" s="308"/>
      <c r="AC1072" s="303"/>
      <c r="AD1072" s="304"/>
      <c r="AE1072" s="304"/>
      <c r="AF1072" s="304"/>
      <c r="AG1072" s="304"/>
      <c r="AH1072" s="312"/>
      <c r="AI1072" s="313"/>
      <c r="AJ1072" s="313"/>
      <c r="AK1072" s="313"/>
      <c r="AL1072" s="309"/>
      <c r="AM1072" s="310"/>
      <c r="AN1072" s="310"/>
      <c r="AO1072" s="311"/>
      <c r="AP1072" s="302"/>
      <c r="AQ1072" s="302"/>
      <c r="AR1072" s="302"/>
      <c r="AS1072" s="302"/>
      <c r="AT1072" s="302"/>
      <c r="AU1072" s="302"/>
      <c r="AV1072" s="302"/>
      <c r="AW1072" s="302"/>
      <c r="AX1072" s="30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402"/>
      <c r="B1075" s="402"/>
      <c r="C1075" s="402" t="s">
        <v>26</v>
      </c>
      <c r="D1075" s="402"/>
      <c r="E1075" s="402"/>
      <c r="F1075" s="402"/>
      <c r="G1075" s="402"/>
      <c r="H1075" s="402"/>
      <c r="I1075" s="402"/>
      <c r="J1075" s="264" t="s">
        <v>221</v>
      </c>
      <c r="K1075" s="94"/>
      <c r="L1075" s="94"/>
      <c r="M1075" s="94"/>
      <c r="N1075" s="94"/>
      <c r="O1075" s="94"/>
      <c r="P1075" s="326" t="s">
        <v>196</v>
      </c>
      <c r="Q1075" s="326"/>
      <c r="R1075" s="326"/>
      <c r="S1075" s="326"/>
      <c r="T1075" s="326"/>
      <c r="U1075" s="326"/>
      <c r="V1075" s="326"/>
      <c r="W1075" s="326"/>
      <c r="X1075" s="326"/>
      <c r="Y1075" s="405" t="s">
        <v>219</v>
      </c>
      <c r="Z1075" s="406"/>
      <c r="AA1075" s="406"/>
      <c r="AB1075" s="406"/>
      <c r="AC1075" s="264" t="s">
        <v>259</v>
      </c>
      <c r="AD1075" s="264"/>
      <c r="AE1075" s="264"/>
      <c r="AF1075" s="264"/>
      <c r="AG1075" s="264"/>
      <c r="AH1075" s="405" t="s">
        <v>286</v>
      </c>
      <c r="AI1075" s="402"/>
      <c r="AJ1075" s="402"/>
      <c r="AK1075" s="402"/>
      <c r="AL1075" s="402" t="s">
        <v>21</v>
      </c>
      <c r="AM1075" s="402"/>
      <c r="AN1075" s="40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0">
        <v>1</v>
      </c>
      <c r="B1076" s="380">
        <v>1</v>
      </c>
      <c r="C1076" s="397"/>
      <c r="D1076" s="397"/>
      <c r="E1076" s="397"/>
      <c r="F1076" s="397"/>
      <c r="G1076" s="397"/>
      <c r="H1076" s="397"/>
      <c r="I1076" s="397"/>
      <c r="J1076" s="398"/>
      <c r="K1076" s="399"/>
      <c r="L1076" s="399"/>
      <c r="M1076" s="399"/>
      <c r="N1076" s="399"/>
      <c r="O1076" s="399"/>
      <c r="P1076" s="305"/>
      <c r="Q1076" s="305"/>
      <c r="R1076" s="305"/>
      <c r="S1076" s="305"/>
      <c r="T1076" s="305"/>
      <c r="U1076" s="305"/>
      <c r="V1076" s="305"/>
      <c r="W1076" s="305"/>
      <c r="X1076" s="305"/>
      <c r="Y1076" s="306"/>
      <c r="Z1076" s="307"/>
      <c r="AA1076" s="307"/>
      <c r="AB1076" s="308"/>
      <c r="AC1076" s="303"/>
      <c r="AD1076" s="304"/>
      <c r="AE1076" s="304"/>
      <c r="AF1076" s="304"/>
      <c r="AG1076" s="304"/>
      <c r="AH1076" s="400"/>
      <c r="AI1076" s="401"/>
      <c r="AJ1076" s="401"/>
      <c r="AK1076" s="401"/>
      <c r="AL1076" s="309"/>
      <c r="AM1076" s="310"/>
      <c r="AN1076" s="310"/>
      <c r="AO1076" s="311"/>
      <c r="AP1076" s="302"/>
      <c r="AQ1076" s="302"/>
      <c r="AR1076" s="302"/>
      <c r="AS1076" s="302"/>
      <c r="AT1076" s="302"/>
      <c r="AU1076" s="302"/>
      <c r="AV1076" s="302"/>
      <c r="AW1076" s="302"/>
      <c r="AX1076" s="302"/>
      <c r="AY1076">
        <f t="shared" si="124"/>
        <v>0</v>
      </c>
    </row>
    <row r="1077" spans="1:51" ht="30" hidden="1" customHeight="1" x14ac:dyDescent="0.15">
      <c r="A1077" s="380">
        <v>2</v>
      </c>
      <c r="B1077" s="380">
        <v>1</v>
      </c>
      <c r="C1077" s="397"/>
      <c r="D1077" s="397"/>
      <c r="E1077" s="397"/>
      <c r="F1077" s="397"/>
      <c r="G1077" s="397"/>
      <c r="H1077" s="397"/>
      <c r="I1077" s="397"/>
      <c r="J1077" s="398"/>
      <c r="K1077" s="399"/>
      <c r="L1077" s="399"/>
      <c r="M1077" s="399"/>
      <c r="N1077" s="399"/>
      <c r="O1077" s="399"/>
      <c r="P1077" s="305"/>
      <c r="Q1077" s="305"/>
      <c r="R1077" s="305"/>
      <c r="S1077" s="305"/>
      <c r="T1077" s="305"/>
      <c r="U1077" s="305"/>
      <c r="V1077" s="305"/>
      <c r="W1077" s="305"/>
      <c r="X1077" s="305"/>
      <c r="Y1077" s="306"/>
      <c r="Z1077" s="307"/>
      <c r="AA1077" s="307"/>
      <c r="AB1077" s="308"/>
      <c r="AC1077" s="303"/>
      <c r="AD1077" s="304"/>
      <c r="AE1077" s="304"/>
      <c r="AF1077" s="304"/>
      <c r="AG1077" s="304"/>
      <c r="AH1077" s="400"/>
      <c r="AI1077" s="401"/>
      <c r="AJ1077" s="401"/>
      <c r="AK1077" s="401"/>
      <c r="AL1077" s="309"/>
      <c r="AM1077" s="310"/>
      <c r="AN1077" s="310"/>
      <c r="AO1077" s="311"/>
      <c r="AP1077" s="302"/>
      <c r="AQ1077" s="302"/>
      <c r="AR1077" s="302"/>
      <c r="AS1077" s="302"/>
      <c r="AT1077" s="302"/>
      <c r="AU1077" s="302"/>
      <c r="AV1077" s="302"/>
      <c r="AW1077" s="302"/>
      <c r="AX1077" s="302"/>
      <c r="AY1077">
        <f>COUNTA($C$1077)</f>
        <v>0</v>
      </c>
    </row>
    <row r="1078" spans="1:51" ht="30" hidden="1" customHeight="1" x14ac:dyDescent="0.15">
      <c r="A1078" s="380">
        <v>3</v>
      </c>
      <c r="B1078" s="380">
        <v>1</v>
      </c>
      <c r="C1078" s="403"/>
      <c r="D1078" s="397"/>
      <c r="E1078" s="397"/>
      <c r="F1078" s="397"/>
      <c r="G1078" s="397"/>
      <c r="H1078" s="397"/>
      <c r="I1078" s="397"/>
      <c r="J1078" s="398"/>
      <c r="K1078" s="399"/>
      <c r="L1078" s="399"/>
      <c r="M1078" s="399"/>
      <c r="N1078" s="399"/>
      <c r="O1078" s="399"/>
      <c r="P1078" s="404"/>
      <c r="Q1078" s="305"/>
      <c r="R1078" s="305"/>
      <c r="S1078" s="305"/>
      <c r="T1078" s="305"/>
      <c r="U1078" s="305"/>
      <c r="V1078" s="305"/>
      <c r="W1078" s="305"/>
      <c r="X1078" s="305"/>
      <c r="Y1078" s="306"/>
      <c r="Z1078" s="307"/>
      <c r="AA1078" s="307"/>
      <c r="AB1078" s="308"/>
      <c r="AC1078" s="303"/>
      <c r="AD1078" s="304"/>
      <c r="AE1078" s="304"/>
      <c r="AF1078" s="304"/>
      <c r="AG1078" s="304"/>
      <c r="AH1078" s="312"/>
      <c r="AI1078" s="313"/>
      <c r="AJ1078" s="313"/>
      <c r="AK1078" s="313"/>
      <c r="AL1078" s="309"/>
      <c r="AM1078" s="310"/>
      <c r="AN1078" s="310"/>
      <c r="AO1078" s="311"/>
      <c r="AP1078" s="302"/>
      <c r="AQ1078" s="302"/>
      <c r="AR1078" s="302"/>
      <c r="AS1078" s="302"/>
      <c r="AT1078" s="302"/>
      <c r="AU1078" s="302"/>
      <c r="AV1078" s="302"/>
      <c r="AW1078" s="302"/>
      <c r="AX1078" s="302"/>
      <c r="AY1078">
        <f>COUNTA($C$1078)</f>
        <v>0</v>
      </c>
    </row>
    <row r="1079" spans="1:51" ht="30" hidden="1" customHeight="1" x14ac:dyDescent="0.15">
      <c r="A1079" s="380">
        <v>4</v>
      </c>
      <c r="B1079" s="380">
        <v>1</v>
      </c>
      <c r="C1079" s="403"/>
      <c r="D1079" s="397"/>
      <c r="E1079" s="397"/>
      <c r="F1079" s="397"/>
      <c r="G1079" s="397"/>
      <c r="H1079" s="397"/>
      <c r="I1079" s="397"/>
      <c r="J1079" s="398"/>
      <c r="K1079" s="399"/>
      <c r="L1079" s="399"/>
      <c r="M1079" s="399"/>
      <c r="N1079" s="399"/>
      <c r="O1079" s="399"/>
      <c r="P1079" s="404"/>
      <c r="Q1079" s="305"/>
      <c r="R1079" s="305"/>
      <c r="S1079" s="305"/>
      <c r="T1079" s="305"/>
      <c r="U1079" s="305"/>
      <c r="V1079" s="305"/>
      <c r="W1079" s="305"/>
      <c r="X1079" s="305"/>
      <c r="Y1079" s="306"/>
      <c r="Z1079" s="307"/>
      <c r="AA1079" s="307"/>
      <c r="AB1079" s="308"/>
      <c r="AC1079" s="303"/>
      <c r="AD1079" s="304"/>
      <c r="AE1079" s="304"/>
      <c r="AF1079" s="304"/>
      <c r="AG1079" s="304"/>
      <c r="AH1079" s="312"/>
      <c r="AI1079" s="313"/>
      <c r="AJ1079" s="313"/>
      <c r="AK1079" s="313"/>
      <c r="AL1079" s="309"/>
      <c r="AM1079" s="310"/>
      <c r="AN1079" s="310"/>
      <c r="AO1079" s="311"/>
      <c r="AP1079" s="302"/>
      <c r="AQ1079" s="302"/>
      <c r="AR1079" s="302"/>
      <c r="AS1079" s="302"/>
      <c r="AT1079" s="302"/>
      <c r="AU1079" s="302"/>
      <c r="AV1079" s="302"/>
      <c r="AW1079" s="302"/>
      <c r="AX1079" s="302"/>
      <c r="AY1079">
        <f>COUNTA($C$1079)</f>
        <v>0</v>
      </c>
    </row>
    <row r="1080" spans="1:51" ht="30" hidden="1" customHeight="1" x14ac:dyDescent="0.15">
      <c r="A1080" s="380">
        <v>5</v>
      </c>
      <c r="B1080" s="380">
        <v>1</v>
      </c>
      <c r="C1080" s="397"/>
      <c r="D1080" s="397"/>
      <c r="E1080" s="397"/>
      <c r="F1080" s="397"/>
      <c r="G1080" s="397"/>
      <c r="H1080" s="397"/>
      <c r="I1080" s="397"/>
      <c r="J1080" s="398"/>
      <c r="K1080" s="399"/>
      <c r="L1080" s="399"/>
      <c r="M1080" s="399"/>
      <c r="N1080" s="399"/>
      <c r="O1080" s="399"/>
      <c r="P1080" s="305"/>
      <c r="Q1080" s="305"/>
      <c r="R1080" s="305"/>
      <c r="S1080" s="305"/>
      <c r="T1080" s="305"/>
      <c r="U1080" s="305"/>
      <c r="V1080" s="305"/>
      <c r="W1080" s="305"/>
      <c r="X1080" s="305"/>
      <c r="Y1080" s="306"/>
      <c r="Z1080" s="307"/>
      <c r="AA1080" s="307"/>
      <c r="AB1080" s="308"/>
      <c r="AC1080" s="303"/>
      <c r="AD1080" s="304"/>
      <c r="AE1080" s="304"/>
      <c r="AF1080" s="304"/>
      <c r="AG1080" s="304"/>
      <c r="AH1080" s="312"/>
      <c r="AI1080" s="313"/>
      <c r="AJ1080" s="313"/>
      <c r="AK1080" s="313"/>
      <c r="AL1080" s="309"/>
      <c r="AM1080" s="310"/>
      <c r="AN1080" s="310"/>
      <c r="AO1080" s="311"/>
      <c r="AP1080" s="302"/>
      <c r="AQ1080" s="302"/>
      <c r="AR1080" s="302"/>
      <c r="AS1080" s="302"/>
      <c r="AT1080" s="302"/>
      <c r="AU1080" s="302"/>
      <c r="AV1080" s="302"/>
      <c r="AW1080" s="302"/>
      <c r="AX1080" s="302"/>
      <c r="AY1080">
        <f>COUNTA($C$1080)</f>
        <v>0</v>
      </c>
    </row>
    <row r="1081" spans="1:51" ht="30" hidden="1" customHeight="1" x14ac:dyDescent="0.15">
      <c r="A1081" s="380">
        <v>6</v>
      </c>
      <c r="B1081" s="380">
        <v>1</v>
      </c>
      <c r="C1081" s="397"/>
      <c r="D1081" s="397"/>
      <c r="E1081" s="397"/>
      <c r="F1081" s="397"/>
      <c r="G1081" s="397"/>
      <c r="H1081" s="397"/>
      <c r="I1081" s="397"/>
      <c r="J1081" s="398"/>
      <c r="K1081" s="399"/>
      <c r="L1081" s="399"/>
      <c r="M1081" s="399"/>
      <c r="N1081" s="399"/>
      <c r="O1081" s="399"/>
      <c r="P1081" s="305"/>
      <c r="Q1081" s="305"/>
      <c r="R1081" s="305"/>
      <c r="S1081" s="305"/>
      <c r="T1081" s="305"/>
      <c r="U1081" s="305"/>
      <c r="V1081" s="305"/>
      <c r="W1081" s="305"/>
      <c r="X1081" s="305"/>
      <c r="Y1081" s="306"/>
      <c r="Z1081" s="307"/>
      <c r="AA1081" s="307"/>
      <c r="AB1081" s="308"/>
      <c r="AC1081" s="303"/>
      <c r="AD1081" s="304"/>
      <c r="AE1081" s="304"/>
      <c r="AF1081" s="304"/>
      <c r="AG1081" s="304"/>
      <c r="AH1081" s="312"/>
      <c r="AI1081" s="313"/>
      <c r="AJ1081" s="313"/>
      <c r="AK1081" s="313"/>
      <c r="AL1081" s="309"/>
      <c r="AM1081" s="310"/>
      <c r="AN1081" s="310"/>
      <c r="AO1081" s="311"/>
      <c r="AP1081" s="302"/>
      <c r="AQ1081" s="302"/>
      <c r="AR1081" s="302"/>
      <c r="AS1081" s="302"/>
      <c r="AT1081" s="302"/>
      <c r="AU1081" s="302"/>
      <c r="AV1081" s="302"/>
      <c r="AW1081" s="302"/>
      <c r="AX1081" s="302"/>
      <c r="AY1081">
        <f>COUNTA($C$1081)</f>
        <v>0</v>
      </c>
    </row>
    <row r="1082" spans="1:51" ht="30" hidden="1" customHeight="1" x14ac:dyDescent="0.15">
      <c r="A1082" s="380">
        <v>7</v>
      </c>
      <c r="B1082" s="380">
        <v>1</v>
      </c>
      <c r="C1082" s="397"/>
      <c r="D1082" s="397"/>
      <c r="E1082" s="397"/>
      <c r="F1082" s="397"/>
      <c r="G1082" s="397"/>
      <c r="H1082" s="397"/>
      <c r="I1082" s="397"/>
      <c r="J1082" s="398"/>
      <c r="K1082" s="399"/>
      <c r="L1082" s="399"/>
      <c r="M1082" s="399"/>
      <c r="N1082" s="399"/>
      <c r="O1082" s="399"/>
      <c r="P1082" s="305"/>
      <c r="Q1082" s="305"/>
      <c r="R1082" s="305"/>
      <c r="S1082" s="305"/>
      <c r="T1082" s="305"/>
      <c r="U1082" s="305"/>
      <c r="V1082" s="305"/>
      <c r="W1082" s="305"/>
      <c r="X1082" s="305"/>
      <c r="Y1082" s="306"/>
      <c r="Z1082" s="307"/>
      <c r="AA1082" s="307"/>
      <c r="AB1082" s="308"/>
      <c r="AC1082" s="303"/>
      <c r="AD1082" s="304"/>
      <c r="AE1082" s="304"/>
      <c r="AF1082" s="304"/>
      <c r="AG1082" s="304"/>
      <c r="AH1082" s="312"/>
      <c r="AI1082" s="313"/>
      <c r="AJ1082" s="313"/>
      <c r="AK1082" s="313"/>
      <c r="AL1082" s="309"/>
      <c r="AM1082" s="310"/>
      <c r="AN1082" s="310"/>
      <c r="AO1082" s="311"/>
      <c r="AP1082" s="302"/>
      <c r="AQ1082" s="302"/>
      <c r="AR1082" s="302"/>
      <c r="AS1082" s="302"/>
      <c r="AT1082" s="302"/>
      <c r="AU1082" s="302"/>
      <c r="AV1082" s="302"/>
      <c r="AW1082" s="302"/>
      <c r="AX1082" s="302"/>
      <c r="AY1082">
        <f>COUNTA($C$1082)</f>
        <v>0</v>
      </c>
    </row>
    <row r="1083" spans="1:51" ht="30" hidden="1" customHeight="1" x14ac:dyDescent="0.15">
      <c r="A1083" s="380">
        <v>8</v>
      </c>
      <c r="B1083" s="380">
        <v>1</v>
      </c>
      <c r="C1083" s="397"/>
      <c r="D1083" s="397"/>
      <c r="E1083" s="397"/>
      <c r="F1083" s="397"/>
      <c r="G1083" s="397"/>
      <c r="H1083" s="397"/>
      <c r="I1083" s="397"/>
      <c r="J1083" s="398"/>
      <c r="K1083" s="399"/>
      <c r="L1083" s="399"/>
      <c r="M1083" s="399"/>
      <c r="N1083" s="399"/>
      <c r="O1083" s="399"/>
      <c r="P1083" s="305"/>
      <c r="Q1083" s="305"/>
      <c r="R1083" s="305"/>
      <c r="S1083" s="305"/>
      <c r="T1083" s="305"/>
      <c r="U1083" s="305"/>
      <c r="V1083" s="305"/>
      <c r="W1083" s="305"/>
      <c r="X1083" s="305"/>
      <c r="Y1083" s="306"/>
      <c r="Z1083" s="307"/>
      <c r="AA1083" s="307"/>
      <c r="AB1083" s="308"/>
      <c r="AC1083" s="303"/>
      <c r="AD1083" s="304"/>
      <c r="AE1083" s="304"/>
      <c r="AF1083" s="304"/>
      <c r="AG1083" s="304"/>
      <c r="AH1083" s="312"/>
      <c r="AI1083" s="313"/>
      <c r="AJ1083" s="313"/>
      <c r="AK1083" s="313"/>
      <c r="AL1083" s="309"/>
      <c r="AM1083" s="310"/>
      <c r="AN1083" s="310"/>
      <c r="AO1083" s="311"/>
      <c r="AP1083" s="302"/>
      <c r="AQ1083" s="302"/>
      <c r="AR1083" s="302"/>
      <c r="AS1083" s="302"/>
      <c r="AT1083" s="302"/>
      <c r="AU1083" s="302"/>
      <c r="AV1083" s="302"/>
      <c r="AW1083" s="302"/>
      <c r="AX1083" s="302"/>
      <c r="AY1083">
        <f>COUNTA($C$1083)</f>
        <v>0</v>
      </c>
    </row>
    <row r="1084" spans="1:51" ht="30" hidden="1" customHeight="1" x14ac:dyDescent="0.15">
      <c r="A1084" s="380">
        <v>9</v>
      </c>
      <c r="B1084" s="380">
        <v>1</v>
      </c>
      <c r="C1084" s="397"/>
      <c r="D1084" s="397"/>
      <c r="E1084" s="397"/>
      <c r="F1084" s="397"/>
      <c r="G1084" s="397"/>
      <c r="H1084" s="397"/>
      <c r="I1084" s="397"/>
      <c r="J1084" s="398"/>
      <c r="K1084" s="399"/>
      <c r="L1084" s="399"/>
      <c r="M1084" s="399"/>
      <c r="N1084" s="399"/>
      <c r="O1084" s="399"/>
      <c r="P1084" s="305"/>
      <c r="Q1084" s="305"/>
      <c r="R1084" s="305"/>
      <c r="S1084" s="305"/>
      <c r="T1084" s="305"/>
      <c r="U1084" s="305"/>
      <c r="V1084" s="305"/>
      <c r="W1084" s="305"/>
      <c r="X1084" s="305"/>
      <c r="Y1084" s="306"/>
      <c r="Z1084" s="307"/>
      <c r="AA1084" s="307"/>
      <c r="AB1084" s="308"/>
      <c r="AC1084" s="303"/>
      <c r="AD1084" s="304"/>
      <c r="AE1084" s="304"/>
      <c r="AF1084" s="304"/>
      <c r="AG1084" s="304"/>
      <c r="AH1084" s="312"/>
      <c r="AI1084" s="313"/>
      <c r="AJ1084" s="313"/>
      <c r="AK1084" s="313"/>
      <c r="AL1084" s="309"/>
      <c r="AM1084" s="310"/>
      <c r="AN1084" s="310"/>
      <c r="AO1084" s="311"/>
      <c r="AP1084" s="302"/>
      <c r="AQ1084" s="302"/>
      <c r="AR1084" s="302"/>
      <c r="AS1084" s="302"/>
      <c r="AT1084" s="302"/>
      <c r="AU1084" s="302"/>
      <c r="AV1084" s="302"/>
      <c r="AW1084" s="302"/>
      <c r="AX1084" s="302"/>
      <c r="AY1084">
        <f>COUNTA($C$1084)</f>
        <v>0</v>
      </c>
    </row>
    <row r="1085" spans="1:51" ht="30" hidden="1" customHeight="1" x14ac:dyDescent="0.15">
      <c r="A1085" s="380">
        <v>10</v>
      </c>
      <c r="B1085" s="380">
        <v>1</v>
      </c>
      <c r="C1085" s="397"/>
      <c r="D1085" s="397"/>
      <c r="E1085" s="397"/>
      <c r="F1085" s="397"/>
      <c r="G1085" s="397"/>
      <c r="H1085" s="397"/>
      <c r="I1085" s="397"/>
      <c r="J1085" s="398"/>
      <c r="K1085" s="399"/>
      <c r="L1085" s="399"/>
      <c r="M1085" s="399"/>
      <c r="N1085" s="399"/>
      <c r="O1085" s="399"/>
      <c r="P1085" s="305"/>
      <c r="Q1085" s="305"/>
      <c r="R1085" s="305"/>
      <c r="S1085" s="305"/>
      <c r="T1085" s="305"/>
      <c r="U1085" s="305"/>
      <c r="V1085" s="305"/>
      <c r="W1085" s="305"/>
      <c r="X1085" s="305"/>
      <c r="Y1085" s="306"/>
      <c r="Z1085" s="307"/>
      <c r="AA1085" s="307"/>
      <c r="AB1085" s="308"/>
      <c r="AC1085" s="303"/>
      <c r="AD1085" s="304"/>
      <c r="AE1085" s="304"/>
      <c r="AF1085" s="304"/>
      <c r="AG1085" s="304"/>
      <c r="AH1085" s="312"/>
      <c r="AI1085" s="313"/>
      <c r="AJ1085" s="313"/>
      <c r="AK1085" s="313"/>
      <c r="AL1085" s="309"/>
      <c r="AM1085" s="310"/>
      <c r="AN1085" s="310"/>
      <c r="AO1085" s="311"/>
      <c r="AP1085" s="302"/>
      <c r="AQ1085" s="302"/>
      <c r="AR1085" s="302"/>
      <c r="AS1085" s="302"/>
      <c r="AT1085" s="302"/>
      <c r="AU1085" s="302"/>
      <c r="AV1085" s="302"/>
      <c r="AW1085" s="302"/>
      <c r="AX1085" s="302"/>
      <c r="AY1085">
        <f>COUNTA($C$1085)</f>
        <v>0</v>
      </c>
    </row>
    <row r="1086" spans="1:51" ht="30" hidden="1" customHeight="1" x14ac:dyDescent="0.15">
      <c r="A1086" s="380">
        <v>11</v>
      </c>
      <c r="B1086" s="380">
        <v>1</v>
      </c>
      <c r="C1086" s="397"/>
      <c r="D1086" s="397"/>
      <c r="E1086" s="397"/>
      <c r="F1086" s="397"/>
      <c r="G1086" s="397"/>
      <c r="H1086" s="397"/>
      <c r="I1086" s="397"/>
      <c r="J1086" s="398"/>
      <c r="K1086" s="399"/>
      <c r="L1086" s="399"/>
      <c r="M1086" s="399"/>
      <c r="N1086" s="399"/>
      <c r="O1086" s="399"/>
      <c r="P1086" s="305"/>
      <c r="Q1086" s="305"/>
      <c r="R1086" s="305"/>
      <c r="S1086" s="305"/>
      <c r="T1086" s="305"/>
      <c r="U1086" s="305"/>
      <c r="V1086" s="305"/>
      <c r="W1086" s="305"/>
      <c r="X1086" s="305"/>
      <c r="Y1086" s="306"/>
      <c r="Z1086" s="307"/>
      <c r="AA1086" s="307"/>
      <c r="AB1086" s="308"/>
      <c r="AC1086" s="303"/>
      <c r="AD1086" s="304"/>
      <c r="AE1086" s="304"/>
      <c r="AF1086" s="304"/>
      <c r="AG1086" s="304"/>
      <c r="AH1086" s="312"/>
      <c r="AI1086" s="313"/>
      <c r="AJ1086" s="313"/>
      <c r="AK1086" s="313"/>
      <c r="AL1086" s="309"/>
      <c r="AM1086" s="310"/>
      <c r="AN1086" s="310"/>
      <c r="AO1086" s="311"/>
      <c r="AP1086" s="302"/>
      <c r="AQ1086" s="302"/>
      <c r="AR1086" s="302"/>
      <c r="AS1086" s="302"/>
      <c r="AT1086" s="302"/>
      <c r="AU1086" s="302"/>
      <c r="AV1086" s="302"/>
      <c r="AW1086" s="302"/>
      <c r="AX1086" s="302"/>
      <c r="AY1086">
        <f>COUNTA($C$1086)</f>
        <v>0</v>
      </c>
    </row>
    <row r="1087" spans="1:51" ht="30" hidden="1" customHeight="1" x14ac:dyDescent="0.15">
      <c r="A1087" s="380">
        <v>12</v>
      </c>
      <c r="B1087" s="380">
        <v>1</v>
      </c>
      <c r="C1087" s="397"/>
      <c r="D1087" s="397"/>
      <c r="E1087" s="397"/>
      <c r="F1087" s="397"/>
      <c r="G1087" s="397"/>
      <c r="H1087" s="397"/>
      <c r="I1087" s="397"/>
      <c r="J1087" s="398"/>
      <c r="K1087" s="399"/>
      <c r="L1087" s="399"/>
      <c r="M1087" s="399"/>
      <c r="N1087" s="399"/>
      <c r="O1087" s="399"/>
      <c r="P1087" s="305"/>
      <c r="Q1087" s="305"/>
      <c r="R1087" s="305"/>
      <c r="S1087" s="305"/>
      <c r="T1087" s="305"/>
      <c r="U1087" s="305"/>
      <c r="V1087" s="305"/>
      <c r="W1087" s="305"/>
      <c r="X1087" s="305"/>
      <c r="Y1087" s="306"/>
      <c r="Z1087" s="307"/>
      <c r="AA1087" s="307"/>
      <c r="AB1087" s="308"/>
      <c r="AC1087" s="303"/>
      <c r="AD1087" s="304"/>
      <c r="AE1087" s="304"/>
      <c r="AF1087" s="304"/>
      <c r="AG1087" s="304"/>
      <c r="AH1087" s="312"/>
      <c r="AI1087" s="313"/>
      <c r="AJ1087" s="313"/>
      <c r="AK1087" s="313"/>
      <c r="AL1087" s="309"/>
      <c r="AM1087" s="310"/>
      <c r="AN1087" s="310"/>
      <c r="AO1087" s="311"/>
      <c r="AP1087" s="302"/>
      <c r="AQ1087" s="302"/>
      <c r="AR1087" s="302"/>
      <c r="AS1087" s="302"/>
      <c r="AT1087" s="302"/>
      <c r="AU1087" s="302"/>
      <c r="AV1087" s="302"/>
      <c r="AW1087" s="302"/>
      <c r="AX1087" s="302"/>
      <c r="AY1087">
        <f>COUNTA($C$1087)</f>
        <v>0</v>
      </c>
    </row>
    <row r="1088" spans="1:51" ht="30" hidden="1" customHeight="1" x14ac:dyDescent="0.15">
      <c r="A1088" s="380">
        <v>13</v>
      </c>
      <c r="B1088" s="380">
        <v>1</v>
      </c>
      <c r="C1088" s="397"/>
      <c r="D1088" s="397"/>
      <c r="E1088" s="397"/>
      <c r="F1088" s="397"/>
      <c r="G1088" s="397"/>
      <c r="H1088" s="397"/>
      <c r="I1088" s="397"/>
      <c r="J1088" s="398"/>
      <c r="K1088" s="399"/>
      <c r="L1088" s="399"/>
      <c r="M1088" s="399"/>
      <c r="N1088" s="399"/>
      <c r="O1088" s="399"/>
      <c r="P1088" s="305"/>
      <c r="Q1088" s="305"/>
      <c r="R1088" s="305"/>
      <c r="S1088" s="305"/>
      <c r="T1088" s="305"/>
      <c r="U1088" s="305"/>
      <c r="V1088" s="305"/>
      <c r="W1088" s="305"/>
      <c r="X1088" s="305"/>
      <c r="Y1088" s="306"/>
      <c r="Z1088" s="307"/>
      <c r="AA1088" s="307"/>
      <c r="AB1088" s="308"/>
      <c r="AC1088" s="303"/>
      <c r="AD1088" s="304"/>
      <c r="AE1088" s="304"/>
      <c r="AF1088" s="304"/>
      <c r="AG1088" s="304"/>
      <c r="AH1088" s="312"/>
      <c r="AI1088" s="313"/>
      <c r="AJ1088" s="313"/>
      <c r="AK1088" s="313"/>
      <c r="AL1088" s="309"/>
      <c r="AM1088" s="310"/>
      <c r="AN1088" s="310"/>
      <c r="AO1088" s="311"/>
      <c r="AP1088" s="302"/>
      <c r="AQ1088" s="302"/>
      <c r="AR1088" s="302"/>
      <c r="AS1088" s="302"/>
      <c r="AT1088" s="302"/>
      <c r="AU1088" s="302"/>
      <c r="AV1088" s="302"/>
      <c r="AW1088" s="302"/>
      <c r="AX1088" s="302"/>
      <c r="AY1088">
        <f>COUNTA($C$1088)</f>
        <v>0</v>
      </c>
    </row>
    <row r="1089" spans="1:51" ht="30" hidden="1" customHeight="1" x14ac:dyDescent="0.15">
      <c r="A1089" s="380">
        <v>14</v>
      </c>
      <c r="B1089" s="380">
        <v>1</v>
      </c>
      <c r="C1089" s="397"/>
      <c r="D1089" s="397"/>
      <c r="E1089" s="397"/>
      <c r="F1089" s="397"/>
      <c r="G1089" s="397"/>
      <c r="H1089" s="397"/>
      <c r="I1089" s="397"/>
      <c r="J1089" s="398"/>
      <c r="K1089" s="399"/>
      <c r="L1089" s="399"/>
      <c r="M1089" s="399"/>
      <c r="N1089" s="399"/>
      <c r="O1089" s="399"/>
      <c r="P1089" s="305"/>
      <c r="Q1089" s="305"/>
      <c r="R1089" s="305"/>
      <c r="S1089" s="305"/>
      <c r="T1089" s="305"/>
      <c r="U1089" s="305"/>
      <c r="V1089" s="305"/>
      <c r="W1089" s="305"/>
      <c r="X1089" s="305"/>
      <c r="Y1089" s="306"/>
      <c r="Z1089" s="307"/>
      <c r="AA1089" s="307"/>
      <c r="AB1089" s="308"/>
      <c r="AC1089" s="303"/>
      <c r="AD1089" s="304"/>
      <c r="AE1089" s="304"/>
      <c r="AF1089" s="304"/>
      <c r="AG1089" s="304"/>
      <c r="AH1089" s="312"/>
      <c r="AI1089" s="313"/>
      <c r="AJ1089" s="313"/>
      <c r="AK1089" s="313"/>
      <c r="AL1089" s="309"/>
      <c r="AM1089" s="310"/>
      <c r="AN1089" s="310"/>
      <c r="AO1089" s="311"/>
      <c r="AP1089" s="302"/>
      <c r="AQ1089" s="302"/>
      <c r="AR1089" s="302"/>
      <c r="AS1089" s="302"/>
      <c r="AT1089" s="302"/>
      <c r="AU1089" s="302"/>
      <c r="AV1089" s="302"/>
      <c r="AW1089" s="302"/>
      <c r="AX1089" s="302"/>
      <c r="AY1089">
        <f>COUNTA($C$1089)</f>
        <v>0</v>
      </c>
    </row>
    <row r="1090" spans="1:51" ht="30" hidden="1" customHeight="1" x14ac:dyDescent="0.15">
      <c r="A1090" s="380">
        <v>15</v>
      </c>
      <c r="B1090" s="380">
        <v>1</v>
      </c>
      <c r="C1090" s="397"/>
      <c r="D1090" s="397"/>
      <c r="E1090" s="397"/>
      <c r="F1090" s="397"/>
      <c r="G1090" s="397"/>
      <c r="H1090" s="397"/>
      <c r="I1090" s="397"/>
      <c r="J1090" s="398"/>
      <c r="K1090" s="399"/>
      <c r="L1090" s="399"/>
      <c r="M1090" s="399"/>
      <c r="N1090" s="399"/>
      <c r="O1090" s="399"/>
      <c r="P1090" s="305"/>
      <c r="Q1090" s="305"/>
      <c r="R1090" s="305"/>
      <c r="S1090" s="305"/>
      <c r="T1090" s="305"/>
      <c r="U1090" s="305"/>
      <c r="V1090" s="305"/>
      <c r="W1090" s="305"/>
      <c r="X1090" s="305"/>
      <c r="Y1090" s="306"/>
      <c r="Z1090" s="307"/>
      <c r="AA1090" s="307"/>
      <c r="AB1090" s="308"/>
      <c r="AC1090" s="303"/>
      <c r="AD1090" s="304"/>
      <c r="AE1090" s="304"/>
      <c r="AF1090" s="304"/>
      <c r="AG1090" s="304"/>
      <c r="AH1090" s="312"/>
      <c r="AI1090" s="313"/>
      <c r="AJ1090" s="313"/>
      <c r="AK1090" s="313"/>
      <c r="AL1090" s="309"/>
      <c r="AM1090" s="310"/>
      <c r="AN1090" s="310"/>
      <c r="AO1090" s="311"/>
      <c r="AP1090" s="302"/>
      <c r="AQ1090" s="302"/>
      <c r="AR1090" s="302"/>
      <c r="AS1090" s="302"/>
      <c r="AT1090" s="302"/>
      <c r="AU1090" s="302"/>
      <c r="AV1090" s="302"/>
      <c r="AW1090" s="302"/>
      <c r="AX1090" s="302"/>
      <c r="AY1090">
        <f>COUNTA($C$1090)</f>
        <v>0</v>
      </c>
    </row>
    <row r="1091" spans="1:51" ht="30" hidden="1" customHeight="1" x14ac:dyDescent="0.15">
      <c r="A1091" s="380">
        <v>16</v>
      </c>
      <c r="B1091" s="380">
        <v>1</v>
      </c>
      <c r="C1091" s="397"/>
      <c r="D1091" s="397"/>
      <c r="E1091" s="397"/>
      <c r="F1091" s="397"/>
      <c r="G1091" s="397"/>
      <c r="H1091" s="397"/>
      <c r="I1091" s="397"/>
      <c r="J1091" s="398"/>
      <c r="K1091" s="399"/>
      <c r="L1091" s="399"/>
      <c r="M1091" s="399"/>
      <c r="N1091" s="399"/>
      <c r="O1091" s="399"/>
      <c r="P1091" s="305"/>
      <c r="Q1091" s="305"/>
      <c r="R1091" s="305"/>
      <c r="S1091" s="305"/>
      <c r="T1091" s="305"/>
      <c r="U1091" s="305"/>
      <c r="V1091" s="305"/>
      <c r="W1091" s="305"/>
      <c r="X1091" s="305"/>
      <c r="Y1091" s="306"/>
      <c r="Z1091" s="307"/>
      <c r="AA1091" s="307"/>
      <c r="AB1091" s="308"/>
      <c r="AC1091" s="303"/>
      <c r="AD1091" s="304"/>
      <c r="AE1091" s="304"/>
      <c r="AF1091" s="304"/>
      <c r="AG1091" s="304"/>
      <c r="AH1091" s="312"/>
      <c r="AI1091" s="313"/>
      <c r="AJ1091" s="313"/>
      <c r="AK1091" s="313"/>
      <c r="AL1091" s="309"/>
      <c r="AM1091" s="310"/>
      <c r="AN1091" s="310"/>
      <c r="AO1091" s="311"/>
      <c r="AP1091" s="302"/>
      <c r="AQ1091" s="302"/>
      <c r="AR1091" s="302"/>
      <c r="AS1091" s="302"/>
      <c r="AT1091" s="302"/>
      <c r="AU1091" s="302"/>
      <c r="AV1091" s="302"/>
      <c r="AW1091" s="302"/>
      <c r="AX1091" s="302"/>
      <c r="AY1091">
        <f>COUNTA($C$1091)</f>
        <v>0</v>
      </c>
    </row>
    <row r="1092" spans="1:51" s="16" customFormat="1" ht="30" hidden="1" customHeight="1" x14ac:dyDescent="0.15">
      <c r="A1092" s="380">
        <v>17</v>
      </c>
      <c r="B1092" s="380">
        <v>1</v>
      </c>
      <c r="C1092" s="397"/>
      <c r="D1092" s="397"/>
      <c r="E1092" s="397"/>
      <c r="F1092" s="397"/>
      <c r="G1092" s="397"/>
      <c r="H1092" s="397"/>
      <c r="I1092" s="397"/>
      <c r="J1092" s="398"/>
      <c r="K1092" s="399"/>
      <c r="L1092" s="399"/>
      <c r="M1092" s="399"/>
      <c r="N1092" s="399"/>
      <c r="O1092" s="399"/>
      <c r="P1092" s="305"/>
      <c r="Q1092" s="305"/>
      <c r="R1092" s="305"/>
      <c r="S1092" s="305"/>
      <c r="T1092" s="305"/>
      <c r="U1092" s="305"/>
      <c r="V1092" s="305"/>
      <c r="W1092" s="305"/>
      <c r="X1092" s="305"/>
      <c r="Y1092" s="306"/>
      <c r="Z1092" s="307"/>
      <c r="AA1092" s="307"/>
      <c r="AB1092" s="308"/>
      <c r="AC1092" s="303"/>
      <c r="AD1092" s="304"/>
      <c r="AE1092" s="304"/>
      <c r="AF1092" s="304"/>
      <c r="AG1092" s="304"/>
      <c r="AH1092" s="312"/>
      <c r="AI1092" s="313"/>
      <c r="AJ1092" s="313"/>
      <c r="AK1092" s="313"/>
      <c r="AL1092" s="309"/>
      <c r="AM1092" s="310"/>
      <c r="AN1092" s="310"/>
      <c r="AO1092" s="311"/>
      <c r="AP1092" s="302"/>
      <c r="AQ1092" s="302"/>
      <c r="AR1092" s="302"/>
      <c r="AS1092" s="302"/>
      <c r="AT1092" s="302"/>
      <c r="AU1092" s="302"/>
      <c r="AV1092" s="302"/>
      <c r="AW1092" s="302"/>
      <c r="AX1092" s="302"/>
      <c r="AY1092">
        <f>COUNTA($C$1092)</f>
        <v>0</v>
      </c>
    </row>
    <row r="1093" spans="1:51" ht="30" hidden="1" customHeight="1" x14ac:dyDescent="0.15">
      <c r="A1093" s="380">
        <v>18</v>
      </c>
      <c r="B1093" s="380">
        <v>1</v>
      </c>
      <c r="C1093" s="397"/>
      <c r="D1093" s="397"/>
      <c r="E1093" s="397"/>
      <c r="F1093" s="397"/>
      <c r="G1093" s="397"/>
      <c r="H1093" s="397"/>
      <c r="I1093" s="397"/>
      <c r="J1093" s="398"/>
      <c r="K1093" s="399"/>
      <c r="L1093" s="399"/>
      <c r="M1093" s="399"/>
      <c r="N1093" s="399"/>
      <c r="O1093" s="399"/>
      <c r="P1093" s="305"/>
      <c r="Q1093" s="305"/>
      <c r="R1093" s="305"/>
      <c r="S1093" s="305"/>
      <c r="T1093" s="305"/>
      <c r="U1093" s="305"/>
      <c r="V1093" s="305"/>
      <c r="W1093" s="305"/>
      <c r="X1093" s="305"/>
      <c r="Y1093" s="306"/>
      <c r="Z1093" s="307"/>
      <c r="AA1093" s="307"/>
      <c r="AB1093" s="308"/>
      <c r="AC1093" s="303"/>
      <c r="AD1093" s="304"/>
      <c r="AE1093" s="304"/>
      <c r="AF1093" s="304"/>
      <c r="AG1093" s="304"/>
      <c r="AH1093" s="312"/>
      <c r="AI1093" s="313"/>
      <c r="AJ1093" s="313"/>
      <c r="AK1093" s="313"/>
      <c r="AL1093" s="309"/>
      <c r="AM1093" s="310"/>
      <c r="AN1093" s="310"/>
      <c r="AO1093" s="311"/>
      <c r="AP1093" s="302"/>
      <c r="AQ1093" s="302"/>
      <c r="AR1093" s="302"/>
      <c r="AS1093" s="302"/>
      <c r="AT1093" s="302"/>
      <c r="AU1093" s="302"/>
      <c r="AV1093" s="302"/>
      <c r="AW1093" s="302"/>
      <c r="AX1093" s="302"/>
      <c r="AY1093">
        <f>COUNTA($C$1093)</f>
        <v>0</v>
      </c>
    </row>
    <row r="1094" spans="1:51" ht="30" hidden="1" customHeight="1" x14ac:dyDescent="0.15">
      <c r="A1094" s="380">
        <v>19</v>
      </c>
      <c r="B1094" s="380">
        <v>1</v>
      </c>
      <c r="C1094" s="397"/>
      <c r="D1094" s="397"/>
      <c r="E1094" s="397"/>
      <c r="F1094" s="397"/>
      <c r="G1094" s="397"/>
      <c r="H1094" s="397"/>
      <c r="I1094" s="397"/>
      <c r="J1094" s="398"/>
      <c r="K1094" s="399"/>
      <c r="L1094" s="399"/>
      <c r="M1094" s="399"/>
      <c r="N1094" s="399"/>
      <c r="O1094" s="399"/>
      <c r="P1094" s="305"/>
      <c r="Q1094" s="305"/>
      <c r="R1094" s="305"/>
      <c r="S1094" s="305"/>
      <c r="T1094" s="305"/>
      <c r="U1094" s="305"/>
      <c r="V1094" s="305"/>
      <c r="W1094" s="305"/>
      <c r="X1094" s="305"/>
      <c r="Y1094" s="306"/>
      <c r="Z1094" s="307"/>
      <c r="AA1094" s="307"/>
      <c r="AB1094" s="308"/>
      <c r="AC1094" s="303"/>
      <c r="AD1094" s="304"/>
      <c r="AE1094" s="304"/>
      <c r="AF1094" s="304"/>
      <c r="AG1094" s="304"/>
      <c r="AH1094" s="312"/>
      <c r="AI1094" s="313"/>
      <c r="AJ1094" s="313"/>
      <c r="AK1094" s="313"/>
      <c r="AL1094" s="309"/>
      <c r="AM1094" s="310"/>
      <c r="AN1094" s="310"/>
      <c r="AO1094" s="311"/>
      <c r="AP1094" s="302"/>
      <c r="AQ1094" s="302"/>
      <c r="AR1094" s="302"/>
      <c r="AS1094" s="302"/>
      <c r="AT1094" s="302"/>
      <c r="AU1094" s="302"/>
      <c r="AV1094" s="302"/>
      <c r="AW1094" s="302"/>
      <c r="AX1094" s="302"/>
      <c r="AY1094">
        <f>COUNTA($C$1094)</f>
        <v>0</v>
      </c>
    </row>
    <row r="1095" spans="1:51" ht="30" hidden="1" customHeight="1" x14ac:dyDescent="0.15">
      <c r="A1095" s="380">
        <v>20</v>
      </c>
      <c r="B1095" s="380">
        <v>1</v>
      </c>
      <c r="C1095" s="397"/>
      <c r="D1095" s="397"/>
      <c r="E1095" s="397"/>
      <c r="F1095" s="397"/>
      <c r="G1095" s="397"/>
      <c r="H1095" s="397"/>
      <c r="I1095" s="397"/>
      <c r="J1095" s="398"/>
      <c r="K1095" s="399"/>
      <c r="L1095" s="399"/>
      <c r="M1095" s="399"/>
      <c r="N1095" s="399"/>
      <c r="O1095" s="399"/>
      <c r="P1095" s="305"/>
      <c r="Q1095" s="305"/>
      <c r="R1095" s="305"/>
      <c r="S1095" s="305"/>
      <c r="T1095" s="305"/>
      <c r="U1095" s="305"/>
      <c r="V1095" s="305"/>
      <c r="W1095" s="305"/>
      <c r="X1095" s="305"/>
      <c r="Y1095" s="306"/>
      <c r="Z1095" s="307"/>
      <c r="AA1095" s="307"/>
      <c r="AB1095" s="308"/>
      <c r="AC1095" s="303"/>
      <c r="AD1095" s="304"/>
      <c r="AE1095" s="304"/>
      <c r="AF1095" s="304"/>
      <c r="AG1095" s="304"/>
      <c r="AH1095" s="312"/>
      <c r="AI1095" s="313"/>
      <c r="AJ1095" s="313"/>
      <c r="AK1095" s="313"/>
      <c r="AL1095" s="309"/>
      <c r="AM1095" s="310"/>
      <c r="AN1095" s="310"/>
      <c r="AO1095" s="311"/>
      <c r="AP1095" s="302"/>
      <c r="AQ1095" s="302"/>
      <c r="AR1095" s="302"/>
      <c r="AS1095" s="302"/>
      <c r="AT1095" s="302"/>
      <c r="AU1095" s="302"/>
      <c r="AV1095" s="302"/>
      <c r="AW1095" s="302"/>
      <c r="AX1095" s="302"/>
      <c r="AY1095">
        <f>COUNTA($C$1095)</f>
        <v>0</v>
      </c>
    </row>
    <row r="1096" spans="1:51" ht="30" hidden="1" customHeight="1" x14ac:dyDescent="0.15">
      <c r="A1096" s="380">
        <v>21</v>
      </c>
      <c r="B1096" s="380">
        <v>1</v>
      </c>
      <c r="C1096" s="397"/>
      <c r="D1096" s="397"/>
      <c r="E1096" s="397"/>
      <c r="F1096" s="397"/>
      <c r="G1096" s="397"/>
      <c r="H1096" s="397"/>
      <c r="I1096" s="397"/>
      <c r="J1096" s="398"/>
      <c r="K1096" s="399"/>
      <c r="L1096" s="399"/>
      <c r="M1096" s="399"/>
      <c r="N1096" s="399"/>
      <c r="O1096" s="399"/>
      <c r="P1096" s="305"/>
      <c r="Q1096" s="305"/>
      <c r="R1096" s="305"/>
      <c r="S1096" s="305"/>
      <c r="T1096" s="305"/>
      <c r="U1096" s="305"/>
      <c r="V1096" s="305"/>
      <c r="W1096" s="305"/>
      <c r="X1096" s="305"/>
      <c r="Y1096" s="306"/>
      <c r="Z1096" s="307"/>
      <c r="AA1096" s="307"/>
      <c r="AB1096" s="308"/>
      <c r="AC1096" s="303"/>
      <c r="AD1096" s="304"/>
      <c r="AE1096" s="304"/>
      <c r="AF1096" s="304"/>
      <c r="AG1096" s="304"/>
      <c r="AH1096" s="312"/>
      <c r="AI1096" s="313"/>
      <c r="AJ1096" s="313"/>
      <c r="AK1096" s="313"/>
      <c r="AL1096" s="309"/>
      <c r="AM1096" s="310"/>
      <c r="AN1096" s="310"/>
      <c r="AO1096" s="311"/>
      <c r="AP1096" s="302"/>
      <c r="AQ1096" s="302"/>
      <c r="AR1096" s="302"/>
      <c r="AS1096" s="302"/>
      <c r="AT1096" s="302"/>
      <c r="AU1096" s="302"/>
      <c r="AV1096" s="302"/>
      <c r="AW1096" s="302"/>
      <c r="AX1096" s="302"/>
      <c r="AY1096">
        <f>COUNTA($C$1096)</f>
        <v>0</v>
      </c>
    </row>
    <row r="1097" spans="1:51" ht="30" hidden="1" customHeight="1" x14ac:dyDescent="0.15">
      <c r="A1097" s="380">
        <v>22</v>
      </c>
      <c r="B1097" s="380">
        <v>1</v>
      </c>
      <c r="C1097" s="397"/>
      <c r="D1097" s="397"/>
      <c r="E1097" s="397"/>
      <c r="F1097" s="397"/>
      <c r="G1097" s="397"/>
      <c r="H1097" s="397"/>
      <c r="I1097" s="397"/>
      <c r="J1097" s="398"/>
      <c r="K1097" s="399"/>
      <c r="L1097" s="399"/>
      <c r="M1097" s="399"/>
      <c r="N1097" s="399"/>
      <c r="O1097" s="399"/>
      <c r="P1097" s="305"/>
      <c r="Q1097" s="305"/>
      <c r="R1097" s="305"/>
      <c r="S1097" s="305"/>
      <c r="T1097" s="305"/>
      <c r="U1097" s="305"/>
      <c r="V1097" s="305"/>
      <c r="W1097" s="305"/>
      <c r="X1097" s="305"/>
      <c r="Y1097" s="306"/>
      <c r="Z1097" s="307"/>
      <c r="AA1097" s="307"/>
      <c r="AB1097" s="308"/>
      <c r="AC1097" s="303"/>
      <c r="AD1097" s="304"/>
      <c r="AE1097" s="304"/>
      <c r="AF1097" s="304"/>
      <c r="AG1097" s="304"/>
      <c r="AH1097" s="312"/>
      <c r="AI1097" s="313"/>
      <c r="AJ1097" s="313"/>
      <c r="AK1097" s="313"/>
      <c r="AL1097" s="309"/>
      <c r="AM1097" s="310"/>
      <c r="AN1097" s="310"/>
      <c r="AO1097" s="311"/>
      <c r="AP1097" s="302"/>
      <c r="AQ1097" s="302"/>
      <c r="AR1097" s="302"/>
      <c r="AS1097" s="302"/>
      <c r="AT1097" s="302"/>
      <c r="AU1097" s="302"/>
      <c r="AV1097" s="302"/>
      <c r="AW1097" s="302"/>
      <c r="AX1097" s="302"/>
      <c r="AY1097">
        <f>COUNTA($C$1097)</f>
        <v>0</v>
      </c>
    </row>
    <row r="1098" spans="1:51" ht="30" hidden="1" customHeight="1" x14ac:dyDescent="0.15">
      <c r="A1098" s="380">
        <v>23</v>
      </c>
      <c r="B1098" s="380">
        <v>1</v>
      </c>
      <c r="C1098" s="397"/>
      <c r="D1098" s="397"/>
      <c r="E1098" s="397"/>
      <c r="F1098" s="397"/>
      <c r="G1098" s="397"/>
      <c r="H1098" s="397"/>
      <c r="I1098" s="397"/>
      <c r="J1098" s="398"/>
      <c r="K1098" s="399"/>
      <c r="L1098" s="399"/>
      <c r="M1098" s="399"/>
      <c r="N1098" s="399"/>
      <c r="O1098" s="399"/>
      <c r="P1098" s="305"/>
      <c r="Q1098" s="305"/>
      <c r="R1098" s="305"/>
      <c r="S1098" s="305"/>
      <c r="T1098" s="305"/>
      <c r="U1098" s="305"/>
      <c r="V1098" s="305"/>
      <c r="W1098" s="305"/>
      <c r="X1098" s="305"/>
      <c r="Y1098" s="306"/>
      <c r="Z1098" s="307"/>
      <c r="AA1098" s="307"/>
      <c r="AB1098" s="308"/>
      <c r="AC1098" s="303"/>
      <c r="AD1098" s="304"/>
      <c r="AE1098" s="304"/>
      <c r="AF1098" s="304"/>
      <c r="AG1098" s="304"/>
      <c r="AH1098" s="312"/>
      <c r="AI1098" s="313"/>
      <c r="AJ1098" s="313"/>
      <c r="AK1098" s="313"/>
      <c r="AL1098" s="309"/>
      <c r="AM1098" s="310"/>
      <c r="AN1098" s="310"/>
      <c r="AO1098" s="311"/>
      <c r="AP1098" s="302"/>
      <c r="AQ1098" s="302"/>
      <c r="AR1098" s="302"/>
      <c r="AS1098" s="302"/>
      <c r="AT1098" s="302"/>
      <c r="AU1098" s="302"/>
      <c r="AV1098" s="302"/>
      <c r="AW1098" s="302"/>
      <c r="AX1098" s="302"/>
      <c r="AY1098">
        <f>COUNTA($C$1098)</f>
        <v>0</v>
      </c>
    </row>
    <row r="1099" spans="1:51" ht="30" hidden="1" customHeight="1" x14ac:dyDescent="0.15">
      <c r="A1099" s="380">
        <v>24</v>
      </c>
      <c r="B1099" s="380">
        <v>1</v>
      </c>
      <c r="C1099" s="397"/>
      <c r="D1099" s="397"/>
      <c r="E1099" s="397"/>
      <c r="F1099" s="397"/>
      <c r="G1099" s="397"/>
      <c r="H1099" s="397"/>
      <c r="I1099" s="397"/>
      <c r="J1099" s="398"/>
      <c r="K1099" s="399"/>
      <c r="L1099" s="399"/>
      <c r="M1099" s="399"/>
      <c r="N1099" s="399"/>
      <c r="O1099" s="399"/>
      <c r="P1099" s="305"/>
      <c r="Q1099" s="305"/>
      <c r="R1099" s="305"/>
      <c r="S1099" s="305"/>
      <c r="T1099" s="305"/>
      <c r="U1099" s="305"/>
      <c r="V1099" s="305"/>
      <c r="W1099" s="305"/>
      <c r="X1099" s="305"/>
      <c r="Y1099" s="306"/>
      <c r="Z1099" s="307"/>
      <c r="AA1099" s="307"/>
      <c r="AB1099" s="308"/>
      <c r="AC1099" s="303"/>
      <c r="AD1099" s="304"/>
      <c r="AE1099" s="304"/>
      <c r="AF1099" s="304"/>
      <c r="AG1099" s="304"/>
      <c r="AH1099" s="312"/>
      <c r="AI1099" s="313"/>
      <c r="AJ1099" s="313"/>
      <c r="AK1099" s="313"/>
      <c r="AL1099" s="309"/>
      <c r="AM1099" s="310"/>
      <c r="AN1099" s="310"/>
      <c r="AO1099" s="311"/>
      <c r="AP1099" s="302"/>
      <c r="AQ1099" s="302"/>
      <c r="AR1099" s="302"/>
      <c r="AS1099" s="302"/>
      <c r="AT1099" s="302"/>
      <c r="AU1099" s="302"/>
      <c r="AV1099" s="302"/>
      <c r="AW1099" s="302"/>
      <c r="AX1099" s="302"/>
      <c r="AY1099">
        <f>COUNTA($C$1099)</f>
        <v>0</v>
      </c>
    </row>
    <row r="1100" spans="1:51" ht="30" hidden="1" customHeight="1" x14ac:dyDescent="0.15">
      <c r="A1100" s="380">
        <v>25</v>
      </c>
      <c r="B1100" s="380">
        <v>1</v>
      </c>
      <c r="C1100" s="397"/>
      <c r="D1100" s="397"/>
      <c r="E1100" s="397"/>
      <c r="F1100" s="397"/>
      <c r="G1100" s="397"/>
      <c r="H1100" s="397"/>
      <c r="I1100" s="397"/>
      <c r="J1100" s="398"/>
      <c r="K1100" s="399"/>
      <c r="L1100" s="399"/>
      <c r="M1100" s="399"/>
      <c r="N1100" s="399"/>
      <c r="O1100" s="399"/>
      <c r="P1100" s="305"/>
      <c r="Q1100" s="305"/>
      <c r="R1100" s="305"/>
      <c r="S1100" s="305"/>
      <c r="T1100" s="305"/>
      <c r="U1100" s="305"/>
      <c r="V1100" s="305"/>
      <c r="W1100" s="305"/>
      <c r="X1100" s="305"/>
      <c r="Y1100" s="306"/>
      <c r="Z1100" s="307"/>
      <c r="AA1100" s="307"/>
      <c r="AB1100" s="308"/>
      <c r="AC1100" s="303"/>
      <c r="AD1100" s="304"/>
      <c r="AE1100" s="304"/>
      <c r="AF1100" s="304"/>
      <c r="AG1100" s="304"/>
      <c r="AH1100" s="312"/>
      <c r="AI1100" s="313"/>
      <c r="AJ1100" s="313"/>
      <c r="AK1100" s="313"/>
      <c r="AL1100" s="309"/>
      <c r="AM1100" s="310"/>
      <c r="AN1100" s="310"/>
      <c r="AO1100" s="311"/>
      <c r="AP1100" s="302"/>
      <c r="AQ1100" s="302"/>
      <c r="AR1100" s="302"/>
      <c r="AS1100" s="302"/>
      <c r="AT1100" s="302"/>
      <c r="AU1100" s="302"/>
      <c r="AV1100" s="302"/>
      <c r="AW1100" s="302"/>
      <c r="AX1100" s="302"/>
      <c r="AY1100">
        <f>COUNTA($C$1100)</f>
        <v>0</v>
      </c>
    </row>
    <row r="1101" spans="1:51" ht="30" hidden="1" customHeight="1" x14ac:dyDescent="0.15">
      <c r="A1101" s="380">
        <v>26</v>
      </c>
      <c r="B1101" s="380">
        <v>1</v>
      </c>
      <c r="C1101" s="397"/>
      <c r="D1101" s="397"/>
      <c r="E1101" s="397"/>
      <c r="F1101" s="397"/>
      <c r="G1101" s="397"/>
      <c r="H1101" s="397"/>
      <c r="I1101" s="397"/>
      <c r="J1101" s="398"/>
      <c r="K1101" s="399"/>
      <c r="L1101" s="399"/>
      <c r="M1101" s="399"/>
      <c r="N1101" s="399"/>
      <c r="O1101" s="399"/>
      <c r="P1101" s="305"/>
      <c r="Q1101" s="305"/>
      <c r="R1101" s="305"/>
      <c r="S1101" s="305"/>
      <c r="T1101" s="305"/>
      <c r="U1101" s="305"/>
      <c r="V1101" s="305"/>
      <c r="W1101" s="305"/>
      <c r="X1101" s="305"/>
      <c r="Y1101" s="306"/>
      <c r="Z1101" s="307"/>
      <c r="AA1101" s="307"/>
      <c r="AB1101" s="308"/>
      <c r="AC1101" s="303"/>
      <c r="AD1101" s="304"/>
      <c r="AE1101" s="304"/>
      <c r="AF1101" s="304"/>
      <c r="AG1101" s="304"/>
      <c r="AH1101" s="312"/>
      <c r="AI1101" s="313"/>
      <c r="AJ1101" s="313"/>
      <c r="AK1101" s="313"/>
      <c r="AL1101" s="309"/>
      <c r="AM1101" s="310"/>
      <c r="AN1101" s="310"/>
      <c r="AO1101" s="311"/>
      <c r="AP1101" s="302"/>
      <c r="AQ1101" s="302"/>
      <c r="AR1101" s="302"/>
      <c r="AS1101" s="302"/>
      <c r="AT1101" s="302"/>
      <c r="AU1101" s="302"/>
      <c r="AV1101" s="302"/>
      <c r="AW1101" s="302"/>
      <c r="AX1101" s="302"/>
      <c r="AY1101">
        <f>COUNTA($C$1101)</f>
        <v>0</v>
      </c>
    </row>
    <row r="1102" spans="1:51" ht="30" hidden="1" customHeight="1" x14ac:dyDescent="0.15">
      <c r="A1102" s="380">
        <v>27</v>
      </c>
      <c r="B1102" s="380">
        <v>1</v>
      </c>
      <c r="C1102" s="397"/>
      <c r="D1102" s="397"/>
      <c r="E1102" s="397"/>
      <c r="F1102" s="397"/>
      <c r="G1102" s="397"/>
      <c r="H1102" s="397"/>
      <c r="I1102" s="397"/>
      <c r="J1102" s="398"/>
      <c r="K1102" s="399"/>
      <c r="L1102" s="399"/>
      <c r="M1102" s="399"/>
      <c r="N1102" s="399"/>
      <c r="O1102" s="399"/>
      <c r="P1102" s="305"/>
      <c r="Q1102" s="305"/>
      <c r="R1102" s="305"/>
      <c r="S1102" s="305"/>
      <c r="T1102" s="305"/>
      <c r="U1102" s="305"/>
      <c r="V1102" s="305"/>
      <c r="W1102" s="305"/>
      <c r="X1102" s="305"/>
      <c r="Y1102" s="306"/>
      <c r="Z1102" s="307"/>
      <c r="AA1102" s="307"/>
      <c r="AB1102" s="308"/>
      <c r="AC1102" s="303"/>
      <c r="AD1102" s="304"/>
      <c r="AE1102" s="304"/>
      <c r="AF1102" s="304"/>
      <c r="AG1102" s="304"/>
      <c r="AH1102" s="312"/>
      <c r="AI1102" s="313"/>
      <c r="AJ1102" s="313"/>
      <c r="AK1102" s="313"/>
      <c r="AL1102" s="309"/>
      <c r="AM1102" s="310"/>
      <c r="AN1102" s="310"/>
      <c r="AO1102" s="311"/>
      <c r="AP1102" s="302"/>
      <c r="AQ1102" s="302"/>
      <c r="AR1102" s="302"/>
      <c r="AS1102" s="302"/>
      <c r="AT1102" s="302"/>
      <c r="AU1102" s="302"/>
      <c r="AV1102" s="302"/>
      <c r="AW1102" s="302"/>
      <c r="AX1102" s="302"/>
      <c r="AY1102">
        <f>COUNTA($C$1102)</f>
        <v>0</v>
      </c>
    </row>
    <row r="1103" spans="1:51" ht="30" hidden="1" customHeight="1" x14ac:dyDescent="0.15">
      <c r="A1103" s="380">
        <v>28</v>
      </c>
      <c r="B1103" s="380">
        <v>1</v>
      </c>
      <c r="C1103" s="397"/>
      <c r="D1103" s="397"/>
      <c r="E1103" s="397"/>
      <c r="F1103" s="397"/>
      <c r="G1103" s="397"/>
      <c r="H1103" s="397"/>
      <c r="I1103" s="397"/>
      <c r="J1103" s="398"/>
      <c r="K1103" s="399"/>
      <c r="L1103" s="399"/>
      <c r="M1103" s="399"/>
      <c r="N1103" s="399"/>
      <c r="O1103" s="399"/>
      <c r="P1103" s="305"/>
      <c r="Q1103" s="305"/>
      <c r="R1103" s="305"/>
      <c r="S1103" s="305"/>
      <c r="T1103" s="305"/>
      <c r="U1103" s="305"/>
      <c r="V1103" s="305"/>
      <c r="W1103" s="305"/>
      <c r="X1103" s="305"/>
      <c r="Y1103" s="306"/>
      <c r="Z1103" s="307"/>
      <c r="AA1103" s="307"/>
      <c r="AB1103" s="308"/>
      <c r="AC1103" s="303"/>
      <c r="AD1103" s="304"/>
      <c r="AE1103" s="304"/>
      <c r="AF1103" s="304"/>
      <c r="AG1103" s="304"/>
      <c r="AH1103" s="312"/>
      <c r="AI1103" s="313"/>
      <c r="AJ1103" s="313"/>
      <c r="AK1103" s="313"/>
      <c r="AL1103" s="309"/>
      <c r="AM1103" s="310"/>
      <c r="AN1103" s="310"/>
      <c r="AO1103" s="311"/>
      <c r="AP1103" s="302"/>
      <c r="AQ1103" s="302"/>
      <c r="AR1103" s="302"/>
      <c r="AS1103" s="302"/>
      <c r="AT1103" s="302"/>
      <c r="AU1103" s="302"/>
      <c r="AV1103" s="302"/>
      <c r="AW1103" s="302"/>
      <c r="AX1103" s="302"/>
      <c r="AY1103">
        <f>COUNTA($C$1103)</f>
        <v>0</v>
      </c>
    </row>
    <row r="1104" spans="1:51" ht="30" hidden="1" customHeight="1" x14ac:dyDescent="0.15">
      <c r="A1104" s="380">
        <v>29</v>
      </c>
      <c r="B1104" s="380">
        <v>1</v>
      </c>
      <c r="C1104" s="397"/>
      <c r="D1104" s="397"/>
      <c r="E1104" s="397"/>
      <c r="F1104" s="397"/>
      <c r="G1104" s="397"/>
      <c r="H1104" s="397"/>
      <c r="I1104" s="397"/>
      <c r="J1104" s="398"/>
      <c r="K1104" s="399"/>
      <c r="L1104" s="399"/>
      <c r="M1104" s="399"/>
      <c r="N1104" s="399"/>
      <c r="O1104" s="399"/>
      <c r="P1104" s="305"/>
      <c r="Q1104" s="305"/>
      <c r="R1104" s="305"/>
      <c r="S1104" s="305"/>
      <c r="T1104" s="305"/>
      <c r="U1104" s="305"/>
      <c r="V1104" s="305"/>
      <c r="W1104" s="305"/>
      <c r="X1104" s="305"/>
      <c r="Y1104" s="306"/>
      <c r="Z1104" s="307"/>
      <c r="AA1104" s="307"/>
      <c r="AB1104" s="308"/>
      <c r="AC1104" s="303"/>
      <c r="AD1104" s="304"/>
      <c r="AE1104" s="304"/>
      <c r="AF1104" s="304"/>
      <c r="AG1104" s="304"/>
      <c r="AH1104" s="312"/>
      <c r="AI1104" s="313"/>
      <c r="AJ1104" s="313"/>
      <c r="AK1104" s="313"/>
      <c r="AL1104" s="309"/>
      <c r="AM1104" s="310"/>
      <c r="AN1104" s="310"/>
      <c r="AO1104" s="311"/>
      <c r="AP1104" s="302"/>
      <c r="AQ1104" s="302"/>
      <c r="AR1104" s="302"/>
      <c r="AS1104" s="302"/>
      <c r="AT1104" s="302"/>
      <c r="AU1104" s="302"/>
      <c r="AV1104" s="302"/>
      <c r="AW1104" s="302"/>
      <c r="AX1104" s="302"/>
      <c r="AY1104">
        <f>COUNTA($C$1104)</f>
        <v>0</v>
      </c>
    </row>
    <row r="1105" spans="1:51" ht="30" hidden="1" customHeight="1" x14ac:dyDescent="0.15">
      <c r="A1105" s="380">
        <v>30</v>
      </c>
      <c r="B1105" s="380">
        <v>1</v>
      </c>
      <c r="C1105" s="397"/>
      <c r="D1105" s="397"/>
      <c r="E1105" s="397"/>
      <c r="F1105" s="397"/>
      <c r="G1105" s="397"/>
      <c r="H1105" s="397"/>
      <c r="I1105" s="397"/>
      <c r="J1105" s="398"/>
      <c r="K1105" s="399"/>
      <c r="L1105" s="399"/>
      <c r="M1105" s="399"/>
      <c r="N1105" s="399"/>
      <c r="O1105" s="399"/>
      <c r="P1105" s="305"/>
      <c r="Q1105" s="305"/>
      <c r="R1105" s="305"/>
      <c r="S1105" s="305"/>
      <c r="T1105" s="305"/>
      <c r="U1105" s="305"/>
      <c r="V1105" s="305"/>
      <c r="W1105" s="305"/>
      <c r="X1105" s="305"/>
      <c r="Y1105" s="306"/>
      <c r="Z1105" s="307"/>
      <c r="AA1105" s="307"/>
      <c r="AB1105" s="308"/>
      <c r="AC1105" s="303"/>
      <c r="AD1105" s="304"/>
      <c r="AE1105" s="304"/>
      <c r="AF1105" s="304"/>
      <c r="AG1105" s="304"/>
      <c r="AH1105" s="312"/>
      <c r="AI1105" s="313"/>
      <c r="AJ1105" s="313"/>
      <c r="AK1105" s="313"/>
      <c r="AL1105" s="309"/>
      <c r="AM1105" s="310"/>
      <c r="AN1105" s="310"/>
      <c r="AO1105" s="311"/>
      <c r="AP1105" s="302"/>
      <c r="AQ1105" s="302"/>
      <c r="AR1105" s="302"/>
      <c r="AS1105" s="302"/>
      <c r="AT1105" s="302"/>
      <c r="AU1105" s="302"/>
      <c r="AV1105" s="302"/>
      <c r="AW1105" s="302"/>
      <c r="AX1105" s="302"/>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0"/>
      <c r="B1109" s="380"/>
      <c r="C1109" s="264" t="s">
        <v>215</v>
      </c>
      <c r="D1109" s="870"/>
      <c r="E1109" s="264" t="s">
        <v>214</v>
      </c>
      <c r="F1109" s="870"/>
      <c r="G1109" s="870"/>
      <c r="H1109" s="870"/>
      <c r="I1109" s="870"/>
      <c r="J1109" s="264" t="s">
        <v>221</v>
      </c>
      <c r="K1109" s="264"/>
      <c r="L1109" s="264"/>
      <c r="M1109" s="264"/>
      <c r="N1109" s="264"/>
      <c r="O1109" s="264"/>
      <c r="P1109" s="405" t="s">
        <v>27</v>
      </c>
      <c r="Q1109" s="405"/>
      <c r="R1109" s="405"/>
      <c r="S1109" s="405"/>
      <c r="T1109" s="405"/>
      <c r="U1109" s="405"/>
      <c r="V1109" s="405"/>
      <c r="W1109" s="405"/>
      <c r="X1109" s="405"/>
      <c r="Y1109" s="264" t="s">
        <v>223</v>
      </c>
      <c r="Z1109" s="870"/>
      <c r="AA1109" s="870"/>
      <c r="AB1109" s="870"/>
      <c r="AC1109" s="264" t="s">
        <v>197</v>
      </c>
      <c r="AD1109" s="264"/>
      <c r="AE1109" s="264"/>
      <c r="AF1109" s="264"/>
      <c r="AG1109" s="264"/>
      <c r="AH1109" s="405" t="s">
        <v>210</v>
      </c>
      <c r="AI1109" s="406"/>
      <c r="AJ1109" s="406"/>
      <c r="AK1109" s="406"/>
      <c r="AL1109" s="406" t="s">
        <v>21</v>
      </c>
      <c r="AM1109" s="406"/>
      <c r="AN1109" s="406"/>
      <c r="AO1109" s="873"/>
      <c r="AP1109" s="408" t="s">
        <v>251</v>
      </c>
      <c r="AQ1109" s="408"/>
      <c r="AR1109" s="408"/>
      <c r="AS1109" s="408"/>
      <c r="AT1109" s="408"/>
      <c r="AU1109" s="408"/>
      <c r="AV1109" s="408"/>
      <c r="AW1109" s="408"/>
      <c r="AX1109" s="408"/>
    </row>
    <row r="1110" spans="1:51" ht="30" customHeight="1" x14ac:dyDescent="0.15">
      <c r="A1110" s="380">
        <v>1</v>
      </c>
      <c r="B1110" s="380">
        <v>1</v>
      </c>
      <c r="C1110" s="872"/>
      <c r="D1110" s="872"/>
      <c r="E1110" s="871" t="s">
        <v>636</v>
      </c>
      <c r="F1110" s="871"/>
      <c r="G1110" s="871"/>
      <c r="H1110" s="871"/>
      <c r="I1110" s="871"/>
      <c r="J1110" s="398" t="s">
        <v>636</v>
      </c>
      <c r="K1110" s="399"/>
      <c r="L1110" s="399"/>
      <c r="M1110" s="399"/>
      <c r="N1110" s="399"/>
      <c r="O1110" s="399"/>
      <c r="P1110" s="404" t="s">
        <v>636</v>
      </c>
      <c r="Q1110" s="305"/>
      <c r="R1110" s="305"/>
      <c r="S1110" s="305"/>
      <c r="T1110" s="305"/>
      <c r="U1110" s="305"/>
      <c r="V1110" s="305"/>
      <c r="W1110" s="305"/>
      <c r="X1110" s="305"/>
      <c r="Y1110" s="306" t="s">
        <v>636</v>
      </c>
      <c r="Z1110" s="307"/>
      <c r="AA1110" s="307"/>
      <c r="AB1110" s="308"/>
      <c r="AC1110" s="303"/>
      <c r="AD1110" s="304"/>
      <c r="AE1110" s="304"/>
      <c r="AF1110" s="304"/>
      <c r="AG1110" s="304"/>
      <c r="AH1110" s="312" t="s">
        <v>636</v>
      </c>
      <c r="AI1110" s="313"/>
      <c r="AJ1110" s="313"/>
      <c r="AK1110" s="313"/>
      <c r="AL1110" s="309" t="s">
        <v>636</v>
      </c>
      <c r="AM1110" s="310"/>
      <c r="AN1110" s="310"/>
      <c r="AO1110" s="311"/>
      <c r="AP1110" s="302" t="s">
        <v>636</v>
      </c>
      <c r="AQ1110" s="302"/>
      <c r="AR1110" s="302"/>
      <c r="AS1110" s="302"/>
      <c r="AT1110" s="302"/>
      <c r="AU1110" s="302"/>
      <c r="AV1110" s="302"/>
      <c r="AW1110" s="302"/>
      <c r="AX1110" s="302"/>
    </row>
    <row r="1111" spans="1:51" ht="30" hidden="1" customHeight="1" x14ac:dyDescent="0.15">
      <c r="A1111" s="380">
        <v>2</v>
      </c>
      <c r="B1111" s="380">
        <v>1</v>
      </c>
      <c r="C1111" s="872"/>
      <c r="D1111" s="872"/>
      <c r="E1111" s="871"/>
      <c r="F1111" s="871"/>
      <c r="G1111" s="871"/>
      <c r="H1111" s="871"/>
      <c r="I1111" s="871"/>
      <c r="J1111" s="398"/>
      <c r="K1111" s="399"/>
      <c r="L1111" s="399"/>
      <c r="M1111" s="399"/>
      <c r="N1111" s="399"/>
      <c r="O1111" s="399"/>
      <c r="P1111" s="305"/>
      <c r="Q1111" s="305"/>
      <c r="R1111" s="305"/>
      <c r="S1111" s="305"/>
      <c r="T1111" s="305"/>
      <c r="U1111" s="305"/>
      <c r="V1111" s="305"/>
      <c r="W1111" s="305"/>
      <c r="X1111" s="305"/>
      <c r="Y1111" s="306"/>
      <c r="Z1111" s="307"/>
      <c r="AA1111" s="307"/>
      <c r="AB1111" s="308"/>
      <c r="AC1111" s="303"/>
      <c r="AD1111" s="304"/>
      <c r="AE1111" s="304"/>
      <c r="AF1111" s="304"/>
      <c r="AG1111" s="304"/>
      <c r="AH1111" s="312"/>
      <c r="AI1111" s="313"/>
      <c r="AJ1111" s="313"/>
      <c r="AK1111" s="313"/>
      <c r="AL1111" s="309"/>
      <c r="AM1111" s="310"/>
      <c r="AN1111" s="310"/>
      <c r="AO1111" s="311"/>
      <c r="AP1111" s="302"/>
      <c r="AQ1111" s="302"/>
      <c r="AR1111" s="302"/>
      <c r="AS1111" s="302"/>
      <c r="AT1111" s="302"/>
      <c r="AU1111" s="302"/>
      <c r="AV1111" s="302"/>
      <c r="AW1111" s="302"/>
      <c r="AX1111" s="302"/>
      <c r="AY1111">
        <f>COUNTA($E$1111)</f>
        <v>0</v>
      </c>
    </row>
    <row r="1112" spans="1:51" ht="30" hidden="1" customHeight="1" x14ac:dyDescent="0.15">
      <c r="A1112" s="380">
        <v>3</v>
      </c>
      <c r="B1112" s="380">
        <v>1</v>
      </c>
      <c r="C1112" s="872"/>
      <c r="D1112" s="872"/>
      <c r="E1112" s="871"/>
      <c r="F1112" s="871"/>
      <c r="G1112" s="871"/>
      <c r="H1112" s="871"/>
      <c r="I1112" s="871"/>
      <c r="J1112" s="398"/>
      <c r="K1112" s="399"/>
      <c r="L1112" s="399"/>
      <c r="M1112" s="399"/>
      <c r="N1112" s="399"/>
      <c r="O1112" s="399"/>
      <c r="P1112" s="305"/>
      <c r="Q1112" s="305"/>
      <c r="R1112" s="305"/>
      <c r="S1112" s="305"/>
      <c r="T1112" s="305"/>
      <c r="U1112" s="305"/>
      <c r="V1112" s="305"/>
      <c r="W1112" s="305"/>
      <c r="X1112" s="305"/>
      <c r="Y1112" s="306"/>
      <c r="Z1112" s="307"/>
      <c r="AA1112" s="307"/>
      <c r="AB1112" s="308"/>
      <c r="AC1112" s="303"/>
      <c r="AD1112" s="304"/>
      <c r="AE1112" s="304"/>
      <c r="AF1112" s="304"/>
      <c r="AG1112" s="304"/>
      <c r="AH1112" s="312"/>
      <c r="AI1112" s="313"/>
      <c r="AJ1112" s="313"/>
      <c r="AK1112" s="313"/>
      <c r="AL1112" s="309"/>
      <c r="AM1112" s="310"/>
      <c r="AN1112" s="310"/>
      <c r="AO1112" s="311"/>
      <c r="AP1112" s="302"/>
      <c r="AQ1112" s="302"/>
      <c r="AR1112" s="302"/>
      <c r="AS1112" s="302"/>
      <c r="AT1112" s="302"/>
      <c r="AU1112" s="302"/>
      <c r="AV1112" s="302"/>
      <c r="AW1112" s="302"/>
      <c r="AX1112" s="302"/>
      <c r="AY1112">
        <f>COUNTA($E$1112)</f>
        <v>0</v>
      </c>
    </row>
    <row r="1113" spans="1:51" ht="30" hidden="1" customHeight="1" x14ac:dyDescent="0.15">
      <c r="A1113" s="380">
        <v>4</v>
      </c>
      <c r="B1113" s="380">
        <v>1</v>
      </c>
      <c r="C1113" s="872"/>
      <c r="D1113" s="872"/>
      <c r="E1113" s="871"/>
      <c r="F1113" s="871"/>
      <c r="G1113" s="871"/>
      <c r="H1113" s="871"/>
      <c r="I1113" s="871"/>
      <c r="J1113" s="398"/>
      <c r="K1113" s="399"/>
      <c r="L1113" s="399"/>
      <c r="M1113" s="399"/>
      <c r="N1113" s="399"/>
      <c r="O1113" s="399"/>
      <c r="P1113" s="305"/>
      <c r="Q1113" s="305"/>
      <c r="R1113" s="305"/>
      <c r="S1113" s="305"/>
      <c r="T1113" s="305"/>
      <c r="U1113" s="305"/>
      <c r="V1113" s="305"/>
      <c r="W1113" s="305"/>
      <c r="X1113" s="305"/>
      <c r="Y1113" s="306"/>
      <c r="Z1113" s="307"/>
      <c r="AA1113" s="307"/>
      <c r="AB1113" s="308"/>
      <c r="AC1113" s="303"/>
      <c r="AD1113" s="304"/>
      <c r="AE1113" s="304"/>
      <c r="AF1113" s="304"/>
      <c r="AG1113" s="304"/>
      <c r="AH1113" s="312"/>
      <c r="AI1113" s="313"/>
      <c r="AJ1113" s="313"/>
      <c r="AK1113" s="313"/>
      <c r="AL1113" s="309"/>
      <c r="AM1113" s="310"/>
      <c r="AN1113" s="310"/>
      <c r="AO1113" s="311"/>
      <c r="AP1113" s="302"/>
      <c r="AQ1113" s="302"/>
      <c r="AR1113" s="302"/>
      <c r="AS1113" s="302"/>
      <c r="AT1113" s="302"/>
      <c r="AU1113" s="302"/>
      <c r="AV1113" s="302"/>
      <c r="AW1113" s="302"/>
      <c r="AX1113" s="302"/>
      <c r="AY1113">
        <f>COUNTA($E$1113)</f>
        <v>0</v>
      </c>
    </row>
    <row r="1114" spans="1:51" ht="30" hidden="1" customHeight="1" x14ac:dyDescent="0.15">
      <c r="A1114" s="380">
        <v>5</v>
      </c>
      <c r="B1114" s="380">
        <v>1</v>
      </c>
      <c r="C1114" s="872"/>
      <c r="D1114" s="872"/>
      <c r="E1114" s="871"/>
      <c r="F1114" s="871"/>
      <c r="G1114" s="871"/>
      <c r="H1114" s="871"/>
      <c r="I1114" s="871"/>
      <c r="J1114" s="398"/>
      <c r="K1114" s="399"/>
      <c r="L1114" s="399"/>
      <c r="M1114" s="399"/>
      <c r="N1114" s="399"/>
      <c r="O1114" s="399"/>
      <c r="P1114" s="305"/>
      <c r="Q1114" s="305"/>
      <c r="R1114" s="305"/>
      <c r="S1114" s="305"/>
      <c r="T1114" s="305"/>
      <c r="U1114" s="305"/>
      <c r="V1114" s="305"/>
      <c r="W1114" s="305"/>
      <c r="X1114" s="305"/>
      <c r="Y1114" s="306"/>
      <c r="Z1114" s="307"/>
      <c r="AA1114" s="307"/>
      <c r="AB1114" s="308"/>
      <c r="AC1114" s="303"/>
      <c r="AD1114" s="304"/>
      <c r="AE1114" s="304"/>
      <c r="AF1114" s="304"/>
      <c r="AG1114" s="304"/>
      <c r="AH1114" s="312"/>
      <c r="AI1114" s="313"/>
      <c r="AJ1114" s="313"/>
      <c r="AK1114" s="313"/>
      <c r="AL1114" s="309"/>
      <c r="AM1114" s="310"/>
      <c r="AN1114" s="310"/>
      <c r="AO1114" s="311"/>
      <c r="AP1114" s="302"/>
      <c r="AQ1114" s="302"/>
      <c r="AR1114" s="302"/>
      <c r="AS1114" s="302"/>
      <c r="AT1114" s="302"/>
      <c r="AU1114" s="302"/>
      <c r="AV1114" s="302"/>
      <c r="AW1114" s="302"/>
      <c r="AX1114" s="302"/>
      <c r="AY1114">
        <f>COUNTA($E$1114)</f>
        <v>0</v>
      </c>
    </row>
    <row r="1115" spans="1:51" ht="30" hidden="1" customHeight="1" x14ac:dyDescent="0.15">
      <c r="A1115" s="380">
        <v>6</v>
      </c>
      <c r="B1115" s="380">
        <v>1</v>
      </c>
      <c r="C1115" s="872"/>
      <c r="D1115" s="872"/>
      <c r="E1115" s="871"/>
      <c r="F1115" s="871"/>
      <c r="G1115" s="871"/>
      <c r="H1115" s="871"/>
      <c r="I1115" s="871"/>
      <c r="J1115" s="398"/>
      <c r="K1115" s="399"/>
      <c r="L1115" s="399"/>
      <c r="M1115" s="399"/>
      <c r="N1115" s="399"/>
      <c r="O1115" s="399"/>
      <c r="P1115" s="305"/>
      <c r="Q1115" s="305"/>
      <c r="R1115" s="305"/>
      <c r="S1115" s="305"/>
      <c r="T1115" s="305"/>
      <c r="U1115" s="305"/>
      <c r="V1115" s="305"/>
      <c r="W1115" s="305"/>
      <c r="X1115" s="305"/>
      <c r="Y1115" s="306"/>
      <c r="Z1115" s="307"/>
      <c r="AA1115" s="307"/>
      <c r="AB1115" s="308"/>
      <c r="AC1115" s="303"/>
      <c r="AD1115" s="304"/>
      <c r="AE1115" s="304"/>
      <c r="AF1115" s="304"/>
      <c r="AG1115" s="304"/>
      <c r="AH1115" s="312"/>
      <c r="AI1115" s="313"/>
      <c r="AJ1115" s="313"/>
      <c r="AK1115" s="313"/>
      <c r="AL1115" s="309"/>
      <c r="AM1115" s="310"/>
      <c r="AN1115" s="310"/>
      <c r="AO1115" s="311"/>
      <c r="AP1115" s="302"/>
      <c r="AQ1115" s="302"/>
      <c r="AR1115" s="302"/>
      <c r="AS1115" s="302"/>
      <c r="AT1115" s="302"/>
      <c r="AU1115" s="302"/>
      <c r="AV1115" s="302"/>
      <c r="AW1115" s="302"/>
      <c r="AX1115" s="302"/>
      <c r="AY1115">
        <f>COUNTA($E$1115)</f>
        <v>0</v>
      </c>
    </row>
    <row r="1116" spans="1:51" ht="30" hidden="1" customHeight="1" x14ac:dyDescent="0.15">
      <c r="A1116" s="380">
        <v>7</v>
      </c>
      <c r="B1116" s="380">
        <v>1</v>
      </c>
      <c r="C1116" s="872"/>
      <c r="D1116" s="872"/>
      <c r="E1116" s="871"/>
      <c r="F1116" s="871"/>
      <c r="G1116" s="871"/>
      <c r="H1116" s="871"/>
      <c r="I1116" s="871"/>
      <c r="J1116" s="398"/>
      <c r="K1116" s="399"/>
      <c r="L1116" s="399"/>
      <c r="M1116" s="399"/>
      <c r="N1116" s="399"/>
      <c r="O1116" s="399"/>
      <c r="P1116" s="305"/>
      <c r="Q1116" s="305"/>
      <c r="R1116" s="305"/>
      <c r="S1116" s="305"/>
      <c r="T1116" s="305"/>
      <c r="U1116" s="305"/>
      <c r="V1116" s="305"/>
      <c r="W1116" s="305"/>
      <c r="X1116" s="305"/>
      <c r="Y1116" s="306"/>
      <c r="Z1116" s="307"/>
      <c r="AA1116" s="307"/>
      <c r="AB1116" s="308"/>
      <c r="AC1116" s="303"/>
      <c r="AD1116" s="304"/>
      <c r="AE1116" s="304"/>
      <c r="AF1116" s="304"/>
      <c r="AG1116" s="304"/>
      <c r="AH1116" s="312"/>
      <c r="AI1116" s="313"/>
      <c r="AJ1116" s="313"/>
      <c r="AK1116" s="313"/>
      <c r="AL1116" s="309"/>
      <c r="AM1116" s="310"/>
      <c r="AN1116" s="310"/>
      <c r="AO1116" s="311"/>
      <c r="AP1116" s="302"/>
      <c r="AQ1116" s="302"/>
      <c r="AR1116" s="302"/>
      <c r="AS1116" s="302"/>
      <c r="AT1116" s="302"/>
      <c r="AU1116" s="302"/>
      <c r="AV1116" s="302"/>
      <c r="AW1116" s="302"/>
      <c r="AX1116" s="302"/>
      <c r="AY1116">
        <f>COUNTA($E$1116)</f>
        <v>0</v>
      </c>
    </row>
    <row r="1117" spans="1:51" ht="30" hidden="1" customHeight="1" x14ac:dyDescent="0.15">
      <c r="A1117" s="380">
        <v>8</v>
      </c>
      <c r="B1117" s="380">
        <v>1</v>
      </c>
      <c r="C1117" s="872"/>
      <c r="D1117" s="872"/>
      <c r="E1117" s="871"/>
      <c r="F1117" s="871"/>
      <c r="G1117" s="871"/>
      <c r="H1117" s="871"/>
      <c r="I1117" s="871"/>
      <c r="J1117" s="398"/>
      <c r="K1117" s="399"/>
      <c r="L1117" s="399"/>
      <c r="M1117" s="399"/>
      <c r="N1117" s="399"/>
      <c r="O1117" s="399"/>
      <c r="P1117" s="305"/>
      <c r="Q1117" s="305"/>
      <c r="R1117" s="305"/>
      <c r="S1117" s="305"/>
      <c r="T1117" s="305"/>
      <c r="U1117" s="305"/>
      <c r="V1117" s="305"/>
      <c r="W1117" s="305"/>
      <c r="X1117" s="305"/>
      <c r="Y1117" s="306"/>
      <c r="Z1117" s="307"/>
      <c r="AA1117" s="307"/>
      <c r="AB1117" s="308"/>
      <c r="AC1117" s="303"/>
      <c r="AD1117" s="304"/>
      <c r="AE1117" s="304"/>
      <c r="AF1117" s="304"/>
      <c r="AG1117" s="304"/>
      <c r="AH1117" s="312"/>
      <c r="AI1117" s="313"/>
      <c r="AJ1117" s="313"/>
      <c r="AK1117" s="313"/>
      <c r="AL1117" s="309"/>
      <c r="AM1117" s="310"/>
      <c r="AN1117" s="310"/>
      <c r="AO1117" s="311"/>
      <c r="AP1117" s="302"/>
      <c r="AQ1117" s="302"/>
      <c r="AR1117" s="302"/>
      <c r="AS1117" s="302"/>
      <c r="AT1117" s="302"/>
      <c r="AU1117" s="302"/>
      <c r="AV1117" s="302"/>
      <c r="AW1117" s="302"/>
      <c r="AX1117" s="302"/>
      <c r="AY1117">
        <f>COUNTA($E$1117)</f>
        <v>0</v>
      </c>
    </row>
    <row r="1118" spans="1:51" ht="30" hidden="1" customHeight="1" x14ac:dyDescent="0.15">
      <c r="A1118" s="380">
        <v>9</v>
      </c>
      <c r="B1118" s="380">
        <v>1</v>
      </c>
      <c r="C1118" s="872"/>
      <c r="D1118" s="872"/>
      <c r="E1118" s="871"/>
      <c r="F1118" s="871"/>
      <c r="G1118" s="871"/>
      <c r="H1118" s="871"/>
      <c r="I1118" s="871"/>
      <c r="J1118" s="398"/>
      <c r="K1118" s="399"/>
      <c r="L1118" s="399"/>
      <c r="M1118" s="399"/>
      <c r="N1118" s="399"/>
      <c r="O1118" s="399"/>
      <c r="P1118" s="305"/>
      <c r="Q1118" s="305"/>
      <c r="R1118" s="305"/>
      <c r="S1118" s="305"/>
      <c r="T1118" s="305"/>
      <c r="U1118" s="305"/>
      <c r="V1118" s="305"/>
      <c r="W1118" s="305"/>
      <c r="X1118" s="305"/>
      <c r="Y1118" s="306"/>
      <c r="Z1118" s="307"/>
      <c r="AA1118" s="307"/>
      <c r="AB1118" s="308"/>
      <c r="AC1118" s="303"/>
      <c r="AD1118" s="304"/>
      <c r="AE1118" s="304"/>
      <c r="AF1118" s="304"/>
      <c r="AG1118" s="304"/>
      <c r="AH1118" s="312"/>
      <c r="AI1118" s="313"/>
      <c r="AJ1118" s="313"/>
      <c r="AK1118" s="313"/>
      <c r="AL1118" s="309"/>
      <c r="AM1118" s="310"/>
      <c r="AN1118" s="310"/>
      <c r="AO1118" s="311"/>
      <c r="AP1118" s="302"/>
      <c r="AQ1118" s="302"/>
      <c r="AR1118" s="302"/>
      <c r="AS1118" s="302"/>
      <c r="AT1118" s="302"/>
      <c r="AU1118" s="302"/>
      <c r="AV1118" s="302"/>
      <c r="AW1118" s="302"/>
      <c r="AX1118" s="302"/>
      <c r="AY1118">
        <f>COUNTA($E$1118)</f>
        <v>0</v>
      </c>
    </row>
    <row r="1119" spans="1:51" ht="30" hidden="1" customHeight="1" x14ac:dyDescent="0.15">
      <c r="A1119" s="380">
        <v>10</v>
      </c>
      <c r="B1119" s="380">
        <v>1</v>
      </c>
      <c r="C1119" s="872"/>
      <c r="D1119" s="872"/>
      <c r="E1119" s="871"/>
      <c r="F1119" s="871"/>
      <c r="G1119" s="871"/>
      <c r="H1119" s="871"/>
      <c r="I1119" s="871"/>
      <c r="J1119" s="398"/>
      <c r="K1119" s="399"/>
      <c r="L1119" s="399"/>
      <c r="M1119" s="399"/>
      <c r="N1119" s="399"/>
      <c r="O1119" s="399"/>
      <c r="P1119" s="305"/>
      <c r="Q1119" s="305"/>
      <c r="R1119" s="305"/>
      <c r="S1119" s="305"/>
      <c r="T1119" s="305"/>
      <c r="U1119" s="305"/>
      <c r="V1119" s="305"/>
      <c r="W1119" s="305"/>
      <c r="X1119" s="305"/>
      <c r="Y1119" s="306"/>
      <c r="Z1119" s="307"/>
      <c r="AA1119" s="307"/>
      <c r="AB1119" s="308"/>
      <c r="AC1119" s="303"/>
      <c r="AD1119" s="304"/>
      <c r="AE1119" s="304"/>
      <c r="AF1119" s="304"/>
      <c r="AG1119" s="304"/>
      <c r="AH1119" s="312"/>
      <c r="AI1119" s="313"/>
      <c r="AJ1119" s="313"/>
      <c r="AK1119" s="313"/>
      <c r="AL1119" s="309"/>
      <c r="AM1119" s="310"/>
      <c r="AN1119" s="310"/>
      <c r="AO1119" s="311"/>
      <c r="AP1119" s="302"/>
      <c r="AQ1119" s="302"/>
      <c r="AR1119" s="302"/>
      <c r="AS1119" s="302"/>
      <c r="AT1119" s="302"/>
      <c r="AU1119" s="302"/>
      <c r="AV1119" s="302"/>
      <c r="AW1119" s="302"/>
      <c r="AX1119" s="302"/>
      <c r="AY1119">
        <f>COUNTA($E$1119)</f>
        <v>0</v>
      </c>
    </row>
    <row r="1120" spans="1:51" ht="30" hidden="1" customHeight="1" x14ac:dyDescent="0.15">
      <c r="A1120" s="380">
        <v>11</v>
      </c>
      <c r="B1120" s="380">
        <v>1</v>
      </c>
      <c r="C1120" s="872"/>
      <c r="D1120" s="872"/>
      <c r="E1120" s="871"/>
      <c r="F1120" s="871"/>
      <c r="G1120" s="871"/>
      <c r="H1120" s="871"/>
      <c r="I1120" s="871"/>
      <c r="J1120" s="398"/>
      <c r="K1120" s="399"/>
      <c r="L1120" s="399"/>
      <c r="M1120" s="399"/>
      <c r="N1120" s="399"/>
      <c r="O1120" s="399"/>
      <c r="P1120" s="305"/>
      <c r="Q1120" s="305"/>
      <c r="R1120" s="305"/>
      <c r="S1120" s="305"/>
      <c r="T1120" s="305"/>
      <c r="U1120" s="305"/>
      <c r="V1120" s="305"/>
      <c r="W1120" s="305"/>
      <c r="X1120" s="305"/>
      <c r="Y1120" s="306"/>
      <c r="Z1120" s="307"/>
      <c r="AA1120" s="307"/>
      <c r="AB1120" s="308"/>
      <c r="AC1120" s="303"/>
      <c r="AD1120" s="304"/>
      <c r="AE1120" s="304"/>
      <c r="AF1120" s="304"/>
      <c r="AG1120" s="304"/>
      <c r="AH1120" s="312"/>
      <c r="AI1120" s="313"/>
      <c r="AJ1120" s="313"/>
      <c r="AK1120" s="313"/>
      <c r="AL1120" s="309"/>
      <c r="AM1120" s="310"/>
      <c r="AN1120" s="310"/>
      <c r="AO1120" s="311"/>
      <c r="AP1120" s="302"/>
      <c r="AQ1120" s="302"/>
      <c r="AR1120" s="302"/>
      <c r="AS1120" s="302"/>
      <c r="AT1120" s="302"/>
      <c r="AU1120" s="302"/>
      <c r="AV1120" s="302"/>
      <c r="AW1120" s="302"/>
      <c r="AX1120" s="302"/>
      <c r="AY1120">
        <f>COUNTA($E$1120)</f>
        <v>0</v>
      </c>
    </row>
    <row r="1121" spans="1:51" ht="30" hidden="1" customHeight="1" x14ac:dyDescent="0.15">
      <c r="A1121" s="380">
        <v>12</v>
      </c>
      <c r="B1121" s="380">
        <v>1</v>
      </c>
      <c r="C1121" s="872"/>
      <c r="D1121" s="872"/>
      <c r="E1121" s="871"/>
      <c r="F1121" s="871"/>
      <c r="G1121" s="871"/>
      <c r="H1121" s="871"/>
      <c r="I1121" s="871"/>
      <c r="J1121" s="398"/>
      <c r="K1121" s="399"/>
      <c r="L1121" s="399"/>
      <c r="M1121" s="399"/>
      <c r="N1121" s="399"/>
      <c r="O1121" s="399"/>
      <c r="P1121" s="305"/>
      <c r="Q1121" s="305"/>
      <c r="R1121" s="305"/>
      <c r="S1121" s="305"/>
      <c r="T1121" s="305"/>
      <c r="U1121" s="305"/>
      <c r="V1121" s="305"/>
      <c r="W1121" s="305"/>
      <c r="X1121" s="305"/>
      <c r="Y1121" s="306"/>
      <c r="Z1121" s="307"/>
      <c r="AA1121" s="307"/>
      <c r="AB1121" s="308"/>
      <c r="AC1121" s="303"/>
      <c r="AD1121" s="304"/>
      <c r="AE1121" s="304"/>
      <c r="AF1121" s="304"/>
      <c r="AG1121" s="304"/>
      <c r="AH1121" s="312"/>
      <c r="AI1121" s="313"/>
      <c r="AJ1121" s="313"/>
      <c r="AK1121" s="313"/>
      <c r="AL1121" s="309"/>
      <c r="AM1121" s="310"/>
      <c r="AN1121" s="310"/>
      <c r="AO1121" s="311"/>
      <c r="AP1121" s="302"/>
      <c r="AQ1121" s="302"/>
      <c r="AR1121" s="302"/>
      <c r="AS1121" s="302"/>
      <c r="AT1121" s="302"/>
      <c r="AU1121" s="302"/>
      <c r="AV1121" s="302"/>
      <c r="AW1121" s="302"/>
      <c r="AX1121" s="302"/>
      <c r="AY1121">
        <f>COUNTA($E$1121)</f>
        <v>0</v>
      </c>
    </row>
    <row r="1122" spans="1:51" ht="30" hidden="1" customHeight="1" x14ac:dyDescent="0.15">
      <c r="A1122" s="380">
        <v>13</v>
      </c>
      <c r="B1122" s="380">
        <v>1</v>
      </c>
      <c r="C1122" s="872"/>
      <c r="D1122" s="872"/>
      <c r="E1122" s="871"/>
      <c r="F1122" s="871"/>
      <c r="G1122" s="871"/>
      <c r="H1122" s="871"/>
      <c r="I1122" s="871"/>
      <c r="J1122" s="398"/>
      <c r="K1122" s="399"/>
      <c r="L1122" s="399"/>
      <c r="M1122" s="399"/>
      <c r="N1122" s="399"/>
      <c r="O1122" s="399"/>
      <c r="P1122" s="305"/>
      <c r="Q1122" s="305"/>
      <c r="R1122" s="305"/>
      <c r="S1122" s="305"/>
      <c r="T1122" s="305"/>
      <c r="U1122" s="305"/>
      <c r="V1122" s="305"/>
      <c r="W1122" s="305"/>
      <c r="X1122" s="305"/>
      <c r="Y1122" s="306"/>
      <c r="Z1122" s="307"/>
      <c r="AA1122" s="307"/>
      <c r="AB1122" s="308"/>
      <c r="AC1122" s="303"/>
      <c r="AD1122" s="304"/>
      <c r="AE1122" s="304"/>
      <c r="AF1122" s="304"/>
      <c r="AG1122" s="304"/>
      <c r="AH1122" s="312"/>
      <c r="AI1122" s="313"/>
      <c r="AJ1122" s="313"/>
      <c r="AK1122" s="313"/>
      <c r="AL1122" s="309"/>
      <c r="AM1122" s="310"/>
      <c r="AN1122" s="310"/>
      <c r="AO1122" s="311"/>
      <c r="AP1122" s="302"/>
      <c r="AQ1122" s="302"/>
      <c r="AR1122" s="302"/>
      <c r="AS1122" s="302"/>
      <c r="AT1122" s="302"/>
      <c r="AU1122" s="302"/>
      <c r="AV1122" s="302"/>
      <c r="AW1122" s="302"/>
      <c r="AX1122" s="302"/>
      <c r="AY1122">
        <f>COUNTA($E$1122)</f>
        <v>0</v>
      </c>
    </row>
    <row r="1123" spans="1:51" ht="30" hidden="1" customHeight="1" x14ac:dyDescent="0.15">
      <c r="A1123" s="380">
        <v>14</v>
      </c>
      <c r="B1123" s="380">
        <v>1</v>
      </c>
      <c r="C1123" s="872"/>
      <c r="D1123" s="872"/>
      <c r="E1123" s="871"/>
      <c r="F1123" s="871"/>
      <c r="G1123" s="871"/>
      <c r="H1123" s="871"/>
      <c r="I1123" s="871"/>
      <c r="J1123" s="398"/>
      <c r="K1123" s="399"/>
      <c r="L1123" s="399"/>
      <c r="M1123" s="399"/>
      <c r="N1123" s="399"/>
      <c r="O1123" s="399"/>
      <c r="P1123" s="305"/>
      <c r="Q1123" s="305"/>
      <c r="R1123" s="305"/>
      <c r="S1123" s="305"/>
      <c r="T1123" s="305"/>
      <c r="U1123" s="305"/>
      <c r="V1123" s="305"/>
      <c r="W1123" s="305"/>
      <c r="X1123" s="305"/>
      <c r="Y1123" s="306"/>
      <c r="Z1123" s="307"/>
      <c r="AA1123" s="307"/>
      <c r="AB1123" s="308"/>
      <c r="AC1123" s="303"/>
      <c r="AD1123" s="304"/>
      <c r="AE1123" s="304"/>
      <c r="AF1123" s="304"/>
      <c r="AG1123" s="304"/>
      <c r="AH1123" s="312"/>
      <c r="AI1123" s="313"/>
      <c r="AJ1123" s="313"/>
      <c r="AK1123" s="313"/>
      <c r="AL1123" s="309"/>
      <c r="AM1123" s="310"/>
      <c r="AN1123" s="310"/>
      <c r="AO1123" s="311"/>
      <c r="AP1123" s="302"/>
      <c r="AQ1123" s="302"/>
      <c r="AR1123" s="302"/>
      <c r="AS1123" s="302"/>
      <c r="AT1123" s="302"/>
      <c r="AU1123" s="302"/>
      <c r="AV1123" s="302"/>
      <c r="AW1123" s="302"/>
      <c r="AX1123" s="302"/>
      <c r="AY1123">
        <f>COUNTA($E$1123)</f>
        <v>0</v>
      </c>
    </row>
    <row r="1124" spans="1:51" ht="30" hidden="1" customHeight="1" x14ac:dyDescent="0.15">
      <c r="A1124" s="380">
        <v>15</v>
      </c>
      <c r="B1124" s="380">
        <v>1</v>
      </c>
      <c r="C1124" s="872"/>
      <c r="D1124" s="872"/>
      <c r="E1124" s="871"/>
      <c r="F1124" s="871"/>
      <c r="G1124" s="871"/>
      <c r="H1124" s="871"/>
      <c r="I1124" s="871"/>
      <c r="J1124" s="398"/>
      <c r="K1124" s="399"/>
      <c r="L1124" s="399"/>
      <c r="M1124" s="399"/>
      <c r="N1124" s="399"/>
      <c r="O1124" s="399"/>
      <c r="P1124" s="305"/>
      <c r="Q1124" s="305"/>
      <c r="R1124" s="305"/>
      <c r="S1124" s="305"/>
      <c r="T1124" s="305"/>
      <c r="U1124" s="305"/>
      <c r="V1124" s="305"/>
      <c r="W1124" s="305"/>
      <c r="X1124" s="305"/>
      <c r="Y1124" s="306"/>
      <c r="Z1124" s="307"/>
      <c r="AA1124" s="307"/>
      <c r="AB1124" s="308"/>
      <c r="AC1124" s="303"/>
      <c r="AD1124" s="304"/>
      <c r="AE1124" s="304"/>
      <c r="AF1124" s="304"/>
      <c r="AG1124" s="304"/>
      <c r="AH1124" s="312"/>
      <c r="AI1124" s="313"/>
      <c r="AJ1124" s="313"/>
      <c r="AK1124" s="313"/>
      <c r="AL1124" s="309"/>
      <c r="AM1124" s="310"/>
      <c r="AN1124" s="310"/>
      <c r="AO1124" s="311"/>
      <c r="AP1124" s="302"/>
      <c r="AQ1124" s="302"/>
      <c r="AR1124" s="302"/>
      <c r="AS1124" s="302"/>
      <c r="AT1124" s="302"/>
      <c r="AU1124" s="302"/>
      <c r="AV1124" s="302"/>
      <c r="AW1124" s="302"/>
      <c r="AX1124" s="302"/>
      <c r="AY1124">
        <f>COUNTA($E$1124)</f>
        <v>0</v>
      </c>
    </row>
    <row r="1125" spans="1:51" ht="30" hidden="1" customHeight="1" x14ac:dyDescent="0.15">
      <c r="A1125" s="380">
        <v>16</v>
      </c>
      <c r="B1125" s="380">
        <v>1</v>
      </c>
      <c r="C1125" s="872"/>
      <c r="D1125" s="872"/>
      <c r="E1125" s="871"/>
      <c r="F1125" s="871"/>
      <c r="G1125" s="871"/>
      <c r="H1125" s="871"/>
      <c r="I1125" s="871"/>
      <c r="J1125" s="398"/>
      <c r="K1125" s="399"/>
      <c r="L1125" s="399"/>
      <c r="M1125" s="399"/>
      <c r="N1125" s="399"/>
      <c r="O1125" s="399"/>
      <c r="P1125" s="305"/>
      <c r="Q1125" s="305"/>
      <c r="R1125" s="305"/>
      <c r="S1125" s="305"/>
      <c r="T1125" s="305"/>
      <c r="U1125" s="305"/>
      <c r="V1125" s="305"/>
      <c r="W1125" s="305"/>
      <c r="X1125" s="305"/>
      <c r="Y1125" s="306"/>
      <c r="Z1125" s="307"/>
      <c r="AA1125" s="307"/>
      <c r="AB1125" s="308"/>
      <c r="AC1125" s="303"/>
      <c r="AD1125" s="304"/>
      <c r="AE1125" s="304"/>
      <c r="AF1125" s="304"/>
      <c r="AG1125" s="304"/>
      <c r="AH1125" s="312"/>
      <c r="AI1125" s="313"/>
      <c r="AJ1125" s="313"/>
      <c r="AK1125" s="313"/>
      <c r="AL1125" s="309"/>
      <c r="AM1125" s="310"/>
      <c r="AN1125" s="310"/>
      <c r="AO1125" s="311"/>
      <c r="AP1125" s="302"/>
      <c r="AQ1125" s="302"/>
      <c r="AR1125" s="302"/>
      <c r="AS1125" s="302"/>
      <c r="AT1125" s="302"/>
      <c r="AU1125" s="302"/>
      <c r="AV1125" s="302"/>
      <c r="AW1125" s="302"/>
      <c r="AX1125" s="302"/>
      <c r="AY1125">
        <f>COUNTA($E$1125)</f>
        <v>0</v>
      </c>
    </row>
    <row r="1126" spans="1:51" ht="30" hidden="1" customHeight="1" x14ac:dyDescent="0.15">
      <c r="A1126" s="380">
        <v>17</v>
      </c>
      <c r="B1126" s="380">
        <v>1</v>
      </c>
      <c r="C1126" s="872"/>
      <c r="D1126" s="872"/>
      <c r="E1126" s="871"/>
      <c r="F1126" s="871"/>
      <c r="G1126" s="871"/>
      <c r="H1126" s="871"/>
      <c r="I1126" s="871"/>
      <c r="J1126" s="398"/>
      <c r="K1126" s="399"/>
      <c r="L1126" s="399"/>
      <c r="M1126" s="399"/>
      <c r="N1126" s="399"/>
      <c r="O1126" s="399"/>
      <c r="P1126" s="305"/>
      <c r="Q1126" s="305"/>
      <c r="R1126" s="305"/>
      <c r="S1126" s="305"/>
      <c r="T1126" s="305"/>
      <c r="U1126" s="305"/>
      <c r="V1126" s="305"/>
      <c r="W1126" s="305"/>
      <c r="X1126" s="305"/>
      <c r="Y1126" s="306"/>
      <c r="Z1126" s="307"/>
      <c r="AA1126" s="307"/>
      <c r="AB1126" s="308"/>
      <c r="AC1126" s="303"/>
      <c r="AD1126" s="304"/>
      <c r="AE1126" s="304"/>
      <c r="AF1126" s="304"/>
      <c r="AG1126" s="304"/>
      <c r="AH1126" s="312"/>
      <c r="AI1126" s="313"/>
      <c r="AJ1126" s="313"/>
      <c r="AK1126" s="313"/>
      <c r="AL1126" s="309"/>
      <c r="AM1126" s="310"/>
      <c r="AN1126" s="310"/>
      <c r="AO1126" s="311"/>
      <c r="AP1126" s="302"/>
      <c r="AQ1126" s="302"/>
      <c r="AR1126" s="302"/>
      <c r="AS1126" s="302"/>
      <c r="AT1126" s="302"/>
      <c r="AU1126" s="302"/>
      <c r="AV1126" s="302"/>
      <c r="AW1126" s="302"/>
      <c r="AX1126" s="302"/>
      <c r="AY1126">
        <f>COUNTA($E$1126)</f>
        <v>0</v>
      </c>
    </row>
    <row r="1127" spans="1:51" ht="30" hidden="1" customHeight="1" x14ac:dyDescent="0.15">
      <c r="A1127" s="380">
        <v>18</v>
      </c>
      <c r="B1127" s="380">
        <v>1</v>
      </c>
      <c r="C1127" s="872"/>
      <c r="D1127" s="872"/>
      <c r="E1127" s="262"/>
      <c r="F1127" s="871"/>
      <c r="G1127" s="871"/>
      <c r="H1127" s="871"/>
      <c r="I1127" s="871"/>
      <c r="J1127" s="398"/>
      <c r="K1127" s="399"/>
      <c r="L1127" s="399"/>
      <c r="M1127" s="399"/>
      <c r="N1127" s="399"/>
      <c r="O1127" s="399"/>
      <c r="P1127" s="305"/>
      <c r="Q1127" s="305"/>
      <c r="R1127" s="305"/>
      <c r="S1127" s="305"/>
      <c r="T1127" s="305"/>
      <c r="U1127" s="305"/>
      <c r="V1127" s="305"/>
      <c r="W1127" s="305"/>
      <c r="X1127" s="305"/>
      <c r="Y1127" s="306"/>
      <c r="Z1127" s="307"/>
      <c r="AA1127" s="307"/>
      <c r="AB1127" s="308"/>
      <c r="AC1127" s="303"/>
      <c r="AD1127" s="304"/>
      <c r="AE1127" s="304"/>
      <c r="AF1127" s="304"/>
      <c r="AG1127" s="304"/>
      <c r="AH1127" s="312"/>
      <c r="AI1127" s="313"/>
      <c r="AJ1127" s="313"/>
      <c r="AK1127" s="313"/>
      <c r="AL1127" s="309"/>
      <c r="AM1127" s="310"/>
      <c r="AN1127" s="310"/>
      <c r="AO1127" s="311"/>
      <c r="AP1127" s="302"/>
      <c r="AQ1127" s="302"/>
      <c r="AR1127" s="302"/>
      <c r="AS1127" s="302"/>
      <c r="AT1127" s="302"/>
      <c r="AU1127" s="302"/>
      <c r="AV1127" s="302"/>
      <c r="AW1127" s="302"/>
      <c r="AX1127" s="302"/>
      <c r="AY1127">
        <f>COUNTA($E$1127)</f>
        <v>0</v>
      </c>
    </row>
    <row r="1128" spans="1:51" ht="30" hidden="1" customHeight="1" x14ac:dyDescent="0.15">
      <c r="A1128" s="380">
        <v>19</v>
      </c>
      <c r="B1128" s="380">
        <v>1</v>
      </c>
      <c r="C1128" s="872"/>
      <c r="D1128" s="872"/>
      <c r="E1128" s="871"/>
      <c r="F1128" s="871"/>
      <c r="G1128" s="871"/>
      <c r="H1128" s="871"/>
      <c r="I1128" s="871"/>
      <c r="J1128" s="398"/>
      <c r="K1128" s="399"/>
      <c r="L1128" s="399"/>
      <c r="M1128" s="399"/>
      <c r="N1128" s="399"/>
      <c r="O1128" s="399"/>
      <c r="P1128" s="305"/>
      <c r="Q1128" s="305"/>
      <c r="R1128" s="305"/>
      <c r="S1128" s="305"/>
      <c r="T1128" s="305"/>
      <c r="U1128" s="305"/>
      <c r="V1128" s="305"/>
      <c r="W1128" s="305"/>
      <c r="X1128" s="305"/>
      <c r="Y1128" s="306"/>
      <c r="Z1128" s="307"/>
      <c r="AA1128" s="307"/>
      <c r="AB1128" s="308"/>
      <c r="AC1128" s="303"/>
      <c r="AD1128" s="304"/>
      <c r="AE1128" s="304"/>
      <c r="AF1128" s="304"/>
      <c r="AG1128" s="304"/>
      <c r="AH1128" s="312"/>
      <c r="AI1128" s="313"/>
      <c r="AJ1128" s="313"/>
      <c r="AK1128" s="313"/>
      <c r="AL1128" s="309"/>
      <c r="AM1128" s="310"/>
      <c r="AN1128" s="310"/>
      <c r="AO1128" s="311"/>
      <c r="AP1128" s="302"/>
      <c r="AQ1128" s="302"/>
      <c r="AR1128" s="302"/>
      <c r="AS1128" s="302"/>
      <c r="AT1128" s="302"/>
      <c r="AU1128" s="302"/>
      <c r="AV1128" s="302"/>
      <c r="AW1128" s="302"/>
      <c r="AX1128" s="302"/>
      <c r="AY1128">
        <f>COUNTA($E$1128)</f>
        <v>0</v>
      </c>
    </row>
    <row r="1129" spans="1:51" ht="30" hidden="1" customHeight="1" x14ac:dyDescent="0.15">
      <c r="A1129" s="380">
        <v>20</v>
      </c>
      <c r="B1129" s="380">
        <v>1</v>
      </c>
      <c r="C1129" s="872"/>
      <c r="D1129" s="872"/>
      <c r="E1129" s="871"/>
      <c r="F1129" s="871"/>
      <c r="G1129" s="871"/>
      <c r="H1129" s="871"/>
      <c r="I1129" s="871"/>
      <c r="J1129" s="398"/>
      <c r="K1129" s="399"/>
      <c r="L1129" s="399"/>
      <c r="M1129" s="399"/>
      <c r="N1129" s="399"/>
      <c r="O1129" s="399"/>
      <c r="P1129" s="305"/>
      <c r="Q1129" s="305"/>
      <c r="R1129" s="305"/>
      <c r="S1129" s="305"/>
      <c r="T1129" s="305"/>
      <c r="U1129" s="305"/>
      <c r="V1129" s="305"/>
      <c r="W1129" s="305"/>
      <c r="X1129" s="305"/>
      <c r="Y1129" s="306"/>
      <c r="Z1129" s="307"/>
      <c r="AA1129" s="307"/>
      <c r="AB1129" s="308"/>
      <c r="AC1129" s="303"/>
      <c r="AD1129" s="304"/>
      <c r="AE1129" s="304"/>
      <c r="AF1129" s="304"/>
      <c r="AG1129" s="304"/>
      <c r="AH1129" s="312"/>
      <c r="AI1129" s="313"/>
      <c r="AJ1129" s="313"/>
      <c r="AK1129" s="313"/>
      <c r="AL1129" s="309"/>
      <c r="AM1129" s="310"/>
      <c r="AN1129" s="310"/>
      <c r="AO1129" s="311"/>
      <c r="AP1129" s="302"/>
      <c r="AQ1129" s="302"/>
      <c r="AR1129" s="302"/>
      <c r="AS1129" s="302"/>
      <c r="AT1129" s="302"/>
      <c r="AU1129" s="302"/>
      <c r="AV1129" s="302"/>
      <c r="AW1129" s="302"/>
      <c r="AX1129" s="302"/>
      <c r="AY1129">
        <f>COUNTA($E$1129)</f>
        <v>0</v>
      </c>
    </row>
    <row r="1130" spans="1:51" ht="30" hidden="1" customHeight="1" x14ac:dyDescent="0.15">
      <c r="A1130" s="380">
        <v>21</v>
      </c>
      <c r="B1130" s="380">
        <v>1</v>
      </c>
      <c r="C1130" s="872"/>
      <c r="D1130" s="872"/>
      <c r="E1130" s="871"/>
      <c r="F1130" s="871"/>
      <c r="G1130" s="871"/>
      <c r="H1130" s="871"/>
      <c r="I1130" s="871"/>
      <c r="J1130" s="398"/>
      <c r="K1130" s="399"/>
      <c r="L1130" s="399"/>
      <c r="M1130" s="399"/>
      <c r="N1130" s="399"/>
      <c r="O1130" s="399"/>
      <c r="P1130" s="305"/>
      <c r="Q1130" s="305"/>
      <c r="R1130" s="305"/>
      <c r="S1130" s="305"/>
      <c r="T1130" s="305"/>
      <c r="U1130" s="305"/>
      <c r="V1130" s="305"/>
      <c r="W1130" s="305"/>
      <c r="X1130" s="305"/>
      <c r="Y1130" s="306"/>
      <c r="Z1130" s="307"/>
      <c r="AA1130" s="307"/>
      <c r="AB1130" s="308"/>
      <c r="AC1130" s="303"/>
      <c r="AD1130" s="304"/>
      <c r="AE1130" s="304"/>
      <c r="AF1130" s="304"/>
      <c r="AG1130" s="304"/>
      <c r="AH1130" s="312"/>
      <c r="AI1130" s="313"/>
      <c r="AJ1130" s="313"/>
      <c r="AK1130" s="313"/>
      <c r="AL1130" s="309"/>
      <c r="AM1130" s="310"/>
      <c r="AN1130" s="310"/>
      <c r="AO1130" s="311"/>
      <c r="AP1130" s="302"/>
      <c r="AQ1130" s="302"/>
      <c r="AR1130" s="302"/>
      <c r="AS1130" s="302"/>
      <c r="AT1130" s="302"/>
      <c r="AU1130" s="302"/>
      <c r="AV1130" s="302"/>
      <c r="AW1130" s="302"/>
      <c r="AX1130" s="302"/>
      <c r="AY1130">
        <f>COUNTA($E$1130)</f>
        <v>0</v>
      </c>
    </row>
    <row r="1131" spans="1:51" ht="30" hidden="1" customHeight="1" x14ac:dyDescent="0.15">
      <c r="A1131" s="380">
        <v>22</v>
      </c>
      <c r="B1131" s="380">
        <v>1</v>
      </c>
      <c r="C1131" s="872"/>
      <c r="D1131" s="872"/>
      <c r="E1131" s="871"/>
      <c r="F1131" s="871"/>
      <c r="G1131" s="871"/>
      <c r="H1131" s="871"/>
      <c r="I1131" s="871"/>
      <c r="J1131" s="398"/>
      <c r="K1131" s="399"/>
      <c r="L1131" s="399"/>
      <c r="M1131" s="399"/>
      <c r="N1131" s="399"/>
      <c r="O1131" s="399"/>
      <c r="P1131" s="305"/>
      <c r="Q1131" s="305"/>
      <c r="R1131" s="305"/>
      <c r="S1131" s="305"/>
      <c r="T1131" s="305"/>
      <c r="U1131" s="305"/>
      <c r="V1131" s="305"/>
      <c r="W1131" s="305"/>
      <c r="X1131" s="305"/>
      <c r="Y1131" s="306"/>
      <c r="Z1131" s="307"/>
      <c r="AA1131" s="307"/>
      <c r="AB1131" s="308"/>
      <c r="AC1131" s="303"/>
      <c r="AD1131" s="304"/>
      <c r="AE1131" s="304"/>
      <c r="AF1131" s="304"/>
      <c r="AG1131" s="304"/>
      <c r="AH1131" s="312"/>
      <c r="AI1131" s="313"/>
      <c r="AJ1131" s="313"/>
      <c r="AK1131" s="313"/>
      <c r="AL1131" s="309"/>
      <c r="AM1131" s="310"/>
      <c r="AN1131" s="310"/>
      <c r="AO1131" s="311"/>
      <c r="AP1131" s="302"/>
      <c r="AQ1131" s="302"/>
      <c r="AR1131" s="302"/>
      <c r="AS1131" s="302"/>
      <c r="AT1131" s="302"/>
      <c r="AU1131" s="302"/>
      <c r="AV1131" s="302"/>
      <c r="AW1131" s="302"/>
      <c r="AX1131" s="302"/>
      <c r="AY1131">
        <f>COUNTA($E$1131)</f>
        <v>0</v>
      </c>
    </row>
    <row r="1132" spans="1:51" ht="30" hidden="1" customHeight="1" x14ac:dyDescent="0.15">
      <c r="A1132" s="380">
        <v>23</v>
      </c>
      <c r="B1132" s="380">
        <v>1</v>
      </c>
      <c r="C1132" s="872"/>
      <c r="D1132" s="872"/>
      <c r="E1132" s="871"/>
      <c r="F1132" s="871"/>
      <c r="G1132" s="871"/>
      <c r="H1132" s="871"/>
      <c r="I1132" s="871"/>
      <c r="J1132" s="398"/>
      <c r="K1132" s="399"/>
      <c r="L1132" s="399"/>
      <c r="M1132" s="399"/>
      <c r="N1132" s="399"/>
      <c r="O1132" s="399"/>
      <c r="P1132" s="305"/>
      <c r="Q1132" s="305"/>
      <c r="R1132" s="305"/>
      <c r="S1132" s="305"/>
      <c r="T1132" s="305"/>
      <c r="U1132" s="305"/>
      <c r="V1132" s="305"/>
      <c r="W1132" s="305"/>
      <c r="X1132" s="305"/>
      <c r="Y1132" s="306"/>
      <c r="Z1132" s="307"/>
      <c r="AA1132" s="307"/>
      <c r="AB1132" s="308"/>
      <c r="AC1132" s="303"/>
      <c r="AD1132" s="304"/>
      <c r="AE1132" s="304"/>
      <c r="AF1132" s="304"/>
      <c r="AG1132" s="304"/>
      <c r="AH1132" s="312"/>
      <c r="AI1132" s="313"/>
      <c r="AJ1132" s="313"/>
      <c r="AK1132" s="313"/>
      <c r="AL1132" s="309"/>
      <c r="AM1132" s="310"/>
      <c r="AN1132" s="310"/>
      <c r="AO1132" s="311"/>
      <c r="AP1132" s="302"/>
      <c r="AQ1132" s="302"/>
      <c r="AR1132" s="302"/>
      <c r="AS1132" s="302"/>
      <c r="AT1132" s="302"/>
      <c r="AU1132" s="302"/>
      <c r="AV1132" s="302"/>
      <c r="AW1132" s="302"/>
      <c r="AX1132" s="302"/>
      <c r="AY1132">
        <f>COUNTA($E$1132)</f>
        <v>0</v>
      </c>
    </row>
    <row r="1133" spans="1:51" ht="30" hidden="1" customHeight="1" x14ac:dyDescent="0.15">
      <c r="A1133" s="380">
        <v>24</v>
      </c>
      <c r="B1133" s="380">
        <v>1</v>
      </c>
      <c r="C1133" s="872"/>
      <c r="D1133" s="872"/>
      <c r="E1133" s="871"/>
      <c r="F1133" s="871"/>
      <c r="G1133" s="871"/>
      <c r="H1133" s="871"/>
      <c r="I1133" s="871"/>
      <c r="J1133" s="398"/>
      <c r="K1133" s="399"/>
      <c r="L1133" s="399"/>
      <c r="M1133" s="399"/>
      <c r="N1133" s="399"/>
      <c r="O1133" s="399"/>
      <c r="P1133" s="305"/>
      <c r="Q1133" s="305"/>
      <c r="R1133" s="305"/>
      <c r="S1133" s="305"/>
      <c r="T1133" s="305"/>
      <c r="U1133" s="305"/>
      <c r="V1133" s="305"/>
      <c r="W1133" s="305"/>
      <c r="X1133" s="305"/>
      <c r="Y1133" s="306"/>
      <c r="Z1133" s="307"/>
      <c r="AA1133" s="307"/>
      <c r="AB1133" s="308"/>
      <c r="AC1133" s="303"/>
      <c r="AD1133" s="304"/>
      <c r="AE1133" s="304"/>
      <c r="AF1133" s="304"/>
      <c r="AG1133" s="304"/>
      <c r="AH1133" s="312"/>
      <c r="AI1133" s="313"/>
      <c r="AJ1133" s="313"/>
      <c r="AK1133" s="313"/>
      <c r="AL1133" s="309"/>
      <c r="AM1133" s="310"/>
      <c r="AN1133" s="310"/>
      <c r="AO1133" s="311"/>
      <c r="AP1133" s="302"/>
      <c r="AQ1133" s="302"/>
      <c r="AR1133" s="302"/>
      <c r="AS1133" s="302"/>
      <c r="AT1133" s="302"/>
      <c r="AU1133" s="302"/>
      <c r="AV1133" s="302"/>
      <c r="AW1133" s="302"/>
      <c r="AX1133" s="302"/>
      <c r="AY1133">
        <f>COUNTA($E$1133)</f>
        <v>0</v>
      </c>
    </row>
    <row r="1134" spans="1:51" ht="30" hidden="1" customHeight="1" x14ac:dyDescent="0.15">
      <c r="A1134" s="380">
        <v>25</v>
      </c>
      <c r="B1134" s="380">
        <v>1</v>
      </c>
      <c r="C1134" s="872"/>
      <c r="D1134" s="872"/>
      <c r="E1134" s="871"/>
      <c r="F1134" s="871"/>
      <c r="G1134" s="871"/>
      <c r="H1134" s="871"/>
      <c r="I1134" s="871"/>
      <c r="J1134" s="398"/>
      <c r="K1134" s="399"/>
      <c r="L1134" s="399"/>
      <c r="M1134" s="399"/>
      <c r="N1134" s="399"/>
      <c r="O1134" s="399"/>
      <c r="P1134" s="305"/>
      <c r="Q1134" s="305"/>
      <c r="R1134" s="305"/>
      <c r="S1134" s="305"/>
      <c r="T1134" s="305"/>
      <c r="U1134" s="305"/>
      <c r="V1134" s="305"/>
      <c r="W1134" s="305"/>
      <c r="X1134" s="305"/>
      <c r="Y1134" s="306"/>
      <c r="Z1134" s="307"/>
      <c r="AA1134" s="307"/>
      <c r="AB1134" s="308"/>
      <c r="AC1134" s="303"/>
      <c r="AD1134" s="304"/>
      <c r="AE1134" s="304"/>
      <c r="AF1134" s="304"/>
      <c r="AG1134" s="304"/>
      <c r="AH1134" s="312"/>
      <c r="AI1134" s="313"/>
      <c r="AJ1134" s="313"/>
      <c r="AK1134" s="313"/>
      <c r="AL1134" s="309"/>
      <c r="AM1134" s="310"/>
      <c r="AN1134" s="310"/>
      <c r="AO1134" s="311"/>
      <c r="AP1134" s="302"/>
      <c r="AQ1134" s="302"/>
      <c r="AR1134" s="302"/>
      <c r="AS1134" s="302"/>
      <c r="AT1134" s="302"/>
      <c r="AU1134" s="302"/>
      <c r="AV1134" s="302"/>
      <c r="AW1134" s="302"/>
      <c r="AX1134" s="302"/>
      <c r="AY1134">
        <f>COUNTA($E$1134)</f>
        <v>0</v>
      </c>
    </row>
    <row r="1135" spans="1:51" ht="30" hidden="1" customHeight="1" x14ac:dyDescent="0.15">
      <c r="A1135" s="380">
        <v>26</v>
      </c>
      <c r="B1135" s="380">
        <v>1</v>
      </c>
      <c r="C1135" s="872"/>
      <c r="D1135" s="872"/>
      <c r="E1135" s="871"/>
      <c r="F1135" s="871"/>
      <c r="G1135" s="871"/>
      <c r="H1135" s="871"/>
      <c r="I1135" s="871"/>
      <c r="J1135" s="398"/>
      <c r="K1135" s="399"/>
      <c r="L1135" s="399"/>
      <c r="M1135" s="399"/>
      <c r="N1135" s="399"/>
      <c r="O1135" s="399"/>
      <c r="P1135" s="305"/>
      <c r="Q1135" s="305"/>
      <c r="R1135" s="305"/>
      <c r="S1135" s="305"/>
      <c r="T1135" s="305"/>
      <c r="U1135" s="305"/>
      <c r="V1135" s="305"/>
      <c r="W1135" s="305"/>
      <c r="X1135" s="305"/>
      <c r="Y1135" s="306"/>
      <c r="Z1135" s="307"/>
      <c r="AA1135" s="307"/>
      <c r="AB1135" s="308"/>
      <c r="AC1135" s="303"/>
      <c r="AD1135" s="304"/>
      <c r="AE1135" s="304"/>
      <c r="AF1135" s="304"/>
      <c r="AG1135" s="304"/>
      <c r="AH1135" s="312"/>
      <c r="AI1135" s="313"/>
      <c r="AJ1135" s="313"/>
      <c r="AK1135" s="313"/>
      <c r="AL1135" s="309"/>
      <c r="AM1135" s="310"/>
      <c r="AN1135" s="310"/>
      <c r="AO1135" s="311"/>
      <c r="AP1135" s="302"/>
      <c r="AQ1135" s="302"/>
      <c r="AR1135" s="302"/>
      <c r="AS1135" s="302"/>
      <c r="AT1135" s="302"/>
      <c r="AU1135" s="302"/>
      <c r="AV1135" s="302"/>
      <c r="AW1135" s="302"/>
      <c r="AX1135" s="302"/>
      <c r="AY1135">
        <f>COUNTA($E$1135)</f>
        <v>0</v>
      </c>
    </row>
    <row r="1136" spans="1:51" ht="30" hidden="1" customHeight="1" x14ac:dyDescent="0.15">
      <c r="A1136" s="380">
        <v>27</v>
      </c>
      <c r="B1136" s="380">
        <v>1</v>
      </c>
      <c r="C1136" s="872"/>
      <c r="D1136" s="872"/>
      <c r="E1136" s="871"/>
      <c r="F1136" s="871"/>
      <c r="G1136" s="871"/>
      <c r="H1136" s="871"/>
      <c r="I1136" s="871"/>
      <c r="J1136" s="398"/>
      <c r="K1136" s="399"/>
      <c r="L1136" s="399"/>
      <c r="M1136" s="399"/>
      <c r="N1136" s="399"/>
      <c r="O1136" s="399"/>
      <c r="P1136" s="305"/>
      <c r="Q1136" s="305"/>
      <c r="R1136" s="305"/>
      <c r="S1136" s="305"/>
      <c r="T1136" s="305"/>
      <c r="U1136" s="305"/>
      <c r="V1136" s="305"/>
      <c r="W1136" s="305"/>
      <c r="X1136" s="305"/>
      <c r="Y1136" s="306"/>
      <c r="Z1136" s="307"/>
      <c r="AA1136" s="307"/>
      <c r="AB1136" s="308"/>
      <c r="AC1136" s="303"/>
      <c r="AD1136" s="304"/>
      <c r="AE1136" s="304"/>
      <c r="AF1136" s="304"/>
      <c r="AG1136" s="304"/>
      <c r="AH1136" s="312"/>
      <c r="AI1136" s="313"/>
      <c r="AJ1136" s="313"/>
      <c r="AK1136" s="313"/>
      <c r="AL1136" s="309"/>
      <c r="AM1136" s="310"/>
      <c r="AN1136" s="310"/>
      <c r="AO1136" s="311"/>
      <c r="AP1136" s="302"/>
      <c r="AQ1136" s="302"/>
      <c r="AR1136" s="302"/>
      <c r="AS1136" s="302"/>
      <c r="AT1136" s="302"/>
      <c r="AU1136" s="302"/>
      <c r="AV1136" s="302"/>
      <c r="AW1136" s="302"/>
      <c r="AX1136" s="302"/>
      <c r="AY1136">
        <f>COUNTA($E$1136)</f>
        <v>0</v>
      </c>
    </row>
    <row r="1137" spans="1:51" ht="30" hidden="1" customHeight="1" x14ac:dyDescent="0.15">
      <c r="A1137" s="380">
        <v>28</v>
      </c>
      <c r="B1137" s="380">
        <v>1</v>
      </c>
      <c r="C1137" s="872"/>
      <c r="D1137" s="872"/>
      <c r="E1137" s="871"/>
      <c r="F1137" s="871"/>
      <c r="G1137" s="871"/>
      <c r="H1137" s="871"/>
      <c r="I1137" s="871"/>
      <c r="J1137" s="398"/>
      <c r="K1137" s="399"/>
      <c r="L1137" s="399"/>
      <c r="M1137" s="399"/>
      <c r="N1137" s="399"/>
      <c r="O1137" s="399"/>
      <c r="P1137" s="305"/>
      <c r="Q1137" s="305"/>
      <c r="R1137" s="305"/>
      <c r="S1137" s="305"/>
      <c r="T1137" s="305"/>
      <c r="U1137" s="305"/>
      <c r="V1137" s="305"/>
      <c r="W1137" s="305"/>
      <c r="X1137" s="305"/>
      <c r="Y1137" s="306"/>
      <c r="Z1137" s="307"/>
      <c r="AA1137" s="307"/>
      <c r="AB1137" s="308"/>
      <c r="AC1137" s="303"/>
      <c r="AD1137" s="304"/>
      <c r="AE1137" s="304"/>
      <c r="AF1137" s="304"/>
      <c r="AG1137" s="304"/>
      <c r="AH1137" s="312"/>
      <c r="AI1137" s="313"/>
      <c r="AJ1137" s="313"/>
      <c r="AK1137" s="313"/>
      <c r="AL1137" s="309"/>
      <c r="AM1137" s="310"/>
      <c r="AN1137" s="310"/>
      <c r="AO1137" s="311"/>
      <c r="AP1137" s="302"/>
      <c r="AQ1137" s="302"/>
      <c r="AR1137" s="302"/>
      <c r="AS1137" s="302"/>
      <c r="AT1137" s="302"/>
      <c r="AU1137" s="302"/>
      <c r="AV1137" s="302"/>
      <c r="AW1137" s="302"/>
      <c r="AX1137" s="302"/>
      <c r="AY1137">
        <f>COUNTA($E$1137)</f>
        <v>0</v>
      </c>
    </row>
    <row r="1138" spans="1:51" ht="30" hidden="1" customHeight="1" x14ac:dyDescent="0.15">
      <c r="A1138" s="380">
        <v>29</v>
      </c>
      <c r="B1138" s="380">
        <v>1</v>
      </c>
      <c r="C1138" s="872"/>
      <c r="D1138" s="872"/>
      <c r="E1138" s="871"/>
      <c r="F1138" s="871"/>
      <c r="G1138" s="871"/>
      <c r="H1138" s="871"/>
      <c r="I1138" s="871"/>
      <c r="J1138" s="398"/>
      <c r="K1138" s="399"/>
      <c r="L1138" s="399"/>
      <c r="M1138" s="399"/>
      <c r="N1138" s="399"/>
      <c r="O1138" s="399"/>
      <c r="P1138" s="305"/>
      <c r="Q1138" s="305"/>
      <c r="R1138" s="305"/>
      <c r="S1138" s="305"/>
      <c r="T1138" s="305"/>
      <c r="U1138" s="305"/>
      <c r="V1138" s="305"/>
      <c r="W1138" s="305"/>
      <c r="X1138" s="305"/>
      <c r="Y1138" s="306"/>
      <c r="Z1138" s="307"/>
      <c r="AA1138" s="307"/>
      <c r="AB1138" s="308"/>
      <c r="AC1138" s="303"/>
      <c r="AD1138" s="304"/>
      <c r="AE1138" s="304"/>
      <c r="AF1138" s="304"/>
      <c r="AG1138" s="304"/>
      <c r="AH1138" s="312"/>
      <c r="AI1138" s="313"/>
      <c r="AJ1138" s="313"/>
      <c r="AK1138" s="313"/>
      <c r="AL1138" s="309"/>
      <c r="AM1138" s="310"/>
      <c r="AN1138" s="310"/>
      <c r="AO1138" s="311"/>
      <c r="AP1138" s="302"/>
      <c r="AQ1138" s="302"/>
      <c r="AR1138" s="302"/>
      <c r="AS1138" s="302"/>
      <c r="AT1138" s="302"/>
      <c r="AU1138" s="302"/>
      <c r="AV1138" s="302"/>
      <c r="AW1138" s="302"/>
      <c r="AX1138" s="302"/>
      <c r="AY1138">
        <f>COUNTA($E$1138)</f>
        <v>0</v>
      </c>
    </row>
    <row r="1139" spans="1:51" ht="30" hidden="1" customHeight="1" x14ac:dyDescent="0.15">
      <c r="A1139" s="380">
        <v>30</v>
      </c>
      <c r="B1139" s="380">
        <v>1</v>
      </c>
      <c r="C1139" s="872"/>
      <c r="D1139" s="872"/>
      <c r="E1139" s="871"/>
      <c r="F1139" s="871"/>
      <c r="G1139" s="871"/>
      <c r="H1139" s="871"/>
      <c r="I1139" s="871"/>
      <c r="J1139" s="398"/>
      <c r="K1139" s="399"/>
      <c r="L1139" s="399"/>
      <c r="M1139" s="399"/>
      <c r="N1139" s="399"/>
      <c r="O1139" s="399"/>
      <c r="P1139" s="305"/>
      <c r="Q1139" s="305"/>
      <c r="R1139" s="305"/>
      <c r="S1139" s="305"/>
      <c r="T1139" s="305"/>
      <c r="U1139" s="305"/>
      <c r="V1139" s="305"/>
      <c r="W1139" s="305"/>
      <c r="X1139" s="305"/>
      <c r="Y1139" s="306"/>
      <c r="Z1139" s="307"/>
      <c r="AA1139" s="307"/>
      <c r="AB1139" s="308"/>
      <c r="AC1139" s="303"/>
      <c r="AD1139" s="304"/>
      <c r="AE1139" s="304"/>
      <c r="AF1139" s="304"/>
      <c r="AG1139" s="304"/>
      <c r="AH1139" s="312"/>
      <c r="AI1139" s="313"/>
      <c r="AJ1139" s="313"/>
      <c r="AK1139" s="313"/>
      <c r="AL1139" s="309"/>
      <c r="AM1139" s="310"/>
      <c r="AN1139" s="310"/>
      <c r="AO1139" s="311"/>
      <c r="AP1139" s="302"/>
      <c r="AQ1139" s="302"/>
      <c r="AR1139" s="302"/>
      <c r="AS1139" s="302"/>
      <c r="AT1139" s="302"/>
      <c r="AU1139" s="302"/>
      <c r="AV1139" s="302"/>
      <c r="AW1139" s="302"/>
      <c r="AX1139" s="302"/>
      <c r="AY1139">
        <f>COUNTA($E$1139)</f>
        <v>0</v>
      </c>
    </row>
  </sheetData>
  <sheetProtection password="CC0F" sheet="1" formatRows="0"/>
  <dataConsolidate/>
  <mergeCells count="6639">
    <mergeCell ref="AE403:AX403"/>
    <mergeCell ref="AE404:AX405"/>
    <mergeCell ref="AB406:AD407"/>
    <mergeCell ref="AE406:AX407"/>
    <mergeCell ref="AB388:AD389"/>
    <mergeCell ref="AE388:AH389"/>
    <mergeCell ref="AI388:AL389"/>
    <mergeCell ref="C845:I845"/>
    <mergeCell ref="C846:I846"/>
    <mergeCell ref="C847:I847"/>
    <mergeCell ref="C848:I848"/>
    <mergeCell ref="C849:I849"/>
    <mergeCell ref="C850:I850"/>
    <mergeCell ref="C851:I851"/>
    <mergeCell ref="C852:I852"/>
    <mergeCell ref="C853:I853"/>
    <mergeCell ref="C854:I854"/>
    <mergeCell ref="J854:O854"/>
    <mergeCell ref="J852:O852"/>
    <mergeCell ref="J853:O853"/>
    <mergeCell ref="J846:O846"/>
    <mergeCell ref="J845:O845"/>
    <mergeCell ref="J847:O847"/>
    <mergeCell ref="J848:O848"/>
    <mergeCell ref="J849:O849"/>
    <mergeCell ref="J850:O850"/>
    <mergeCell ref="J851:O85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Y72:AA72"/>
    <mergeCell ref="AB72:AD7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3:AF703"/>
    <mergeCell ref="AG711:AX711"/>
    <mergeCell ref="A728:AX728"/>
    <mergeCell ref="C727:F727"/>
    <mergeCell ref="G727:AX727"/>
    <mergeCell ref="G726:AX726"/>
    <mergeCell ref="E482:AX483"/>
    <mergeCell ref="AG703:AX703"/>
    <mergeCell ref="E446:F450"/>
    <mergeCell ref="G446:X447"/>
    <mergeCell ref="Y446:AA447"/>
    <mergeCell ref="AB446:AD447"/>
    <mergeCell ref="AE446:AH446"/>
    <mergeCell ref="AI446:AL447"/>
    <mergeCell ref="AM446:AP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E431:F435"/>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I435:AL435"/>
    <mergeCell ref="F731:AX731"/>
    <mergeCell ref="E706:AC706"/>
    <mergeCell ref="E707:AC707"/>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I14:O1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124:X124"/>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AH844:AK844"/>
    <mergeCell ref="AL844:AO844"/>
    <mergeCell ref="AC828:AG828"/>
    <mergeCell ref="AH828:AT828"/>
    <mergeCell ref="AC844:AG844"/>
    <mergeCell ref="AC845:AG845"/>
    <mergeCell ref="A839:AK839"/>
    <mergeCell ref="G829:K829"/>
    <mergeCell ref="L829:X829"/>
    <mergeCell ref="AU828:AX828"/>
    <mergeCell ref="G825:K825"/>
    <mergeCell ref="L825:X825"/>
    <mergeCell ref="Y829:AB829"/>
    <mergeCell ref="AC829:AG829"/>
    <mergeCell ref="AH829:AT829"/>
    <mergeCell ref="AU825:AX825"/>
    <mergeCell ref="AU827:AX827"/>
    <mergeCell ref="AU829:AX829"/>
    <mergeCell ref="G826:AB826"/>
    <mergeCell ref="AC826:AX826"/>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Y845:AB845"/>
    <mergeCell ref="L833:X833"/>
    <mergeCell ref="Y844:AB844"/>
    <mergeCell ref="C844:I844"/>
    <mergeCell ref="P844:X844"/>
    <mergeCell ref="G823:K823"/>
    <mergeCell ref="G836:K836"/>
    <mergeCell ref="L836:X836"/>
    <mergeCell ref="Y836:AB836"/>
    <mergeCell ref="Y825:AB825"/>
    <mergeCell ref="L828:X828"/>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M62:AP62"/>
    <mergeCell ref="AI61:AL61"/>
    <mergeCell ref="AM61:AP61"/>
    <mergeCell ref="AE62:AH62"/>
    <mergeCell ref="AQ70:AT70"/>
    <mergeCell ref="AU70:AX70"/>
    <mergeCell ref="AQ71:AT71"/>
    <mergeCell ref="AU71:AX71"/>
    <mergeCell ref="AE72:AH72"/>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Y134:AA134"/>
    <mergeCell ref="AB134:AD134"/>
    <mergeCell ref="AE134:AH134"/>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54:AG854"/>
    <mergeCell ref="Y850:AB850"/>
    <mergeCell ref="AM147:AP147"/>
    <mergeCell ref="AU136:AX136"/>
    <mergeCell ref="AQ137:AR137"/>
    <mergeCell ref="AS137:AT137"/>
    <mergeCell ref="AU137:AV137"/>
    <mergeCell ref="AW137:AX137"/>
    <mergeCell ref="AQ147:AT147"/>
    <mergeCell ref="AU147:AX147"/>
    <mergeCell ref="Y147:AA147"/>
    <mergeCell ref="AB147:AD147"/>
    <mergeCell ref="AG437:AH437"/>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G125:X126"/>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Q437:AR437"/>
    <mergeCell ref="AS437:AT437"/>
    <mergeCell ref="AU437:AV437"/>
    <mergeCell ref="AW437:AX437"/>
    <mergeCell ref="Y438:AA438"/>
    <mergeCell ref="AB438:AD438"/>
    <mergeCell ref="AE438:AH438"/>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38:X440"/>
    <mergeCell ref="AI438:AL438"/>
    <mergeCell ref="AM438:AP438"/>
    <mergeCell ref="AQ438:AT438"/>
    <mergeCell ref="AU438:AX438"/>
    <mergeCell ref="AU442:AV442"/>
    <mergeCell ref="Y433:AA433"/>
    <mergeCell ref="AI434:AL434"/>
    <mergeCell ref="AB443:AD443"/>
    <mergeCell ref="AM434:AP434"/>
    <mergeCell ref="AB431:AD43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5:AA445"/>
    <mergeCell ref="AE204:AH205"/>
    <mergeCell ref="AI204:AL205"/>
    <mergeCell ref="AU209:AV209"/>
    <mergeCell ref="AW209:AX209"/>
    <mergeCell ref="AB204:AD205"/>
    <mergeCell ref="AQ436:AT436"/>
    <mergeCell ref="AU436:AX436"/>
    <mergeCell ref="AE437:AF437"/>
    <mergeCell ref="AQ439:AT439"/>
    <mergeCell ref="AU439:AX439"/>
    <mergeCell ref="AQ446:AT446"/>
    <mergeCell ref="AU446:AX446"/>
    <mergeCell ref="AM441:AP442"/>
    <mergeCell ref="AQ441:AT441"/>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111" priority="14023">
      <formula>IF(RIGHT(TEXT(P14,"0.#"),1)=".",FALSE,TRUE)</formula>
    </cfRule>
    <cfRule type="expression" dxfId="2110" priority="14024">
      <formula>IF(RIGHT(TEXT(P14,"0.#"),1)=".",TRUE,FALSE)</formula>
    </cfRule>
  </conditionalFormatting>
  <conditionalFormatting sqref="AE32">
    <cfRule type="expression" dxfId="2109" priority="14013">
      <formula>IF(RIGHT(TEXT(AE32,"0.#"),1)=".",FALSE,TRUE)</formula>
    </cfRule>
    <cfRule type="expression" dxfId="2108" priority="14014">
      <formula>IF(RIGHT(TEXT(AE32,"0.#"),1)=".",TRUE,FALSE)</formula>
    </cfRule>
  </conditionalFormatting>
  <conditionalFormatting sqref="P18:AX18">
    <cfRule type="expression" dxfId="2107" priority="13899">
      <formula>IF(RIGHT(TEXT(P18,"0.#"),1)=".",FALSE,TRUE)</formula>
    </cfRule>
    <cfRule type="expression" dxfId="2106" priority="13900">
      <formula>IF(RIGHT(TEXT(P18,"0.#"),1)=".",TRUE,FALSE)</formula>
    </cfRule>
  </conditionalFormatting>
  <conditionalFormatting sqref="Y790">
    <cfRule type="expression" dxfId="2105" priority="13895">
      <formula>IF(RIGHT(TEXT(Y790,"0.#"),1)=".",FALSE,TRUE)</formula>
    </cfRule>
    <cfRule type="expression" dxfId="2104" priority="13896">
      <formula>IF(RIGHT(TEXT(Y790,"0.#"),1)=".",TRUE,FALSE)</formula>
    </cfRule>
  </conditionalFormatting>
  <conditionalFormatting sqref="Y799">
    <cfRule type="expression" dxfId="2103" priority="13891">
      <formula>IF(RIGHT(TEXT(Y799,"0.#"),1)=".",FALSE,TRUE)</formula>
    </cfRule>
    <cfRule type="expression" dxfId="2102" priority="13892">
      <formula>IF(RIGHT(TEXT(Y799,"0.#"),1)=".",TRUE,FALSE)</formula>
    </cfRule>
  </conditionalFormatting>
  <conditionalFormatting sqref="Y830:Y837 Y828 Y817:Y824 Y815 Y804:Y811 Y802">
    <cfRule type="expression" dxfId="2101" priority="13673">
      <formula>IF(RIGHT(TEXT(Y802,"0.#"),1)=".",FALSE,TRUE)</formula>
    </cfRule>
    <cfRule type="expression" dxfId="2100" priority="13674">
      <formula>IF(RIGHT(TEXT(Y802,"0.#"),1)=".",TRUE,FALSE)</formula>
    </cfRule>
  </conditionalFormatting>
  <conditionalFormatting sqref="P16:AQ17 P15:AX15 P13:AX13">
    <cfRule type="expression" dxfId="2099" priority="13721">
      <formula>IF(RIGHT(TEXT(P13,"0.#"),1)=".",FALSE,TRUE)</formula>
    </cfRule>
    <cfRule type="expression" dxfId="2098" priority="13722">
      <formula>IF(RIGHT(TEXT(P13,"0.#"),1)=".",TRUE,FALSE)</formula>
    </cfRule>
  </conditionalFormatting>
  <conditionalFormatting sqref="P19:AJ19">
    <cfRule type="expression" dxfId="2097" priority="13719">
      <formula>IF(RIGHT(TEXT(P19,"0.#"),1)=".",FALSE,TRUE)</formula>
    </cfRule>
    <cfRule type="expression" dxfId="2096" priority="13720">
      <formula>IF(RIGHT(TEXT(P19,"0.#"),1)=".",TRUE,FALSE)</formula>
    </cfRule>
  </conditionalFormatting>
  <conditionalFormatting sqref="AE101 AQ101">
    <cfRule type="expression" dxfId="2095" priority="13711">
      <formula>IF(RIGHT(TEXT(AE101,"0.#"),1)=".",FALSE,TRUE)</formula>
    </cfRule>
    <cfRule type="expression" dxfId="2094" priority="13712">
      <formula>IF(RIGHT(TEXT(AE101,"0.#"),1)=".",TRUE,FALSE)</formula>
    </cfRule>
  </conditionalFormatting>
  <conditionalFormatting sqref="Y791:Y798">
    <cfRule type="expression" dxfId="2093" priority="13697">
      <formula>IF(RIGHT(TEXT(Y791,"0.#"),1)=".",FALSE,TRUE)</formula>
    </cfRule>
    <cfRule type="expression" dxfId="2092" priority="13698">
      <formula>IF(RIGHT(TEXT(Y791,"0.#"),1)=".",TRUE,FALSE)</formula>
    </cfRule>
  </conditionalFormatting>
  <conditionalFormatting sqref="AU790">
    <cfRule type="expression" dxfId="2091" priority="13695">
      <formula>IF(RIGHT(TEXT(AU790,"0.#"),1)=".",FALSE,TRUE)</formula>
    </cfRule>
    <cfRule type="expression" dxfId="2090" priority="13696">
      <formula>IF(RIGHT(TEXT(AU790,"0.#"),1)=".",TRUE,FALSE)</formula>
    </cfRule>
  </conditionalFormatting>
  <conditionalFormatting sqref="AU799">
    <cfRule type="expression" dxfId="2089" priority="13693">
      <formula>IF(RIGHT(TEXT(AU799,"0.#"),1)=".",FALSE,TRUE)</formula>
    </cfRule>
    <cfRule type="expression" dxfId="2088" priority="13694">
      <formula>IF(RIGHT(TEXT(AU799,"0.#"),1)=".",TRUE,FALSE)</formula>
    </cfRule>
  </conditionalFormatting>
  <conditionalFormatting sqref="AU791:AU798 AU789">
    <cfRule type="expression" dxfId="2087" priority="13691">
      <formula>IF(RIGHT(TEXT(AU789,"0.#"),1)=".",FALSE,TRUE)</formula>
    </cfRule>
    <cfRule type="expression" dxfId="2086" priority="13692">
      <formula>IF(RIGHT(TEXT(AU789,"0.#"),1)=".",TRUE,FALSE)</formula>
    </cfRule>
  </conditionalFormatting>
  <conditionalFormatting sqref="Y829 Y816 Y803">
    <cfRule type="expression" dxfId="2085" priority="13677">
      <formula>IF(RIGHT(TEXT(Y803,"0.#"),1)=".",FALSE,TRUE)</formula>
    </cfRule>
    <cfRule type="expression" dxfId="2084" priority="13678">
      <formula>IF(RIGHT(TEXT(Y803,"0.#"),1)=".",TRUE,FALSE)</formula>
    </cfRule>
  </conditionalFormatting>
  <conditionalFormatting sqref="Y838 Y825 Y812">
    <cfRule type="expression" dxfId="2083" priority="13675">
      <formula>IF(RIGHT(TEXT(Y812,"0.#"),1)=".",FALSE,TRUE)</formula>
    </cfRule>
    <cfRule type="expression" dxfId="2082" priority="13676">
      <formula>IF(RIGHT(TEXT(Y812,"0.#"),1)=".",TRUE,FALSE)</formula>
    </cfRule>
  </conditionalFormatting>
  <conditionalFormatting sqref="AU829 AU816 AU803">
    <cfRule type="expression" dxfId="2081" priority="13671">
      <formula>IF(RIGHT(TEXT(AU803,"0.#"),1)=".",FALSE,TRUE)</formula>
    </cfRule>
    <cfRule type="expression" dxfId="2080" priority="13672">
      <formula>IF(RIGHT(TEXT(AU803,"0.#"),1)=".",TRUE,FALSE)</formula>
    </cfRule>
  </conditionalFormatting>
  <conditionalFormatting sqref="AU838 AU825 AU812">
    <cfRule type="expression" dxfId="2079" priority="13669">
      <formula>IF(RIGHT(TEXT(AU812,"0.#"),1)=".",FALSE,TRUE)</formula>
    </cfRule>
    <cfRule type="expression" dxfId="2078" priority="13670">
      <formula>IF(RIGHT(TEXT(AU812,"0.#"),1)=".",TRUE,FALSE)</formula>
    </cfRule>
  </conditionalFormatting>
  <conditionalFormatting sqref="AU830:AU837 AU828 AU817:AU824 AU815 AU804:AU811 AU802">
    <cfRule type="expression" dxfId="2077" priority="13667">
      <formula>IF(RIGHT(TEXT(AU802,"0.#"),1)=".",FALSE,TRUE)</formula>
    </cfRule>
    <cfRule type="expression" dxfId="2076" priority="13668">
      <formula>IF(RIGHT(TEXT(AU802,"0.#"),1)=".",TRUE,FALSE)</formula>
    </cfRule>
  </conditionalFormatting>
  <conditionalFormatting sqref="AM87">
    <cfRule type="expression" dxfId="2075" priority="13321">
      <formula>IF(RIGHT(TEXT(AM87,"0.#"),1)=".",FALSE,TRUE)</formula>
    </cfRule>
    <cfRule type="expression" dxfId="2074" priority="13322">
      <formula>IF(RIGHT(TEXT(AM87,"0.#"),1)=".",TRUE,FALSE)</formula>
    </cfRule>
  </conditionalFormatting>
  <conditionalFormatting sqref="AE55">
    <cfRule type="expression" dxfId="2073" priority="13389">
      <formula>IF(RIGHT(TEXT(AE55,"0.#"),1)=".",FALSE,TRUE)</formula>
    </cfRule>
    <cfRule type="expression" dxfId="2072" priority="13390">
      <formula>IF(RIGHT(TEXT(AE55,"0.#"),1)=".",TRUE,FALSE)</formula>
    </cfRule>
  </conditionalFormatting>
  <conditionalFormatting sqref="AI55">
    <cfRule type="expression" dxfId="2071" priority="13387">
      <formula>IF(RIGHT(TEXT(AI55,"0.#"),1)=".",FALSE,TRUE)</formula>
    </cfRule>
    <cfRule type="expression" dxfId="2070" priority="13388">
      <formula>IF(RIGHT(TEXT(AI55,"0.#"),1)=".",TRUE,FALSE)</formula>
    </cfRule>
  </conditionalFormatting>
  <conditionalFormatting sqref="AM34">
    <cfRule type="expression" dxfId="2069" priority="13467">
      <formula>IF(RIGHT(TEXT(AM34,"0.#"),1)=".",FALSE,TRUE)</formula>
    </cfRule>
    <cfRule type="expression" dxfId="2068" priority="13468">
      <formula>IF(RIGHT(TEXT(AM34,"0.#"),1)=".",TRUE,FALSE)</formula>
    </cfRule>
  </conditionalFormatting>
  <conditionalFormatting sqref="AE33">
    <cfRule type="expression" dxfId="2067" priority="13481">
      <formula>IF(RIGHT(TEXT(AE33,"0.#"),1)=".",FALSE,TRUE)</formula>
    </cfRule>
    <cfRule type="expression" dxfId="2066" priority="13482">
      <formula>IF(RIGHT(TEXT(AE33,"0.#"),1)=".",TRUE,FALSE)</formula>
    </cfRule>
  </conditionalFormatting>
  <conditionalFormatting sqref="AE34">
    <cfRule type="expression" dxfId="2065" priority="13479">
      <formula>IF(RIGHT(TEXT(AE34,"0.#"),1)=".",FALSE,TRUE)</formula>
    </cfRule>
    <cfRule type="expression" dxfId="2064" priority="13480">
      <formula>IF(RIGHT(TEXT(AE34,"0.#"),1)=".",TRUE,FALSE)</formula>
    </cfRule>
  </conditionalFormatting>
  <conditionalFormatting sqref="AI34">
    <cfRule type="expression" dxfId="2063" priority="13477">
      <formula>IF(RIGHT(TEXT(AI34,"0.#"),1)=".",FALSE,TRUE)</formula>
    </cfRule>
    <cfRule type="expression" dxfId="2062" priority="13478">
      <formula>IF(RIGHT(TEXT(AI34,"0.#"),1)=".",TRUE,FALSE)</formula>
    </cfRule>
  </conditionalFormatting>
  <conditionalFormatting sqref="AI33">
    <cfRule type="expression" dxfId="2061" priority="13475">
      <formula>IF(RIGHT(TEXT(AI33,"0.#"),1)=".",FALSE,TRUE)</formula>
    </cfRule>
    <cfRule type="expression" dxfId="2060" priority="13476">
      <formula>IF(RIGHT(TEXT(AI33,"0.#"),1)=".",TRUE,FALSE)</formula>
    </cfRule>
  </conditionalFormatting>
  <conditionalFormatting sqref="AI32">
    <cfRule type="expression" dxfId="2059" priority="13473">
      <formula>IF(RIGHT(TEXT(AI32,"0.#"),1)=".",FALSE,TRUE)</formula>
    </cfRule>
    <cfRule type="expression" dxfId="2058" priority="13474">
      <formula>IF(RIGHT(TEXT(AI32,"0.#"),1)=".",TRUE,FALSE)</formula>
    </cfRule>
  </conditionalFormatting>
  <conditionalFormatting sqref="AM32">
    <cfRule type="expression" dxfId="2057" priority="13471">
      <formula>IF(RIGHT(TEXT(AM32,"0.#"),1)=".",FALSE,TRUE)</formula>
    </cfRule>
    <cfRule type="expression" dxfId="2056" priority="13472">
      <formula>IF(RIGHT(TEXT(AM32,"0.#"),1)=".",TRUE,FALSE)</formula>
    </cfRule>
  </conditionalFormatting>
  <conditionalFormatting sqref="AM33">
    <cfRule type="expression" dxfId="2055" priority="13469">
      <formula>IF(RIGHT(TEXT(AM33,"0.#"),1)=".",FALSE,TRUE)</formula>
    </cfRule>
    <cfRule type="expression" dxfId="2054" priority="13470">
      <formula>IF(RIGHT(TEXT(AM33,"0.#"),1)=".",TRUE,FALSE)</formula>
    </cfRule>
  </conditionalFormatting>
  <conditionalFormatting sqref="AQ32:AQ34">
    <cfRule type="expression" dxfId="2053" priority="13461">
      <formula>IF(RIGHT(TEXT(AQ32,"0.#"),1)=".",FALSE,TRUE)</formula>
    </cfRule>
    <cfRule type="expression" dxfId="2052" priority="13462">
      <formula>IF(RIGHT(TEXT(AQ32,"0.#"),1)=".",TRUE,FALSE)</formula>
    </cfRule>
  </conditionalFormatting>
  <conditionalFormatting sqref="AU32:AU34">
    <cfRule type="expression" dxfId="2051" priority="13459">
      <formula>IF(RIGHT(TEXT(AU32,"0.#"),1)=".",FALSE,TRUE)</formula>
    </cfRule>
    <cfRule type="expression" dxfId="2050" priority="13460">
      <formula>IF(RIGHT(TEXT(AU32,"0.#"),1)=".",TRUE,FALSE)</formula>
    </cfRule>
  </conditionalFormatting>
  <conditionalFormatting sqref="AE53">
    <cfRule type="expression" dxfId="2049" priority="13393">
      <formula>IF(RIGHT(TEXT(AE53,"0.#"),1)=".",FALSE,TRUE)</formula>
    </cfRule>
    <cfRule type="expression" dxfId="2048" priority="13394">
      <formula>IF(RIGHT(TEXT(AE53,"0.#"),1)=".",TRUE,FALSE)</formula>
    </cfRule>
  </conditionalFormatting>
  <conditionalFormatting sqref="AE54">
    <cfRule type="expression" dxfId="2047" priority="13391">
      <formula>IF(RIGHT(TEXT(AE54,"0.#"),1)=".",FALSE,TRUE)</formula>
    </cfRule>
    <cfRule type="expression" dxfId="2046" priority="13392">
      <formula>IF(RIGHT(TEXT(AE54,"0.#"),1)=".",TRUE,FALSE)</formula>
    </cfRule>
  </conditionalFormatting>
  <conditionalFormatting sqref="AI54">
    <cfRule type="expression" dxfId="2045" priority="13385">
      <formula>IF(RIGHT(TEXT(AI54,"0.#"),1)=".",FALSE,TRUE)</formula>
    </cfRule>
    <cfRule type="expression" dxfId="2044" priority="13386">
      <formula>IF(RIGHT(TEXT(AI54,"0.#"),1)=".",TRUE,FALSE)</formula>
    </cfRule>
  </conditionalFormatting>
  <conditionalFormatting sqref="AI53">
    <cfRule type="expression" dxfId="2043" priority="13383">
      <formula>IF(RIGHT(TEXT(AI53,"0.#"),1)=".",FALSE,TRUE)</formula>
    </cfRule>
    <cfRule type="expression" dxfId="2042" priority="13384">
      <formula>IF(RIGHT(TEXT(AI53,"0.#"),1)=".",TRUE,FALSE)</formula>
    </cfRule>
  </conditionalFormatting>
  <conditionalFormatting sqref="AM53">
    <cfRule type="expression" dxfId="2041" priority="13381">
      <formula>IF(RIGHT(TEXT(AM53,"0.#"),1)=".",FALSE,TRUE)</formula>
    </cfRule>
    <cfRule type="expression" dxfId="2040" priority="13382">
      <formula>IF(RIGHT(TEXT(AM53,"0.#"),1)=".",TRUE,FALSE)</formula>
    </cfRule>
  </conditionalFormatting>
  <conditionalFormatting sqref="AM54">
    <cfRule type="expression" dxfId="2039" priority="13379">
      <formula>IF(RIGHT(TEXT(AM54,"0.#"),1)=".",FALSE,TRUE)</formula>
    </cfRule>
    <cfRule type="expression" dxfId="2038" priority="13380">
      <formula>IF(RIGHT(TEXT(AM54,"0.#"),1)=".",TRUE,FALSE)</formula>
    </cfRule>
  </conditionalFormatting>
  <conditionalFormatting sqref="AM55">
    <cfRule type="expression" dxfId="2037" priority="13377">
      <formula>IF(RIGHT(TEXT(AM55,"0.#"),1)=".",FALSE,TRUE)</formula>
    </cfRule>
    <cfRule type="expression" dxfId="2036" priority="13378">
      <formula>IF(RIGHT(TEXT(AM55,"0.#"),1)=".",TRUE,FALSE)</formula>
    </cfRule>
  </conditionalFormatting>
  <conditionalFormatting sqref="AE60">
    <cfRule type="expression" dxfId="2035" priority="13363">
      <formula>IF(RIGHT(TEXT(AE60,"0.#"),1)=".",FALSE,TRUE)</formula>
    </cfRule>
    <cfRule type="expression" dxfId="2034" priority="13364">
      <formula>IF(RIGHT(TEXT(AE60,"0.#"),1)=".",TRUE,FALSE)</formula>
    </cfRule>
  </conditionalFormatting>
  <conditionalFormatting sqref="AE61">
    <cfRule type="expression" dxfId="2033" priority="13361">
      <formula>IF(RIGHT(TEXT(AE61,"0.#"),1)=".",FALSE,TRUE)</formula>
    </cfRule>
    <cfRule type="expression" dxfId="2032" priority="13362">
      <formula>IF(RIGHT(TEXT(AE61,"0.#"),1)=".",TRUE,FALSE)</formula>
    </cfRule>
  </conditionalFormatting>
  <conditionalFormatting sqref="AE62">
    <cfRule type="expression" dxfId="2031" priority="13359">
      <formula>IF(RIGHT(TEXT(AE62,"0.#"),1)=".",FALSE,TRUE)</formula>
    </cfRule>
    <cfRule type="expression" dxfId="2030" priority="13360">
      <formula>IF(RIGHT(TEXT(AE62,"0.#"),1)=".",TRUE,FALSE)</formula>
    </cfRule>
  </conditionalFormatting>
  <conditionalFormatting sqref="AI62">
    <cfRule type="expression" dxfId="2029" priority="13357">
      <formula>IF(RIGHT(TEXT(AI62,"0.#"),1)=".",FALSE,TRUE)</formula>
    </cfRule>
    <cfRule type="expression" dxfId="2028" priority="13358">
      <formula>IF(RIGHT(TEXT(AI62,"0.#"),1)=".",TRUE,FALSE)</formula>
    </cfRule>
  </conditionalFormatting>
  <conditionalFormatting sqref="AI61">
    <cfRule type="expression" dxfId="2027" priority="13355">
      <formula>IF(RIGHT(TEXT(AI61,"0.#"),1)=".",FALSE,TRUE)</formula>
    </cfRule>
    <cfRule type="expression" dxfId="2026" priority="13356">
      <formula>IF(RIGHT(TEXT(AI61,"0.#"),1)=".",TRUE,FALSE)</formula>
    </cfRule>
  </conditionalFormatting>
  <conditionalFormatting sqref="AI60">
    <cfRule type="expression" dxfId="2025" priority="13353">
      <formula>IF(RIGHT(TEXT(AI60,"0.#"),1)=".",FALSE,TRUE)</formula>
    </cfRule>
    <cfRule type="expression" dxfId="2024" priority="13354">
      <formula>IF(RIGHT(TEXT(AI60,"0.#"),1)=".",TRUE,FALSE)</formula>
    </cfRule>
  </conditionalFormatting>
  <conditionalFormatting sqref="AM60">
    <cfRule type="expression" dxfId="2023" priority="13351">
      <formula>IF(RIGHT(TEXT(AM60,"0.#"),1)=".",FALSE,TRUE)</formula>
    </cfRule>
    <cfRule type="expression" dxfId="2022" priority="13352">
      <formula>IF(RIGHT(TEXT(AM60,"0.#"),1)=".",TRUE,FALSE)</formula>
    </cfRule>
  </conditionalFormatting>
  <conditionalFormatting sqref="AM61">
    <cfRule type="expression" dxfId="2021" priority="13349">
      <formula>IF(RIGHT(TEXT(AM61,"0.#"),1)=".",FALSE,TRUE)</formula>
    </cfRule>
    <cfRule type="expression" dxfId="2020" priority="13350">
      <formula>IF(RIGHT(TEXT(AM61,"0.#"),1)=".",TRUE,FALSE)</formula>
    </cfRule>
  </conditionalFormatting>
  <conditionalFormatting sqref="AM62">
    <cfRule type="expression" dxfId="2019" priority="13347">
      <formula>IF(RIGHT(TEXT(AM62,"0.#"),1)=".",FALSE,TRUE)</formula>
    </cfRule>
    <cfRule type="expression" dxfId="2018" priority="13348">
      <formula>IF(RIGHT(TEXT(AM62,"0.#"),1)=".",TRUE,FALSE)</formula>
    </cfRule>
  </conditionalFormatting>
  <conditionalFormatting sqref="AE87">
    <cfRule type="expression" dxfId="2017" priority="13333">
      <formula>IF(RIGHT(TEXT(AE87,"0.#"),1)=".",FALSE,TRUE)</formula>
    </cfRule>
    <cfRule type="expression" dxfId="2016" priority="13334">
      <formula>IF(RIGHT(TEXT(AE87,"0.#"),1)=".",TRUE,FALSE)</formula>
    </cfRule>
  </conditionalFormatting>
  <conditionalFormatting sqref="AE88">
    <cfRule type="expression" dxfId="2015" priority="13331">
      <formula>IF(RIGHT(TEXT(AE88,"0.#"),1)=".",FALSE,TRUE)</formula>
    </cfRule>
    <cfRule type="expression" dxfId="2014" priority="13332">
      <formula>IF(RIGHT(TEXT(AE88,"0.#"),1)=".",TRUE,FALSE)</formula>
    </cfRule>
  </conditionalFormatting>
  <conditionalFormatting sqref="AE89">
    <cfRule type="expression" dxfId="2013" priority="13329">
      <formula>IF(RIGHT(TEXT(AE89,"0.#"),1)=".",FALSE,TRUE)</formula>
    </cfRule>
    <cfRule type="expression" dxfId="2012" priority="13330">
      <formula>IF(RIGHT(TEXT(AE89,"0.#"),1)=".",TRUE,FALSE)</formula>
    </cfRule>
  </conditionalFormatting>
  <conditionalFormatting sqref="AI89">
    <cfRule type="expression" dxfId="2011" priority="13327">
      <formula>IF(RIGHT(TEXT(AI89,"0.#"),1)=".",FALSE,TRUE)</formula>
    </cfRule>
    <cfRule type="expression" dxfId="2010" priority="13328">
      <formula>IF(RIGHT(TEXT(AI89,"0.#"),1)=".",TRUE,FALSE)</formula>
    </cfRule>
  </conditionalFormatting>
  <conditionalFormatting sqref="AI88">
    <cfRule type="expression" dxfId="2009" priority="13325">
      <formula>IF(RIGHT(TEXT(AI88,"0.#"),1)=".",FALSE,TRUE)</formula>
    </cfRule>
    <cfRule type="expression" dxfId="2008" priority="13326">
      <formula>IF(RIGHT(TEXT(AI88,"0.#"),1)=".",TRUE,FALSE)</formula>
    </cfRule>
  </conditionalFormatting>
  <conditionalFormatting sqref="AI87">
    <cfRule type="expression" dxfId="2007" priority="13323">
      <formula>IF(RIGHT(TEXT(AI87,"0.#"),1)=".",FALSE,TRUE)</formula>
    </cfRule>
    <cfRule type="expression" dxfId="2006" priority="13324">
      <formula>IF(RIGHT(TEXT(AI87,"0.#"),1)=".",TRUE,FALSE)</formula>
    </cfRule>
  </conditionalFormatting>
  <conditionalFormatting sqref="AM88">
    <cfRule type="expression" dxfId="2005" priority="13319">
      <formula>IF(RIGHT(TEXT(AM88,"0.#"),1)=".",FALSE,TRUE)</formula>
    </cfRule>
    <cfRule type="expression" dxfId="2004" priority="13320">
      <formula>IF(RIGHT(TEXT(AM88,"0.#"),1)=".",TRUE,FALSE)</formula>
    </cfRule>
  </conditionalFormatting>
  <conditionalFormatting sqref="AM89">
    <cfRule type="expression" dxfId="2003" priority="13317">
      <formula>IF(RIGHT(TEXT(AM89,"0.#"),1)=".",FALSE,TRUE)</formula>
    </cfRule>
    <cfRule type="expression" dxfId="2002" priority="13318">
      <formula>IF(RIGHT(TEXT(AM89,"0.#"),1)=".",TRUE,FALSE)</formula>
    </cfRule>
  </conditionalFormatting>
  <conditionalFormatting sqref="AE92">
    <cfRule type="expression" dxfId="2001" priority="13303">
      <formula>IF(RIGHT(TEXT(AE92,"0.#"),1)=".",FALSE,TRUE)</formula>
    </cfRule>
    <cfRule type="expression" dxfId="2000" priority="13304">
      <formula>IF(RIGHT(TEXT(AE92,"0.#"),1)=".",TRUE,FALSE)</formula>
    </cfRule>
  </conditionalFormatting>
  <conditionalFormatting sqref="AE93">
    <cfRule type="expression" dxfId="1999" priority="13301">
      <formula>IF(RIGHT(TEXT(AE93,"0.#"),1)=".",FALSE,TRUE)</formula>
    </cfRule>
    <cfRule type="expression" dxfId="1998" priority="13302">
      <formula>IF(RIGHT(TEXT(AE93,"0.#"),1)=".",TRUE,FALSE)</formula>
    </cfRule>
  </conditionalFormatting>
  <conditionalFormatting sqref="AE94">
    <cfRule type="expression" dxfId="1997" priority="13299">
      <formula>IF(RIGHT(TEXT(AE94,"0.#"),1)=".",FALSE,TRUE)</formula>
    </cfRule>
    <cfRule type="expression" dxfId="1996" priority="13300">
      <formula>IF(RIGHT(TEXT(AE94,"0.#"),1)=".",TRUE,FALSE)</formula>
    </cfRule>
  </conditionalFormatting>
  <conditionalFormatting sqref="AI94">
    <cfRule type="expression" dxfId="1995" priority="13297">
      <formula>IF(RIGHT(TEXT(AI94,"0.#"),1)=".",FALSE,TRUE)</formula>
    </cfRule>
    <cfRule type="expression" dxfId="1994" priority="13298">
      <formula>IF(RIGHT(TEXT(AI94,"0.#"),1)=".",TRUE,FALSE)</formula>
    </cfRule>
  </conditionalFormatting>
  <conditionalFormatting sqref="AI93">
    <cfRule type="expression" dxfId="1993" priority="13295">
      <formula>IF(RIGHT(TEXT(AI93,"0.#"),1)=".",FALSE,TRUE)</formula>
    </cfRule>
    <cfRule type="expression" dxfId="1992" priority="13296">
      <formula>IF(RIGHT(TEXT(AI93,"0.#"),1)=".",TRUE,FALSE)</formula>
    </cfRule>
  </conditionalFormatting>
  <conditionalFormatting sqref="AI92">
    <cfRule type="expression" dxfId="1991" priority="13293">
      <formula>IF(RIGHT(TEXT(AI92,"0.#"),1)=".",FALSE,TRUE)</formula>
    </cfRule>
    <cfRule type="expression" dxfId="1990" priority="13294">
      <formula>IF(RIGHT(TEXT(AI92,"0.#"),1)=".",TRUE,FALSE)</formula>
    </cfRule>
  </conditionalFormatting>
  <conditionalFormatting sqref="AM92">
    <cfRule type="expression" dxfId="1989" priority="13291">
      <formula>IF(RIGHT(TEXT(AM92,"0.#"),1)=".",FALSE,TRUE)</formula>
    </cfRule>
    <cfRule type="expression" dxfId="1988" priority="13292">
      <formula>IF(RIGHT(TEXT(AM92,"0.#"),1)=".",TRUE,FALSE)</formula>
    </cfRule>
  </conditionalFormatting>
  <conditionalFormatting sqref="AM93">
    <cfRule type="expression" dxfId="1987" priority="13289">
      <formula>IF(RIGHT(TEXT(AM93,"0.#"),1)=".",FALSE,TRUE)</formula>
    </cfRule>
    <cfRule type="expression" dxfId="1986" priority="13290">
      <formula>IF(RIGHT(TEXT(AM93,"0.#"),1)=".",TRUE,FALSE)</formula>
    </cfRule>
  </conditionalFormatting>
  <conditionalFormatting sqref="AM94">
    <cfRule type="expression" dxfId="1985" priority="13287">
      <formula>IF(RIGHT(TEXT(AM94,"0.#"),1)=".",FALSE,TRUE)</formula>
    </cfRule>
    <cfRule type="expression" dxfId="1984" priority="13288">
      <formula>IF(RIGHT(TEXT(AM94,"0.#"),1)=".",TRUE,FALSE)</formula>
    </cfRule>
  </conditionalFormatting>
  <conditionalFormatting sqref="AE97">
    <cfRule type="expression" dxfId="1983" priority="13273">
      <formula>IF(RIGHT(TEXT(AE97,"0.#"),1)=".",FALSE,TRUE)</formula>
    </cfRule>
    <cfRule type="expression" dxfId="1982" priority="13274">
      <formula>IF(RIGHT(TEXT(AE97,"0.#"),1)=".",TRUE,FALSE)</formula>
    </cfRule>
  </conditionalFormatting>
  <conditionalFormatting sqref="AE98">
    <cfRule type="expression" dxfId="1981" priority="13271">
      <formula>IF(RIGHT(TEXT(AE98,"0.#"),1)=".",FALSE,TRUE)</formula>
    </cfRule>
    <cfRule type="expression" dxfId="1980" priority="13272">
      <formula>IF(RIGHT(TEXT(AE98,"0.#"),1)=".",TRUE,FALSE)</formula>
    </cfRule>
  </conditionalFormatting>
  <conditionalFormatting sqref="AE99">
    <cfRule type="expression" dxfId="1979" priority="13269">
      <formula>IF(RIGHT(TEXT(AE99,"0.#"),1)=".",FALSE,TRUE)</formula>
    </cfRule>
    <cfRule type="expression" dxfId="1978" priority="13270">
      <formula>IF(RIGHT(TEXT(AE99,"0.#"),1)=".",TRUE,FALSE)</formula>
    </cfRule>
  </conditionalFormatting>
  <conditionalFormatting sqref="AI99">
    <cfRule type="expression" dxfId="1977" priority="13267">
      <formula>IF(RIGHT(TEXT(AI99,"0.#"),1)=".",FALSE,TRUE)</formula>
    </cfRule>
    <cfRule type="expression" dxfId="1976" priority="13268">
      <formula>IF(RIGHT(TEXT(AI99,"0.#"),1)=".",TRUE,FALSE)</formula>
    </cfRule>
  </conditionalFormatting>
  <conditionalFormatting sqref="AI98">
    <cfRule type="expression" dxfId="1975" priority="13265">
      <formula>IF(RIGHT(TEXT(AI98,"0.#"),1)=".",FALSE,TRUE)</formula>
    </cfRule>
    <cfRule type="expression" dxfId="1974" priority="13266">
      <formula>IF(RIGHT(TEXT(AI98,"0.#"),1)=".",TRUE,FALSE)</formula>
    </cfRule>
  </conditionalFormatting>
  <conditionalFormatting sqref="AI97">
    <cfRule type="expression" dxfId="1973" priority="13263">
      <formula>IF(RIGHT(TEXT(AI97,"0.#"),1)=".",FALSE,TRUE)</formula>
    </cfRule>
    <cfRule type="expression" dxfId="1972" priority="13264">
      <formula>IF(RIGHT(TEXT(AI97,"0.#"),1)=".",TRUE,FALSE)</formula>
    </cfRule>
  </conditionalFormatting>
  <conditionalFormatting sqref="AM97">
    <cfRule type="expression" dxfId="1971" priority="13261">
      <formula>IF(RIGHT(TEXT(AM97,"0.#"),1)=".",FALSE,TRUE)</formula>
    </cfRule>
    <cfRule type="expression" dxfId="1970" priority="13262">
      <formula>IF(RIGHT(TEXT(AM97,"0.#"),1)=".",TRUE,FALSE)</formula>
    </cfRule>
  </conditionalFormatting>
  <conditionalFormatting sqref="AM98">
    <cfRule type="expression" dxfId="1969" priority="13259">
      <formula>IF(RIGHT(TEXT(AM98,"0.#"),1)=".",FALSE,TRUE)</formula>
    </cfRule>
    <cfRule type="expression" dxfId="1968" priority="13260">
      <formula>IF(RIGHT(TEXT(AM98,"0.#"),1)=".",TRUE,FALSE)</formula>
    </cfRule>
  </conditionalFormatting>
  <conditionalFormatting sqref="AM99">
    <cfRule type="expression" dxfId="1967" priority="13257">
      <formula>IF(RIGHT(TEXT(AM99,"0.#"),1)=".",FALSE,TRUE)</formula>
    </cfRule>
    <cfRule type="expression" dxfId="1966" priority="13258">
      <formula>IF(RIGHT(TEXT(AM99,"0.#"),1)=".",TRUE,FALSE)</formula>
    </cfRule>
  </conditionalFormatting>
  <conditionalFormatting sqref="AI101">
    <cfRule type="expression" dxfId="1965" priority="13243">
      <formula>IF(RIGHT(TEXT(AI101,"0.#"),1)=".",FALSE,TRUE)</formula>
    </cfRule>
    <cfRule type="expression" dxfId="1964" priority="13244">
      <formula>IF(RIGHT(TEXT(AI101,"0.#"),1)=".",TRUE,FALSE)</formula>
    </cfRule>
  </conditionalFormatting>
  <conditionalFormatting sqref="AM101">
    <cfRule type="expression" dxfId="1963" priority="13241">
      <formula>IF(RIGHT(TEXT(AM101,"0.#"),1)=".",FALSE,TRUE)</formula>
    </cfRule>
    <cfRule type="expression" dxfId="1962" priority="13242">
      <formula>IF(RIGHT(TEXT(AM101,"0.#"),1)=".",TRUE,FALSE)</formula>
    </cfRule>
  </conditionalFormatting>
  <conditionalFormatting sqref="AE102">
    <cfRule type="expression" dxfId="1961" priority="13239">
      <formula>IF(RIGHT(TEXT(AE102,"0.#"),1)=".",FALSE,TRUE)</formula>
    </cfRule>
    <cfRule type="expression" dxfId="1960" priority="13240">
      <formula>IF(RIGHT(TEXT(AE102,"0.#"),1)=".",TRUE,FALSE)</formula>
    </cfRule>
  </conditionalFormatting>
  <conditionalFormatting sqref="AI102">
    <cfRule type="expression" dxfId="1959" priority="13237">
      <formula>IF(RIGHT(TEXT(AI102,"0.#"),1)=".",FALSE,TRUE)</formula>
    </cfRule>
    <cfRule type="expression" dxfId="1958" priority="13238">
      <formula>IF(RIGHT(TEXT(AI102,"0.#"),1)=".",TRUE,FALSE)</formula>
    </cfRule>
  </conditionalFormatting>
  <conditionalFormatting sqref="AM102">
    <cfRule type="expression" dxfId="1957" priority="13235">
      <formula>IF(RIGHT(TEXT(AM102,"0.#"),1)=".",FALSE,TRUE)</formula>
    </cfRule>
    <cfRule type="expression" dxfId="1956" priority="13236">
      <formula>IF(RIGHT(TEXT(AM102,"0.#"),1)=".",TRUE,FALSE)</formula>
    </cfRule>
  </conditionalFormatting>
  <conditionalFormatting sqref="AQ102">
    <cfRule type="expression" dxfId="1955" priority="13233">
      <formula>IF(RIGHT(TEXT(AQ102,"0.#"),1)=".",FALSE,TRUE)</formula>
    </cfRule>
    <cfRule type="expression" dxfId="1954" priority="13234">
      <formula>IF(RIGHT(TEXT(AQ102,"0.#"),1)=".",TRUE,FALSE)</formula>
    </cfRule>
  </conditionalFormatting>
  <conditionalFormatting sqref="AE104">
    <cfRule type="expression" dxfId="1953" priority="13231">
      <formula>IF(RIGHT(TEXT(AE104,"0.#"),1)=".",FALSE,TRUE)</formula>
    </cfRule>
    <cfRule type="expression" dxfId="1952" priority="13232">
      <formula>IF(RIGHT(TEXT(AE104,"0.#"),1)=".",TRUE,FALSE)</formula>
    </cfRule>
  </conditionalFormatting>
  <conditionalFormatting sqref="AI104">
    <cfRule type="expression" dxfId="1951" priority="13229">
      <formula>IF(RIGHT(TEXT(AI104,"0.#"),1)=".",FALSE,TRUE)</formula>
    </cfRule>
    <cfRule type="expression" dxfId="1950" priority="13230">
      <formula>IF(RIGHT(TEXT(AI104,"0.#"),1)=".",TRUE,FALSE)</formula>
    </cfRule>
  </conditionalFormatting>
  <conditionalFormatting sqref="AM104">
    <cfRule type="expression" dxfId="1949" priority="13227">
      <formula>IF(RIGHT(TEXT(AM104,"0.#"),1)=".",FALSE,TRUE)</formula>
    </cfRule>
    <cfRule type="expression" dxfId="1948" priority="13228">
      <formula>IF(RIGHT(TEXT(AM104,"0.#"),1)=".",TRUE,FALSE)</formula>
    </cfRule>
  </conditionalFormatting>
  <conditionalFormatting sqref="AE105">
    <cfRule type="expression" dxfId="1947" priority="13225">
      <formula>IF(RIGHT(TEXT(AE105,"0.#"),1)=".",FALSE,TRUE)</formula>
    </cfRule>
    <cfRule type="expression" dxfId="1946" priority="13226">
      <formula>IF(RIGHT(TEXT(AE105,"0.#"),1)=".",TRUE,FALSE)</formula>
    </cfRule>
  </conditionalFormatting>
  <conditionalFormatting sqref="AI105">
    <cfRule type="expression" dxfId="1945" priority="13223">
      <formula>IF(RIGHT(TEXT(AI105,"0.#"),1)=".",FALSE,TRUE)</formula>
    </cfRule>
    <cfRule type="expression" dxfId="1944" priority="13224">
      <formula>IF(RIGHT(TEXT(AI105,"0.#"),1)=".",TRUE,FALSE)</formula>
    </cfRule>
  </conditionalFormatting>
  <conditionalFormatting sqref="AM105">
    <cfRule type="expression" dxfId="1943" priority="13221">
      <formula>IF(RIGHT(TEXT(AM105,"0.#"),1)=".",FALSE,TRUE)</formula>
    </cfRule>
    <cfRule type="expression" dxfId="1942" priority="13222">
      <formula>IF(RIGHT(TEXT(AM105,"0.#"),1)=".",TRUE,FALSE)</formula>
    </cfRule>
  </conditionalFormatting>
  <conditionalFormatting sqref="AE107">
    <cfRule type="expression" dxfId="1941" priority="13217">
      <formula>IF(RIGHT(TEXT(AE107,"0.#"),1)=".",FALSE,TRUE)</formula>
    </cfRule>
    <cfRule type="expression" dxfId="1940" priority="13218">
      <formula>IF(RIGHT(TEXT(AE107,"0.#"),1)=".",TRUE,FALSE)</formula>
    </cfRule>
  </conditionalFormatting>
  <conditionalFormatting sqref="AI107">
    <cfRule type="expression" dxfId="1939" priority="13215">
      <formula>IF(RIGHT(TEXT(AI107,"0.#"),1)=".",FALSE,TRUE)</formula>
    </cfRule>
    <cfRule type="expression" dxfId="1938" priority="13216">
      <formula>IF(RIGHT(TEXT(AI107,"0.#"),1)=".",TRUE,FALSE)</formula>
    </cfRule>
  </conditionalFormatting>
  <conditionalFormatting sqref="AM107">
    <cfRule type="expression" dxfId="1937" priority="13213">
      <formula>IF(RIGHT(TEXT(AM107,"0.#"),1)=".",FALSE,TRUE)</formula>
    </cfRule>
    <cfRule type="expression" dxfId="1936" priority="13214">
      <formula>IF(RIGHT(TEXT(AM107,"0.#"),1)=".",TRUE,FALSE)</formula>
    </cfRule>
  </conditionalFormatting>
  <conditionalFormatting sqref="AE108">
    <cfRule type="expression" dxfId="1935" priority="13211">
      <formula>IF(RIGHT(TEXT(AE108,"0.#"),1)=".",FALSE,TRUE)</formula>
    </cfRule>
    <cfRule type="expression" dxfId="1934" priority="13212">
      <formula>IF(RIGHT(TEXT(AE108,"0.#"),1)=".",TRUE,FALSE)</formula>
    </cfRule>
  </conditionalFormatting>
  <conditionalFormatting sqref="AI108">
    <cfRule type="expression" dxfId="1933" priority="13209">
      <formula>IF(RIGHT(TEXT(AI108,"0.#"),1)=".",FALSE,TRUE)</formula>
    </cfRule>
    <cfRule type="expression" dxfId="1932" priority="13210">
      <formula>IF(RIGHT(TEXT(AI108,"0.#"),1)=".",TRUE,FALSE)</formula>
    </cfRule>
  </conditionalFormatting>
  <conditionalFormatting sqref="AM108">
    <cfRule type="expression" dxfId="1931" priority="13207">
      <formula>IF(RIGHT(TEXT(AM108,"0.#"),1)=".",FALSE,TRUE)</formula>
    </cfRule>
    <cfRule type="expression" dxfId="1930" priority="13208">
      <formula>IF(RIGHT(TEXT(AM108,"0.#"),1)=".",TRUE,FALSE)</formula>
    </cfRule>
  </conditionalFormatting>
  <conditionalFormatting sqref="AE110">
    <cfRule type="expression" dxfId="1929" priority="13203">
      <formula>IF(RIGHT(TEXT(AE110,"0.#"),1)=".",FALSE,TRUE)</formula>
    </cfRule>
    <cfRule type="expression" dxfId="1928" priority="13204">
      <formula>IF(RIGHT(TEXT(AE110,"0.#"),1)=".",TRUE,FALSE)</formula>
    </cfRule>
  </conditionalFormatting>
  <conditionalFormatting sqref="AI110">
    <cfRule type="expression" dxfId="1927" priority="13201">
      <formula>IF(RIGHT(TEXT(AI110,"0.#"),1)=".",FALSE,TRUE)</formula>
    </cfRule>
    <cfRule type="expression" dxfId="1926" priority="13202">
      <formula>IF(RIGHT(TEXT(AI110,"0.#"),1)=".",TRUE,FALSE)</formula>
    </cfRule>
  </conditionalFormatting>
  <conditionalFormatting sqref="AM110">
    <cfRule type="expression" dxfId="1925" priority="13199">
      <formula>IF(RIGHT(TEXT(AM110,"0.#"),1)=".",FALSE,TRUE)</formula>
    </cfRule>
    <cfRule type="expression" dxfId="1924" priority="13200">
      <formula>IF(RIGHT(TEXT(AM110,"0.#"),1)=".",TRUE,FALSE)</formula>
    </cfRule>
  </conditionalFormatting>
  <conditionalFormatting sqref="AE111">
    <cfRule type="expression" dxfId="1923" priority="13197">
      <formula>IF(RIGHT(TEXT(AE111,"0.#"),1)=".",FALSE,TRUE)</formula>
    </cfRule>
    <cfRule type="expression" dxfId="1922" priority="13198">
      <formula>IF(RIGHT(TEXT(AE111,"0.#"),1)=".",TRUE,FALSE)</formula>
    </cfRule>
  </conditionalFormatting>
  <conditionalFormatting sqref="AI111">
    <cfRule type="expression" dxfId="1921" priority="13195">
      <formula>IF(RIGHT(TEXT(AI111,"0.#"),1)=".",FALSE,TRUE)</formula>
    </cfRule>
    <cfRule type="expression" dxfId="1920" priority="13196">
      <formula>IF(RIGHT(TEXT(AI111,"0.#"),1)=".",TRUE,FALSE)</formula>
    </cfRule>
  </conditionalFormatting>
  <conditionalFormatting sqref="AM111">
    <cfRule type="expression" dxfId="1919" priority="13193">
      <formula>IF(RIGHT(TEXT(AM111,"0.#"),1)=".",FALSE,TRUE)</formula>
    </cfRule>
    <cfRule type="expression" dxfId="1918" priority="13194">
      <formula>IF(RIGHT(TEXT(AM111,"0.#"),1)=".",TRUE,FALSE)</formula>
    </cfRule>
  </conditionalFormatting>
  <conditionalFormatting sqref="AE113">
    <cfRule type="expression" dxfId="1917" priority="13189">
      <formula>IF(RIGHT(TEXT(AE113,"0.#"),1)=".",FALSE,TRUE)</formula>
    </cfRule>
    <cfRule type="expression" dxfId="1916" priority="13190">
      <formula>IF(RIGHT(TEXT(AE113,"0.#"),1)=".",TRUE,FALSE)</formula>
    </cfRule>
  </conditionalFormatting>
  <conditionalFormatting sqref="AI113">
    <cfRule type="expression" dxfId="1915" priority="13187">
      <formula>IF(RIGHT(TEXT(AI113,"0.#"),1)=".",FALSE,TRUE)</formula>
    </cfRule>
    <cfRule type="expression" dxfId="1914" priority="13188">
      <formula>IF(RIGHT(TEXT(AI113,"0.#"),1)=".",TRUE,FALSE)</formula>
    </cfRule>
  </conditionalFormatting>
  <conditionalFormatting sqref="AM113">
    <cfRule type="expression" dxfId="1913" priority="13185">
      <formula>IF(RIGHT(TEXT(AM113,"0.#"),1)=".",FALSE,TRUE)</formula>
    </cfRule>
    <cfRule type="expression" dxfId="1912" priority="13186">
      <formula>IF(RIGHT(TEXT(AM113,"0.#"),1)=".",TRUE,FALSE)</formula>
    </cfRule>
  </conditionalFormatting>
  <conditionalFormatting sqref="AE114">
    <cfRule type="expression" dxfId="1911" priority="13183">
      <formula>IF(RIGHT(TEXT(AE114,"0.#"),1)=".",FALSE,TRUE)</formula>
    </cfRule>
    <cfRule type="expression" dxfId="1910" priority="13184">
      <formula>IF(RIGHT(TEXT(AE114,"0.#"),1)=".",TRUE,FALSE)</formula>
    </cfRule>
  </conditionalFormatting>
  <conditionalFormatting sqref="AI114">
    <cfRule type="expression" dxfId="1909" priority="13181">
      <formula>IF(RIGHT(TEXT(AI114,"0.#"),1)=".",FALSE,TRUE)</formula>
    </cfRule>
    <cfRule type="expression" dxfId="1908" priority="13182">
      <formula>IF(RIGHT(TEXT(AI114,"0.#"),1)=".",TRUE,FALSE)</formula>
    </cfRule>
  </conditionalFormatting>
  <conditionalFormatting sqref="AM114">
    <cfRule type="expression" dxfId="1907" priority="13179">
      <formula>IF(RIGHT(TEXT(AM114,"0.#"),1)=".",FALSE,TRUE)</formula>
    </cfRule>
    <cfRule type="expression" dxfId="1906" priority="13180">
      <formula>IF(RIGHT(TEXT(AM114,"0.#"),1)=".",TRUE,FALSE)</formula>
    </cfRule>
  </conditionalFormatting>
  <conditionalFormatting sqref="AE116 AQ116">
    <cfRule type="expression" dxfId="1905" priority="13175">
      <formula>IF(RIGHT(TEXT(AE116,"0.#"),1)=".",FALSE,TRUE)</formula>
    </cfRule>
    <cfRule type="expression" dxfId="1904" priority="13176">
      <formula>IF(RIGHT(TEXT(AE116,"0.#"),1)=".",TRUE,FALSE)</formula>
    </cfRule>
  </conditionalFormatting>
  <conditionalFormatting sqref="AI116">
    <cfRule type="expression" dxfId="1903" priority="13173">
      <formula>IF(RIGHT(TEXT(AI116,"0.#"),1)=".",FALSE,TRUE)</formula>
    </cfRule>
    <cfRule type="expression" dxfId="1902" priority="13174">
      <formula>IF(RIGHT(TEXT(AI116,"0.#"),1)=".",TRUE,FALSE)</formula>
    </cfRule>
  </conditionalFormatting>
  <conditionalFormatting sqref="AM116">
    <cfRule type="expression" dxfId="1901" priority="13171">
      <formula>IF(RIGHT(TEXT(AM116,"0.#"),1)=".",FALSE,TRUE)</formula>
    </cfRule>
    <cfRule type="expression" dxfId="1900" priority="13172">
      <formula>IF(RIGHT(TEXT(AM116,"0.#"),1)=".",TRUE,FALSE)</formula>
    </cfRule>
  </conditionalFormatting>
  <conditionalFormatting sqref="AE117 AM117">
    <cfRule type="expression" dxfId="1899" priority="13169">
      <formula>IF(RIGHT(TEXT(AE117,"0.#"),1)=".",FALSE,TRUE)</formula>
    </cfRule>
    <cfRule type="expression" dxfId="1898" priority="13170">
      <formula>IF(RIGHT(TEXT(AE117,"0.#"),1)=".",TRUE,FALSE)</formula>
    </cfRule>
  </conditionalFormatting>
  <conditionalFormatting sqref="AI117">
    <cfRule type="expression" dxfId="1897" priority="13167">
      <formula>IF(RIGHT(TEXT(AI117,"0.#"),1)=".",FALSE,TRUE)</formula>
    </cfRule>
    <cfRule type="expression" dxfId="1896" priority="13168">
      <formula>IF(RIGHT(TEXT(AI117,"0.#"),1)=".",TRUE,FALSE)</formula>
    </cfRule>
  </conditionalFormatting>
  <conditionalFormatting sqref="AQ117">
    <cfRule type="expression" dxfId="1895" priority="13163">
      <formula>IF(RIGHT(TEXT(AQ117,"0.#"),1)=".",FALSE,TRUE)</formula>
    </cfRule>
    <cfRule type="expression" dxfId="1894" priority="13164">
      <formula>IF(RIGHT(TEXT(AQ117,"0.#"),1)=".",TRUE,FALSE)</formula>
    </cfRule>
  </conditionalFormatting>
  <conditionalFormatting sqref="AE119 AQ119">
    <cfRule type="expression" dxfId="1893" priority="13161">
      <formula>IF(RIGHT(TEXT(AE119,"0.#"),1)=".",FALSE,TRUE)</formula>
    </cfRule>
    <cfRule type="expression" dxfId="1892" priority="13162">
      <formula>IF(RIGHT(TEXT(AE119,"0.#"),1)=".",TRUE,FALSE)</formula>
    </cfRule>
  </conditionalFormatting>
  <conditionalFormatting sqref="AI119">
    <cfRule type="expression" dxfId="1891" priority="13159">
      <formula>IF(RIGHT(TEXT(AI119,"0.#"),1)=".",FALSE,TRUE)</formula>
    </cfRule>
    <cfRule type="expression" dxfId="1890" priority="13160">
      <formula>IF(RIGHT(TEXT(AI119,"0.#"),1)=".",TRUE,FALSE)</formula>
    </cfRule>
  </conditionalFormatting>
  <conditionalFormatting sqref="AM119">
    <cfRule type="expression" dxfId="1889" priority="13157">
      <formula>IF(RIGHT(TEXT(AM119,"0.#"),1)=".",FALSE,TRUE)</formula>
    </cfRule>
    <cfRule type="expression" dxfId="1888" priority="13158">
      <formula>IF(RIGHT(TEXT(AM119,"0.#"),1)=".",TRUE,FALSE)</formula>
    </cfRule>
  </conditionalFormatting>
  <conditionalFormatting sqref="AQ120">
    <cfRule type="expression" dxfId="1887" priority="13149">
      <formula>IF(RIGHT(TEXT(AQ120,"0.#"),1)=".",FALSE,TRUE)</formula>
    </cfRule>
    <cfRule type="expression" dxfId="1886" priority="13150">
      <formula>IF(RIGHT(TEXT(AQ120,"0.#"),1)=".",TRUE,FALSE)</formula>
    </cfRule>
  </conditionalFormatting>
  <conditionalFormatting sqref="AE122 AQ122">
    <cfRule type="expression" dxfId="1885" priority="13147">
      <formula>IF(RIGHT(TEXT(AE122,"0.#"),1)=".",FALSE,TRUE)</formula>
    </cfRule>
    <cfRule type="expression" dxfId="1884" priority="13148">
      <formula>IF(RIGHT(TEXT(AE122,"0.#"),1)=".",TRUE,FALSE)</formula>
    </cfRule>
  </conditionalFormatting>
  <conditionalFormatting sqref="AI122">
    <cfRule type="expression" dxfId="1883" priority="13145">
      <formula>IF(RIGHT(TEXT(AI122,"0.#"),1)=".",FALSE,TRUE)</formula>
    </cfRule>
    <cfRule type="expression" dxfId="1882" priority="13146">
      <formula>IF(RIGHT(TEXT(AI122,"0.#"),1)=".",TRUE,FALSE)</formula>
    </cfRule>
  </conditionalFormatting>
  <conditionalFormatting sqref="AM122">
    <cfRule type="expression" dxfId="1881" priority="13143">
      <formula>IF(RIGHT(TEXT(AM122,"0.#"),1)=".",FALSE,TRUE)</formula>
    </cfRule>
    <cfRule type="expression" dxfId="1880" priority="13144">
      <formula>IF(RIGHT(TEXT(AM122,"0.#"),1)=".",TRUE,FALSE)</formula>
    </cfRule>
  </conditionalFormatting>
  <conditionalFormatting sqref="AQ123">
    <cfRule type="expression" dxfId="1879" priority="13135">
      <formula>IF(RIGHT(TEXT(AQ123,"0.#"),1)=".",FALSE,TRUE)</formula>
    </cfRule>
    <cfRule type="expression" dxfId="1878" priority="13136">
      <formula>IF(RIGHT(TEXT(AQ123,"0.#"),1)=".",TRUE,FALSE)</formula>
    </cfRule>
  </conditionalFormatting>
  <conditionalFormatting sqref="AE125 AQ125">
    <cfRule type="expression" dxfId="1877" priority="13133">
      <formula>IF(RIGHT(TEXT(AE125,"0.#"),1)=".",FALSE,TRUE)</formula>
    </cfRule>
    <cfRule type="expression" dxfId="1876" priority="13134">
      <formula>IF(RIGHT(TEXT(AE125,"0.#"),1)=".",TRUE,FALSE)</formula>
    </cfRule>
  </conditionalFormatting>
  <conditionalFormatting sqref="AI125">
    <cfRule type="expression" dxfId="1875" priority="13131">
      <formula>IF(RIGHT(TEXT(AI125,"0.#"),1)=".",FALSE,TRUE)</formula>
    </cfRule>
    <cfRule type="expression" dxfId="1874" priority="13132">
      <formula>IF(RIGHT(TEXT(AI125,"0.#"),1)=".",TRUE,FALSE)</formula>
    </cfRule>
  </conditionalFormatting>
  <conditionalFormatting sqref="AM125">
    <cfRule type="expression" dxfId="1873" priority="13129">
      <formula>IF(RIGHT(TEXT(AM125,"0.#"),1)=".",FALSE,TRUE)</formula>
    </cfRule>
    <cfRule type="expression" dxfId="1872" priority="13130">
      <formula>IF(RIGHT(TEXT(AM125,"0.#"),1)=".",TRUE,FALSE)</formula>
    </cfRule>
  </conditionalFormatting>
  <conditionalFormatting sqref="AQ126">
    <cfRule type="expression" dxfId="1871" priority="13121">
      <formula>IF(RIGHT(TEXT(AQ126,"0.#"),1)=".",FALSE,TRUE)</formula>
    </cfRule>
    <cfRule type="expression" dxfId="1870" priority="13122">
      <formula>IF(RIGHT(TEXT(AQ126,"0.#"),1)=".",TRUE,FALSE)</formula>
    </cfRule>
  </conditionalFormatting>
  <conditionalFormatting sqref="AE128 AQ128">
    <cfRule type="expression" dxfId="1869" priority="13119">
      <formula>IF(RIGHT(TEXT(AE128,"0.#"),1)=".",FALSE,TRUE)</formula>
    </cfRule>
    <cfRule type="expression" dxfId="1868" priority="13120">
      <formula>IF(RIGHT(TEXT(AE128,"0.#"),1)=".",TRUE,FALSE)</formula>
    </cfRule>
  </conditionalFormatting>
  <conditionalFormatting sqref="AI128">
    <cfRule type="expression" dxfId="1867" priority="13117">
      <formula>IF(RIGHT(TEXT(AI128,"0.#"),1)=".",FALSE,TRUE)</formula>
    </cfRule>
    <cfRule type="expression" dxfId="1866" priority="13118">
      <formula>IF(RIGHT(TEXT(AI128,"0.#"),1)=".",TRUE,FALSE)</formula>
    </cfRule>
  </conditionalFormatting>
  <conditionalFormatting sqref="AM128">
    <cfRule type="expression" dxfId="1865" priority="13115">
      <formula>IF(RIGHT(TEXT(AM128,"0.#"),1)=".",FALSE,TRUE)</formula>
    </cfRule>
    <cfRule type="expression" dxfId="1864" priority="13116">
      <formula>IF(RIGHT(TEXT(AM128,"0.#"),1)=".",TRUE,FALSE)</formula>
    </cfRule>
  </conditionalFormatting>
  <conditionalFormatting sqref="AQ129">
    <cfRule type="expression" dxfId="1863" priority="13107">
      <formula>IF(RIGHT(TEXT(AQ129,"0.#"),1)=".",FALSE,TRUE)</formula>
    </cfRule>
    <cfRule type="expression" dxfId="1862" priority="13108">
      <formula>IF(RIGHT(TEXT(AQ129,"0.#"),1)=".",TRUE,FALSE)</formula>
    </cfRule>
  </conditionalFormatting>
  <conditionalFormatting sqref="AE75">
    <cfRule type="expression" dxfId="1861" priority="13105">
      <formula>IF(RIGHT(TEXT(AE75,"0.#"),1)=".",FALSE,TRUE)</formula>
    </cfRule>
    <cfRule type="expression" dxfId="1860" priority="13106">
      <formula>IF(RIGHT(TEXT(AE75,"0.#"),1)=".",TRUE,FALSE)</formula>
    </cfRule>
  </conditionalFormatting>
  <conditionalFormatting sqref="AE76">
    <cfRule type="expression" dxfId="1859" priority="13103">
      <formula>IF(RIGHT(TEXT(AE76,"0.#"),1)=".",FALSE,TRUE)</formula>
    </cfRule>
    <cfRule type="expression" dxfId="1858" priority="13104">
      <formula>IF(RIGHT(TEXT(AE76,"0.#"),1)=".",TRUE,FALSE)</formula>
    </cfRule>
  </conditionalFormatting>
  <conditionalFormatting sqref="AE77">
    <cfRule type="expression" dxfId="1857" priority="13101">
      <formula>IF(RIGHT(TEXT(AE77,"0.#"),1)=".",FALSE,TRUE)</formula>
    </cfRule>
    <cfRule type="expression" dxfId="1856" priority="13102">
      <formula>IF(RIGHT(TEXT(AE77,"0.#"),1)=".",TRUE,FALSE)</formula>
    </cfRule>
  </conditionalFormatting>
  <conditionalFormatting sqref="AI77">
    <cfRule type="expression" dxfId="1855" priority="13099">
      <formula>IF(RIGHT(TEXT(AI77,"0.#"),1)=".",FALSE,TRUE)</formula>
    </cfRule>
    <cfRule type="expression" dxfId="1854" priority="13100">
      <formula>IF(RIGHT(TEXT(AI77,"0.#"),1)=".",TRUE,FALSE)</formula>
    </cfRule>
  </conditionalFormatting>
  <conditionalFormatting sqref="AI76">
    <cfRule type="expression" dxfId="1853" priority="13097">
      <formula>IF(RIGHT(TEXT(AI76,"0.#"),1)=".",FALSE,TRUE)</formula>
    </cfRule>
    <cfRule type="expression" dxfId="1852" priority="13098">
      <formula>IF(RIGHT(TEXT(AI76,"0.#"),1)=".",TRUE,FALSE)</formula>
    </cfRule>
  </conditionalFormatting>
  <conditionalFormatting sqref="AI75">
    <cfRule type="expression" dxfId="1851" priority="13095">
      <formula>IF(RIGHT(TEXT(AI75,"0.#"),1)=".",FALSE,TRUE)</formula>
    </cfRule>
    <cfRule type="expression" dxfId="1850" priority="13096">
      <formula>IF(RIGHT(TEXT(AI75,"0.#"),1)=".",TRUE,FALSE)</formula>
    </cfRule>
  </conditionalFormatting>
  <conditionalFormatting sqref="AM75">
    <cfRule type="expression" dxfId="1849" priority="13093">
      <formula>IF(RIGHT(TEXT(AM75,"0.#"),1)=".",FALSE,TRUE)</formula>
    </cfRule>
    <cfRule type="expression" dxfId="1848" priority="13094">
      <formula>IF(RIGHT(TEXT(AM75,"0.#"),1)=".",TRUE,FALSE)</formula>
    </cfRule>
  </conditionalFormatting>
  <conditionalFormatting sqref="AM76">
    <cfRule type="expression" dxfId="1847" priority="13091">
      <formula>IF(RIGHT(TEXT(AM76,"0.#"),1)=".",FALSE,TRUE)</formula>
    </cfRule>
    <cfRule type="expression" dxfId="1846" priority="13092">
      <formula>IF(RIGHT(TEXT(AM76,"0.#"),1)=".",TRUE,FALSE)</formula>
    </cfRule>
  </conditionalFormatting>
  <conditionalFormatting sqref="AM77">
    <cfRule type="expression" dxfId="1845" priority="13089">
      <formula>IF(RIGHT(TEXT(AM77,"0.#"),1)=".",FALSE,TRUE)</formula>
    </cfRule>
    <cfRule type="expression" dxfId="1844" priority="13090">
      <formula>IF(RIGHT(TEXT(AM77,"0.#"),1)=".",TRUE,FALSE)</formula>
    </cfRule>
  </conditionalFormatting>
  <conditionalFormatting sqref="AE134:AE135 AI134:AI135 AM134:AM135 AQ134:AQ135 AU134:AU135">
    <cfRule type="expression" dxfId="1843" priority="13075">
      <formula>IF(RIGHT(TEXT(AE134,"0.#"),1)=".",FALSE,TRUE)</formula>
    </cfRule>
    <cfRule type="expression" dxfId="1842" priority="13076">
      <formula>IF(RIGHT(TEXT(AE134,"0.#"),1)=".",TRUE,FALSE)</formula>
    </cfRule>
  </conditionalFormatting>
  <conditionalFormatting sqref="AE433">
    <cfRule type="expression" dxfId="1841" priority="13045">
      <formula>IF(RIGHT(TEXT(AE433,"0.#"),1)=".",FALSE,TRUE)</formula>
    </cfRule>
    <cfRule type="expression" dxfId="1840" priority="13046">
      <formula>IF(RIGHT(TEXT(AE433,"0.#"),1)=".",TRUE,FALSE)</formula>
    </cfRule>
  </conditionalFormatting>
  <conditionalFormatting sqref="AM435">
    <cfRule type="expression" dxfId="1839" priority="13029">
      <formula>IF(RIGHT(TEXT(AM435,"0.#"),1)=".",FALSE,TRUE)</formula>
    </cfRule>
    <cfRule type="expression" dxfId="1838" priority="13030">
      <formula>IF(RIGHT(TEXT(AM435,"0.#"),1)=".",TRUE,FALSE)</formula>
    </cfRule>
  </conditionalFormatting>
  <conditionalFormatting sqref="AE434">
    <cfRule type="expression" dxfId="1837" priority="13043">
      <formula>IF(RIGHT(TEXT(AE434,"0.#"),1)=".",FALSE,TRUE)</formula>
    </cfRule>
    <cfRule type="expression" dxfId="1836" priority="13044">
      <formula>IF(RIGHT(TEXT(AE434,"0.#"),1)=".",TRUE,FALSE)</formula>
    </cfRule>
  </conditionalFormatting>
  <conditionalFormatting sqref="AE435">
    <cfRule type="expression" dxfId="1835" priority="13041">
      <formula>IF(RIGHT(TEXT(AE435,"0.#"),1)=".",FALSE,TRUE)</formula>
    </cfRule>
    <cfRule type="expression" dxfId="1834" priority="13042">
      <formula>IF(RIGHT(TEXT(AE435,"0.#"),1)=".",TRUE,FALSE)</formula>
    </cfRule>
  </conditionalFormatting>
  <conditionalFormatting sqref="AM433">
    <cfRule type="expression" dxfId="1833" priority="13033">
      <formula>IF(RIGHT(TEXT(AM433,"0.#"),1)=".",FALSE,TRUE)</formula>
    </cfRule>
    <cfRule type="expression" dxfId="1832" priority="13034">
      <formula>IF(RIGHT(TEXT(AM433,"0.#"),1)=".",TRUE,FALSE)</formula>
    </cfRule>
  </conditionalFormatting>
  <conditionalFormatting sqref="AM434">
    <cfRule type="expression" dxfId="1831" priority="13031">
      <formula>IF(RIGHT(TEXT(AM434,"0.#"),1)=".",FALSE,TRUE)</formula>
    </cfRule>
    <cfRule type="expression" dxfId="1830" priority="13032">
      <formula>IF(RIGHT(TEXT(AM434,"0.#"),1)=".",TRUE,FALSE)</formula>
    </cfRule>
  </conditionalFormatting>
  <conditionalFormatting sqref="AU433">
    <cfRule type="expression" dxfId="1829" priority="13021">
      <formula>IF(RIGHT(TEXT(AU433,"0.#"),1)=".",FALSE,TRUE)</formula>
    </cfRule>
    <cfRule type="expression" dxfId="1828" priority="13022">
      <formula>IF(RIGHT(TEXT(AU433,"0.#"),1)=".",TRUE,FALSE)</formula>
    </cfRule>
  </conditionalFormatting>
  <conditionalFormatting sqref="AU434">
    <cfRule type="expression" dxfId="1827" priority="13019">
      <formula>IF(RIGHT(TEXT(AU434,"0.#"),1)=".",FALSE,TRUE)</formula>
    </cfRule>
    <cfRule type="expression" dxfId="1826" priority="13020">
      <formula>IF(RIGHT(TEXT(AU434,"0.#"),1)=".",TRUE,FALSE)</formula>
    </cfRule>
  </conditionalFormatting>
  <conditionalFormatting sqref="AU435">
    <cfRule type="expression" dxfId="1825" priority="13017">
      <formula>IF(RIGHT(TEXT(AU435,"0.#"),1)=".",FALSE,TRUE)</formula>
    </cfRule>
    <cfRule type="expression" dxfId="1824" priority="13018">
      <formula>IF(RIGHT(TEXT(AU435,"0.#"),1)=".",TRUE,FALSE)</formula>
    </cfRule>
  </conditionalFormatting>
  <conditionalFormatting sqref="AI435">
    <cfRule type="expression" dxfId="1823" priority="12951">
      <formula>IF(RIGHT(TEXT(AI435,"0.#"),1)=".",FALSE,TRUE)</formula>
    </cfRule>
    <cfRule type="expression" dxfId="1822" priority="12952">
      <formula>IF(RIGHT(TEXT(AI435,"0.#"),1)=".",TRUE,FALSE)</formula>
    </cfRule>
  </conditionalFormatting>
  <conditionalFormatting sqref="AI433">
    <cfRule type="expression" dxfId="1821" priority="12955">
      <formula>IF(RIGHT(TEXT(AI433,"0.#"),1)=".",FALSE,TRUE)</formula>
    </cfRule>
    <cfRule type="expression" dxfId="1820" priority="12956">
      <formula>IF(RIGHT(TEXT(AI433,"0.#"),1)=".",TRUE,FALSE)</formula>
    </cfRule>
  </conditionalFormatting>
  <conditionalFormatting sqref="AI434">
    <cfRule type="expression" dxfId="1819" priority="12953">
      <formula>IF(RIGHT(TEXT(AI434,"0.#"),1)=".",FALSE,TRUE)</formula>
    </cfRule>
    <cfRule type="expression" dxfId="1818" priority="12954">
      <formula>IF(RIGHT(TEXT(AI434,"0.#"),1)=".",TRUE,FALSE)</formula>
    </cfRule>
  </conditionalFormatting>
  <conditionalFormatting sqref="AQ434">
    <cfRule type="expression" dxfId="1817" priority="12937">
      <formula>IF(RIGHT(TEXT(AQ434,"0.#"),1)=".",FALSE,TRUE)</formula>
    </cfRule>
    <cfRule type="expression" dxfId="1816" priority="12938">
      <formula>IF(RIGHT(TEXT(AQ434,"0.#"),1)=".",TRUE,FALSE)</formula>
    </cfRule>
  </conditionalFormatting>
  <conditionalFormatting sqref="AQ435">
    <cfRule type="expression" dxfId="1815" priority="12923">
      <formula>IF(RIGHT(TEXT(AQ435,"0.#"),1)=".",FALSE,TRUE)</formula>
    </cfRule>
    <cfRule type="expression" dxfId="1814" priority="12924">
      <formula>IF(RIGHT(TEXT(AQ435,"0.#"),1)=".",TRUE,FALSE)</formula>
    </cfRule>
  </conditionalFormatting>
  <conditionalFormatting sqref="AQ433">
    <cfRule type="expression" dxfId="1813" priority="12921">
      <formula>IF(RIGHT(TEXT(AQ433,"0.#"),1)=".",FALSE,TRUE)</formula>
    </cfRule>
    <cfRule type="expression" dxfId="1812" priority="12922">
      <formula>IF(RIGHT(TEXT(AQ433,"0.#"),1)=".",TRUE,FALSE)</formula>
    </cfRule>
  </conditionalFormatting>
  <conditionalFormatting sqref="AL847:AO874">
    <cfRule type="expression" dxfId="1811" priority="6645">
      <formula>IF(AND(AL847&gt;=0, RIGHT(TEXT(AL847,"0.#"),1)&lt;&gt;"."),TRUE,FALSE)</formula>
    </cfRule>
    <cfRule type="expression" dxfId="1810" priority="6646">
      <formula>IF(AND(AL847&gt;=0, RIGHT(TEXT(AL847,"0.#"),1)="."),TRUE,FALSE)</formula>
    </cfRule>
    <cfRule type="expression" dxfId="1809" priority="6647">
      <formula>IF(AND(AL847&lt;0, RIGHT(TEXT(AL847,"0.#"),1)&lt;&gt;"."),TRUE,FALSE)</formula>
    </cfRule>
    <cfRule type="expression" dxfId="1808" priority="6648">
      <formula>IF(AND(AL847&lt;0, RIGHT(TEXT(AL847,"0.#"),1)="."),TRUE,FALSE)</formula>
    </cfRule>
  </conditionalFormatting>
  <conditionalFormatting sqref="AQ53:AQ55">
    <cfRule type="expression" dxfId="1807" priority="4667">
      <formula>IF(RIGHT(TEXT(AQ53,"0.#"),1)=".",FALSE,TRUE)</formula>
    </cfRule>
    <cfRule type="expression" dxfId="1806" priority="4668">
      <formula>IF(RIGHT(TEXT(AQ53,"0.#"),1)=".",TRUE,FALSE)</formula>
    </cfRule>
  </conditionalFormatting>
  <conditionalFormatting sqref="AU53:AU55">
    <cfRule type="expression" dxfId="1805" priority="4665">
      <formula>IF(RIGHT(TEXT(AU53,"0.#"),1)=".",FALSE,TRUE)</formula>
    </cfRule>
    <cfRule type="expression" dxfId="1804" priority="4666">
      <formula>IF(RIGHT(TEXT(AU53,"0.#"),1)=".",TRUE,FALSE)</formula>
    </cfRule>
  </conditionalFormatting>
  <conditionalFormatting sqref="AQ60:AQ62">
    <cfRule type="expression" dxfId="1803" priority="4663">
      <formula>IF(RIGHT(TEXT(AQ60,"0.#"),1)=".",FALSE,TRUE)</formula>
    </cfRule>
    <cfRule type="expression" dxfId="1802" priority="4664">
      <formula>IF(RIGHT(TEXT(AQ60,"0.#"),1)=".",TRUE,FALSE)</formula>
    </cfRule>
  </conditionalFormatting>
  <conditionalFormatting sqref="AU60:AU62">
    <cfRule type="expression" dxfId="1801" priority="4661">
      <formula>IF(RIGHT(TEXT(AU60,"0.#"),1)=".",FALSE,TRUE)</formula>
    </cfRule>
    <cfRule type="expression" dxfId="1800" priority="4662">
      <formula>IF(RIGHT(TEXT(AU60,"0.#"),1)=".",TRUE,FALSE)</formula>
    </cfRule>
  </conditionalFormatting>
  <conditionalFormatting sqref="AQ75:AQ77">
    <cfRule type="expression" dxfId="1799" priority="4659">
      <formula>IF(RIGHT(TEXT(AQ75,"0.#"),1)=".",FALSE,TRUE)</formula>
    </cfRule>
    <cfRule type="expression" dxfId="1798" priority="4660">
      <formula>IF(RIGHT(TEXT(AQ75,"0.#"),1)=".",TRUE,FALSE)</formula>
    </cfRule>
  </conditionalFormatting>
  <conditionalFormatting sqref="AU75:AU77">
    <cfRule type="expression" dxfId="1797" priority="4657">
      <formula>IF(RIGHT(TEXT(AU75,"0.#"),1)=".",FALSE,TRUE)</formula>
    </cfRule>
    <cfRule type="expression" dxfId="1796" priority="4658">
      <formula>IF(RIGHT(TEXT(AU75,"0.#"),1)=".",TRUE,FALSE)</formula>
    </cfRule>
  </conditionalFormatting>
  <conditionalFormatting sqref="AQ87:AQ89">
    <cfRule type="expression" dxfId="1795" priority="4655">
      <formula>IF(RIGHT(TEXT(AQ87,"0.#"),1)=".",FALSE,TRUE)</formula>
    </cfRule>
    <cfRule type="expression" dxfId="1794" priority="4656">
      <formula>IF(RIGHT(TEXT(AQ87,"0.#"),1)=".",TRUE,FALSE)</formula>
    </cfRule>
  </conditionalFormatting>
  <conditionalFormatting sqref="AU87:AU89">
    <cfRule type="expression" dxfId="1793" priority="4653">
      <formula>IF(RIGHT(TEXT(AU87,"0.#"),1)=".",FALSE,TRUE)</formula>
    </cfRule>
    <cfRule type="expression" dxfId="1792" priority="4654">
      <formula>IF(RIGHT(TEXT(AU87,"0.#"),1)=".",TRUE,FALSE)</formula>
    </cfRule>
  </conditionalFormatting>
  <conditionalFormatting sqref="AQ92:AQ94">
    <cfRule type="expression" dxfId="1791" priority="4651">
      <formula>IF(RIGHT(TEXT(AQ92,"0.#"),1)=".",FALSE,TRUE)</formula>
    </cfRule>
    <cfRule type="expression" dxfId="1790" priority="4652">
      <formula>IF(RIGHT(TEXT(AQ92,"0.#"),1)=".",TRUE,FALSE)</formula>
    </cfRule>
  </conditionalFormatting>
  <conditionalFormatting sqref="AU92:AU94">
    <cfRule type="expression" dxfId="1789" priority="4649">
      <formula>IF(RIGHT(TEXT(AU92,"0.#"),1)=".",FALSE,TRUE)</formula>
    </cfRule>
    <cfRule type="expression" dxfId="1788" priority="4650">
      <formula>IF(RIGHT(TEXT(AU92,"0.#"),1)=".",TRUE,FALSE)</formula>
    </cfRule>
  </conditionalFormatting>
  <conditionalFormatting sqref="AQ97:AQ99">
    <cfRule type="expression" dxfId="1787" priority="4647">
      <formula>IF(RIGHT(TEXT(AQ97,"0.#"),1)=".",FALSE,TRUE)</formula>
    </cfRule>
    <cfRule type="expression" dxfId="1786" priority="4648">
      <formula>IF(RIGHT(TEXT(AQ97,"0.#"),1)=".",TRUE,FALSE)</formula>
    </cfRule>
  </conditionalFormatting>
  <conditionalFormatting sqref="AU97:AU99">
    <cfRule type="expression" dxfId="1785" priority="4645">
      <formula>IF(RIGHT(TEXT(AU97,"0.#"),1)=".",FALSE,TRUE)</formula>
    </cfRule>
    <cfRule type="expression" dxfId="1784" priority="4646">
      <formula>IF(RIGHT(TEXT(AU97,"0.#"),1)=".",TRUE,FALSE)</formula>
    </cfRule>
  </conditionalFormatting>
  <conditionalFormatting sqref="AE458">
    <cfRule type="expression" dxfId="1783" priority="4339">
      <formula>IF(RIGHT(TEXT(AE458,"0.#"),1)=".",FALSE,TRUE)</formula>
    </cfRule>
    <cfRule type="expression" dxfId="1782" priority="4340">
      <formula>IF(RIGHT(TEXT(AE458,"0.#"),1)=".",TRUE,FALSE)</formula>
    </cfRule>
  </conditionalFormatting>
  <conditionalFormatting sqref="AM460">
    <cfRule type="expression" dxfId="1781" priority="4329">
      <formula>IF(RIGHT(TEXT(AM460,"0.#"),1)=".",FALSE,TRUE)</formula>
    </cfRule>
    <cfRule type="expression" dxfId="1780" priority="4330">
      <formula>IF(RIGHT(TEXT(AM460,"0.#"),1)=".",TRUE,FALSE)</formula>
    </cfRule>
  </conditionalFormatting>
  <conditionalFormatting sqref="AE459">
    <cfRule type="expression" dxfId="1779" priority="4337">
      <formula>IF(RIGHT(TEXT(AE459,"0.#"),1)=".",FALSE,TRUE)</formula>
    </cfRule>
    <cfRule type="expression" dxfId="1778" priority="4338">
      <formula>IF(RIGHT(TEXT(AE459,"0.#"),1)=".",TRUE,FALSE)</formula>
    </cfRule>
  </conditionalFormatting>
  <conditionalFormatting sqref="AE460">
    <cfRule type="expression" dxfId="1777" priority="4335">
      <formula>IF(RIGHT(TEXT(AE460,"0.#"),1)=".",FALSE,TRUE)</formula>
    </cfRule>
    <cfRule type="expression" dxfId="1776" priority="4336">
      <formula>IF(RIGHT(TEXT(AE460,"0.#"),1)=".",TRUE,FALSE)</formula>
    </cfRule>
  </conditionalFormatting>
  <conditionalFormatting sqref="AM458">
    <cfRule type="expression" dxfId="1775" priority="4333">
      <formula>IF(RIGHT(TEXT(AM458,"0.#"),1)=".",FALSE,TRUE)</formula>
    </cfRule>
    <cfRule type="expression" dxfId="1774" priority="4334">
      <formula>IF(RIGHT(TEXT(AM458,"0.#"),1)=".",TRUE,FALSE)</formula>
    </cfRule>
  </conditionalFormatting>
  <conditionalFormatting sqref="AM459">
    <cfRule type="expression" dxfId="1773" priority="4331">
      <formula>IF(RIGHT(TEXT(AM459,"0.#"),1)=".",FALSE,TRUE)</formula>
    </cfRule>
    <cfRule type="expression" dxfId="1772" priority="4332">
      <formula>IF(RIGHT(TEXT(AM459,"0.#"),1)=".",TRUE,FALSE)</formula>
    </cfRule>
  </conditionalFormatting>
  <conditionalFormatting sqref="AU458">
    <cfRule type="expression" dxfId="1771" priority="4327">
      <formula>IF(RIGHT(TEXT(AU458,"0.#"),1)=".",FALSE,TRUE)</formula>
    </cfRule>
    <cfRule type="expression" dxfId="1770" priority="4328">
      <formula>IF(RIGHT(TEXT(AU458,"0.#"),1)=".",TRUE,FALSE)</formula>
    </cfRule>
  </conditionalFormatting>
  <conditionalFormatting sqref="AU459">
    <cfRule type="expression" dxfId="1769" priority="4325">
      <formula>IF(RIGHT(TEXT(AU459,"0.#"),1)=".",FALSE,TRUE)</formula>
    </cfRule>
    <cfRule type="expression" dxfId="1768" priority="4326">
      <formula>IF(RIGHT(TEXT(AU459,"0.#"),1)=".",TRUE,FALSE)</formula>
    </cfRule>
  </conditionalFormatting>
  <conditionalFormatting sqref="AU460">
    <cfRule type="expression" dxfId="1767" priority="4323">
      <formula>IF(RIGHT(TEXT(AU460,"0.#"),1)=".",FALSE,TRUE)</formula>
    </cfRule>
    <cfRule type="expression" dxfId="1766" priority="4324">
      <formula>IF(RIGHT(TEXT(AU460,"0.#"),1)=".",TRUE,FALSE)</formula>
    </cfRule>
  </conditionalFormatting>
  <conditionalFormatting sqref="AI460">
    <cfRule type="expression" dxfId="1765" priority="4317">
      <formula>IF(RIGHT(TEXT(AI460,"0.#"),1)=".",FALSE,TRUE)</formula>
    </cfRule>
    <cfRule type="expression" dxfId="1764" priority="4318">
      <formula>IF(RIGHT(TEXT(AI460,"0.#"),1)=".",TRUE,FALSE)</formula>
    </cfRule>
  </conditionalFormatting>
  <conditionalFormatting sqref="AI458">
    <cfRule type="expression" dxfId="1763" priority="4321">
      <formula>IF(RIGHT(TEXT(AI458,"0.#"),1)=".",FALSE,TRUE)</formula>
    </cfRule>
    <cfRule type="expression" dxfId="1762" priority="4322">
      <formula>IF(RIGHT(TEXT(AI458,"0.#"),1)=".",TRUE,FALSE)</formula>
    </cfRule>
  </conditionalFormatting>
  <conditionalFormatting sqref="AI459">
    <cfRule type="expression" dxfId="1761" priority="4319">
      <formula>IF(RIGHT(TEXT(AI459,"0.#"),1)=".",FALSE,TRUE)</formula>
    </cfRule>
    <cfRule type="expression" dxfId="1760" priority="4320">
      <formula>IF(RIGHT(TEXT(AI459,"0.#"),1)=".",TRUE,FALSE)</formula>
    </cfRule>
  </conditionalFormatting>
  <conditionalFormatting sqref="AQ459">
    <cfRule type="expression" dxfId="1759" priority="4315">
      <formula>IF(RIGHT(TEXT(AQ459,"0.#"),1)=".",FALSE,TRUE)</formula>
    </cfRule>
    <cfRule type="expression" dxfId="1758" priority="4316">
      <formula>IF(RIGHT(TEXT(AQ459,"0.#"),1)=".",TRUE,FALSE)</formula>
    </cfRule>
  </conditionalFormatting>
  <conditionalFormatting sqref="AQ460">
    <cfRule type="expression" dxfId="1757" priority="4313">
      <formula>IF(RIGHT(TEXT(AQ460,"0.#"),1)=".",FALSE,TRUE)</formula>
    </cfRule>
    <cfRule type="expression" dxfId="1756" priority="4314">
      <formula>IF(RIGHT(TEXT(AQ460,"0.#"),1)=".",TRUE,FALSE)</formula>
    </cfRule>
  </conditionalFormatting>
  <conditionalFormatting sqref="AQ458">
    <cfRule type="expression" dxfId="1755" priority="4311">
      <formula>IF(RIGHT(TEXT(AQ458,"0.#"),1)=".",FALSE,TRUE)</formula>
    </cfRule>
    <cfRule type="expression" dxfId="1754" priority="4312">
      <formula>IF(RIGHT(TEXT(AQ458,"0.#"),1)=".",TRUE,FALSE)</formula>
    </cfRule>
  </conditionalFormatting>
  <conditionalFormatting sqref="AE120 AM120">
    <cfRule type="expression" dxfId="1753" priority="2989">
      <formula>IF(RIGHT(TEXT(AE120,"0.#"),1)=".",FALSE,TRUE)</formula>
    </cfRule>
    <cfRule type="expression" dxfId="1752" priority="2990">
      <formula>IF(RIGHT(TEXT(AE120,"0.#"),1)=".",TRUE,FALSE)</formula>
    </cfRule>
  </conditionalFormatting>
  <conditionalFormatting sqref="AI126">
    <cfRule type="expression" dxfId="1751" priority="2979">
      <formula>IF(RIGHT(TEXT(AI126,"0.#"),1)=".",FALSE,TRUE)</formula>
    </cfRule>
    <cfRule type="expression" dxfId="1750" priority="2980">
      <formula>IF(RIGHT(TEXT(AI126,"0.#"),1)=".",TRUE,FALSE)</formula>
    </cfRule>
  </conditionalFormatting>
  <conditionalFormatting sqref="AI120">
    <cfRule type="expression" dxfId="1749" priority="2987">
      <formula>IF(RIGHT(TEXT(AI120,"0.#"),1)=".",FALSE,TRUE)</formula>
    </cfRule>
    <cfRule type="expression" dxfId="1748" priority="2988">
      <formula>IF(RIGHT(TEXT(AI120,"0.#"),1)=".",TRUE,FALSE)</formula>
    </cfRule>
  </conditionalFormatting>
  <conditionalFormatting sqref="AE123 AM123">
    <cfRule type="expression" dxfId="1747" priority="2985">
      <formula>IF(RIGHT(TEXT(AE123,"0.#"),1)=".",FALSE,TRUE)</formula>
    </cfRule>
    <cfRule type="expression" dxfId="1746" priority="2986">
      <formula>IF(RIGHT(TEXT(AE123,"0.#"),1)=".",TRUE,FALSE)</formula>
    </cfRule>
  </conditionalFormatting>
  <conditionalFormatting sqref="AI123">
    <cfRule type="expression" dxfId="1745" priority="2983">
      <formula>IF(RIGHT(TEXT(AI123,"0.#"),1)=".",FALSE,TRUE)</formula>
    </cfRule>
    <cfRule type="expression" dxfId="1744" priority="2984">
      <formula>IF(RIGHT(TEXT(AI123,"0.#"),1)=".",TRUE,FALSE)</formula>
    </cfRule>
  </conditionalFormatting>
  <conditionalFormatting sqref="AE126 AM126">
    <cfRule type="expression" dxfId="1743" priority="2981">
      <formula>IF(RIGHT(TEXT(AE126,"0.#"),1)=".",FALSE,TRUE)</formula>
    </cfRule>
    <cfRule type="expression" dxfId="1742" priority="2982">
      <formula>IF(RIGHT(TEXT(AE126,"0.#"),1)=".",TRUE,FALSE)</formula>
    </cfRule>
  </conditionalFormatting>
  <conditionalFormatting sqref="AE129 AM129">
    <cfRule type="expression" dxfId="1741" priority="2977">
      <formula>IF(RIGHT(TEXT(AE129,"0.#"),1)=".",FALSE,TRUE)</formula>
    </cfRule>
    <cfRule type="expression" dxfId="1740" priority="2978">
      <formula>IF(RIGHT(TEXT(AE129,"0.#"),1)=".",TRUE,FALSE)</formula>
    </cfRule>
  </conditionalFormatting>
  <conditionalFormatting sqref="AI129">
    <cfRule type="expression" dxfId="1739" priority="2975">
      <formula>IF(RIGHT(TEXT(AI129,"0.#"),1)=".",FALSE,TRUE)</formula>
    </cfRule>
    <cfRule type="expression" dxfId="1738" priority="2976">
      <formula>IF(RIGHT(TEXT(AI129,"0.#"),1)=".",TRUE,FALSE)</formula>
    </cfRule>
  </conditionalFormatting>
  <conditionalFormatting sqref="Y847:Y874">
    <cfRule type="expression" dxfId="1737" priority="2973">
      <formula>IF(RIGHT(TEXT(Y847,"0.#"),1)=".",FALSE,TRUE)</formula>
    </cfRule>
    <cfRule type="expression" dxfId="1736" priority="2974">
      <formula>IF(RIGHT(TEXT(Y847,"0.#"),1)=".",TRUE,FALSE)</formula>
    </cfRule>
  </conditionalFormatting>
  <conditionalFormatting sqref="AU518">
    <cfRule type="expression" dxfId="1735" priority="1483">
      <formula>IF(RIGHT(TEXT(AU518,"0.#"),1)=".",FALSE,TRUE)</formula>
    </cfRule>
    <cfRule type="expression" dxfId="1734" priority="1484">
      <formula>IF(RIGHT(TEXT(AU518,"0.#"),1)=".",TRUE,FALSE)</formula>
    </cfRule>
  </conditionalFormatting>
  <conditionalFormatting sqref="AQ551">
    <cfRule type="expression" dxfId="1733" priority="1259">
      <formula>IF(RIGHT(TEXT(AQ551,"0.#"),1)=".",FALSE,TRUE)</formula>
    </cfRule>
    <cfRule type="expression" dxfId="1732" priority="1260">
      <formula>IF(RIGHT(TEXT(AQ551,"0.#"),1)=".",TRUE,FALSE)</formula>
    </cfRule>
  </conditionalFormatting>
  <conditionalFormatting sqref="AE556">
    <cfRule type="expression" dxfId="1731" priority="1257">
      <formula>IF(RIGHT(TEXT(AE556,"0.#"),1)=".",FALSE,TRUE)</formula>
    </cfRule>
    <cfRule type="expression" dxfId="1730" priority="1258">
      <formula>IF(RIGHT(TEXT(AE556,"0.#"),1)=".",TRUE,FALSE)</formula>
    </cfRule>
  </conditionalFormatting>
  <conditionalFormatting sqref="AE557">
    <cfRule type="expression" dxfId="1729" priority="1255">
      <formula>IF(RIGHT(TEXT(AE557,"0.#"),1)=".",FALSE,TRUE)</formula>
    </cfRule>
    <cfRule type="expression" dxfId="1728" priority="1256">
      <formula>IF(RIGHT(TEXT(AE557,"0.#"),1)=".",TRUE,FALSE)</formula>
    </cfRule>
  </conditionalFormatting>
  <conditionalFormatting sqref="AE558">
    <cfRule type="expression" dxfId="1727" priority="1253">
      <formula>IF(RIGHT(TEXT(AE558,"0.#"),1)=".",FALSE,TRUE)</formula>
    </cfRule>
    <cfRule type="expression" dxfId="1726" priority="1254">
      <formula>IF(RIGHT(TEXT(AE558,"0.#"),1)=".",TRUE,FALSE)</formula>
    </cfRule>
  </conditionalFormatting>
  <conditionalFormatting sqref="AU556">
    <cfRule type="expression" dxfId="1725" priority="1245">
      <formula>IF(RIGHT(TEXT(AU556,"0.#"),1)=".",FALSE,TRUE)</formula>
    </cfRule>
    <cfRule type="expression" dxfId="1724" priority="1246">
      <formula>IF(RIGHT(TEXT(AU556,"0.#"),1)=".",TRUE,FALSE)</formula>
    </cfRule>
  </conditionalFormatting>
  <conditionalFormatting sqref="AU557">
    <cfRule type="expression" dxfId="1723" priority="1243">
      <formula>IF(RIGHT(TEXT(AU557,"0.#"),1)=".",FALSE,TRUE)</formula>
    </cfRule>
    <cfRule type="expression" dxfId="1722" priority="1244">
      <formula>IF(RIGHT(TEXT(AU557,"0.#"),1)=".",TRUE,FALSE)</formula>
    </cfRule>
  </conditionalFormatting>
  <conditionalFormatting sqref="AU558">
    <cfRule type="expression" dxfId="1721" priority="1241">
      <formula>IF(RIGHT(TEXT(AU558,"0.#"),1)=".",FALSE,TRUE)</formula>
    </cfRule>
    <cfRule type="expression" dxfId="1720" priority="1242">
      <formula>IF(RIGHT(TEXT(AU558,"0.#"),1)=".",TRUE,FALSE)</formula>
    </cfRule>
  </conditionalFormatting>
  <conditionalFormatting sqref="AQ557">
    <cfRule type="expression" dxfId="1719" priority="1233">
      <formula>IF(RIGHT(TEXT(AQ557,"0.#"),1)=".",FALSE,TRUE)</formula>
    </cfRule>
    <cfRule type="expression" dxfId="1718" priority="1234">
      <formula>IF(RIGHT(TEXT(AQ557,"0.#"),1)=".",TRUE,FALSE)</formula>
    </cfRule>
  </conditionalFormatting>
  <conditionalFormatting sqref="AQ558">
    <cfRule type="expression" dxfId="1717" priority="1231">
      <formula>IF(RIGHT(TEXT(AQ558,"0.#"),1)=".",FALSE,TRUE)</formula>
    </cfRule>
    <cfRule type="expression" dxfId="1716" priority="1232">
      <formula>IF(RIGHT(TEXT(AQ558,"0.#"),1)=".",TRUE,FALSE)</formula>
    </cfRule>
  </conditionalFormatting>
  <conditionalFormatting sqref="AQ556">
    <cfRule type="expression" dxfId="1715" priority="1229">
      <formula>IF(RIGHT(TEXT(AQ556,"0.#"),1)=".",FALSE,TRUE)</formula>
    </cfRule>
    <cfRule type="expression" dxfId="1714" priority="1230">
      <formula>IF(RIGHT(TEXT(AQ556,"0.#"),1)=".",TRUE,FALSE)</formula>
    </cfRule>
  </conditionalFormatting>
  <conditionalFormatting sqref="AE561">
    <cfRule type="expression" dxfId="1713" priority="1227">
      <formula>IF(RIGHT(TEXT(AE561,"0.#"),1)=".",FALSE,TRUE)</formula>
    </cfRule>
    <cfRule type="expression" dxfId="1712" priority="1228">
      <formula>IF(RIGHT(TEXT(AE561,"0.#"),1)=".",TRUE,FALSE)</formula>
    </cfRule>
  </conditionalFormatting>
  <conditionalFormatting sqref="AE562">
    <cfRule type="expression" dxfId="1711" priority="1225">
      <formula>IF(RIGHT(TEXT(AE562,"0.#"),1)=".",FALSE,TRUE)</formula>
    </cfRule>
    <cfRule type="expression" dxfId="1710" priority="1226">
      <formula>IF(RIGHT(TEXT(AE562,"0.#"),1)=".",TRUE,FALSE)</formula>
    </cfRule>
  </conditionalFormatting>
  <conditionalFormatting sqref="AE563">
    <cfRule type="expression" dxfId="1709" priority="1223">
      <formula>IF(RIGHT(TEXT(AE563,"0.#"),1)=".",FALSE,TRUE)</formula>
    </cfRule>
    <cfRule type="expression" dxfId="1708" priority="1224">
      <formula>IF(RIGHT(TEXT(AE563,"0.#"),1)=".",TRUE,FALSE)</formula>
    </cfRule>
  </conditionalFormatting>
  <conditionalFormatting sqref="AL1111:AO1139">
    <cfRule type="expression" dxfId="1707" priority="2879">
      <formula>IF(AND(AL1111&gt;=0, RIGHT(TEXT(AL1111,"0.#"),1)&lt;&gt;"."),TRUE,FALSE)</formula>
    </cfRule>
    <cfRule type="expression" dxfId="1706" priority="2880">
      <formula>IF(AND(AL1111&gt;=0, RIGHT(TEXT(AL1111,"0.#"),1)="."),TRUE,FALSE)</formula>
    </cfRule>
    <cfRule type="expression" dxfId="1705" priority="2881">
      <formula>IF(AND(AL1111&lt;0, RIGHT(TEXT(AL1111,"0.#"),1)&lt;&gt;"."),TRUE,FALSE)</formula>
    </cfRule>
    <cfRule type="expression" dxfId="1704" priority="2882">
      <formula>IF(AND(AL1111&lt;0, RIGHT(TEXT(AL1111,"0.#"),1)="."),TRUE,FALSE)</formula>
    </cfRule>
  </conditionalFormatting>
  <conditionalFormatting sqref="Y1111:Y1139">
    <cfRule type="expression" dxfId="1703" priority="2877">
      <formula>IF(RIGHT(TEXT(Y1111,"0.#"),1)=".",FALSE,TRUE)</formula>
    </cfRule>
    <cfRule type="expression" dxfId="1702" priority="2878">
      <formula>IF(RIGHT(TEXT(Y1111,"0.#"),1)=".",TRUE,FALSE)</formula>
    </cfRule>
  </conditionalFormatting>
  <conditionalFormatting sqref="AQ553">
    <cfRule type="expression" dxfId="1701" priority="1261">
      <formula>IF(RIGHT(TEXT(AQ553,"0.#"),1)=".",FALSE,TRUE)</formula>
    </cfRule>
    <cfRule type="expression" dxfId="1700" priority="1262">
      <formula>IF(RIGHT(TEXT(AQ553,"0.#"),1)=".",TRUE,FALSE)</formula>
    </cfRule>
  </conditionalFormatting>
  <conditionalFormatting sqref="AU552">
    <cfRule type="expression" dxfId="1699" priority="1273">
      <formula>IF(RIGHT(TEXT(AU552,"0.#"),1)=".",FALSE,TRUE)</formula>
    </cfRule>
    <cfRule type="expression" dxfId="1698" priority="1274">
      <formula>IF(RIGHT(TEXT(AU552,"0.#"),1)=".",TRUE,FALSE)</formula>
    </cfRule>
  </conditionalFormatting>
  <conditionalFormatting sqref="AE552">
    <cfRule type="expression" dxfId="1697" priority="1285">
      <formula>IF(RIGHT(TEXT(AE552,"0.#"),1)=".",FALSE,TRUE)</formula>
    </cfRule>
    <cfRule type="expression" dxfId="1696" priority="1286">
      <formula>IF(RIGHT(TEXT(AE552,"0.#"),1)=".",TRUE,FALSE)</formula>
    </cfRule>
  </conditionalFormatting>
  <conditionalFormatting sqref="AQ548">
    <cfRule type="expression" dxfId="1695" priority="1291">
      <formula>IF(RIGHT(TEXT(AQ548,"0.#"),1)=".",FALSE,TRUE)</formula>
    </cfRule>
    <cfRule type="expression" dxfId="1694" priority="1292">
      <formula>IF(RIGHT(TEXT(AQ548,"0.#"),1)=".",TRUE,FALSE)</formula>
    </cfRule>
  </conditionalFormatting>
  <conditionalFormatting sqref="AL845:AO846">
    <cfRule type="expression" dxfId="1693" priority="2831">
      <formula>IF(AND(AL845&gt;=0, RIGHT(TEXT(AL845,"0.#"),1)&lt;&gt;"."),TRUE,FALSE)</formula>
    </cfRule>
    <cfRule type="expression" dxfId="1692" priority="2832">
      <formula>IF(AND(AL845&gt;=0, RIGHT(TEXT(AL845,"0.#"),1)="."),TRUE,FALSE)</formula>
    </cfRule>
    <cfRule type="expression" dxfId="1691" priority="2833">
      <formula>IF(AND(AL845&lt;0, RIGHT(TEXT(AL845,"0.#"),1)&lt;&gt;"."),TRUE,FALSE)</formula>
    </cfRule>
    <cfRule type="expression" dxfId="1690" priority="2834">
      <formula>IF(AND(AL845&lt;0, RIGHT(TEXT(AL845,"0.#"),1)="."),TRUE,FALSE)</formula>
    </cfRule>
  </conditionalFormatting>
  <conditionalFormatting sqref="Y845:Y846">
    <cfRule type="expression" dxfId="1689" priority="2829">
      <formula>IF(RIGHT(TEXT(Y845,"0.#"),1)=".",FALSE,TRUE)</formula>
    </cfRule>
    <cfRule type="expression" dxfId="1688" priority="2830">
      <formula>IF(RIGHT(TEXT(Y845,"0.#"),1)=".",TRUE,FALSE)</formula>
    </cfRule>
  </conditionalFormatting>
  <conditionalFormatting sqref="AE492">
    <cfRule type="expression" dxfId="1687" priority="1617">
      <formula>IF(RIGHT(TEXT(AE492,"0.#"),1)=".",FALSE,TRUE)</formula>
    </cfRule>
    <cfRule type="expression" dxfId="1686" priority="1618">
      <formula>IF(RIGHT(TEXT(AE492,"0.#"),1)=".",TRUE,FALSE)</formula>
    </cfRule>
  </conditionalFormatting>
  <conditionalFormatting sqref="AE493">
    <cfRule type="expression" dxfId="1685" priority="1615">
      <formula>IF(RIGHT(TEXT(AE493,"0.#"),1)=".",FALSE,TRUE)</formula>
    </cfRule>
    <cfRule type="expression" dxfId="1684" priority="1616">
      <formula>IF(RIGHT(TEXT(AE493,"0.#"),1)=".",TRUE,FALSE)</formula>
    </cfRule>
  </conditionalFormatting>
  <conditionalFormatting sqref="AE494">
    <cfRule type="expression" dxfId="1683" priority="1613">
      <formula>IF(RIGHT(TEXT(AE494,"0.#"),1)=".",FALSE,TRUE)</formula>
    </cfRule>
    <cfRule type="expression" dxfId="1682" priority="1614">
      <formula>IF(RIGHT(TEXT(AE494,"0.#"),1)=".",TRUE,FALSE)</formula>
    </cfRule>
  </conditionalFormatting>
  <conditionalFormatting sqref="AQ493">
    <cfRule type="expression" dxfId="1681" priority="1593">
      <formula>IF(RIGHT(TEXT(AQ493,"0.#"),1)=".",FALSE,TRUE)</formula>
    </cfRule>
    <cfRule type="expression" dxfId="1680" priority="1594">
      <formula>IF(RIGHT(TEXT(AQ493,"0.#"),1)=".",TRUE,FALSE)</formula>
    </cfRule>
  </conditionalFormatting>
  <conditionalFormatting sqref="AQ494">
    <cfRule type="expression" dxfId="1679" priority="1591">
      <formula>IF(RIGHT(TEXT(AQ494,"0.#"),1)=".",FALSE,TRUE)</formula>
    </cfRule>
    <cfRule type="expression" dxfId="1678" priority="1592">
      <formula>IF(RIGHT(TEXT(AQ494,"0.#"),1)=".",TRUE,FALSE)</formula>
    </cfRule>
  </conditionalFormatting>
  <conditionalFormatting sqref="AQ492">
    <cfRule type="expression" dxfId="1677" priority="1589">
      <formula>IF(RIGHT(TEXT(AQ492,"0.#"),1)=".",FALSE,TRUE)</formula>
    </cfRule>
    <cfRule type="expression" dxfId="1676" priority="1590">
      <formula>IF(RIGHT(TEXT(AQ492,"0.#"),1)=".",TRUE,FALSE)</formula>
    </cfRule>
  </conditionalFormatting>
  <conditionalFormatting sqref="AU494">
    <cfRule type="expression" dxfId="1675" priority="1601">
      <formula>IF(RIGHT(TEXT(AU494,"0.#"),1)=".",FALSE,TRUE)</formula>
    </cfRule>
    <cfRule type="expression" dxfId="1674" priority="1602">
      <formula>IF(RIGHT(TEXT(AU494,"0.#"),1)=".",TRUE,FALSE)</formula>
    </cfRule>
  </conditionalFormatting>
  <conditionalFormatting sqref="AU492">
    <cfRule type="expression" dxfId="1673" priority="1605">
      <formula>IF(RIGHT(TEXT(AU492,"0.#"),1)=".",FALSE,TRUE)</formula>
    </cfRule>
    <cfRule type="expression" dxfId="1672" priority="1606">
      <formula>IF(RIGHT(TEXT(AU492,"0.#"),1)=".",TRUE,FALSE)</formula>
    </cfRule>
  </conditionalFormatting>
  <conditionalFormatting sqref="AU493">
    <cfRule type="expression" dxfId="1671" priority="1603">
      <formula>IF(RIGHT(TEXT(AU493,"0.#"),1)=".",FALSE,TRUE)</formula>
    </cfRule>
    <cfRule type="expression" dxfId="1670" priority="1604">
      <formula>IF(RIGHT(TEXT(AU493,"0.#"),1)=".",TRUE,FALSE)</formula>
    </cfRule>
  </conditionalFormatting>
  <conditionalFormatting sqref="AU583">
    <cfRule type="expression" dxfId="1669" priority="1121">
      <formula>IF(RIGHT(TEXT(AU583,"0.#"),1)=".",FALSE,TRUE)</formula>
    </cfRule>
    <cfRule type="expression" dxfId="1668" priority="1122">
      <formula>IF(RIGHT(TEXT(AU583,"0.#"),1)=".",TRUE,FALSE)</formula>
    </cfRule>
  </conditionalFormatting>
  <conditionalFormatting sqref="AU582">
    <cfRule type="expression" dxfId="1667" priority="1123">
      <formula>IF(RIGHT(TEXT(AU582,"0.#"),1)=".",FALSE,TRUE)</formula>
    </cfRule>
    <cfRule type="expression" dxfId="1666" priority="1124">
      <formula>IF(RIGHT(TEXT(AU582,"0.#"),1)=".",TRUE,FALSE)</formula>
    </cfRule>
  </conditionalFormatting>
  <conditionalFormatting sqref="AE499">
    <cfRule type="expression" dxfId="1665" priority="1583">
      <formula>IF(RIGHT(TEXT(AE499,"0.#"),1)=".",FALSE,TRUE)</formula>
    </cfRule>
    <cfRule type="expression" dxfId="1664" priority="1584">
      <formula>IF(RIGHT(TEXT(AE499,"0.#"),1)=".",TRUE,FALSE)</formula>
    </cfRule>
  </conditionalFormatting>
  <conditionalFormatting sqref="AE497">
    <cfRule type="expression" dxfId="1663" priority="1587">
      <formula>IF(RIGHT(TEXT(AE497,"0.#"),1)=".",FALSE,TRUE)</formula>
    </cfRule>
    <cfRule type="expression" dxfId="1662" priority="1588">
      <formula>IF(RIGHT(TEXT(AE497,"0.#"),1)=".",TRUE,FALSE)</formula>
    </cfRule>
  </conditionalFormatting>
  <conditionalFormatting sqref="AE498">
    <cfRule type="expression" dxfId="1661" priority="1585">
      <formula>IF(RIGHT(TEXT(AE498,"0.#"),1)=".",FALSE,TRUE)</formula>
    </cfRule>
    <cfRule type="expression" dxfId="1660" priority="1586">
      <formula>IF(RIGHT(TEXT(AE498,"0.#"),1)=".",TRUE,FALSE)</formula>
    </cfRule>
  </conditionalFormatting>
  <conditionalFormatting sqref="AU499">
    <cfRule type="expression" dxfId="1659" priority="1571">
      <formula>IF(RIGHT(TEXT(AU499,"0.#"),1)=".",FALSE,TRUE)</formula>
    </cfRule>
    <cfRule type="expression" dxfId="1658" priority="1572">
      <formula>IF(RIGHT(TEXT(AU499,"0.#"),1)=".",TRUE,FALSE)</formula>
    </cfRule>
  </conditionalFormatting>
  <conditionalFormatting sqref="AU497">
    <cfRule type="expression" dxfId="1657" priority="1575">
      <formula>IF(RIGHT(TEXT(AU497,"0.#"),1)=".",FALSE,TRUE)</formula>
    </cfRule>
    <cfRule type="expression" dxfId="1656" priority="1576">
      <formula>IF(RIGHT(TEXT(AU497,"0.#"),1)=".",TRUE,FALSE)</formula>
    </cfRule>
  </conditionalFormatting>
  <conditionalFormatting sqref="AU498">
    <cfRule type="expression" dxfId="1655" priority="1573">
      <formula>IF(RIGHT(TEXT(AU498,"0.#"),1)=".",FALSE,TRUE)</formula>
    </cfRule>
    <cfRule type="expression" dxfId="1654" priority="1574">
      <formula>IF(RIGHT(TEXT(AU498,"0.#"),1)=".",TRUE,FALSE)</formula>
    </cfRule>
  </conditionalFormatting>
  <conditionalFormatting sqref="AQ497">
    <cfRule type="expression" dxfId="1653" priority="1559">
      <formula>IF(RIGHT(TEXT(AQ497,"0.#"),1)=".",FALSE,TRUE)</formula>
    </cfRule>
    <cfRule type="expression" dxfId="1652" priority="1560">
      <formula>IF(RIGHT(TEXT(AQ497,"0.#"),1)=".",TRUE,FALSE)</formula>
    </cfRule>
  </conditionalFormatting>
  <conditionalFormatting sqref="AQ498">
    <cfRule type="expression" dxfId="1651" priority="1563">
      <formula>IF(RIGHT(TEXT(AQ498,"0.#"),1)=".",FALSE,TRUE)</formula>
    </cfRule>
    <cfRule type="expression" dxfId="1650" priority="1564">
      <formula>IF(RIGHT(TEXT(AQ498,"0.#"),1)=".",TRUE,FALSE)</formula>
    </cfRule>
  </conditionalFormatting>
  <conditionalFormatting sqref="AQ499">
    <cfRule type="expression" dxfId="1649" priority="1561">
      <formula>IF(RIGHT(TEXT(AQ499,"0.#"),1)=".",FALSE,TRUE)</formula>
    </cfRule>
    <cfRule type="expression" dxfId="1648" priority="1562">
      <formula>IF(RIGHT(TEXT(AQ499,"0.#"),1)=".",TRUE,FALSE)</formula>
    </cfRule>
  </conditionalFormatting>
  <conditionalFormatting sqref="AE504">
    <cfRule type="expression" dxfId="1647" priority="1553">
      <formula>IF(RIGHT(TEXT(AE504,"0.#"),1)=".",FALSE,TRUE)</formula>
    </cfRule>
    <cfRule type="expression" dxfId="1646" priority="1554">
      <formula>IF(RIGHT(TEXT(AE504,"0.#"),1)=".",TRUE,FALSE)</formula>
    </cfRule>
  </conditionalFormatting>
  <conditionalFormatting sqref="AE502">
    <cfRule type="expression" dxfId="1645" priority="1557">
      <formula>IF(RIGHT(TEXT(AE502,"0.#"),1)=".",FALSE,TRUE)</formula>
    </cfRule>
    <cfRule type="expression" dxfId="1644" priority="1558">
      <formula>IF(RIGHT(TEXT(AE502,"0.#"),1)=".",TRUE,FALSE)</formula>
    </cfRule>
  </conditionalFormatting>
  <conditionalFormatting sqref="AE503">
    <cfRule type="expression" dxfId="1643" priority="1555">
      <formula>IF(RIGHT(TEXT(AE503,"0.#"),1)=".",FALSE,TRUE)</formula>
    </cfRule>
    <cfRule type="expression" dxfId="1642" priority="1556">
      <formula>IF(RIGHT(TEXT(AE503,"0.#"),1)=".",TRUE,FALSE)</formula>
    </cfRule>
  </conditionalFormatting>
  <conditionalFormatting sqref="AU504">
    <cfRule type="expression" dxfId="1641" priority="1541">
      <formula>IF(RIGHT(TEXT(AU504,"0.#"),1)=".",FALSE,TRUE)</formula>
    </cfRule>
    <cfRule type="expression" dxfId="1640" priority="1542">
      <formula>IF(RIGHT(TEXT(AU504,"0.#"),1)=".",TRUE,FALSE)</formula>
    </cfRule>
  </conditionalFormatting>
  <conditionalFormatting sqref="AU502">
    <cfRule type="expression" dxfId="1639" priority="1545">
      <formula>IF(RIGHT(TEXT(AU502,"0.#"),1)=".",FALSE,TRUE)</formula>
    </cfRule>
    <cfRule type="expression" dxfId="1638" priority="1546">
      <formula>IF(RIGHT(TEXT(AU502,"0.#"),1)=".",TRUE,FALSE)</formula>
    </cfRule>
  </conditionalFormatting>
  <conditionalFormatting sqref="AU503">
    <cfRule type="expression" dxfId="1637" priority="1543">
      <formula>IF(RIGHT(TEXT(AU503,"0.#"),1)=".",FALSE,TRUE)</formula>
    </cfRule>
    <cfRule type="expression" dxfId="1636" priority="1544">
      <formula>IF(RIGHT(TEXT(AU503,"0.#"),1)=".",TRUE,FALSE)</formula>
    </cfRule>
  </conditionalFormatting>
  <conditionalFormatting sqref="AQ502">
    <cfRule type="expression" dxfId="1635" priority="1529">
      <formula>IF(RIGHT(TEXT(AQ502,"0.#"),1)=".",FALSE,TRUE)</formula>
    </cfRule>
    <cfRule type="expression" dxfId="1634" priority="1530">
      <formula>IF(RIGHT(TEXT(AQ502,"0.#"),1)=".",TRUE,FALSE)</formula>
    </cfRule>
  </conditionalFormatting>
  <conditionalFormatting sqref="AQ503">
    <cfRule type="expression" dxfId="1633" priority="1533">
      <formula>IF(RIGHT(TEXT(AQ503,"0.#"),1)=".",FALSE,TRUE)</formula>
    </cfRule>
    <cfRule type="expression" dxfId="1632" priority="1534">
      <formula>IF(RIGHT(TEXT(AQ503,"0.#"),1)=".",TRUE,FALSE)</formula>
    </cfRule>
  </conditionalFormatting>
  <conditionalFormatting sqref="AQ504">
    <cfRule type="expression" dxfId="1631" priority="1531">
      <formula>IF(RIGHT(TEXT(AQ504,"0.#"),1)=".",FALSE,TRUE)</formula>
    </cfRule>
    <cfRule type="expression" dxfId="1630" priority="1532">
      <formula>IF(RIGHT(TEXT(AQ504,"0.#"),1)=".",TRUE,FALSE)</formula>
    </cfRule>
  </conditionalFormatting>
  <conditionalFormatting sqref="AE509">
    <cfRule type="expression" dxfId="1629" priority="1523">
      <formula>IF(RIGHT(TEXT(AE509,"0.#"),1)=".",FALSE,TRUE)</formula>
    </cfRule>
    <cfRule type="expression" dxfId="1628" priority="1524">
      <formula>IF(RIGHT(TEXT(AE509,"0.#"),1)=".",TRUE,FALSE)</formula>
    </cfRule>
  </conditionalFormatting>
  <conditionalFormatting sqref="AE507">
    <cfRule type="expression" dxfId="1627" priority="1527">
      <formula>IF(RIGHT(TEXT(AE507,"0.#"),1)=".",FALSE,TRUE)</formula>
    </cfRule>
    <cfRule type="expression" dxfId="1626" priority="1528">
      <formula>IF(RIGHT(TEXT(AE507,"0.#"),1)=".",TRUE,FALSE)</formula>
    </cfRule>
  </conditionalFormatting>
  <conditionalFormatting sqref="AE508">
    <cfRule type="expression" dxfId="1625" priority="1525">
      <formula>IF(RIGHT(TEXT(AE508,"0.#"),1)=".",FALSE,TRUE)</formula>
    </cfRule>
    <cfRule type="expression" dxfId="1624" priority="1526">
      <formula>IF(RIGHT(TEXT(AE508,"0.#"),1)=".",TRUE,FALSE)</formula>
    </cfRule>
  </conditionalFormatting>
  <conditionalFormatting sqref="AU509">
    <cfRule type="expression" dxfId="1623" priority="1511">
      <formula>IF(RIGHT(TEXT(AU509,"0.#"),1)=".",FALSE,TRUE)</formula>
    </cfRule>
    <cfRule type="expression" dxfId="1622" priority="1512">
      <formula>IF(RIGHT(TEXT(AU509,"0.#"),1)=".",TRUE,FALSE)</formula>
    </cfRule>
  </conditionalFormatting>
  <conditionalFormatting sqref="AU507">
    <cfRule type="expression" dxfId="1621" priority="1515">
      <formula>IF(RIGHT(TEXT(AU507,"0.#"),1)=".",FALSE,TRUE)</formula>
    </cfRule>
    <cfRule type="expression" dxfId="1620" priority="1516">
      <formula>IF(RIGHT(TEXT(AU507,"0.#"),1)=".",TRUE,FALSE)</formula>
    </cfRule>
  </conditionalFormatting>
  <conditionalFormatting sqref="AU508">
    <cfRule type="expression" dxfId="1619" priority="1513">
      <formula>IF(RIGHT(TEXT(AU508,"0.#"),1)=".",FALSE,TRUE)</formula>
    </cfRule>
    <cfRule type="expression" dxfId="1618" priority="1514">
      <formula>IF(RIGHT(TEXT(AU508,"0.#"),1)=".",TRUE,FALSE)</formula>
    </cfRule>
  </conditionalFormatting>
  <conditionalFormatting sqref="AQ507">
    <cfRule type="expression" dxfId="1617" priority="1499">
      <formula>IF(RIGHT(TEXT(AQ507,"0.#"),1)=".",FALSE,TRUE)</formula>
    </cfRule>
    <cfRule type="expression" dxfId="1616" priority="1500">
      <formula>IF(RIGHT(TEXT(AQ507,"0.#"),1)=".",TRUE,FALSE)</formula>
    </cfRule>
  </conditionalFormatting>
  <conditionalFormatting sqref="AQ508">
    <cfRule type="expression" dxfId="1615" priority="1503">
      <formula>IF(RIGHT(TEXT(AQ508,"0.#"),1)=".",FALSE,TRUE)</formula>
    </cfRule>
    <cfRule type="expression" dxfId="1614" priority="1504">
      <formula>IF(RIGHT(TEXT(AQ508,"0.#"),1)=".",TRUE,FALSE)</formula>
    </cfRule>
  </conditionalFormatting>
  <conditionalFormatting sqref="AQ509">
    <cfRule type="expression" dxfId="1613" priority="1501">
      <formula>IF(RIGHT(TEXT(AQ509,"0.#"),1)=".",FALSE,TRUE)</formula>
    </cfRule>
    <cfRule type="expression" dxfId="1612" priority="1502">
      <formula>IF(RIGHT(TEXT(AQ509,"0.#"),1)=".",TRUE,FALSE)</formula>
    </cfRule>
  </conditionalFormatting>
  <conditionalFormatting sqref="AE465">
    <cfRule type="expression" dxfId="1611" priority="1793">
      <formula>IF(RIGHT(TEXT(AE465,"0.#"),1)=".",FALSE,TRUE)</formula>
    </cfRule>
    <cfRule type="expression" dxfId="1610" priority="1794">
      <formula>IF(RIGHT(TEXT(AE465,"0.#"),1)=".",TRUE,FALSE)</formula>
    </cfRule>
  </conditionalFormatting>
  <conditionalFormatting sqref="AE463">
    <cfRule type="expression" dxfId="1609" priority="1797">
      <formula>IF(RIGHT(TEXT(AE463,"0.#"),1)=".",FALSE,TRUE)</formula>
    </cfRule>
    <cfRule type="expression" dxfId="1608" priority="1798">
      <formula>IF(RIGHT(TEXT(AE463,"0.#"),1)=".",TRUE,FALSE)</formula>
    </cfRule>
  </conditionalFormatting>
  <conditionalFormatting sqref="AE464">
    <cfRule type="expression" dxfId="1607" priority="1795">
      <formula>IF(RIGHT(TEXT(AE464,"0.#"),1)=".",FALSE,TRUE)</formula>
    </cfRule>
    <cfRule type="expression" dxfId="1606" priority="1796">
      <formula>IF(RIGHT(TEXT(AE464,"0.#"),1)=".",TRUE,FALSE)</formula>
    </cfRule>
  </conditionalFormatting>
  <conditionalFormatting sqref="AM465">
    <cfRule type="expression" dxfId="1605" priority="1787">
      <formula>IF(RIGHT(TEXT(AM465,"0.#"),1)=".",FALSE,TRUE)</formula>
    </cfRule>
    <cfRule type="expression" dxfId="1604" priority="1788">
      <formula>IF(RIGHT(TEXT(AM465,"0.#"),1)=".",TRUE,FALSE)</formula>
    </cfRule>
  </conditionalFormatting>
  <conditionalFormatting sqref="AM463">
    <cfRule type="expression" dxfId="1603" priority="1791">
      <formula>IF(RIGHT(TEXT(AM463,"0.#"),1)=".",FALSE,TRUE)</formula>
    </cfRule>
    <cfRule type="expression" dxfId="1602" priority="1792">
      <formula>IF(RIGHT(TEXT(AM463,"0.#"),1)=".",TRUE,FALSE)</formula>
    </cfRule>
  </conditionalFormatting>
  <conditionalFormatting sqref="AM464">
    <cfRule type="expression" dxfId="1601" priority="1789">
      <formula>IF(RIGHT(TEXT(AM464,"0.#"),1)=".",FALSE,TRUE)</formula>
    </cfRule>
    <cfRule type="expression" dxfId="1600" priority="1790">
      <formula>IF(RIGHT(TEXT(AM464,"0.#"),1)=".",TRUE,FALSE)</formula>
    </cfRule>
  </conditionalFormatting>
  <conditionalFormatting sqref="AU465">
    <cfRule type="expression" dxfId="1599" priority="1781">
      <formula>IF(RIGHT(TEXT(AU465,"0.#"),1)=".",FALSE,TRUE)</formula>
    </cfRule>
    <cfRule type="expression" dxfId="1598" priority="1782">
      <formula>IF(RIGHT(TEXT(AU465,"0.#"),1)=".",TRUE,FALSE)</formula>
    </cfRule>
  </conditionalFormatting>
  <conditionalFormatting sqref="AU463">
    <cfRule type="expression" dxfId="1597" priority="1785">
      <formula>IF(RIGHT(TEXT(AU463,"0.#"),1)=".",FALSE,TRUE)</formula>
    </cfRule>
    <cfRule type="expression" dxfId="1596" priority="1786">
      <formula>IF(RIGHT(TEXT(AU463,"0.#"),1)=".",TRUE,FALSE)</formula>
    </cfRule>
  </conditionalFormatting>
  <conditionalFormatting sqref="AU464">
    <cfRule type="expression" dxfId="1595" priority="1783">
      <formula>IF(RIGHT(TEXT(AU464,"0.#"),1)=".",FALSE,TRUE)</formula>
    </cfRule>
    <cfRule type="expression" dxfId="1594" priority="1784">
      <formula>IF(RIGHT(TEXT(AU464,"0.#"),1)=".",TRUE,FALSE)</formula>
    </cfRule>
  </conditionalFormatting>
  <conditionalFormatting sqref="AI465">
    <cfRule type="expression" dxfId="1593" priority="1775">
      <formula>IF(RIGHT(TEXT(AI465,"0.#"),1)=".",FALSE,TRUE)</formula>
    </cfRule>
    <cfRule type="expression" dxfId="1592" priority="1776">
      <formula>IF(RIGHT(TEXT(AI465,"0.#"),1)=".",TRUE,FALSE)</formula>
    </cfRule>
  </conditionalFormatting>
  <conditionalFormatting sqref="AI463">
    <cfRule type="expression" dxfId="1591" priority="1779">
      <formula>IF(RIGHT(TEXT(AI463,"0.#"),1)=".",FALSE,TRUE)</formula>
    </cfRule>
    <cfRule type="expression" dxfId="1590" priority="1780">
      <formula>IF(RIGHT(TEXT(AI463,"0.#"),1)=".",TRUE,FALSE)</formula>
    </cfRule>
  </conditionalFormatting>
  <conditionalFormatting sqref="AI464">
    <cfRule type="expression" dxfId="1589" priority="1777">
      <formula>IF(RIGHT(TEXT(AI464,"0.#"),1)=".",FALSE,TRUE)</formula>
    </cfRule>
    <cfRule type="expression" dxfId="1588" priority="1778">
      <formula>IF(RIGHT(TEXT(AI464,"0.#"),1)=".",TRUE,FALSE)</formula>
    </cfRule>
  </conditionalFormatting>
  <conditionalFormatting sqref="AQ463">
    <cfRule type="expression" dxfId="1587" priority="1769">
      <formula>IF(RIGHT(TEXT(AQ463,"0.#"),1)=".",FALSE,TRUE)</formula>
    </cfRule>
    <cfRule type="expression" dxfId="1586" priority="1770">
      <formula>IF(RIGHT(TEXT(AQ463,"0.#"),1)=".",TRUE,FALSE)</formula>
    </cfRule>
  </conditionalFormatting>
  <conditionalFormatting sqref="AQ464">
    <cfRule type="expression" dxfId="1585" priority="1773">
      <formula>IF(RIGHT(TEXT(AQ464,"0.#"),1)=".",FALSE,TRUE)</formula>
    </cfRule>
    <cfRule type="expression" dxfId="1584" priority="1774">
      <formula>IF(RIGHT(TEXT(AQ464,"0.#"),1)=".",TRUE,FALSE)</formula>
    </cfRule>
  </conditionalFormatting>
  <conditionalFormatting sqref="AQ465">
    <cfRule type="expression" dxfId="1583" priority="1771">
      <formula>IF(RIGHT(TEXT(AQ465,"0.#"),1)=".",FALSE,TRUE)</formula>
    </cfRule>
    <cfRule type="expression" dxfId="1582" priority="1772">
      <formula>IF(RIGHT(TEXT(AQ465,"0.#"),1)=".",TRUE,FALSE)</formula>
    </cfRule>
  </conditionalFormatting>
  <conditionalFormatting sqref="AE470">
    <cfRule type="expression" dxfId="1581" priority="1763">
      <formula>IF(RIGHT(TEXT(AE470,"0.#"),1)=".",FALSE,TRUE)</formula>
    </cfRule>
    <cfRule type="expression" dxfId="1580" priority="1764">
      <formula>IF(RIGHT(TEXT(AE470,"0.#"),1)=".",TRUE,FALSE)</formula>
    </cfRule>
  </conditionalFormatting>
  <conditionalFormatting sqref="AE468">
    <cfRule type="expression" dxfId="1579" priority="1767">
      <formula>IF(RIGHT(TEXT(AE468,"0.#"),1)=".",FALSE,TRUE)</formula>
    </cfRule>
    <cfRule type="expression" dxfId="1578" priority="1768">
      <formula>IF(RIGHT(TEXT(AE468,"0.#"),1)=".",TRUE,FALSE)</formula>
    </cfRule>
  </conditionalFormatting>
  <conditionalFormatting sqref="AE469">
    <cfRule type="expression" dxfId="1577" priority="1765">
      <formula>IF(RIGHT(TEXT(AE469,"0.#"),1)=".",FALSE,TRUE)</formula>
    </cfRule>
    <cfRule type="expression" dxfId="1576" priority="1766">
      <formula>IF(RIGHT(TEXT(AE469,"0.#"),1)=".",TRUE,FALSE)</formula>
    </cfRule>
  </conditionalFormatting>
  <conditionalFormatting sqref="AM470">
    <cfRule type="expression" dxfId="1575" priority="1757">
      <formula>IF(RIGHT(TEXT(AM470,"0.#"),1)=".",FALSE,TRUE)</formula>
    </cfRule>
    <cfRule type="expression" dxfId="1574" priority="1758">
      <formula>IF(RIGHT(TEXT(AM470,"0.#"),1)=".",TRUE,FALSE)</formula>
    </cfRule>
  </conditionalFormatting>
  <conditionalFormatting sqref="AM468">
    <cfRule type="expression" dxfId="1573" priority="1761">
      <formula>IF(RIGHT(TEXT(AM468,"0.#"),1)=".",FALSE,TRUE)</formula>
    </cfRule>
    <cfRule type="expression" dxfId="1572" priority="1762">
      <formula>IF(RIGHT(TEXT(AM468,"0.#"),1)=".",TRUE,FALSE)</formula>
    </cfRule>
  </conditionalFormatting>
  <conditionalFormatting sqref="AM469">
    <cfRule type="expression" dxfId="1571" priority="1759">
      <formula>IF(RIGHT(TEXT(AM469,"0.#"),1)=".",FALSE,TRUE)</formula>
    </cfRule>
    <cfRule type="expression" dxfId="1570" priority="1760">
      <formula>IF(RIGHT(TEXT(AM469,"0.#"),1)=".",TRUE,FALSE)</formula>
    </cfRule>
  </conditionalFormatting>
  <conditionalFormatting sqref="AU470">
    <cfRule type="expression" dxfId="1569" priority="1751">
      <formula>IF(RIGHT(TEXT(AU470,"0.#"),1)=".",FALSE,TRUE)</formula>
    </cfRule>
    <cfRule type="expression" dxfId="1568" priority="1752">
      <formula>IF(RIGHT(TEXT(AU470,"0.#"),1)=".",TRUE,FALSE)</formula>
    </cfRule>
  </conditionalFormatting>
  <conditionalFormatting sqref="AU468">
    <cfRule type="expression" dxfId="1567" priority="1755">
      <formula>IF(RIGHT(TEXT(AU468,"0.#"),1)=".",FALSE,TRUE)</formula>
    </cfRule>
    <cfRule type="expression" dxfId="1566" priority="1756">
      <formula>IF(RIGHT(TEXT(AU468,"0.#"),1)=".",TRUE,FALSE)</formula>
    </cfRule>
  </conditionalFormatting>
  <conditionalFormatting sqref="AU469">
    <cfRule type="expression" dxfId="1565" priority="1753">
      <formula>IF(RIGHT(TEXT(AU469,"0.#"),1)=".",FALSE,TRUE)</formula>
    </cfRule>
    <cfRule type="expression" dxfId="1564" priority="1754">
      <formula>IF(RIGHT(TEXT(AU469,"0.#"),1)=".",TRUE,FALSE)</formula>
    </cfRule>
  </conditionalFormatting>
  <conditionalFormatting sqref="AI470">
    <cfRule type="expression" dxfId="1563" priority="1745">
      <formula>IF(RIGHT(TEXT(AI470,"0.#"),1)=".",FALSE,TRUE)</formula>
    </cfRule>
    <cfRule type="expression" dxfId="1562" priority="1746">
      <formula>IF(RIGHT(TEXT(AI470,"0.#"),1)=".",TRUE,FALSE)</formula>
    </cfRule>
  </conditionalFormatting>
  <conditionalFormatting sqref="AI468">
    <cfRule type="expression" dxfId="1561" priority="1749">
      <formula>IF(RIGHT(TEXT(AI468,"0.#"),1)=".",FALSE,TRUE)</formula>
    </cfRule>
    <cfRule type="expression" dxfId="1560" priority="1750">
      <formula>IF(RIGHT(TEXT(AI468,"0.#"),1)=".",TRUE,FALSE)</formula>
    </cfRule>
  </conditionalFormatting>
  <conditionalFormatting sqref="AI469">
    <cfRule type="expression" dxfId="1559" priority="1747">
      <formula>IF(RIGHT(TEXT(AI469,"0.#"),1)=".",FALSE,TRUE)</formula>
    </cfRule>
    <cfRule type="expression" dxfId="1558" priority="1748">
      <formula>IF(RIGHT(TEXT(AI469,"0.#"),1)=".",TRUE,FALSE)</formula>
    </cfRule>
  </conditionalFormatting>
  <conditionalFormatting sqref="AQ468">
    <cfRule type="expression" dxfId="1557" priority="1739">
      <formula>IF(RIGHT(TEXT(AQ468,"0.#"),1)=".",FALSE,TRUE)</formula>
    </cfRule>
    <cfRule type="expression" dxfId="1556" priority="1740">
      <formula>IF(RIGHT(TEXT(AQ468,"0.#"),1)=".",TRUE,FALSE)</formula>
    </cfRule>
  </conditionalFormatting>
  <conditionalFormatting sqref="AQ469">
    <cfRule type="expression" dxfId="1555" priority="1743">
      <formula>IF(RIGHT(TEXT(AQ469,"0.#"),1)=".",FALSE,TRUE)</formula>
    </cfRule>
    <cfRule type="expression" dxfId="1554" priority="1744">
      <formula>IF(RIGHT(TEXT(AQ469,"0.#"),1)=".",TRUE,FALSE)</formula>
    </cfRule>
  </conditionalFormatting>
  <conditionalFormatting sqref="AQ470">
    <cfRule type="expression" dxfId="1553" priority="1741">
      <formula>IF(RIGHT(TEXT(AQ470,"0.#"),1)=".",FALSE,TRUE)</formula>
    </cfRule>
    <cfRule type="expression" dxfId="1552" priority="1742">
      <formula>IF(RIGHT(TEXT(AQ470,"0.#"),1)=".",TRUE,FALSE)</formula>
    </cfRule>
  </conditionalFormatting>
  <conditionalFormatting sqref="AE475">
    <cfRule type="expression" dxfId="1551" priority="1733">
      <formula>IF(RIGHT(TEXT(AE475,"0.#"),1)=".",FALSE,TRUE)</formula>
    </cfRule>
    <cfRule type="expression" dxfId="1550" priority="1734">
      <formula>IF(RIGHT(TEXT(AE475,"0.#"),1)=".",TRUE,FALSE)</formula>
    </cfRule>
  </conditionalFormatting>
  <conditionalFormatting sqref="AE473">
    <cfRule type="expression" dxfId="1549" priority="1737">
      <formula>IF(RIGHT(TEXT(AE473,"0.#"),1)=".",FALSE,TRUE)</formula>
    </cfRule>
    <cfRule type="expression" dxfId="1548" priority="1738">
      <formula>IF(RIGHT(TEXT(AE473,"0.#"),1)=".",TRUE,FALSE)</formula>
    </cfRule>
  </conditionalFormatting>
  <conditionalFormatting sqref="AE474">
    <cfRule type="expression" dxfId="1547" priority="1735">
      <formula>IF(RIGHT(TEXT(AE474,"0.#"),1)=".",FALSE,TRUE)</formula>
    </cfRule>
    <cfRule type="expression" dxfId="1546" priority="1736">
      <formula>IF(RIGHT(TEXT(AE474,"0.#"),1)=".",TRUE,FALSE)</formula>
    </cfRule>
  </conditionalFormatting>
  <conditionalFormatting sqref="AM475">
    <cfRule type="expression" dxfId="1545" priority="1727">
      <formula>IF(RIGHT(TEXT(AM475,"0.#"),1)=".",FALSE,TRUE)</formula>
    </cfRule>
    <cfRule type="expression" dxfId="1544" priority="1728">
      <formula>IF(RIGHT(TEXT(AM475,"0.#"),1)=".",TRUE,FALSE)</formula>
    </cfRule>
  </conditionalFormatting>
  <conditionalFormatting sqref="AM473">
    <cfRule type="expression" dxfId="1543" priority="1731">
      <formula>IF(RIGHT(TEXT(AM473,"0.#"),1)=".",FALSE,TRUE)</formula>
    </cfRule>
    <cfRule type="expression" dxfId="1542" priority="1732">
      <formula>IF(RIGHT(TEXT(AM473,"0.#"),1)=".",TRUE,FALSE)</formula>
    </cfRule>
  </conditionalFormatting>
  <conditionalFormatting sqref="AM474">
    <cfRule type="expression" dxfId="1541" priority="1729">
      <formula>IF(RIGHT(TEXT(AM474,"0.#"),1)=".",FALSE,TRUE)</formula>
    </cfRule>
    <cfRule type="expression" dxfId="1540" priority="1730">
      <formula>IF(RIGHT(TEXT(AM474,"0.#"),1)=".",TRUE,FALSE)</formula>
    </cfRule>
  </conditionalFormatting>
  <conditionalFormatting sqref="AU475">
    <cfRule type="expression" dxfId="1539" priority="1721">
      <formula>IF(RIGHT(TEXT(AU475,"0.#"),1)=".",FALSE,TRUE)</formula>
    </cfRule>
    <cfRule type="expression" dxfId="1538" priority="1722">
      <formula>IF(RIGHT(TEXT(AU475,"0.#"),1)=".",TRUE,FALSE)</formula>
    </cfRule>
  </conditionalFormatting>
  <conditionalFormatting sqref="AU473">
    <cfRule type="expression" dxfId="1537" priority="1725">
      <formula>IF(RIGHT(TEXT(AU473,"0.#"),1)=".",FALSE,TRUE)</formula>
    </cfRule>
    <cfRule type="expression" dxfId="1536" priority="1726">
      <formula>IF(RIGHT(TEXT(AU473,"0.#"),1)=".",TRUE,FALSE)</formula>
    </cfRule>
  </conditionalFormatting>
  <conditionalFormatting sqref="AU474">
    <cfRule type="expression" dxfId="1535" priority="1723">
      <formula>IF(RIGHT(TEXT(AU474,"0.#"),1)=".",FALSE,TRUE)</formula>
    </cfRule>
    <cfRule type="expression" dxfId="1534" priority="1724">
      <formula>IF(RIGHT(TEXT(AU474,"0.#"),1)=".",TRUE,FALSE)</formula>
    </cfRule>
  </conditionalFormatting>
  <conditionalFormatting sqref="AI475">
    <cfRule type="expression" dxfId="1533" priority="1715">
      <formula>IF(RIGHT(TEXT(AI475,"0.#"),1)=".",FALSE,TRUE)</formula>
    </cfRule>
    <cfRule type="expression" dxfId="1532" priority="1716">
      <formula>IF(RIGHT(TEXT(AI475,"0.#"),1)=".",TRUE,FALSE)</formula>
    </cfRule>
  </conditionalFormatting>
  <conditionalFormatting sqref="AI473">
    <cfRule type="expression" dxfId="1531" priority="1719">
      <formula>IF(RIGHT(TEXT(AI473,"0.#"),1)=".",FALSE,TRUE)</formula>
    </cfRule>
    <cfRule type="expression" dxfId="1530" priority="1720">
      <formula>IF(RIGHT(TEXT(AI473,"0.#"),1)=".",TRUE,FALSE)</formula>
    </cfRule>
  </conditionalFormatting>
  <conditionalFormatting sqref="AI474">
    <cfRule type="expression" dxfId="1529" priority="1717">
      <formula>IF(RIGHT(TEXT(AI474,"0.#"),1)=".",FALSE,TRUE)</formula>
    </cfRule>
    <cfRule type="expression" dxfId="1528" priority="1718">
      <formula>IF(RIGHT(TEXT(AI474,"0.#"),1)=".",TRUE,FALSE)</formula>
    </cfRule>
  </conditionalFormatting>
  <conditionalFormatting sqref="AQ473">
    <cfRule type="expression" dxfId="1527" priority="1709">
      <formula>IF(RIGHT(TEXT(AQ473,"0.#"),1)=".",FALSE,TRUE)</formula>
    </cfRule>
    <cfRule type="expression" dxfId="1526" priority="1710">
      <formula>IF(RIGHT(TEXT(AQ473,"0.#"),1)=".",TRUE,FALSE)</formula>
    </cfRule>
  </conditionalFormatting>
  <conditionalFormatting sqref="AQ474">
    <cfRule type="expression" dxfId="1525" priority="1713">
      <formula>IF(RIGHT(TEXT(AQ474,"0.#"),1)=".",FALSE,TRUE)</formula>
    </cfRule>
    <cfRule type="expression" dxfId="1524" priority="1714">
      <formula>IF(RIGHT(TEXT(AQ474,"0.#"),1)=".",TRUE,FALSE)</formula>
    </cfRule>
  </conditionalFormatting>
  <conditionalFormatting sqref="AQ475">
    <cfRule type="expression" dxfId="1523" priority="1711">
      <formula>IF(RIGHT(TEXT(AQ475,"0.#"),1)=".",FALSE,TRUE)</formula>
    </cfRule>
    <cfRule type="expression" dxfId="1522" priority="1712">
      <formula>IF(RIGHT(TEXT(AQ475,"0.#"),1)=".",TRUE,FALSE)</formula>
    </cfRule>
  </conditionalFormatting>
  <conditionalFormatting sqref="AE480">
    <cfRule type="expression" dxfId="1521" priority="1703">
      <formula>IF(RIGHT(TEXT(AE480,"0.#"),1)=".",FALSE,TRUE)</formula>
    </cfRule>
    <cfRule type="expression" dxfId="1520" priority="1704">
      <formula>IF(RIGHT(TEXT(AE480,"0.#"),1)=".",TRUE,FALSE)</formula>
    </cfRule>
  </conditionalFormatting>
  <conditionalFormatting sqref="AE478">
    <cfRule type="expression" dxfId="1519" priority="1707">
      <formula>IF(RIGHT(TEXT(AE478,"0.#"),1)=".",FALSE,TRUE)</formula>
    </cfRule>
    <cfRule type="expression" dxfId="1518" priority="1708">
      <formula>IF(RIGHT(TEXT(AE478,"0.#"),1)=".",TRUE,FALSE)</formula>
    </cfRule>
  </conditionalFormatting>
  <conditionalFormatting sqref="AE479">
    <cfRule type="expression" dxfId="1517" priority="1705">
      <formula>IF(RIGHT(TEXT(AE479,"0.#"),1)=".",FALSE,TRUE)</formula>
    </cfRule>
    <cfRule type="expression" dxfId="1516" priority="1706">
      <formula>IF(RIGHT(TEXT(AE479,"0.#"),1)=".",TRUE,FALSE)</formula>
    </cfRule>
  </conditionalFormatting>
  <conditionalFormatting sqref="AM480">
    <cfRule type="expression" dxfId="1515" priority="1697">
      <formula>IF(RIGHT(TEXT(AM480,"0.#"),1)=".",FALSE,TRUE)</formula>
    </cfRule>
    <cfRule type="expression" dxfId="1514" priority="1698">
      <formula>IF(RIGHT(TEXT(AM480,"0.#"),1)=".",TRUE,FALSE)</formula>
    </cfRule>
  </conditionalFormatting>
  <conditionalFormatting sqref="AM478">
    <cfRule type="expression" dxfId="1513" priority="1701">
      <formula>IF(RIGHT(TEXT(AM478,"0.#"),1)=".",FALSE,TRUE)</formula>
    </cfRule>
    <cfRule type="expression" dxfId="1512" priority="1702">
      <formula>IF(RIGHT(TEXT(AM478,"0.#"),1)=".",TRUE,FALSE)</formula>
    </cfRule>
  </conditionalFormatting>
  <conditionalFormatting sqref="AM479">
    <cfRule type="expression" dxfId="1511" priority="1699">
      <formula>IF(RIGHT(TEXT(AM479,"0.#"),1)=".",FALSE,TRUE)</formula>
    </cfRule>
    <cfRule type="expression" dxfId="1510" priority="1700">
      <formula>IF(RIGHT(TEXT(AM479,"0.#"),1)=".",TRUE,FALSE)</formula>
    </cfRule>
  </conditionalFormatting>
  <conditionalFormatting sqref="AU480">
    <cfRule type="expression" dxfId="1509" priority="1691">
      <formula>IF(RIGHT(TEXT(AU480,"0.#"),1)=".",FALSE,TRUE)</formula>
    </cfRule>
    <cfRule type="expression" dxfId="1508" priority="1692">
      <formula>IF(RIGHT(TEXT(AU480,"0.#"),1)=".",TRUE,FALSE)</formula>
    </cfRule>
  </conditionalFormatting>
  <conditionalFormatting sqref="AU478">
    <cfRule type="expression" dxfId="1507" priority="1695">
      <formula>IF(RIGHT(TEXT(AU478,"0.#"),1)=".",FALSE,TRUE)</formula>
    </cfRule>
    <cfRule type="expression" dxfId="1506" priority="1696">
      <formula>IF(RIGHT(TEXT(AU478,"0.#"),1)=".",TRUE,FALSE)</formula>
    </cfRule>
  </conditionalFormatting>
  <conditionalFormatting sqref="AU479">
    <cfRule type="expression" dxfId="1505" priority="1693">
      <formula>IF(RIGHT(TEXT(AU479,"0.#"),1)=".",FALSE,TRUE)</formula>
    </cfRule>
    <cfRule type="expression" dxfId="1504" priority="1694">
      <formula>IF(RIGHT(TEXT(AU479,"0.#"),1)=".",TRUE,FALSE)</formula>
    </cfRule>
  </conditionalFormatting>
  <conditionalFormatting sqref="AI480">
    <cfRule type="expression" dxfId="1503" priority="1685">
      <formula>IF(RIGHT(TEXT(AI480,"0.#"),1)=".",FALSE,TRUE)</formula>
    </cfRule>
    <cfRule type="expression" dxfId="1502" priority="1686">
      <formula>IF(RIGHT(TEXT(AI480,"0.#"),1)=".",TRUE,FALSE)</formula>
    </cfRule>
  </conditionalFormatting>
  <conditionalFormatting sqref="AI478">
    <cfRule type="expression" dxfId="1501" priority="1689">
      <formula>IF(RIGHT(TEXT(AI478,"0.#"),1)=".",FALSE,TRUE)</formula>
    </cfRule>
    <cfRule type="expression" dxfId="1500" priority="1690">
      <formula>IF(RIGHT(TEXT(AI478,"0.#"),1)=".",TRUE,FALSE)</formula>
    </cfRule>
  </conditionalFormatting>
  <conditionalFormatting sqref="AI479">
    <cfRule type="expression" dxfId="1499" priority="1687">
      <formula>IF(RIGHT(TEXT(AI479,"0.#"),1)=".",FALSE,TRUE)</formula>
    </cfRule>
    <cfRule type="expression" dxfId="1498" priority="1688">
      <formula>IF(RIGHT(TEXT(AI479,"0.#"),1)=".",TRUE,FALSE)</formula>
    </cfRule>
  </conditionalFormatting>
  <conditionalFormatting sqref="AQ478">
    <cfRule type="expression" dxfId="1497" priority="1679">
      <formula>IF(RIGHT(TEXT(AQ478,"0.#"),1)=".",FALSE,TRUE)</formula>
    </cfRule>
    <cfRule type="expression" dxfId="1496" priority="1680">
      <formula>IF(RIGHT(TEXT(AQ478,"0.#"),1)=".",TRUE,FALSE)</formula>
    </cfRule>
  </conditionalFormatting>
  <conditionalFormatting sqref="AQ479">
    <cfRule type="expression" dxfId="1495" priority="1683">
      <formula>IF(RIGHT(TEXT(AQ479,"0.#"),1)=".",FALSE,TRUE)</formula>
    </cfRule>
    <cfRule type="expression" dxfId="1494" priority="1684">
      <formula>IF(RIGHT(TEXT(AQ479,"0.#"),1)=".",TRUE,FALSE)</formula>
    </cfRule>
  </conditionalFormatting>
  <conditionalFormatting sqref="AQ480">
    <cfRule type="expression" dxfId="1493" priority="1681">
      <formula>IF(RIGHT(TEXT(AQ480,"0.#"),1)=".",FALSE,TRUE)</formula>
    </cfRule>
    <cfRule type="expression" dxfId="1492" priority="1682">
      <formula>IF(RIGHT(TEXT(AQ480,"0.#"),1)=".",TRUE,FALSE)</formula>
    </cfRule>
  </conditionalFormatting>
  <conditionalFormatting sqref="AM47">
    <cfRule type="expression" dxfId="1491" priority="1973">
      <formula>IF(RIGHT(TEXT(AM47,"0.#"),1)=".",FALSE,TRUE)</formula>
    </cfRule>
    <cfRule type="expression" dxfId="1490" priority="1974">
      <formula>IF(RIGHT(TEXT(AM47,"0.#"),1)=".",TRUE,FALSE)</formula>
    </cfRule>
  </conditionalFormatting>
  <conditionalFormatting sqref="AI46">
    <cfRule type="expression" dxfId="1489" priority="1977">
      <formula>IF(RIGHT(TEXT(AI46,"0.#"),1)=".",FALSE,TRUE)</formula>
    </cfRule>
    <cfRule type="expression" dxfId="1488" priority="1978">
      <formula>IF(RIGHT(TEXT(AI46,"0.#"),1)=".",TRUE,FALSE)</formula>
    </cfRule>
  </conditionalFormatting>
  <conditionalFormatting sqref="AM46">
    <cfRule type="expression" dxfId="1487" priority="1975">
      <formula>IF(RIGHT(TEXT(AM46,"0.#"),1)=".",FALSE,TRUE)</formula>
    </cfRule>
    <cfRule type="expression" dxfId="1486" priority="1976">
      <formula>IF(RIGHT(TEXT(AM46,"0.#"),1)=".",TRUE,FALSE)</formula>
    </cfRule>
  </conditionalFormatting>
  <conditionalFormatting sqref="AU46:AU48">
    <cfRule type="expression" dxfId="1485" priority="1967">
      <formula>IF(RIGHT(TEXT(AU46,"0.#"),1)=".",FALSE,TRUE)</formula>
    </cfRule>
    <cfRule type="expression" dxfId="1484" priority="1968">
      <formula>IF(RIGHT(TEXT(AU46,"0.#"),1)=".",TRUE,FALSE)</formula>
    </cfRule>
  </conditionalFormatting>
  <conditionalFormatting sqref="AM48">
    <cfRule type="expression" dxfId="1483" priority="1971">
      <formula>IF(RIGHT(TEXT(AM48,"0.#"),1)=".",FALSE,TRUE)</formula>
    </cfRule>
    <cfRule type="expression" dxfId="1482" priority="1972">
      <formula>IF(RIGHT(TEXT(AM48,"0.#"),1)=".",TRUE,FALSE)</formula>
    </cfRule>
  </conditionalFormatting>
  <conditionalFormatting sqref="AQ46:AQ48">
    <cfRule type="expression" dxfId="1481" priority="1969">
      <formula>IF(RIGHT(TEXT(AQ46,"0.#"),1)=".",FALSE,TRUE)</formula>
    </cfRule>
    <cfRule type="expression" dxfId="1480" priority="1970">
      <formula>IF(RIGHT(TEXT(AQ46,"0.#"),1)=".",TRUE,FALSE)</formula>
    </cfRule>
  </conditionalFormatting>
  <conditionalFormatting sqref="AE146:AE147 AI146:AI147 AM146:AM147 AQ146:AQ147 AU146:AU147">
    <cfRule type="expression" dxfId="1479" priority="1961">
      <formula>IF(RIGHT(TEXT(AE146,"0.#"),1)=".",FALSE,TRUE)</formula>
    </cfRule>
    <cfRule type="expression" dxfId="1478" priority="1962">
      <formula>IF(RIGHT(TEXT(AE146,"0.#"),1)=".",TRUE,FALSE)</formula>
    </cfRule>
  </conditionalFormatting>
  <conditionalFormatting sqref="AE138:AE139 AI138:AI139 AM138:AM139 AQ138:AQ139 AU138:AU139">
    <cfRule type="expression" dxfId="1477" priority="1965">
      <formula>IF(RIGHT(TEXT(AE138,"0.#"),1)=".",FALSE,TRUE)</formula>
    </cfRule>
    <cfRule type="expression" dxfId="1476" priority="1966">
      <formula>IF(RIGHT(TEXT(AE138,"0.#"),1)=".",TRUE,FALSE)</formula>
    </cfRule>
  </conditionalFormatting>
  <conditionalFormatting sqref="AE142:AE143 AI142:AI143 AM142:AM143 AQ142:AQ143 AU142:AU143">
    <cfRule type="expression" dxfId="1475" priority="1963">
      <formula>IF(RIGHT(TEXT(AE142,"0.#"),1)=".",FALSE,TRUE)</formula>
    </cfRule>
    <cfRule type="expression" dxfId="1474" priority="1964">
      <formula>IF(RIGHT(TEXT(AE142,"0.#"),1)=".",TRUE,FALSE)</formula>
    </cfRule>
  </conditionalFormatting>
  <conditionalFormatting sqref="AE198:AE199 AI198:AI199 AM198:AM199 AQ198:AQ199 AU198:AU199">
    <cfRule type="expression" dxfId="1473" priority="1955">
      <formula>IF(RIGHT(TEXT(AE198,"0.#"),1)=".",FALSE,TRUE)</formula>
    </cfRule>
    <cfRule type="expression" dxfId="1472" priority="1956">
      <formula>IF(RIGHT(TEXT(AE198,"0.#"),1)=".",TRUE,FALSE)</formula>
    </cfRule>
  </conditionalFormatting>
  <conditionalFormatting sqref="AE150:AE151 AI150:AI151 AM150:AM151 AQ150:AQ151 AU150:AU151">
    <cfRule type="expression" dxfId="1471" priority="1959">
      <formula>IF(RIGHT(TEXT(AE150,"0.#"),1)=".",FALSE,TRUE)</formula>
    </cfRule>
    <cfRule type="expression" dxfId="1470" priority="1960">
      <formula>IF(RIGHT(TEXT(AE150,"0.#"),1)=".",TRUE,FALSE)</formula>
    </cfRule>
  </conditionalFormatting>
  <conditionalFormatting sqref="AE194:AE195 AI194:AI195 AM194:AM195 AQ194:AQ195 AU194:AU195">
    <cfRule type="expression" dxfId="1469" priority="1957">
      <formula>IF(RIGHT(TEXT(AE194,"0.#"),1)=".",FALSE,TRUE)</formula>
    </cfRule>
    <cfRule type="expression" dxfId="1468" priority="1958">
      <formula>IF(RIGHT(TEXT(AE194,"0.#"),1)=".",TRUE,FALSE)</formula>
    </cfRule>
  </conditionalFormatting>
  <conditionalFormatting sqref="AE210:AE211 AI210:AI211 AM210:AM211 AQ210:AQ211 AU210:AU211">
    <cfRule type="expression" dxfId="1467" priority="1949">
      <formula>IF(RIGHT(TEXT(AE210,"0.#"),1)=".",FALSE,TRUE)</formula>
    </cfRule>
    <cfRule type="expression" dxfId="1466" priority="1950">
      <formula>IF(RIGHT(TEXT(AE210,"0.#"),1)=".",TRUE,FALSE)</formula>
    </cfRule>
  </conditionalFormatting>
  <conditionalFormatting sqref="AE202:AE203 AI202:AI203 AM202:AM203 AQ202:AQ203 AU202:AU203">
    <cfRule type="expression" dxfId="1465" priority="1953">
      <formula>IF(RIGHT(TEXT(AE202,"0.#"),1)=".",FALSE,TRUE)</formula>
    </cfRule>
    <cfRule type="expression" dxfId="1464" priority="1954">
      <formula>IF(RIGHT(TEXT(AE202,"0.#"),1)=".",TRUE,FALSE)</formula>
    </cfRule>
  </conditionalFormatting>
  <conditionalFormatting sqref="AE206:AE207 AI206:AI207 AM206:AM207 AQ206:AQ207 AU206:AU207">
    <cfRule type="expression" dxfId="1463" priority="1951">
      <formula>IF(RIGHT(TEXT(AE206,"0.#"),1)=".",FALSE,TRUE)</formula>
    </cfRule>
    <cfRule type="expression" dxfId="1462" priority="1952">
      <formula>IF(RIGHT(TEXT(AE206,"0.#"),1)=".",TRUE,FALSE)</formula>
    </cfRule>
  </conditionalFormatting>
  <conditionalFormatting sqref="AE262:AE263 AI262:AI263 AM262:AM263 AQ262:AQ263 AU262:AU263">
    <cfRule type="expression" dxfId="1461" priority="1943">
      <formula>IF(RIGHT(TEXT(AE262,"0.#"),1)=".",FALSE,TRUE)</formula>
    </cfRule>
    <cfRule type="expression" dxfId="1460" priority="1944">
      <formula>IF(RIGHT(TEXT(AE262,"0.#"),1)=".",TRUE,FALSE)</formula>
    </cfRule>
  </conditionalFormatting>
  <conditionalFormatting sqref="AE254:AE255 AI254:AI255 AM254:AM255 AQ254:AQ255 AU254:AU255">
    <cfRule type="expression" dxfId="1459" priority="1947">
      <formula>IF(RIGHT(TEXT(AE254,"0.#"),1)=".",FALSE,TRUE)</formula>
    </cfRule>
    <cfRule type="expression" dxfId="1458" priority="1948">
      <formula>IF(RIGHT(TEXT(AE254,"0.#"),1)=".",TRUE,FALSE)</formula>
    </cfRule>
  </conditionalFormatting>
  <conditionalFormatting sqref="AE258:AE259 AI258:AI259 AM258:AM259 AQ258:AQ259 AU258:AU259">
    <cfRule type="expression" dxfId="1457" priority="1945">
      <formula>IF(RIGHT(TEXT(AE258,"0.#"),1)=".",FALSE,TRUE)</formula>
    </cfRule>
    <cfRule type="expression" dxfId="1456" priority="1946">
      <formula>IF(RIGHT(TEXT(AE258,"0.#"),1)=".",TRUE,FALSE)</formula>
    </cfRule>
  </conditionalFormatting>
  <conditionalFormatting sqref="AE314:AE315 AI314:AI315 AM314:AM315 AQ314:AQ315 AU314:AU315">
    <cfRule type="expression" dxfId="1455" priority="1937">
      <formula>IF(RIGHT(TEXT(AE314,"0.#"),1)=".",FALSE,TRUE)</formula>
    </cfRule>
    <cfRule type="expression" dxfId="1454" priority="1938">
      <formula>IF(RIGHT(TEXT(AE314,"0.#"),1)=".",TRUE,FALSE)</formula>
    </cfRule>
  </conditionalFormatting>
  <conditionalFormatting sqref="AE266:AE267 AI266:AI267 AM266:AM267 AQ266:AQ267 AU266:AU267">
    <cfRule type="expression" dxfId="1453" priority="1941">
      <formula>IF(RIGHT(TEXT(AE266,"0.#"),1)=".",FALSE,TRUE)</formula>
    </cfRule>
    <cfRule type="expression" dxfId="1452" priority="1942">
      <formula>IF(RIGHT(TEXT(AE266,"0.#"),1)=".",TRUE,FALSE)</formula>
    </cfRule>
  </conditionalFormatting>
  <conditionalFormatting sqref="AE270:AE271 AI270:AI271 AM270:AM271 AQ270:AQ271 AU270:AU271">
    <cfRule type="expression" dxfId="1451" priority="1939">
      <formula>IF(RIGHT(TEXT(AE270,"0.#"),1)=".",FALSE,TRUE)</formula>
    </cfRule>
    <cfRule type="expression" dxfId="1450" priority="1940">
      <formula>IF(RIGHT(TEXT(AE270,"0.#"),1)=".",TRUE,FALSE)</formula>
    </cfRule>
  </conditionalFormatting>
  <conditionalFormatting sqref="AE326:AE327 AI326:AI327 AM326:AM327 AQ326:AQ327 AU326:AU327">
    <cfRule type="expression" dxfId="1449" priority="1931">
      <formula>IF(RIGHT(TEXT(AE326,"0.#"),1)=".",FALSE,TRUE)</formula>
    </cfRule>
    <cfRule type="expression" dxfId="1448" priority="1932">
      <formula>IF(RIGHT(TEXT(AE326,"0.#"),1)=".",TRUE,FALSE)</formula>
    </cfRule>
  </conditionalFormatting>
  <conditionalFormatting sqref="AE318:AE319 AI318:AI319 AM318:AM319 AQ318:AQ319 AU318:AU319">
    <cfRule type="expression" dxfId="1447" priority="1935">
      <formula>IF(RIGHT(TEXT(AE318,"0.#"),1)=".",FALSE,TRUE)</formula>
    </cfRule>
    <cfRule type="expression" dxfId="1446" priority="1936">
      <formula>IF(RIGHT(TEXT(AE318,"0.#"),1)=".",TRUE,FALSE)</formula>
    </cfRule>
  </conditionalFormatting>
  <conditionalFormatting sqref="AE322:AE323 AI322:AI323 AM322:AM323 AQ322:AQ323 AU322:AU323">
    <cfRule type="expression" dxfId="1445" priority="1933">
      <formula>IF(RIGHT(TEXT(AE322,"0.#"),1)=".",FALSE,TRUE)</formula>
    </cfRule>
    <cfRule type="expression" dxfId="1444" priority="1934">
      <formula>IF(RIGHT(TEXT(AE322,"0.#"),1)=".",TRUE,FALSE)</formula>
    </cfRule>
  </conditionalFormatting>
  <conditionalFormatting sqref="AE378:AE379 AI378:AI379 AM378:AM379 AQ378:AQ379 AU378:AU379">
    <cfRule type="expression" dxfId="1443" priority="1925">
      <formula>IF(RIGHT(TEXT(AE378,"0.#"),1)=".",FALSE,TRUE)</formula>
    </cfRule>
    <cfRule type="expression" dxfId="1442" priority="1926">
      <formula>IF(RIGHT(TEXT(AE378,"0.#"),1)=".",TRUE,FALSE)</formula>
    </cfRule>
  </conditionalFormatting>
  <conditionalFormatting sqref="AE330:AE331 AI330:AI331 AM330:AM331 AQ330:AQ331 AU330:AU331">
    <cfRule type="expression" dxfId="1441" priority="1929">
      <formula>IF(RIGHT(TEXT(AE330,"0.#"),1)=".",FALSE,TRUE)</formula>
    </cfRule>
    <cfRule type="expression" dxfId="1440" priority="1930">
      <formula>IF(RIGHT(TEXT(AE330,"0.#"),1)=".",TRUE,FALSE)</formula>
    </cfRule>
  </conditionalFormatting>
  <conditionalFormatting sqref="AE374:AE375 AI374:AI375 AM374:AM375 AQ374:AQ375 AU374:AU375">
    <cfRule type="expression" dxfId="1439" priority="1927">
      <formula>IF(RIGHT(TEXT(AE374,"0.#"),1)=".",FALSE,TRUE)</formula>
    </cfRule>
    <cfRule type="expression" dxfId="1438" priority="1928">
      <formula>IF(RIGHT(TEXT(AE374,"0.#"),1)=".",TRUE,FALSE)</formula>
    </cfRule>
  </conditionalFormatting>
  <conditionalFormatting sqref="AE390:AE391 AI390:AI391 AM390:AM391 AQ390:AQ391 AU390:AU391">
    <cfRule type="expression" dxfId="1437" priority="1919">
      <formula>IF(RIGHT(TEXT(AE390,"0.#"),1)=".",FALSE,TRUE)</formula>
    </cfRule>
    <cfRule type="expression" dxfId="1436" priority="1920">
      <formula>IF(RIGHT(TEXT(AE390,"0.#"),1)=".",TRUE,FALSE)</formula>
    </cfRule>
  </conditionalFormatting>
  <conditionalFormatting sqref="AE382:AE383 AI382:AI383 AM382:AM383 AQ382:AQ383 AU382:AU383">
    <cfRule type="expression" dxfId="1435" priority="1923">
      <formula>IF(RIGHT(TEXT(AE382,"0.#"),1)=".",FALSE,TRUE)</formula>
    </cfRule>
    <cfRule type="expression" dxfId="1434" priority="1924">
      <formula>IF(RIGHT(TEXT(AE382,"0.#"),1)=".",TRUE,FALSE)</formula>
    </cfRule>
  </conditionalFormatting>
  <conditionalFormatting sqref="AE386:AE387 AI386:AI387 AM386:AM387 AQ386:AQ387 AU386:AU387">
    <cfRule type="expression" dxfId="1433" priority="1921">
      <formula>IF(RIGHT(TEXT(AE386,"0.#"),1)=".",FALSE,TRUE)</formula>
    </cfRule>
    <cfRule type="expression" dxfId="1432" priority="1922">
      <formula>IF(RIGHT(TEXT(AE386,"0.#"),1)=".",TRUE,FALSE)</formula>
    </cfRule>
  </conditionalFormatting>
  <conditionalFormatting sqref="AE440">
    <cfRule type="expression" dxfId="1431" priority="1913">
      <formula>IF(RIGHT(TEXT(AE440,"0.#"),1)=".",FALSE,TRUE)</formula>
    </cfRule>
    <cfRule type="expression" dxfId="1430" priority="1914">
      <formula>IF(RIGHT(TEXT(AE440,"0.#"),1)=".",TRUE,FALSE)</formula>
    </cfRule>
  </conditionalFormatting>
  <conditionalFormatting sqref="AE438">
    <cfRule type="expression" dxfId="1429" priority="1917">
      <formula>IF(RIGHT(TEXT(AE438,"0.#"),1)=".",FALSE,TRUE)</formula>
    </cfRule>
    <cfRule type="expression" dxfId="1428" priority="1918">
      <formula>IF(RIGHT(TEXT(AE438,"0.#"),1)=".",TRUE,FALSE)</formula>
    </cfRule>
  </conditionalFormatting>
  <conditionalFormatting sqref="AE439">
    <cfRule type="expression" dxfId="1427" priority="1915">
      <formula>IF(RIGHT(TEXT(AE439,"0.#"),1)=".",FALSE,TRUE)</formula>
    </cfRule>
    <cfRule type="expression" dxfId="1426" priority="1916">
      <formula>IF(RIGHT(TEXT(AE439,"0.#"),1)=".",TRUE,FALSE)</formula>
    </cfRule>
  </conditionalFormatting>
  <conditionalFormatting sqref="AM440">
    <cfRule type="expression" dxfId="1425" priority="1907">
      <formula>IF(RIGHT(TEXT(AM440,"0.#"),1)=".",FALSE,TRUE)</formula>
    </cfRule>
    <cfRule type="expression" dxfId="1424" priority="1908">
      <formula>IF(RIGHT(TEXT(AM440,"0.#"),1)=".",TRUE,FALSE)</formula>
    </cfRule>
  </conditionalFormatting>
  <conditionalFormatting sqref="AM438">
    <cfRule type="expression" dxfId="1423" priority="1911">
      <formula>IF(RIGHT(TEXT(AM438,"0.#"),1)=".",FALSE,TRUE)</formula>
    </cfRule>
    <cfRule type="expression" dxfId="1422" priority="1912">
      <formula>IF(RIGHT(TEXT(AM438,"0.#"),1)=".",TRUE,FALSE)</formula>
    </cfRule>
  </conditionalFormatting>
  <conditionalFormatting sqref="AM439">
    <cfRule type="expression" dxfId="1421" priority="1909">
      <formula>IF(RIGHT(TEXT(AM439,"0.#"),1)=".",FALSE,TRUE)</formula>
    </cfRule>
    <cfRule type="expression" dxfId="1420" priority="1910">
      <formula>IF(RIGHT(TEXT(AM439,"0.#"),1)=".",TRUE,FALSE)</formula>
    </cfRule>
  </conditionalFormatting>
  <conditionalFormatting sqref="AU440">
    <cfRule type="expression" dxfId="1419" priority="1901">
      <formula>IF(RIGHT(TEXT(AU440,"0.#"),1)=".",FALSE,TRUE)</formula>
    </cfRule>
    <cfRule type="expression" dxfId="1418" priority="1902">
      <formula>IF(RIGHT(TEXT(AU440,"0.#"),1)=".",TRUE,FALSE)</formula>
    </cfRule>
  </conditionalFormatting>
  <conditionalFormatting sqref="AU438">
    <cfRule type="expression" dxfId="1417" priority="1905">
      <formula>IF(RIGHT(TEXT(AU438,"0.#"),1)=".",FALSE,TRUE)</formula>
    </cfRule>
    <cfRule type="expression" dxfId="1416" priority="1906">
      <formula>IF(RIGHT(TEXT(AU438,"0.#"),1)=".",TRUE,FALSE)</formula>
    </cfRule>
  </conditionalFormatting>
  <conditionalFormatting sqref="AU439">
    <cfRule type="expression" dxfId="1415" priority="1903">
      <formula>IF(RIGHT(TEXT(AU439,"0.#"),1)=".",FALSE,TRUE)</formula>
    </cfRule>
    <cfRule type="expression" dxfId="1414" priority="1904">
      <formula>IF(RIGHT(TEXT(AU439,"0.#"),1)=".",TRUE,FALSE)</formula>
    </cfRule>
  </conditionalFormatting>
  <conditionalFormatting sqref="AI440">
    <cfRule type="expression" dxfId="1413" priority="1895">
      <formula>IF(RIGHT(TEXT(AI440,"0.#"),1)=".",FALSE,TRUE)</formula>
    </cfRule>
    <cfRule type="expression" dxfId="1412" priority="1896">
      <formula>IF(RIGHT(TEXT(AI440,"0.#"),1)=".",TRUE,FALSE)</formula>
    </cfRule>
  </conditionalFormatting>
  <conditionalFormatting sqref="AI438">
    <cfRule type="expression" dxfId="1411" priority="1899">
      <formula>IF(RIGHT(TEXT(AI438,"0.#"),1)=".",FALSE,TRUE)</formula>
    </cfRule>
    <cfRule type="expression" dxfId="1410" priority="1900">
      <formula>IF(RIGHT(TEXT(AI438,"0.#"),1)=".",TRUE,FALSE)</formula>
    </cfRule>
  </conditionalFormatting>
  <conditionalFormatting sqref="AI439">
    <cfRule type="expression" dxfId="1409" priority="1897">
      <formula>IF(RIGHT(TEXT(AI439,"0.#"),1)=".",FALSE,TRUE)</formula>
    </cfRule>
    <cfRule type="expression" dxfId="1408" priority="1898">
      <formula>IF(RIGHT(TEXT(AI439,"0.#"),1)=".",TRUE,FALSE)</formula>
    </cfRule>
  </conditionalFormatting>
  <conditionalFormatting sqref="AQ438">
    <cfRule type="expression" dxfId="1407" priority="1889">
      <formula>IF(RIGHT(TEXT(AQ438,"0.#"),1)=".",FALSE,TRUE)</formula>
    </cfRule>
    <cfRule type="expression" dxfId="1406" priority="1890">
      <formula>IF(RIGHT(TEXT(AQ438,"0.#"),1)=".",TRUE,FALSE)</formula>
    </cfRule>
  </conditionalFormatting>
  <conditionalFormatting sqref="AQ439">
    <cfRule type="expression" dxfId="1405" priority="1893">
      <formula>IF(RIGHT(TEXT(AQ439,"0.#"),1)=".",FALSE,TRUE)</formula>
    </cfRule>
    <cfRule type="expression" dxfId="1404" priority="1894">
      <formula>IF(RIGHT(TEXT(AQ439,"0.#"),1)=".",TRUE,FALSE)</formula>
    </cfRule>
  </conditionalFormatting>
  <conditionalFormatting sqref="AQ440">
    <cfRule type="expression" dxfId="1403" priority="1891">
      <formula>IF(RIGHT(TEXT(AQ440,"0.#"),1)=".",FALSE,TRUE)</formula>
    </cfRule>
    <cfRule type="expression" dxfId="1402" priority="1892">
      <formula>IF(RIGHT(TEXT(AQ440,"0.#"),1)=".",TRUE,FALSE)</formula>
    </cfRule>
  </conditionalFormatting>
  <conditionalFormatting sqref="AE445">
    <cfRule type="expression" dxfId="1401" priority="1883">
      <formula>IF(RIGHT(TEXT(AE445,"0.#"),1)=".",FALSE,TRUE)</formula>
    </cfRule>
    <cfRule type="expression" dxfId="1400" priority="1884">
      <formula>IF(RIGHT(TEXT(AE445,"0.#"),1)=".",TRUE,FALSE)</formula>
    </cfRule>
  </conditionalFormatting>
  <conditionalFormatting sqref="AE443">
    <cfRule type="expression" dxfId="1399" priority="1887">
      <formula>IF(RIGHT(TEXT(AE443,"0.#"),1)=".",FALSE,TRUE)</formula>
    </cfRule>
    <cfRule type="expression" dxfId="1398" priority="1888">
      <formula>IF(RIGHT(TEXT(AE443,"0.#"),1)=".",TRUE,FALSE)</formula>
    </cfRule>
  </conditionalFormatting>
  <conditionalFormatting sqref="AE444">
    <cfRule type="expression" dxfId="1397" priority="1885">
      <formula>IF(RIGHT(TEXT(AE444,"0.#"),1)=".",FALSE,TRUE)</formula>
    </cfRule>
    <cfRule type="expression" dxfId="1396" priority="1886">
      <formula>IF(RIGHT(TEXT(AE444,"0.#"),1)=".",TRUE,FALSE)</formula>
    </cfRule>
  </conditionalFormatting>
  <conditionalFormatting sqref="AM445">
    <cfRule type="expression" dxfId="1395" priority="1877">
      <formula>IF(RIGHT(TEXT(AM445,"0.#"),1)=".",FALSE,TRUE)</formula>
    </cfRule>
    <cfRule type="expression" dxfId="1394" priority="1878">
      <formula>IF(RIGHT(TEXT(AM445,"0.#"),1)=".",TRUE,FALSE)</formula>
    </cfRule>
  </conditionalFormatting>
  <conditionalFormatting sqref="AM443">
    <cfRule type="expression" dxfId="1393" priority="1881">
      <formula>IF(RIGHT(TEXT(AM443,"0.#"),1)=".",FALSE,TRUE)</formula>
    </cfRule>
    <cfRule type="expression" dxfId="1392" priority="1882">
      <formula>IF(RIGHT(TEXT(AM443,"0.#"),1)=".",TRUE,FALSE)</formula>
    </cfRule>
  </conditionalFormatting>
  <conditionalFormatting sqref="AM444">
    <cfRule type="expression" dxfId="1391" priority="1879">
      <formula>IF(RIGHT(TEXT(AM444,"0.#"),1)=".",FALSE,TRUE)</formula>
    </cfRule>
    <cfRule type="expression" dxfId="1390" priority="1880">
      <formula>IF(RIGHT(TEXT(AM444,"0.#"),1)=".",TRUE,FALSE)</formula>
    </cfRule>
  </conditionalFormatting>
  <conditionalFormatting sqref="AU445">
    <cfRule type="expression" dxfId="1389" priority="1871">
      <formula>IF(RIGHT(TEXT(AU445,"0.#"),1)=".",FALSE,TRUE)</formula>
    </cfRule>
    <cfRule type="expression" dxfId="1388" priority="1872">
      <formula>IF(RIGHT(TEXT(AU445,"0.#"),1)=".",TRUE,FALSE)</formula>
    </cfRule>
  </conditionalFormatting>
  <conditionalFormatting sqref="AU443">
    <cfRule type="expression" dxfId="1387" priority="1875">
      <formula>IF(RIGHT(TEXT(AU443,"0.#"),1)=".",FALSE,TRUE)</formula>
    </cfRule>
    <cfRule type="expression" dxfId="1386" priority="1876">
      <formula>IF(RIGHT(TEXT(AU443,"0.#"),1)=".",TRUE,FALSE)</formula>
    </cfRule>
  </conditionalFormatting>
  <conditionalFormatting sqref="AU444">
    <cfRule type="expression" dxfId="1385" priority="1873">
      <formula>IF(RIGHT(TEXT(AU444,"0.#"),1)=".",FALSE,TRUE)</formula>
    </cfRule>
    <cfRule type="expression" dxfId="1384" priority="1874">
      <formula>IF(RIGHT(TEXT(AU444,"0.#"),1)=".",TRUE,FALSE)</formula>
    </cfRule>
  </conditionalFormatting>
  <conditionalFormatting sqref="AI445">
    <cfRule type="expression" dxfId="1383" priority="1865">
      <formula>IF(RIGHT(TEXT(AI445,"0.#"),1)=".",FALSE,TRUE)</formula>
    </cfRule>
    <cfRule type="expression" dxfId="1382" priority="1866">
      <formula>IF(RIGHT(TEXT(AI445,"0.#"),1)=".",TRUE,FALSE)</formula>
    </cfRule>
  </conditionalFormatting>
  <conditionalFormatting sqref="AI443">
    <cfRule type="expression" dxfId="1381" priority="1869">
      <formula>IF(RIGHT(TEXT(AI443,"0.#"),1)=".",FALSE,TRUE)</formula>
    </cfRule>
    <cfRule type="expression" dxfId="1380" priority="1870">
      <formula>IF(RIGHT(TEXT(AI443,"0.#"),1)=".",TRUE,FALSE)</formula>
    </cfRule>
  </conditionalFormatting>
  <conditionalFormatting sqref="AI444">
    <cfRule type="expression" dxfId="1379" priority="1867">
      <formula>IF(RIGHT(TEXT(AI444,"0.#"),1)=".",FALSE,TRUE)</formula>
    </cfRule>
    <cfRule type="expression" dxfId="1378" priority="1868">
      <formula>IF(RIGHT(TEXT(AI444,"0.#"),1)=".",TRUE,FALSE)</formula>
    </cfRule>
  </conditionalFormatting>
  <conditionalFormatting sqref="AQ443">
    <cfRule type="expression" dxfId="1377" priority="1859">
      <formula>IF(RIGHT(TEXT(AQ443,"0.#"),1)=".",FALSE,TRUE)</formula>
    </cfRule>
    <cfRule type="expression" dxfId="1376" priority="1860">
      <formula>IF(RIGHT(TEXT(AQ443,"0.#"),1)=".",TRUE,FALSE)</formula>
    </cfRule>
  </conditionalFormatting>
  <conditionalFormatting sqref="AQ444">
    <cfRule type="expression" dxfId="1375" priority="1863">
      <formula>IF(RIGHT(TEXT(AQ444,"0.#"),1)=".",FALSE,TRUE)</formula>
    </cfRule>
    <cfRule type="expression" dxfId="1374" priority="1864">
      <formula>IF(RIGHT(TEXT(AQ444,"0.#"),1)=".",TRUE,FALSE)</formula>
    </cfRule>
  </conditionalFormatting>
  <conditionalFormatting sqref="AQ445">
    <cfRule type="expression" dxfId="1373" priority="1861">
      <formula>IF(RIGHT(TEXT(AQ445,"0.#"),1)=".",FALSE,TRUE)</formula>
    </cfRule>
    <cfRule type="expression" dxfId="1372" priority="1862">
      <formula>IF(RIGHT(TEXT(AQ445,"0.#"),1)=".",TRUE,FALSE)</formula>
    </cfRule>
  </conditionalFormatting>
  <conditionalFormatting sqref="Y888:Y907">
    <cfRule type="expression" dxfId="1371" priority="2089">
      <formula>IF(RIGHT(TEXT(Y888,"0.#"),1)=".",FALSE,TRUE)</formula>
    </cfRule>
    <cfRule type="expression" dxfId="1370" priority="2090">
      <formula>IF(RIGHT(TEXT(Y888,"0.#"),1)=".",TRUE,FALSE)</formula>
    </cfRule>
  </conditionalFormatting>
  <conditionalFormatting sqref="Y913:Y940">
    <cfRule type="expression" dxfId="1369" priority="2077">
      <formula>IF(RIGHT(TEXT(Y913,"0.#"),1)=".",FALSE,TRUE)</formula>
    </cfRule>
    <cfRule type="expression" dxfId="1368" priority="2078">
      <formula>IF(RIGHT(TEXT(Y913,"0.#"),1)=".",TRUE,FALSE)</formula>
    </cfRule>
  </conditionalFormatting>
  <conditionalFormatting sqref="Y911:Y912">
    <cfRule type="expression" dxfId="1367" priority="2071">
      <formula>IF(RIGHT(TEXT(Y911,"0.#"),1)=".",FALSE,TRUE)</formula>
    </cfRule>
    <cfRule type="expression" dxfId="1366" priority="2072">
      <formula>IF(RIGHT(TEXT(Y911,"0.#"),1)=".",TRUE,FALSE)</formula>
    </cfRule>
  </conditionalFormatting>
  <conditionalFormatting sqref="Y946:Y973">
    <cfRule type="expression" dxfId="1365" priority="2065">
      <formula>IF(RIGHT(TEXT(Y946,"0.#"),1)=".",FALSE,TRUE)</formula>
    </cfRule>
    <cfRule type="expression" dxfId="1364" priority="2066">
      <formula>IF(RIGHT(TEXT(Y946,"0.#"),1)=".",TRUE,FALSE)</formula>
    </cfRule>
  </conditionalFormatting>
  <conditionalFormatting sqref="Y944:Y945">
    <cfRule type="expression" dxfId="1363" priority="2059">
      <formula>IF(RIGHT(TEXT(Y944,"0.#"),1)=".",FALSE,TRUE)</formula>
    </cfRule>
    <cfRule type="expression" dxfId="1362" priority="2060">
      <formula>IF(RIGHT(TEXT(Y944,"0.#"),1)=".",TRUE,FALSE)</formula>
    </cfRule>
  </conditionalFormatting>
  <conditionalFormatting sqref="Y979:Y1006">
    <cfRule type="expression" dxfId="1361" priority="2053">
      <formula>IF(RIGHT(TEXT(Y979,"0.#"),1)=".",FALSE,TRUE)</formula>
    </cfRule>
    <cfRule type="expression" dxfId="1360" priority="2054">
      <formula>IF(RIGHT(TEXT(Y979,"0.#"),1)=".",TRUE,FALSE)</formula>
    </cfRule>
  </conditionalFormatting>
  <conditionalFormatting sqref="Y977:Y978">
    <cfRule type="expression" dxfId="1359" priority="2047">
      <formula>IF(RIGHT(TEXT(Y977,"0.#"),1)=".",FALSE,TRUE)</formula>
    </cfRule>
    <cfRule type="expression" dxfId="1358" priority="2048">
      <formula>IF(RIGHT(TEXT(Y977,"0.#"),1)=".",TRUE,FALSE)</formula>
    </cfRule>
  </conditionalFormatting>
  <conditionalFormatting sqref="Y1012:Y1039">
    <cfRule type="expression" dxfId="1357" priority="2041">
      <formula>IF(RIGHT(TEXT(Y1012,"0.#"),1)=".",FALSE,TRUE)</formula>
    </cfRule>
    <cfRule type="expression" dxfId="1356" priority="2042">
      <formula>IF(RIGHT(TEXT(Y1012,"0.#"),1)=".",TRUE,FALSE)</formula>
    </cfRule>
  </conditionalFormatting>
  <conditionalFormatting sqref="W23">
    <cfRule type="expression" dxfId="1355" priority="2325">
      <formula>IF(RIGHT(TEXT(W23,"0.#"),1)=".",FALSE,TRUE)</formula>
    </cfRule>
    <cfRule type="expression" dxfId="1354" priority="2326">
      <formula>IF(RIGHT(TEXT(W23,"0.#"),1)=".",TRUE,FALSE)</formula>
    </cfRule>
  </conditionalFormatting>
  <conditionalFormatting sqref="W24:W27">
    <cfRule type="expression" dxfId="1353" priority="2323">
      <formula>IF(RIGHT(TEXT(W24,"0.#"),1)=".",FALSE,TRUE)</formula>
    </cfRule>
    <cfRule type="expression" dxfId="1352" priority="2324">
      <formula>IF(RIGHT(TEXT(W24,"0.#"),1)=".",TRUE,FALSE)</formula>
    </cfRule>
  </conditionalFormatting>
  <conditionalFormatting sqref="W28">
    <cfRule type="expression" dxfId="1351" priority="2315">
      <formula>IF(RIGHT(TEXT(W28,"0.#"),1)=".",FALSE,TRUE)</formula>
    </cfRule>
    <cfRule type="expression" dxfId="1350" priority="2316">
      <formula>IF(RIGHT(TEXT(W28,"0.#"),1)=".",TRUE,FALSE)</formula>
    </cfRule>
  </conditionalFormatting>
  <conditionalFormatting sqref="P23">
    <cfRule type="expression" dxfId="1349" priority="2313">
      <formula>IF(RIGHT(TEXT(P23,"0.#"),1)=".",FALSE,TRUE)</formula>
    </cfRule>
    <cfRule type="expression" dxfId="1348" priority="2314">
      <formula>IF(RIGHT(TEXT(P23,"0.#"),1)=".",TRUE,FALSE)</formula>
    </cfRule>
  </conditionalFormatting>
  <conditionalFormatting sqref="P24:P27">
    <cfRule type="expression" dxfId="1347" priority="2311">
      <formula>IF(RIGHT(TEXT(P24,"0.#"),1)=".",FALSE,TRUE)</formula>
    </cfRule>
    <cfRule type="expression" dxfId="1346" priority="2312">
      <formula>IF(RIGHT(TEXT(P24,"0.#"),1)=".",TRUE,FALSE)</formula>
    </cfRule>
  </conditionalFormatting>
  <conditionalFormatting sqref="P28">
    <cfRule type="expression" dxfId="1345" priority="2309">
      <formula>IF(RIGHT(TEXT(P28,"0.#"),1)=".",FALSE,TRUE)</formula>
    </cfRule>
    <cfRule type="expression" dxfId="1344" priority="2310">
      <formula>IF(RIGHT(TEXT(P28,"0.#"),1)=".",TRUE,FALSE)</formula>
    </cfRule>
  </conditionalFormatting>
  <conditionalFormatting sqref="AQ114">
    <cfRule type="expression" dxfId="1343" priority="2293">
      <formula>IF(RIGHT(TEXT(AQ114,"0.#"),1)=".",FALSE,TRUE)</formula>
    </cfRule>
    <cfRule type="expression" dxfId="1342" priority="2294">
      <formula>IF(RIGHT(TEXT(AQ114,"0.#"),1)=".",TRUE,FALSE)</formula>
    </cfRule>
  </conditionalFormatting>
  <conditionalFormatting sqref="AQ104">
    <cfRule type="expression" dxfId="1341" priority="2307">
      <formula>IF(RIGHT(TEXT(AQ104,"0.#"),1)=".",FALSE,TRUE)</formula>
    </cfRule>
    <cfRule type="expression" dxfId="1340" priority="2308">
      <formula>IF(RIGHT(TEXT(AQ104,"0.#"),1)=".",TRUE,FALSE)</formula>
    </cfRule>
  </conditionalFormatting>
  <conditionalFormatting sqref="AQ105">
    <cfRule type="expression" dxfId="1339" priority="2305">
      <formula>IF(RIGHT(TEXT(AQ105,"0.#"),1)=".",FALSE,TRUE)</formula>
    </cfRule>
    <cfRule type="expression" dxfId="1338" priority="2306">
      <formula>IF(RIGHT(TEXT(AQ105,"0.#"),1)=".",TRUE,FALSE)</formula>
    </cfRule>
  </conditionalFormatting>
  <conditionalFormatting sqref="AQ107">
    <cfRule type="expression" dxfId="1337" priority="2303">
      <formula>IF(RIGHT(TEXT(AQ107,"0.#"),1)=".",FALSE,TRUE)</formula>
    </cfRule>
    <cfRule type="expression" dxfId="1336" priority="2304">
      <formula>IF(RIGHT(TEXT(AQ107,"0.#"),1)=".",TRUE,FALSE)</formula>
    </cfRule>
  </conditionalFormatting>
  <conditionalFormatting sqref="AQ108">
    <cfRule type="expression" dxfId="1335" priority="2301">
      <formula>IF(RIGHT(TEXT(AQ108,"0.#"),1)=".",FALSE,TRUE)</formula>
    </cfRule>
    <cfRule type="expression" dxfId="1334" priority="2302">
      <formula>IF(RIGHT(TEXT(AQ108,"0.#"),1)=".",TRUE,FALSE)</formula>
    </cfRule>
  </conditionalFormatting>
  <conditionalFormatting sqref="AQ110">
    <cfRule type="expression" dxfId="1333" priority="2299">
      <formula>IF(RIGHT(TEXT(AQ110,"0.#"),1)=".",FALSE,TRUE)</formula>
    </cfRule>
    <cfRule type="expression" dxfId="1332" priority="2300">
      <formula>IF(RIGHT(TEXT(AQ110,"0.#"),1)=".",TRUE,FALSE)</formula>
    </cfRule>
  </conditionalFormatting>
  <conditionalFormatting sqref="AQ111">
    <cfRule type="expression" dxfId="1331" priority="2297">
      <formula>IF(RIGHT(TEXT(AQ111,"0.#"),1)=".",FALSE,TRUE)</formula>
    </cfRule>
    <cfRule type="expression" dxfId="1330" priority="2298">
      <formula>IF(RIGHT(TEXT(AQ111,"0.#"),1)=".",TRUE,FALSE)</formula>
    </cfRule>
  </conditionalFormatting>
  <conditionalFormatting sqref="AQ113">
    <cfRule type="expression" dxfId="1329" priority="2295">
      <formula>IF(RIGHT(TEXT(AQ113,"0.#"),1)=".",FALSE,TRUE)</formula>
    </cfRule>
    <cfRule type="expression" dxfId="1328" priority="2296">
      <formula>IF(RIGHT(TEXT(AQ113,"0.#"),1)=".",TRUE,FALSE)</formula>
    </cfRule>
  </conditionalFormatting>
  <conditionalFormatting sqref="AE67">
    <cfRule type="expression" dxfId="1327" priority="2225">
      <formula>IF(RIGHT(TEXT(AE67,"0.#"),1)=".",FALSE,TRUE)</formula>
    </cfRule>
    <cfRule type="expression" dxfId="1326" priority="2226">
      <formula>IF(RIGHT(TEXT(AE67,"0.#"),1)=".",TRUE,FALSE)</formula>
    </cfRule>
  </conditionalFormatting>
  <conditionalFormatting sqref="AE68">
    <cfRule type="expression" dxfId="1325" priority="2223">
      <formula>IF(RIGHT(TEXT(AE68,"0.#"),1)=".",FALSE,TRUE)</formula>
    </cfRule>
    <cfRule type="expression" dxfId="1324" priority="2224">
      <formula>IF(RIGHT(TEXT(AE68,"0.#"),1)=".",TRUE,FALSE)</formula>
    </cfRule>
  </conditionalFormatting>
  <conditionalFormatting sqref="AE69">
    <cfRule type="expression" dxfId="1323" priority="2221">
      <formula>IF(RIGHT(TEXT(AE69,"0.#"),1)=".",FALSE,TRUE)</formula>
    </cfRule>
    <cfRule type="expression" dxfId="1322" priority="2222">
      <formula>IF(RIGHT(TEXT(AE69,"0.#"),1)=".",TRUE,FALSE)</formula>
    </cfRule>
  </conditionalFormatting>
  <conditionalFormatting sqref="AI69">
    <cfRule type="expression" dxfId="1321" priority="2219">
      <formula>IF(RIGHT(TEXT(AI69,"0.#"),1)=".",FALSE,TRUE)</formula>
    </cfRule>
    <cfRule type="expression" dxfId="1320" priority="2220">
      <formula>IF(RIGHT(TEXT(AI69,"0.#"),1)=".",TRUE,FALSE)</formula>
    </cfRule>
  </conditionalFormatting>
  <conditionalFormatting sqref="AI68">
    <cfRule type="expression" dxfId="1319" priority="2217">
      <formula>IF(RIGHT(TEXT(AI68,"0.#"),1)=".",FALSE,TRUE)</formula>
    </cfRule>
    <cfRule type="expression" dxfId="1318" priority="2218">
      <formula>IF(RIGHT(TEXT(AI68,"0.#"),1)=".",TRUE,FALSE)</formula>
    </cfRule>
  </conditionalFormatting>
  <conditionalFormatting sqref="AI67">
    <cfRule type="expression" dxfId="1317" priority="2215">
      <formula>IF(RIGHT(TEXT(AI67,"0.#"),1)=".",FALSE,TRUE)</formula>
    </cfRule>
    <cfRule type="expression" dxfId="1316" priority="2216">
      <formula>IF(RIGHT(TEXT(AI67,"0.#"),1)=".",TRUE,FALSE)</formula>
    </cfRule>
  </conditionalFormatting>
  <conditionalFormatting sqref="AM67">
    <cfRule type="expression" dxfId="1315" priority="2213">
      <formula>IF(RIGHT(TEXT(AM67,"0.#"),1)=".",FALSE,TRUE)</formula>
    </cfRule>
    <cfRule type="expression" dxfId="1314" priority="2214">
      <formula>IF(RIGHT(TEXT(AM67,"0.#"),1)=".",TRUE,FALSE)</formula>
    </cfRule>
  </conditionalFormatting>
  <conditionalFormatting sqref="AM68">
    <cfRule type="expression" dxfId="1313" priority="2211">
      <formula>IF(RIGHT(TEXT(AM68,"0.#"),1)=".",FALSE,TRUE)</formula>
    </cfRule>
    <cfRule type="expression" dxfId="1312" priority="2212">
      <formula>IF(RIGHT(TEXT(AM68,"0.#"),1)=".",TRUE,FALSE)</formula>
    </cfRule>
  </conditionalFormatting>
  <conditionalFormatting sqref="AM69">
    <cfRule type="expression" dxfId="1311" priority="2209">
      <formula>IF(RIGHT(TEXT(AM69,"0.#"),1)=".",FALSE,TRUE)</formula>
    </cfRule>
    <cfRule type="expression" dxfId="1310" priority="2210">
      <formula>IF(RIGHT(TEXT(AM69,"0.#"),1)=".",TRUE,FALSE)</formula>
    </cfRule>
  </conditionalFormatting>
  <conditionalFormatting sqref="AQ67:AQ69">
    <cfRule type="expression" dxfId="1309" priority="2207">
      <formula>IF(RIGHT(TEXT(AQ67,"0.#"),1)=".",FALSE,TRUE)</formula>
    </cfRule>
    <cfRule type="expression" dxfId="1308" priority="2208">
      <formula>IF(RIGHT(TEXT(AQ67,"0.#"),1)=".",TRUE,FALSE)</formula>
    </cfRule>
  </conditionalFormatting>
  <conditionalFormatting sqref="AU67:AU69">
    <cfRule type="expression" dxfId="1307" priority="2205">
      <formula>IF(RIGHT(TEXT(AU67,"0.#"),1)=".",FALSE,TRUE)</formula>
    </cfRule>
    <cfRule type="expression" dxfId="1306" priority="2206">
      <formula>IF(RIGHT(TEXT(AU67,"0.#"),1)=".",TRUE,FALSE)</formula>
    </cfRule>
  </conditionalFormatting>
  <conditionalFormatting sqref="AE70">
    <cfRule type="expression" dxfId="1305" priority="2203">
      <formula>IF(RIGHT(TEXT(AE70,"0.#"),1)=".",FALSE,TRUE)</formula>
    </cfRule>
    <cfRule type="expression" dxfId="1304" priority="2204">
      <formula>IF(RIGHT(TEXT(AE70,"0.#"),1)=".",TRUE,FALSE)</formula>
    </cfRule>
  </conditionalFormatting>
  <conditionalFormatting sqref="AE71">
    <cfRule type="expression" dxfId="1303" priority="2201">
      <formula>IF(RIGHT(TEXT(AE71,"0.#"),1)=".",FALSE,TRUE)</formula>
    </cfRule>
    <cfRule type="expression" dxfId="1302" priority="2202">
      <formula>IF(RIGHT(TEXT(AE71,"0.#"),1)=".",TRUE,FALSE)</formula>
    </cfRule>
  </conditionalFormatting>
  <conditionalFormatting sqref="AE72">
    <cfRule type="expression" dxfId="1301" priority="2199">
      <formula>IF(RIGHT(TEXT(AE72,"0.#"),1)=".",FALSE,TRUE)</formula>
    </cfRule>
    <cfRule type="expression" dxfId="1300" priority="2200">
      <formula>IF(RIGHT(TEXT(AE72,"0.#"),1)=".",TRUE,FALSE)</formula>
    </cfRule>
  </conditionalFormatting>
  <conditionalFormatting sqref="AI72">
    <cfRule type="expression" dxfId="1299" priority="2197">
      <formula>IF(RIGHT(TEXT(AI72,"0.#"),1)=".",FALSE,TRUE)</formula>
    </cfRule>
    <cfRule type="expression" dxfId="1298" priority="2198">
      <formula>IF(RIGHT(TEXT(AI72,"0.#"),1)=".",TRUE,FALSE)</formula>
    </cfRule>
  </conditionalFormatting>
  <conditionalFormatting sqref="AI71">
    <cfRule type="expression" dxfId="1297" priority="2195">
      <formula>IF(RIGHT(TEXT(AI71,"0.#"),1)=".",FALSE,TRUE)</formula>
    </cfRule>
    <cfRule type="expression" dxfId="1296" priority="2196">
      <formula>IF(RIGHT(TEXT(AI71,"0.#"),1)=".",TRUE,FALSE)</formula>
    </cfRule>
  </conditionalFormatting>
  <conditionalFormatting sqref="AI70">
    <cfRule type="expression" dxfId="1295" priority="2193">
      <formula>IF(RIGHT(TEXT(AI70,"0.#"),1)=".",FALSE,TRUE)</formula>
    </cfRule>
    <cfRule type="expression" dxfId="1294" priority="2194">
      <formula>IF(RIGHT(TEXT(AI70,"0.#"),1)=".",TRUE,FALSE)</formula>
    </cfRule>
  </conditionalFormatting>
  <conditionalFormatting sqref="AM70">
    <cfRule type="expression" dxfId="1293" priority="2191">
      <formula>IF(RIGHT(TEXT(AM70,"0.#"),1)=".",FALSE,TRUE)</formula>
    </cfRule>
    <cfRule type="expression" dxfId="1292" priority="2192">
      <formula>IF(RIGHT(TEXT(AM70,"0.#"),1)=".",TRUE,FALSE)</formula>
    </cfRule>
  </conditionalFormatting>
  <conditionalFormatting sqref="AM71">
    <cfRule type="expression" dxfId="1291" priority="2189">
      <formula>IF(RIGHT(TEXT(AM71,"0.#"),1)=".",FALSE,TRUE)</formula>
    </cfRule>
    <cfRule type="expression" dxfId="1290" priority="2190">
      <formula>IF(RIGHT(TEXT(AM71,"0.#"),1)=".",TRUE,FALSE)</formula>
    </cfRule>
  </conditionalFormatting>
  <conditionalFormatting sqref="AM72">
    <cfRule type="expression" dxfId="1289" priority="2187">
      <formula>IF(RIGHT(TEXT(AM72,"0.#"),1)=".",FALSE,TRUE)</formula>
    </cfRule>
    <cfRule type="expression" dxfId="1288" priority="2188">
      <formula>IF(RIGHT(TEXT(AM72,"0.#"),1)=".",TRUE,FALSE)</formula>
    </cfRule>
  </conditionalFormatting>
  <conditionalFormatting sqref="AQ70:AQ72">
    <cfRule type="expression" dxfId="1287" priority="2185">
      <formula>IF(RIGHT(TEXT(AQ70,"0.#"),1)=".",FALSE,TRUE)</formula>
    </cfRule>
    <cfRule type="expression" dxfId="1286" priority="2186">
      <formula>IF(RIGHT(TEXT(AQ70,"0.#"),1)=".",TRUE,FALSE)</formula>
    </cfRule>
  </conditionalFormatting>
  <conditionalFormatting sqref="AU70:AU72">
    <cfRule type="expression" dxfId="1285" priority="2183">
      <formula>IF(RIGHT(TEXT(AU70,"0.#"),1)=".",FALSE,TRUE)</formula>
    </cfRule>
    <cfRule type="expression" dxfId="1284" priority="2184">
      <formula>IF(RIGHT(TEXT(AU70,"0.#"),1)=".",TRUE,FALSE)</formula>
    </cfRule>
  </conditionalFormatting>
  <conditionalFormatting sqref="AU656">
    <cfRule type="expression" dxfId="1283" priority="701">
      <formula>IF(RIGHT(TEXT(AU656,"0.#"),1)=".",FALSE,TRUE)</formula>
    </cfRule>
    <cfRule type="expression" dxfId="1282" priority="702">
      <formula>IF(RIGHT(TEXT(AU656,"0.#"),1)=".",TRUE,FALSE)</formula>
    </cfRule>
  </conditionalFormatting>
  <conditionalFormatting sqref="AQ655">
    <cfRule type="expression" dxfId="1281" priority="693">
      <formula>IF(RIGHT(TEXT(AQ655,"0.#"),1)=".",FALSE,TRUE)</formula>
    </cfRule>
    <cfRule type="expression" dxfId="1280" priority="694">
      <formula>IF(RIGHT(TEXT(AQ655,"0.#"),1)=".",TRUE,FALSE)</formula>
    </cfRule>
  </conditionalFormatting>
  <conditionalFormatting sqref="AI696">
    <cfRule type="expression" dxfId="1279" priority="485">
      <formula>IF(RIGHT(TEXT(AI696,"0.#"),1)=".",FALSE,TRUE)</formula>
    </cfRule>
    <cfRule type="expression" dxfId="1278" priority="486">
      <formula>IF(RIGHT(TEXT(AI696,"0.#"),1)=".",TRUE,FALSE)</formula>
    </cfRule>
  </conditionalFormatting>
  <conditionalFormatting sqref="AQ694">
    <cfRule type="expression" dxfId="1277" priority="479">
      <formula>IF(RIGHT(TEXT(AQ694,"0.#"),1)=".",FALSE,TRUE)</formula>
    </cfRule>
    <cfRule type="expression" dxfId="1276" priority="480">
      <formula>IF(RIGHT(TEXT(AQ694,"0.#"),1)=".",TRUE,FALSE)</formula>
    </cfRule>
  </conditionalFormatting>
  <conditionalFormatting sqref="AL888:AO907">
    <cfRule type="expression" dxfId="1275" priority="2091">
      <formula>IF(AND(AL888&gt;=0, RIGHT(TEXT(AL888,"0.#"),1)&lt;&gt;"."),TRUE,FALSE)</formula>
    </cfRule>
    <cfRule type="expression" dxfId="1274" priority="2092">
      <formula>IF(AND(AL888&gt;=0, RIGHT(TEXT(AL888,"0.#"),1)="."),TRUE,FALSE)</formula>
    </cfRule>
    <cfRule type="expression" dxfId="1273" priority="2093">
      <formula>IF(AND(AL888&lt;0, RIGHT(TEXT(AL888,"0.#"),1)&lt;&gt;"."),TRUE,FALSE)</formula>
    </cfRule>
    <cfRule type="expression" dxfId="1272" priority="2094">
      <formula>IF(AND(AL888&lt;0, RIGHT(TEXT(AL888,"0.#"),1)="."),TRUE,FALSE)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Y789">
    <cfRule type="expression" dxfId="19" priority="19">
      <formula>IF(RIGHT(TEXT(Y789,"0.#"),1)=".",FALSE,TRUE)</formula>
    </cfRule>
    <cfRule type="expression" dxfId="18" priority="20">
      <formula>IF(RIGHT(TEXT(Y789,"0.#"),1)=".",TRUE,FALSE)</formula>
    </cfRule>
  </conditionalFormatting>
  <conditionalFormatting sqref="AL1110:AO1110">
    <cfRule type="expression" dxfId="17" priority="15">
      <formula>IF(AND(AL1110&gt;=0, RIGHT(TEXT(AL1110,"0.#"),1)&lt;&gt;"."),TRUE,FALSE)</formula>
    </cfRule>
    <cfRule type="expression" dxfId="16" priority="16">
      <formula>IF(AND(AL1110&gt;=0, RIGHT(TEXT(AL1110,"0.#"),1)="."),TRUE,FALSE)</formula>
    </cfRule>
    <cfRule type="expression" dxfId="15" priority="17">
      <formula>IF(AND(AL1110&lt;0, RIGHT(TEXT(AL1110,"0.#"),1)&lt;&gt;"."),TRUE,FALSE)</formula>
    </cfRule>
    <cfRule type="expression" dxfId="14" priority="18">
      <formula>IF(AND(AL1110&lt;0, RIGHT(TEXT(AL1110,"0.#"),1)="."),TRUE,FALSE)</formula>
    </cfRule>
  </conditionalFormatting>
  <conditionalFormatting sqref="Y1110">
    <cfRule type="expression" dxfId="13" priority="13">
      <formula>IF(RIGHT(TEXT(Y1110,"0.#"),1)=".",FALSE,TRUE)</formula>
    </cfRule>
    <cfRule type="expression" dxfId="12" priority="14">
      <formula>IF(RIGHT(TEXT(Y1110,"0.#"),1)=".",TRUE,FALSE)</formula>
    </cfRule>
  </conditionalFormatting>
  <conditionalFormatting sqref="AL880:AO887">
    <cfRule type="expression" dxfId="11" priority="9">
      <formula>IF(AND(AL880&gt;=0, RIGHT(TEXT(AL880,"0.#"),1)&lt;&gt;"."),TRUE,FALSE)</formula>
    </cfRule>
    <cfRule type="expression" dxfId="10" priority="10">
      <formula>IF(AND(AL880&gt;=0, RIGHT(TEXT(AL880,"0.#"),1)="."),TRUE,FALSE)</formula>
    </cfRule>
    <cfRule type="expression" dxfId="9" priority="11">
      <formula>IF(AND(AL880&lt;0, RIGHT(TEXT(AL880,"0.#"),1)&lt;&gt;"."),TRUE,FALSE)</formula>
    </cfRule>
    <cfRule type="expression" dxfId="8" priority="12">
      <formula>IF(AND(AL880&lt;0, RIGHT(TEXT(AL880,"0.#"),1)="."),TRUE,FALSE)</formula>
    </cfRule>
  </conditionalFormatting>
  <conditionalFormatting sqref="Y880:Y887">
    <cfRule type="expression" dxfId="7" priority="7">
      <formula>IF(RIGHT(TEXT(Y880,"0.#"),1)=".",FALSE,TRUE)</formula>
    </cfRule>
    <cfRule type="expression" dxfId="6" priority="8">
      <formula>IF(RIGHT(TEXT(Y880,"0.#"),1)=".",TRUE,FALSE)</formula>
    </cfRule>
  </conditionalFormatting>
  <conditionalFormatting sqref="AL878:AO879">
    <cfRule type="expression" dxfId="5" priority="3">
      <formula>IF(AND(AL878&gt;=0, RIGHT(TEXT(AL878,"0.#"),1)&lt;&gt;"."),TRUE,FALSE)</formula>
    </cfRule>
    <cfRule type="expression" dxfId="4" priority="4">
      <formula>IF(AND(AL878&gt;=0, RIGHT(TEXT(AL878,"0.#"),1)="."),TRUE,FALSE)</formula>
    </cfRule>
    <cfRule type="expression" dxfId="3" priority="5">
      <formula>IF(AND(AL878&lt;0, RIGHT(TEXT(AL878,"0.#"),1)&lt;&gt;"."),TRUE,FALSE)</formula>
    </cfRule>
    <cfRule type="expression" dxfId="2" priority="6">
      <formula>IF(AND(AL878&lt;0, RIGHT(TEXT(AL878,"0.#"),1)="."),TRUE,FALSE)</formula>
    </cfRule>
  </conditionalFormatting>
  <conditionalFormatting sqref="Y878:Y879">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667</v>
      </c>
      <c r="M2" s="13" t="str">
        <f>IF(L2="","",K2)</f>
        <v>社会保障</v>
      </c>
      <c r="N2" s="13" t="str">
        <f>IF(M2="","",IF(N1&lt;&gt;"",CONCATENATE(N1,"、",M2),M2))</f>
        <v>社会保障</v>
      </c>
      <c r="O2" s="13"/>
      <c r="P2" s="12" t="s">
        <v>73</v>
      </c>
      <c r="Q2" s="17" t="s">
        <v>667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t="s">
        <v>667</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2021-06-17T02:44:15Z</cp:lastPrinted>
  <dcterms:created xsi:type="dcterms:W3CDTF">2012-03-13T00:50:25Z</dcterms:created>
  <dcterms:modified xsi:type="dcterms:W3CDTF">2021-06-17T02:44:28Z</dcterms:modified>
</cp:coreProperties>
</file>