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提出用\以外\"/>
    </mc:Choice>
  </mc:AlternateContent>
  <bookViews>
    <workbookView xWindow="930" yWindow="-120" windowWidth="22110" windowHeight="83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AI34"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55" i="3"/>
  <c r="AY271"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<sst xmlns="http://schemas.openxmlformats.org/spreadsheetml/2006/main" count="2340" uniqueCount="701">
  <si>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</si>
  <si>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</si>
  <si>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</si>
  <si>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</si>
  <si>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</si>
  <si>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</si>
  <si>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</si>
  <si>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</si>
  <si>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</si>
  <si>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</si>
  <si>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</si>
  <si>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</si>
  <si>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</si>
  <si>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</si>
  <si>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</si>
  <si>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</si>
  <si>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</si>
  <si>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</si>
  <si>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</si>
  <si>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</si>
  <si>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</si>
  <si>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</si>
  <si>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</si>
  <si>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</si>
  <si>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</si>
  <si>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</si>
  <si>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</si>
  <si>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</si>
  <si>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</si>
  <si>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</si>
  <si>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</si>
  <si>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</si>
  <si>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</si>
  <si>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</si>
  <si>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</si>
  <si>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</si>
  <si>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</si>
  <si>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</si>
  <si>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</si>
  <si>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</si>
  <si>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</si>
  <si>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</si>
  <si>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</si>
  <si>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</si>
  <si>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</si>
  <si>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</si>
  <si>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</si>
  <si>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</si>
  <si>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</si>
  <si>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</si>
  <si>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</si>
  <si>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</si>
  <si>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</si>
  <si>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</si>
  <si>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</si>
  <si>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</si>
  <si>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</si>
  <si>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</si>
  <si>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</si>
  <si>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</si>
  <si>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</si>
  <si>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</si>
  <si>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</si>
  <si>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</si>
  <si>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</si>
  <si>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</si>
  <si>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</si>
  <si>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</si>
  <si>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</si>
  <si>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</si>
  <si>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</si>
  <si>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</si>
  <si>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</si>
  <si>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</si>
  <si>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</si>
  <si>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</si>
  <si>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</si>
  <si>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</si>
  <si>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</si>
  <si>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</si>
  <si>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</si>
  <si>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</si>
  <si>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</si>
  <si>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</si>
  <si>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</si>
  <si>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</si>
  <si>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</si>
  <si>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</si>
  <si>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</si>
  <si>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</si>
  <si>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</si>
  <si>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</si>
  <si>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</si>
  <si>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</si>
  <si>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</si>
  <si>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</si>
  <si>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</si>
  <si>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</si>
  <si>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</si>
  <si>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</si>
  <si>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</si>
  <si>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</si>
  <si>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</si>
  <si>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</si>
  <si>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</si>
  <si>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</si>
  <si>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</si>
  <si>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</si>
  <si>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</si>
  <si>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</si>
  <si>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</si>
  <si>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</si>
  <si>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</si>
  <si>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</si>
  <si>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</si>
  <si>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</si>
  <si>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</si>
  <si>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</si>
  <si>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</si>
  <si>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</si>
  <si>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</si>
  <si>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</si>
  <si>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</si>
  <si>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</si>
  <si>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</si>
  <si>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</si>
  <si>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</si>
  <si>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</si>
  <si>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</si>
  <si>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</si>
  <si>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</si>
  <si>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</si>
  <si>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</si>
  <si>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</si>
  <si>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</si>
  <si>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</si>
  <si>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</si>
  <si>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</si>
  <si>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</si>
  <si>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</si>
  <si>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</si>
  <si>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</si>
  <si>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</si>
  <si>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</si>
  <si>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</si>
  <si>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</si>
  <si>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</si>
  <si>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</si>
  <si>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</si>
  <si>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</si>
  <si>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</si>
  <si>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</si>
  <si>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</si>
  <si>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</si>
  <si>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</si>
  <si>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</si>
  <si>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</si>
  <si>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</si>
  <si>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</si>
  <si>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</si>
  <si>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</si>
  <si>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</si>
  <si>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</si>
  <si>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</si>
  <si>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</si>
  <si>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</si>
  <si>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</si>
  <si>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</si>
  <si>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</si>
  <si>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</si>
  <si>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</si>
  <si>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</si>
  <si>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</si>
  <si>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</si>
  <si>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</si>
  <si>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</si>
  <si>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</si>
  <si>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</si>
  <si>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</si>
  <si>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</si>
  <si>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</si>
  <si>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</si>
  <si>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</si>
  <si>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</si>
  <si>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</si>
  <si>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</si>
  <si>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</si>
  <si>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</si>
  <si>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</si>
  <si>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</si>
  <si>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</si>
  <si>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</si>
  <si>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</si>
  <si>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</si>
  <si>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</si>
  <si>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</si>
  <si>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</si>
  <si>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</si>
  <si>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</si>
  <si>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</si>
  <si>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</si>
  <si>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</si>
  <si>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</si>
  <si>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</si>
  <si>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</si>
  <si>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</si>
  <si>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</si>
  <si>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</si>
  <si>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</si>
  <si>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</si>
  <si>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</si>
  <si>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</si>
  <si>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</si>
  <si>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</si>
  <si>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</si>
  <si>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</si>
  <si>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</si>
  <si>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</si>
  <si>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</si>
  <si>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</si>
  <si>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</si>
  <si>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</si>
  <si>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</si>
  <si>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</si>
  <si>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</si>
  <si>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</si>
  <si>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</si>
  <si>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</si>
  <si>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</si>
  <si>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</si>
  <si>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</si>
  <si>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</si>
  <si>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</si>
  <si>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</si>
  <si>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</si>
  <si>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</si>
  <si>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</si>
  <si>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</si>
  <si>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</si>
  <si>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</si>
  <si>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</si>
  <si>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</si>
  <si>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</si>
  <si>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</si>
  <si>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</si>
  <si>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</si>
  <si>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</si>
  <si>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</si>
  <si>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</si>
  <si>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</si>
  <si>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</si>
  <si>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</si>
  <si>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</si>
  <si>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</si>
  <si>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</si>
  <si>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</si>
  <si>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</si>
  <si>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</si>
  <si>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</si>
  <si>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</si>
  <si>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</si>
  <si>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</si>
  <si>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</si>
  <si>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</si>
  <si>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</si>
  <si>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</si>
  <si>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</si>
  <si>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</si>
  <si>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</si>
  <si>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</si>
  <si>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</si>
  <si>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</si>
  <si>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</si>
  <si>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</si>
  <si>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</si>
  <si>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</si>
  <si>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</si>
  <si>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</si>
  <si>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</si>
  <si>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</si>
  <si>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</si>
  <si>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</si>
  <si>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</si>
  <si>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</si>
  <si>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</si>
  <si>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</si>
  <si>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</si>
  <si>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</si>
  <si>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</si>
  <si>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</si>
  <si>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</si>
  <si>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</si>
  <si>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</si>
  <si>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</si>
  <si>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</si>
  <si>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</si>
  <si>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</si>
  <si>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</si>
  <si>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</si>
  <si>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</si>
  <si>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</si>
  <si>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</si>
  <si>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</si>
  <si>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</si>
  <si>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</si>
  <si>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</si>
  <si>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</si>
  <si>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</si>
  <si>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</si>
  <si>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</si>
  <si>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</si>
  <si>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</si>
  <si>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</si>
  <si>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</si>
  <si>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</si>
  <si>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</si>
  <si>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</si>
  <si>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</si>
  <si>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</si>
  <si>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</si>
  <si>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</si>
  <si>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</si>
  <si>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</si>
  <si>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</si>
  <si>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</si>
  <si>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</si>
  <si>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</si>
  <si>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</si>
  <si>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</si>
  <si>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</si>
  <si>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</si>
  <si>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</si>
  <si>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</si>
  <si>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</si>
  <si>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</si>
  <si>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</si>
  <si>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</si>
  <si>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</si>
  <si>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</si>
  <si>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</si>
  <si>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</si>
  <si>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</si>
  <si>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</si>
  <si>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</si>
  <si>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</si>
  <si>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</si>
  <si>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</si>
  <si>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</si>
  <si>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</si>
  <si>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</si>
  <si>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</si>
  <si>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</si>
  <si>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</si>
  <si>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</si>
  <si>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</si>
  <si>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</si>
  <si>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</si>
  <si>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</si>
  <si>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</si>
  <si>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</si>
  <si>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</si>
  <si>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</si>
  <si>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</si>
  <si>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</si>
  <si>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</si>
  <si>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</si>
  <si>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</si>
  <si>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</si>
  <si>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</si>
  <si>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</si>
  <si>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</si>
  <si>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</si>
  <si>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</si>
  <si>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</si>
  <si>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</si>
  <si>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</si>
  <si>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</si>
  <si>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</si>
  <si>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</si>
  <si>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</si>
  <si>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</si>
  <si>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</si>
  <si>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</si>
  <si>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</si>
  <si>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</si>
  <si>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</si>
  <si>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</si>
  <si>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</si>
  <si>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</si>
  <si>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</si>
  <si>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</si>
  <si>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</si>
  <si>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</si>
  <si>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</si>
  <si>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</si>
  <si>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</si>
  <si>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</si>
  <si>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</si>
  <si>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</si>
  <si>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</si>
  <si>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</si>
  <si>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</si>
  <si>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</si>
  <si>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</si>
  <si>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</si>
  <si>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</si>
  <si>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</si>
  <si>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</si>
  <si>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</si>
  <si>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</si>
  <si>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</si>
  <si>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</si>
  <si>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</si>
  <si>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</si>
  <si>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</si>
  <si>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</si>
  <si>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</si>
  <si>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</si>
  <si>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</si>
  <si>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</si>
  <si>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</si>
  <si>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</si>
  <si>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</si>
  <si>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</si>
  <si>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</si>
  <si>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</si>
  <si>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</si>
  <si>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</si>
  <si>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</si>
  <si>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</si>
  <si>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</si>
  <si>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</si>
  <si>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</si>
  <si>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</si>
  <si>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</si>
  <si>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</si>
  <si>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</si>
  <si>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</si>
  <si>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</si>
  <si>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</si>
  <si>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</si>
  <si>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</si>
  <si>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</si>
  <si>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</si>
  <si>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</si>
  <si>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</si>
  <si>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</si>
  <si>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</si>
  <si>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</si>
  <si>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</si>
  <si>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</si>
  <si>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</si>
  <si>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</si>
  <si>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</si>
  <si>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</si>
  <si>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</si>
  <si>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</si>
  <si>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</si>
  <si>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</si>
  <si>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</si>
  <si>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</si>
  <si>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</si>
  <si>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</si>
  <si>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</si>
  <si>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</si>
  <si>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</si>
  <si>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</si>
  <si>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</si>
  <si>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</si>
  <si>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</si>
  <si>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</si>
  <si>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</si>
  <si>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</si>
  <si>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</si>
  <si>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</si>
  <si>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</si>
  <si>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</si>
  <si>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</si>
  <si>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</si>
  <si>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</si>
  <si>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</si>
  <si>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</si>
  <si>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</si>
  <si>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</si>
  <si>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</si>
  <si>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</si>
  <si>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</si>
  <si>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</si>
  <si>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</si>
  <si>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</si>
  <si>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</si>
  <si>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</si>
  <si>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</si>
  <si>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</si>
  <si>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</si>
  <si>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</si>
  <si>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</si>
  <si>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</si>
  <si>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</si>
  <si>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</si>
  <si>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</si>
  <si>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</si>
  <si>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</si>
  <si>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</si>
  <si>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</si>
  <si>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</si>
  <si>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</si>
  <si>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</si>
  <si>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</si>
  <si>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</si>
  <si>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</si>
  <si>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</si>
  <si>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</si>
  <si>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</si>
  <si>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</si>
  <si>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</si>
  <si>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</si>
  <si>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</si>
  <si>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</si>
  <si>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</si>
  <si>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</si>
  <si>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</si>
  <si>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</si>
  <si>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</si>
  <si>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</si>
  <si>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</si>
  <si>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</si>
  <si>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</si>
  <si>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</si>
  <si>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</si>
  <si>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</si>
  <si>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</si>
  <si>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</si>
  <si>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</si>
  <si>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</si>
  <si>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</si>
  <si>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</si>
  <si>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</si>
  <si>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</si>
  <si>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</si>
  <si>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</si>
  <si>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</si>
  <si>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</si>
  <si>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</si>
  <si>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</si>
  <si>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</si>
  <si>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</si>
  <si>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</si>
  <si>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</si>
  <si>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</si>
  <si>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</si>
  <si>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</si>
  <si>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</si>
  <si>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</si>
  <si>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</si>
  <si>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</si>
  <si>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</si>
  <si>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</si>
  <si>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</si>
  <si>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</si>
  <si>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</si>
  <si>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</si>
  <si>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</si>
  <si>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</si>
  <si>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</si>
  <si>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</si>
  <si>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</si>
  <si>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</si>
  <si>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</si>
  <si>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</si>
  <si>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</si>
  <si>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</si>
  <si>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</si>
  <si>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</si>
  <si>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</si>
  <si>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</si>
  <si>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</si>
  <si>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</si>
  <si>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</si>
  <si>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</si>
  <si>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</si>
  <si>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</si>
  <si>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</si>
  <si>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</si>
  <si>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</si>
  <si>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</si>
  <si>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</si>
  <si>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</si>
  <si>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</si>
  <si>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</si>
  <si>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</si>
  <si>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</si>
  <si>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</si>
  <si>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</si>
  <si>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</si>
  <si>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</si>
  <si>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</si>
  <si>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</si>
  <si>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</si>
  <si>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</si>
  <si>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</si>
  <si>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</si>
  <si>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</si>
  <si>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</si>
  <si>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</si>
  <si>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</si>
  <si>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</si>
  <si>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</si>
  <si>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</si>
  <si>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</si>
  <si>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</si>
  <si>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</si>
  <si>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</si>
  <si>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</si>
  <si>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</si>
  <si>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</si>
  <si>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</si>
  <si>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</si>
  <si>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</si>
  <si>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</si>
  <si>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</si>
  <si>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</si>
  <si>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</si>
  <si>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</si>
  <si>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</si>
  <si>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</si>
  <si>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</si>
  <si>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</si>
  <si>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</si>
  <si>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</si>
  <si>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</si>
  <si>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</si>
  <si>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港湾労働者就労確保支援事業費</t>
    <rPh sb="0" eb="13">
      <t>コウワンロウドウシャシュウロウカクホシエンジギョウ</t>
    </rPh>
    <phoneticPr fontId="5"/>
  </si>
  <si>
    <t>厚生労働省</t>
  </si>
  <si>
    <t>職業安定局</t>
    <rPh sb="0" eb="2">
      <t>ショクギョウ</t>
    </rPh>
    <rPh sb="2" eb="4">
      <t>アンテイ</t>
    </rPh>
    <rPh sb="4" eb="5">
      <t>キョク</t>
    </rPh>
    <phoneticPr fontId="5"/>
  </si>
  <si>
    <t>建設・港湾対策室</t>
    <rPh sb="0" eb="2">
      <t>ケンセツ</t>
    </rPh>
    <rPh sb="3" eb="8">
      <t>コウワンタイサクシツ</t>
    </rPh>
    <phoneticPr fontId="5"/>
  </si>
  <si>
    <t>建設・港湾対策室長
福岡　洋志</t>
    <rPh sb="0" eb="2">
      <t>ケンセツ</t>
    </rPh>
    <rPh sb="3" eb="5">
      <t>コウワン</t>
    </rPh>
    <rPh sb="5" eb="8">
      <t>タイサクシツ</t>
    </rPh>
    <rPh sb="8" eb="9">
      <t>チョウ</t>
    </rPh>
    <rPh sb="10" eb="12">
      <t>フクオカ</t>
    </rPh>
    <rPh sb="13" eb="15">
      <t>ヒロシ</t>
    </rPh>
    <phoneticPr fontId="5"/>
  </si>
  <si>
    <t>○</t>
  </si>
  <si>
    <t>港湾労働法第30条及び同法第31条並びに雇用保険法第62条第1項第6号</t>
    <rPh sb="0" eb="2">
      <t>コウワン</t>
    </rPh>
    <rPh sb="2" eb="5">
      <t>ロウドウホウ</t>
    </rPh>
    <rPh sb="5" eb="6">
      <t>ダイ</t>
    </rPh>
    <rPh sb="8" eb="9">
      <t>ジョウ</t>
    </rPh>
    <rPh sb="9" eb="10">
      <t>オヨ</t>
    </rPh>
    <rPh sb="11" eb="13">
      <t>ドウホウ</t>
    </rPh>
    <rPh sb="13" eb="14">
      <t>ダイ</t>
    </rPh>
    <rPh sb="16" eb="17">
      <t>ジョウ</t>
    </rPh>
    <rPh sb="17" eb="18">
      <t>ナラ</t>
    </rPh>
    <rPh sb="20" eb="22">
      <t>コヨウ</t>
    </rPh>
    <rPh sb="22" eb="25">
      <t>ホケンホウ</t>
    </rPh>
    <rPh sb="25" eb="26">
      <t>ダイ</t>
    </rPh>
    <rPh sb="28" eb="29">
      <t>ジョウ</t>
    </rPh>
    <rPh sb="29" eb="30">
      <t>ダイ</t>
    </rPh>
    <rPh sb="31" eb="32">
      <t>コウ</t>
    </rPh>
    <rPh sb="32" eb="33">
      <t>ダイ</t>
    </rPh>
    <rPh sb="34" eb="35">
      <t>ゴウ</t>
    </rPh>
    <phoneticPr fontId="5"/>
  </si>
  <si>
    <t>港湾雇用安定等計画（平成31年3月29日厚生労働省告示第119号）</t>
    <rPh sb="0" eb="9">
      <t>コウワンコヨウアンテイトウケイカク</t>
    </rPh>
    <rPh sb="10" eb="12">
      <t>ヘイセイ</t>
    </rPh>
    <rPh sb="14" eb="15">
      <t>ネン</t>
    </rPh>
    <rPh sb="16" eb="17">
      <t>ツキ</t>
    </rPh>
    <rPh sb="19" eb="20">
      <t>ヒ</t>
    </rPh>
    <rPh sb="20" eb="22">
      <t>コウセイ</t>
    </rPh>
    <rPh sb="22" eb="25">
      <t>ロウドウショウ</t>
    </rPh>
    <rPh sb="25" eb="27">
      <t>コクジ</t>
    </rPh>
    <rPh sb="27" eb="28">
      <t>ダイ</t>
    </rPh>
    <rPh sb="31" eb="32">
      <t>ゴウ</t>
    </rPh>
    <phoneticPr fontId="5"/>
  </si>
  <si>
    <t>我が国の港湾運送事業における規制改革の実施等により、これまで以上に質の高い労働力の確保・養成及び雇用管理の改善が急務となっている中で、港湾労働者や港湾運送事業主に対する相談援助及び各種講習等の事業等を実施することにより、港湾労働者の雇用の安定と福祉の増進を図ることを目的とする。</t>
    <rPh sb="0" eb="1">
      <t>ワ</t>
    </rPh>
    <rPh sb="2" eb="3">
      <t>クニ</t>
    </rPh>
    <rPh sb="4" eb="6">
      <t>コウワン</t>
    </rPh>
    <rPh sb="6" eb="8">
      <t>ウンソウ</t>
    </rPh>
    <rPh sb="8" eb="10">
      <t>ジギョウ</t>
    </rPh>
    <rPh sb="14" eb="16">
      <t>キセイ</t>
    </rPh>
    <rPh sb="16" eb="18">
      <t>カイカク</t>
    </rPh>
    <rPh sb="19" eb="21">
      <t>ジッシ</t>
    </rPh>
    <rPh sb="21" eb="22">
      <t>トウ</t>
    </rPh>
    <rPh sb="30" eb="32">
      <t>イジョウ</t>
    </rPh>
    <rPh sb="33" eb="34">
      <t>シツ</t>
    </rPh>
    <rPh sb="35" eb="36">
      <t>タカ</t>
    </rPh>
    <rPh sb="37" eb="40">
      <t>ロウドウリョク</t>
    </rPh>
    <rPh sb="41" eb="43">
      <t>カクホ</t>
    </rPh>
    <rPh sb="44" eb="46">
      <t>ヨウセイ</t>
    </rPh>
    <rPh sb="46" eb="47">
      <t>オヨ</t>
    </rPh>
    <rPh sb="48" eb="50">
      <t>コヨウ</t>
    </rPh>
    <rPh sb="50" eb="52">
      <t>カンリ</t>
    </rPh>
    <rPh sb="53" eb="55">
      <t>カイゼン</t>
    </rPh>
    <rPh sb="56" eb="58">
      <t>キュウム</t>
    </rPh>
    <rPh sb="64" eb="65">
      <t>ナカ</t>
    </rPh>
    <rPh sb="67" eb="69">
      <t>コウワン</t>
    </rPh>
    <rPh sb="69" eb="72">
      <t>ロウドウシャ</t>
    </rPh>
    <rPh sb="73" eb="75">
      <t>コウワン</t>
    </rPh>
    <rPh sb="75" eb="77">
      <t>ウンソウ</t>
    </rPh>
    <rPh sb="77" eb="80">
      <t>ジギョウヌシ</t>
    </rPh>
    <rPh sb="81" eb="82">
      <t>タイ</t>
    </rPh>
    <rPh sb="84" eb="86">
      <t>ソウダン</t>
    </rPh>
    <rPh sb="86" eb="88">
      <t>エンジョ</t>
    </rPh>
    <rPh sb="88" eb="89">
      <t>オヨ</t>
    </rPh>
    <rPh sb="90" eb="92">
      <t>カクシュ</t>
    </rPh>
    <rPh sb="92" eb="94">
      <t>コウシュウ</t>
    </rPh>
    <rPh sb="94" eb="95">
      <t>トウ</t>
    </rPh>
    <rPh sb="96" eb="98">
      <t>ジギョウ</t>
    </rPh>
    <rPh sb="98" eb="99">
      <t>トウ</t>
    </rPh>
    <rPh sb="100" eb="102">
      <t>ジッシ</t>
    </rPh>
    <rPh sb="110" eb="112">
      <t>コウワン</t>
    </rPh>
    <rPh sb="112" eb="115">
      <t>ロウドウシャ</t>
    </rPh>
    <rPh sb="116" eb="118">
      <t>コヨウ</t>
    </rPh>
    <rPh sb="119" eb="121">
      <t>アンテイ</t>
    </rPh>
    <rPh sb="122" eb="124">
      <t>フクシ</t>
    </rPh>
    <rPh sb="125" eb="127">
      <t>ゾウシン</t>
    </rPh>
    <rPh sb="128" eb="129">
      <t>ハカ</t>
    </rPh>
    <rPh sb="133" eb="135">
      <t>モクテキ</t>
    </rPh>
    <phoneticPr fontId="5"/>
  </si>
  <si>
    <t>①港湾労働者に対する各種講習
②港湾運送事業主及び港湾労働者に対する相談援助</t>
    <rPh sb="1" eb="3">
      <t>コウワン</t>
    </rPh>
    <rPh sb="3" eb="6">
      <t>ロウドウシャ</t>
    </rPh>
    <rPh sb="7" eb="8">
      <t>タイ</t>
    </rPh>
    <rPh sb="10" eb="12">
      <t>カクシュ</t>
    </rPh>
    <rPh sb="12" eb="14">
      <t>コウシュウ</t>
    </rPh>
    <rPh sb="16" eb="18">
      <t>コウワン</t>
    </rPh>
    <rPh sb="18" eb="20">
      <t>ウンソウ</t>
    </rPh>
    <rPh sb="20" eb="23">
      <t>ジギョウヌシ</t>
    </rPh>
    <rPh sb="23" eb="24">
      <t>オヨ</t>
    </rPh>
    <rPh sb="25" eb="27">
      <t>コウワン</t>
    </rPh>
    <rPh sb="27" eb="30">
      <t>ロウドウシャ</t>
    </rPh>
    <rPh sb="31" eb="32">
      <t>タイ</t>
    </rPh>
    <rPh sb="34" eb="36">
      <t>ソウダン</t>
    </rPh>
    <rPh sb="36" eb="38">
      <t>エンジョ</t>
    </rPh>
    <phoneticPr fontId="5"/>
  </si>
  <si>
    <t>地域雇用機会創出事業等委託費</t>
    <rPh sb="0" eb="10">
      <t>チイキコヨウキカイソウシュツジギョウ</t>
    </rPh>
    <rPh sb="10" eb="11">
      <t>トウ</t>
    </rPh>
    <rPh sb="11" eb="14">
      <t>イタクヒ</t>
    </rPh>
    <phoneticPr fontId="5"/>
  </si>
  <si>
    <t>相談援助、講習、雇用管理者研修または派遣元責任者講習を利用した実績のある事業所の離職率
｛（前年12月末現在港湾労働者数+当年港湾労働者証新規交付件数）-当年12月末現在港湾労働者数｝／前年12月末現在港湾労働者数</t>
    <rPh sb="47" eb="49">
      <t>ゼンネン</t>
    </rPh>
    <rPh sb="51" eb="52">
      <t>ツキ</t>
    </rPh>
    <rPh sb="52" eb="53">
      <t>マツ</t>
    </rPh>
    <rPh sb="53" eb="55">
      <t>ゲンザイ</t>
    </rPh>
    <rPh sb="55" eb="57">
      <t>コウワン</t>
    </rPh>
    <rPh sb="57" eb="60">
      <t>ロウドウシャ</t>
    </rPh>
    <rPh sb="60" eb="61">
      <t>スウ</t>
    </rPh>
    <rPh sb="62" eb="64">
      <t>トウネン</t>
    </rPh>
    <rPh sb="64" eb="66">
      <t>コウワン</t>
    </rPh>
    <rPh sb="66" eb="69">
      <t>ロウドウシャ</t>
    </rPh>
    <rPh sb="69" eb="70">
      <t>ショウ</t>
    </rPh>
    <rPh sb="70" eb="72">
      <t>シンキ</t>
    </rPh>
    <rPh sb="72" eb="74">
      <t>コウフ</t>
    </rPh>
    <rPh sb="74" eb="76">
      <t>ケンスウ</t>
    </rPh>
    <rPh sb="78" eb="80">
      <t>トウネン</t>
    </rPh>
    <rPh sb="82" eb="83">
      <t>ツキ</t>
    </rPh>
    <rPh sb="83" eb="84">
      <t>マツ</t>
    </rPh>
    <rPh sb="84" eb="86">
      <t>ゲンザイ</t>
    </rPh>
    <rPh sb="86" eb="88">
      <t>コウワン</t>
    </rPh>
    <rPh sb="88" eb="91">
      <t>ロウドウシャ</t>
    </rPh>
    <rPh sb="91" eb="92">
      <t>スウ</t>
    </rPh>
    <rPh sb="94" eb="96">
      <t>ゼンネン</t>
    </rPh>
    <rPh sb="98" eb="99">
      <t>ツキ</t>
    </rPh>
    <rPh sb="99" eb="100">
      <t>マツ</t>
    </rPh>
    <rPh sb="100" eb="102">
      <t>ゲンザイ</t>
    </rPh>
    <rPh sb="102" eb="104">
      <t>コウワン</t>
    </rPh>
    <rPh sb="104" eb="107">
      <t>ロウドウシャ</t>
    </rPh>
    <rPh sb="107" eb="108">
      <t>スウ</t>
    </rPh>
    <phoneticPr fontId="5"/>
  </si>
  <si>
    <t>相談援助、講習、雇用管理者研修または派遣元責任者講習を利用した実績のある事業所にかかる当該年度の離職率が、雇用動向調査による前年の全産業の離職率未満
※例年8月頃公表の雇用動向調査に基づく目標のため、現時点では令和3年度目標を設定しない。</t>
    <rPh sb="43" eb="45">
      <t>トウガイ</t>
    </rPh>
    <rPh sb="45" eb="47">
      <t>ネンド</t>
    </rPh>
    <rPh sb="62" eb="63">
      <t>ゼン</t>
    </rPh>
    <rPh sb="76" eb="78">
      <t>レイネン</t>
    </rPh>
    <rPh sb="79" eb="80">
      <t>ガツ</t>
    </rPh>
    <rPh sb="80" eb="81">
      <t>コロ</t>
    </rPh>
    <rPh sb="81" eb="83">
      <t>コウヒョウ</t>
    </rPh>
    <rPh sb="84" eb="86">
      <t>コヨウ</t>
    </rPh>
    <rPh sb="86" eb="88">
      <t>ドウコウ</t>
    </rPh>
    <rPh sb="88" eb="90">
      <t>チョウサ</t>
    </rPh>
    <rPh sb="91" eb="92">
      <t>モト</t>
    </rPh>
    <rPh sb="94" eb="96">
      <t>モクヒョウ</t>
    </rPh>
    <rPh sb="100" eb="103">
      <t>ゲンジテン</t>
    </rPh>
    <rPh sb="105" eb="107">
      <t>レイワ</t>
    </rPh>
    <rPh sb="108" eb="110">
      <t>ネンド</t>
    </rPh>
    <rPh sb="110" eb="112">
      <t>モクヒョウ</t>
    </rPh>
    <rPh sb="113" eb="115">
      <t>セッテイ</t>
    </rPh>
    <phoneticPr fontId="5"/>
  </si>
  <si>
    <t>厚生労働省職業安定局調べ、雇用動向調査</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</si>
  <si>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</si>
  <si>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相談援助等を利用した者から「役に立った」旨の評価を受ける割合　99％以上</t>
  </si>
  <si>
    <t>相談援助等を利用した者から「役に立った」旨の評価を受ける割合
「役に立った」旨の評価を受けた件数／有効回答数</t>
    <rPh sb="33" eb="34">
      <t>ヤク</t>
    </rPh>
    <rPh sb="35" eb="36">
      <t>タ</t>
    </rPh>
    <rPh sb="39" eb="40">
      <t>ムネ</t>
    </rPh>
    <rPh sb="41" eb="43">
      <t>ヒョウカ</t>
    </rPh>
    <rPh sb="44" eb="45">
      <t>ウ</t>
    </rPh>
    <rPh sb="47" eb="49">
      <t>ケンスウ</t>
    </rPh>
    <rPh sb="50" eb="52">
      <t>ユウコウ</t>
    </rPh>
    <rPh sb="52" eb="55">
      <t>カイトウスウ</t>
    </rPh>
    <phoneticPr fontId="5"/>
  </si>
  <si>
    <t>港湾労働者に対する各種講習に参加した者の数</t>
  </si>
  <si>
    <t>人</t>
    <rPh sb="0" eb="1">
      <t>ニン</t>
    </rPh>
    <phoneticPr fontId="5"/>
  </si>
  <si>
    <t>本事業執行額　／　各種講習受講者数　
X：「本事業執行額」
Y：「各種講習受講者数」　　　　　　　　　　　　　</t>
    <rPh sb="0" eb="1">
      <t>ホン</t>
    </rPh>
    <rPh sb="1" eb="3">
      <t>ジギョウ</t>
    </rPh>
    <rPh sb="3" eb="5">
      <t>シッコウ</t>
    </rPh>
    <rPh sb="5" eb="6">
      <t>ガク</t>
    </rPh>
    <rPh sb="9" eb="11">
      <t>カクシュ</t>
    </rPh>
    <rPh sb="11" eb="13">
      <t>コウシュウ</t>
    </rPh>
    <rPh sb="13" eb="16">
      <t>ジュコウシャ</t>
    </rPh>
    <rPh sb="16" eb="17">
      <t>スウ</t>
    </rPh>
    <rPh sb="23" eb="24">
      <t>ホン</t>
    </rPh>
    <rPh sb="24" eb="26">
      <t>ジギョウ</t>
    </rPh>
    <rPh sb="26" eb="28">
      <t>シッコウ</t>
    </rPh>
    <rPh sb="28" eb="29">
      <t>ガク</t>
    </rPh>
    <rPh sb="34" eb="36">
      <t>カクシュ</t>
    </rPh>
    <rPh sb="36" eb="38">
      <t>コウシュウ</t>
    </rPh>
    <rPh sb="38" eb="41">
      <t>ジュコウシャ</t>
    </rPh>
    <rPh sb="41" eb="42">
      <t>スウ</t>
    </rPh>
    <phoneticPr fontId="5"/>
  </si>
  <si>
    <t>円/件</t>
    <rPh sb="0" eb="1">
      <t>エン</t>
    </rPh>
    <rPh sb="2" eb="3">
      <t>ケン</t>
    </rPh>
    <phoneticPr fontId="5"/>
  </si>
  <si>
    <t>　　X/Y</t>
  </si>
  <si>
    <t>99百万円
/
1,110件</t>
    <rPh sb="2" eb="5">
      <t>ヒャクマンエン</t>
    </rPh>
    <rPh sb="13" eb="14">
      <t>ケン</t>
    </rPh>
    <phoneticPr fontId="5"/>
  </si>
  <si>
    <t>114百万円
/
338件</t>
    <rPh sb="3" eb="6">
      <t>ヒャクマンエン</t>
    </rPh>
    <rPh sb="12" eb="13">
      <t>ケン</t>
    </rPh>
    <phoneticPr fontId="5"/>
  </si>
  <si>
    <t>雇用機会を創出するとともに雇用の安定を図ること（Ⅴ-2）</t>
    <rPh sb="0" eb="2">
      <t>コヨウ</t>
    </rPh>
    <rPh sb="2" eb="4">
      <t>キカイ</t>
    </rPh>
    <rPh sb="5" eb="7">
      <t>ソウシュツ</t>
    </rPh>
    <rPh sb="13" eb="15">
      <t>コヨウ</t>
    </rPh>
    <rPh sb="16" eb="18">
      <t>アンテイ</t>
    </rPh>
    <rPh sb="19" eb="20">
      <t>ハカ</t>
    </rPh>
    <phoneticPr fontId="5"/>
  </si>
  <si>
    <t>地域、中小企業、産業の特性に応じ、雇用の創出及び雇用の安定を図ること（Ⅴ-2-1）</t>
    <rPh sb="0" eb="2">
      <t>チイキ</t>
    </rPh>
    <rPh sb="3" eb="5">
      <t>チュウショウ</t>
    </rPh>
    <rPh sb="5" eb="7">
      <t>キギョウ</t>
    </rPh>
    <rPh sb="8" eb="10">
      <t>サンギョウ</t>
    </rPh>
    <rPh sb="11" eb="13">
      <t>トクセイ</t>
    </rPh>
    <rPh sb="14" eb="15">
      <t>オウ</t>
    </rPh>
    <rPh sb="17" eb="19">
      <t>コヨウ</t>
    </rPh>
    <rPh sb="20" eb="22">
      <t>ソウシュツ</t>
    </rPh>
    <rPh sb="22" eb="23">
      <t>オヨ</t>
    </rPh>
    <rPh sb="24" eb="26">
      <t>コヨウ</t>
    </rPh>
    <rPh sb="27" eb="29">
      <t>アンテイ</t>
    </rPh>
    <rPh sb="30" eb="31">
      <t>ハカ</t>
    </rPh>
    <phoneticPr fontId="5"/>
  </si>
  <si>
    <t>我が国の港湾運送事業における規制改革の実施等により、これまで以上に質の高い労働力の確保・養成及び雇用管理の改善が急務になっている中で、港湾労働者や港湾運送事業主に対する相談援助及び各種講習等の事業等を実施することにより、港湾労働者の雇用の安定と福祉の増進を図る。</t>
    <rPh sb="0" eb="1">
      <t>ワ</t>
    </rPh>
    <rPh sb="2" eb="3">
      <t>クニ</t>
    </rPh>
    <rPh sb="4" eb="6">
      <t>コウワン</t>
    </rPh>
    <rPh sb="6" eb="8">
      <t>ウンソウ</t>
    </rPh>
    <rPh sb="8" eb="10">
      <t>ジギョウ</t>
    </rPh>
    <rPh sb="14" eb="18">
      <t>キセイカイカク</t>
    </rPh>
    <rPh sb="19" eb="22">
      <t>ジッシトウ</t>
    </rPh>
    <rPh sb="30" eb="32">
      <t>イジョウ</t>
    </rPh>
    <rPh sb="33" eb="34">
      <t>シツ</t>
    </rPh>
    <rPh sb="35" eb="36">
      <t>タカ</t>
    </rPh>
    <rPh sb="37" eb="40">
      <t>ロウドウリョク</t>
    </rPh>
    <rPh sb="41" eb="43">
      <t>カクホ</t>
    </rPh>
    <rPh sb="44" eb="46">
      <t>ヨウセイ</t>
    </rPh>
    <rPh sb="46" eb="47">
      <t>オヨ</t>
    </rPh>
    <rPh sb="48" eb="50">
      <t>コヨウ</t>
    </rPh>
    <rPh sb="50" eb="52">
      <t>カンリ</t>
    </rPh>
    <rPh sb="53" eb="55">
      <t>カイゼン</t>
    </rPh>
    <rPh sb="56" eb="58">
      <t>キュウム</t>
    </rPh>
    <rPh sb="64" eb="65">
      <t>ナカ</t>
    </rPh>
    <rPh sb="67" eb="69">
      <t>コウワン</t>
    </rPh>
    <rPh sb="69" eb="72">
      <t>ロウドウシャ</t>
    </rPh>
    <rPh sb="73" eb="75">
      <t>コウワン</t>
    </rPh>
    <rPh sb="75" eb="77">
      <t>ウンソウ</t>
    </rPh>
    <rPh sb="77" eb="80">
      <t>ジギョウヌシ</t>
    </rPh>
    <rPh sb="81" eb="82">
      <t>タイ</t>
    </rPh>
    <rPh sb="84" eb="86">
      <t>ソウダン</t>
    </rPh>
    <rPh sb="86" eb="88">
      <t>エンジョ</t>
    </rPh>
    <rPh sb="88" eb="89">
      <t>オヨ</t>
    </rPh>
    <rPh sb="90" eb="92">
      <t>カクシュ</t>
    </rPh>
    <rPh sb="92" eb="94">
      <t>コウシュウ</t>
    </rPh>
    <rPh sb="94" eb="95">
      <t>トウ</t>
    </rPh>
    <rPh sb="96" eb="98">
      <t>ジギョウ</t>
    </rPh>
    <rPh sb="98" eb="99">
      <t>トウ</t>
    </rPh>
    <rPh sb="100" eb="102">
      <t>ジッシ</t>
    </rPh>
    <rPh sb="110" eb="112">
      <t>コウワン</t>
    </rPh>
    <rPh sb="112" eb="115">
      <t>ロウドウシャ</t>
    </rPh>
    <rPh sb="116" eb="118">
      <t>コヨウ</t>
    </rPh>
    <rPh sb="119" eb="121">
      <t>アンテイ</t>
    </rPh>
    <rPh sb="122" eb="124">
      <t>フクシ</t>
    </rPh>
    <rPh sb="125" eb="127">
      <t>ゾウシン</t>
    </rPh>
    <rPh sb="128" eb="129">
      <t>ハカ</t>
    </rPh>
    <phoneticPr fontId="5"/>
  </si>
  <si>
    <t>-</t>
  </si>
  <si>
    <t>-</t>
    <phoneticPr fontId="5"/>
  </si>
  <si>
    <t>船舶積卸量等の実績を鑑みれば、港湾労働法の適用対象となる6大港については、国民経済上の重要性が高いことから、貨物の安定的な輸送のため、国費を投入し、港湾における荷役機械の高度化に対応可能な知識及び技能を身に付けた労働者の養成が必要不可欠である。</t>
    <rPh sb="0" eb="2">
      <t>センパク</t>
    </rPh>
    <rPh sb="2" eb="3">
      <t>ツ</t>
    </rPh>
    <rPh sb="3" eb="4">
      <t>オロシ</t>
    </rPh>
    <rPh sb="4" eb="5">
      <t>リョウ</t>
    </rPh>
    <rPh sb="5" eb="6">
      <t>トウ</t>
    </rPh>
    <rPh sb="7" eb="9">
      <t>ジッセキ</t>
    </rPh>
    <rPh sb="10" eb="11">
      <t>カンガ</t>
    </rPh>
    <rPh sb="15" eb="17">
      <t>コウワン</t>
    </rPh>
    <rPh sb="17" eb="20">
      <t>ロウドウホウ</t>
    </rPh>
    <rPh sb="21" eb="23">
      <t>テキヨウ</t>
    </rPh>
    <rPh sb="23" eb="25">
      <t>タイショウ</t>
    </rPh>
    <rPh sb="29" eb="31">
      <t>ダイコウ</t>
    </rPh>
    <rPh sb="37" eb="39">
      <t>コクミン</t>
    </rPh>
    <rPh sb="39" eb="42">
      <t>ケイザイジョウ</t>
    </rPh>
    <rPh sb="43" eb="46">
      <t>ジュウヨウセイ</t>
    </rPh>
    <rPh sb="47" eb="48">
      <t>タカ</t>
    </rPh>
    <rPh sb="54" eb="56">
      <t>カモツ</t>
    </rPh>
    <rPh sb="57" eb="60">
      <t>アンテイテキ</t>
    </rPh>
    <rPh sb="61" eb="63">
      <t>ユソウ</t>
    </rPh>
    <rPh sb="67" eb="69">
      <t>コクヒ</t>
    </rPh>
    <rPh sb="70" eb="72">
      <t>トウニュウ</t>
    </rPh>
    <rPh sb="74" eb="76">
      <t>コウワン</t>
    </rPh>
    <rPh sb="80" eb="82">
      <t>ニヤク</t>
    </rPh>
    <rPh sb="82" eb="84">
      <t>キカイ</t>
    </rPh>
    <rPh sb="85" eb="87">
      <t>コウド</t>
    </rPh>
    <rPh sb="87" eb="88">
      <t>カ</t>
    </rPh>
    <rPh sb="89" eb="91">
      <t>タイオウ</t>
    </rPh>
    <rPh sb="91" eb="93">
      <t>カノウ</t>
    </rPh>
    <rPh sb="94" eb="96">
      <t>チシキ</t>
    </rPh>
    <rPh sb="96" eb="97">
      <t>オヨ</t>
    </rPh>
    <rPh sb="98" eb="100">
      <t>ギノウ</t>
    </rPh>
    <rPh sb="101" eb="102">
      <t>ミ</t>
    </rPh>
    <rPh sb="103" eb="104">
      <t>ツ</t>
    </rPh>
    <rPh sb="106" eb="109">
      <t>ロウドウシャ</t>
    </rPh>
    <rPh sb="110" eb="112">
      <t>ヨウセイ</t>
    </rPh>
    <rPh sb="113" eb="115">
      <t>ヒツヨウ</t>
    </rPh>
    <rPh sb="115" eb="118">
      <t>フカケツ</t>
    </rPh>
    <phoneticPr fontId="5"/>
  </si>
  <si>
    <t>港湾労働法に基づき、国が実施すべきもの。</t>
    <rPh sb="0" eb="2">
      <t>コウワン</t>
    </rPh>
    <rPh sb="2" eb="5">
      <t>ロウドウホウ</t>
    </rPh>
    <rPh sb="6" eb="7">
      <t>モト</t>
    </rPh>
    <rPh sb="10" eb="11">
      <t>クニ</t>
    </rPh>
    <rPh sb="12" eb="14">
      <t>ジッシ</t>
    </rPh>
    <phoneticPr fontId="5"/>
  </si>
  <si>
    <t>船舶積卸量等の実績を鑑み国民経済上の重要性が高い、港湾労働法の適用対象となる6大港において、荷役機械の高度化に対応可能な労働者の養成を通じ、雇用の安定はもとより、貨物の安定的な輸送を実現できることから、優先度の高い事業となっている。</t>
    <rPh sb="0" eb="2">
      <t>センパク</t>
    </rPh>
    <rPh sb="2" eb="3">
      <t>ツ</t>
    </rPh>
    <rPh sb="3" eb="4">
      <t>オロシ</t>
    </rPh>
    <rPh sb="4" eb="5">
      <t>リョウ</t>
    </rPh>
    <rPh sb="5" eb="6">
      <t>トウ</t>
    </rPh>
    <rPh sb="7" eb="9">
      <t>ジッセキ</t>
    </rPh>
    <rPh sb="10" eb="11">
      <t>カンガ</t>
    </rPh>
    <rPh sb="12" eb="17">
      <t>コクミンケイザイジョウ</t>
    </rPh>
    <rPh sb="18" eb="21">
      <t>ジュウヨウセイ</t>
    </rPh>
    <rPh sb="22" eb="23">
      <t>タカ</t>
    </rPh>
    <rPh sb="25" eb="27">
      <t>コウワン</t>
    </rPh>
    <rPh sb="27" eb="30">
      <t>ロウドウホウ</t>
    </rPh>
    <rPh sb="31" eb="33">
      <t>テキヨウ</t>
    </rPh>
    <rPh sb="33" eb="35">
      <t>タイショウ</t>
    </rPh>
    <rPh sb="39" eb="41">
      <t>ダイコウ</t>
    </rPh>
    <rPh sb="46" eb="48">
      <t>ニヤク</t>
    </rPh>
    <rPh sb="48" eb="50">
      <t>キカイ</t>
    </rPh>
    <rPh sb="51" eb="54">
      <t>コウドカ</t>
    </rPh>
    <rPh sb="55" eb="57">
      <t>タイオウ</t>
    </rPh>
    <rPh sb="57" eb="59">
      <t>カノウ</t>
    </rPh>
    <rPh sb="60" eb="63">
      <t>ロウドウシャ</t>
    </rPh>
    <rPh sb="64" eb="66">
      <t>ヨウセイ</t>
    </rPh>
    <rPh sb="67" eb="68">
      <t>ツウ</t>
    </rPh>
    <rPh sb="70" eb="72">
      <t>コヨウ</t>
    </rPh>
    <rPh sb="73" eb="75">
      <t>アンテイ</t>
    </rPh>
    <rPh sb="81" eb="83">
      <t>カモツ</t>
    </rPh>
    <rPh sb="84" eb="87">
      <t>アンテイテキ</t>
    </rPh>
    <rPh sb="88" eb="90">
      <t>ユソウ</t>
    </rPh>
    <rPh sb="91" eb="93">
      <t>ジツゲン</t>
    </rPh>
    <rPh sb="101" eb="104">
      <t>ユウセンド</t>
    </rPh>
    <rPh sb="105" eb="106">
      <t>タカ</t>
    </rPh>
    <rPh sb="107" eb="109">
      <t>ジギョウ</t>
    </rPh>
    <phoneticPr fontId="5"/>
  </si>
  <si>
    <t>本事業は、港湾労働者や港湾運送事業主に対する相談援助及び各種講習を行う事業である。
一方、港湾労働者派遣事業対策費は、港湾労働者派遣制度に基づく派遣契約のあっせん業務等を行い港湾労働者派遣事業を適正に運営する事業であり、両事業は役割を異にしている。</t>
    <rPh sb="42" eb="44">
      <t>イッポウ</t>
    </rPh>
    <phoneticPr fontId="5"/>
  </si>
  <si>
    <t>港湾労働者派遣事業対策費</t>
    <rPh sb="0" eb="2">
      <t>コウワン</t>
    </rPh>
    <rPh sb="2" eb="5">
      <t>ロウドウシャ</t>
    </rPh>
    <rPh sb="5" eb="7">
      <t>ハケン</t>
    </rPh>
    <rPh sb="7" eb="9">
      <t>ジギョウ</t>
    </rPh>
    <rPh sb="9" eb="12">
      <t>タイサクヒ</t>
    </rPh>
    <phoneticPr fontId="5"/>
  </si>
  <si>
    <t>729</t>
    <phoneticPr fontId="5"/>
  </si>
  <si>
    <t>662</t>
    <phoneticPr fontId="5"/>
  </si>
  <si>
    <t>586</t>
    <phoneticPr fontId="5"/>
  </si>
  <si>
    <t>499</t>
    <phoneticPr fontId="5"/>
  </si>
  <si>
    <t>511</t>
    <phoneticPr fontId="5"/>
  </si>
  <si>
    <t>510</t>
    <phoneticPr fontId="5"/>
  </si>
  <si>
    <t>526</t>
    <phoneticPr fontId="5"/>
  </si>
  <si>
    <t>507</t>
    <phoneticPr fontId="5"/>
  </si>
  <si>
    <t>業務費</t>
    <rPh sb="0" eb="2">
      <t>ギョウム</t>
    </rPh>
    <rPh sb="2" eb="3">
      <t>ヒ</t>
    </rPh>
    <phoneticPr fontId="5"/>
  </si>
  <si>
    <t>管理費</t>
    <rPh sb="0" eb="3">
      <t>カンリヒ</t>
    </rPh>
    <phoneticPr fontId="5"/>
  </si>
  <si>
    <t>人件費</t>
    <rPh sb="0" eb="3">
      <t>ジンケンヒ</t>
    </rPh>
    <phoneticPr fontId="5"/>
  </si>
  <si>
    <t>消費税</t>
    <rPh sb="0" eb="3">
      <t>ショウヒゼイ</t>
    </rPh>
    <phoneticPr fontId="5"/>
  </si>
  <si>
    <t>A.（一財）港湾労働安定協会</t>
    <phoneticPr fontId="5"/>
  </si>
  <si>
    <t>諸謝金、賃借料</t>
    <rPh sb="0" eb="1">
      <t>ショ</t>
    </rPh>
    <rPh sb="1" eb="3">
      <t>シャキン</t>
    </rPh>
    <rPh sb="4" eb="7">
      <t>チンシャクリョウ</t>
    </rPh>
    <phoneticPr fontId="5"/>
  </si>
  <si>
    <t>通信運搬費、光熱水量費、雑役務費</t>
    <rPh sb="0" eb="2">
      <t>ツウシン</t>
    </rPh>
    <rPh sb="2" eb="5">
      <t>ウンパンヒ</t>
    </rPh>
    <rPh sb="6" eb="8">
      <t>コウネツ</t>
    </rPh>
    <rPh sb="8" eb="10">
      <t>スイリョウ</t>
    </rPh>
    <rPh sb="10" eb="11">
      <t>ヒ</t>
    </rPh>
    <rPh sb="12" eb="13">
      <t>ザツ</t>
    </rPh>
    <rPh sb="13" eb="16">
      <t>エキムヒ</t>
    </rPh>
    <phoneticPr fontId="5"/>
  </si>
  <si>
    <t>職員給与、社会保険料等</t>
    <rPh sb="0" eb="2">
      <t>ショクイン</t>
    </rPh>
    <rPh sb="2" eb="4">
      <t>キュウヨ</t>
    </rPh>
    <rPh sb="5" eb="7">
      <t>シャカイ</t>
    </rPh>
    <rPh sb="7" eb="10">
      <t>ホケンリョウ</t>
    </rPh>
    <rPh sb="10" eb="11">
      <t>トウ</t>
    </rPh>
    <phoneticPr fontId="5"/>
  </si>
  <si>
    <t>（一財）港湾労働安定協会</t>
    <rPh sb="1" eb="2">
      <t>イチ</t>
    </rPh>
    <rPh sb="2" eb="3">
      <t>ザイ</t>
    </rPh>
    <rPh sb="4" eb="6">
      <t>コウワン</t>
    </rPh>
    <rPh sb="6" eb="8">
      <t>ロウドウ</t>
    </rPh>
    <rPh sb="8" eb="10">
      <t>アンテイ</t>
    </rPh>
    <rPh sb="10" eb="12">
      <t>キョウカイ</t>
    </rPh>
    <phoneticPr fontId="5"/>
  </si>
  <si>
    <t>精査中</t>
    <rPh sb="0" eb="2">
      <t>セイサ</t>
    </rPh>
    <rPh sb="2" eb="3">
      <t>チュウ</t>
    </rPh>
    <phoneticPr fontId="5"/>
  </si>
  <si>
    <t>-</t>
    <phoneticPr fontId="5"/>
  </si>
  <si>
    <t>無</t>
  </si>
  <si>
    <t>有</t>
  </si>
  <si>
    <t>支出先は、ガントリークレーンをはじめとする港湾荷役特有の設備を備えている唯一の団体であるため、随意契約により実施しているところである。</t>
    <phoneticPr fontId="5"/>
  </si>
  <si>
    <t>港湾労働法に基づき指定法人に実施させるものとされているため、国が負担する必要がある。</t>
    <phoneticPr fontId="5"/>
  </si>
  <si>
    <t>事業目的に照らし、必要経費を精査した上で、契約締結している。</t>
    <phoneticPr fontId="5"/>
  </si>
  <si>
    <t>‐</t>
  </si>
  <si>
    <t>節約努力によるコスト削減及びメニューの見直しにより、財政支出を削減している。</t>
    <phoneticPr fontId="5"/>
  </si>
  <si>
    <t>成果実績については、各種講習に対するニーズを把握し、講習に反映することにより目標を達成しており、成果目標に見合ったものとなっている。</t>
    <phoneticPr fontId="5"/>
  </si>
  <si>
    <t>業界の事情に精通し、事業実施に必要なノウハウを有している港湾労働法第28条に規定する指定法人に行わせることにより、高い実効性を確保している。</t>
    <phoneticPr fontId="5"/>
  </si>
  <si>
    <t>△</t>
  </si>
  <si>
    <t>新型コロナウイルス感染症の影響により、4月～5月の研修が中止となったことに加え、研修センターが立地する場所（神戸港）が新型コロナウイルス感染症の流行地域であったために事業主が受講生の派遣を敬遠し、受講キャンセルが相次いだことなどから、受講者数が低調となったものと考える。</t>
    <rPh sb="0" eb="2">
      <t>シンガタ</t>
    </rPh>
    <rPh sb="9" eb="12">
      <t>カンセンショウ</t>
    </rPh>
    <rPh sb="13" eb="15">
      <t>エイキョウ</t>
    </rPh>
    <rPh sb="20" eb="21">
      <t>ガツ</t>
    </rPh>
    <rPh sb="23" eb="24">
      <t>ガツ</t>
    </rPh>
    <rPh sb="25" eb="27">
      <t>ケンシュウ</t>
    </rPh>
    <rPh sb="28" eb="30">
      <t>チュウシ</t>
    </rPh>
    <rPh sb="37" eb="38">
      <t>クワ</t>
    </rPh>
    <rPh sb="40" eb="42">
      <t>ケンシュウ</t>
    </rPh>
    <rPh sb="47" eb="49">
      <t>リッチ</t>
    </rPh>
    <rPh sb="51" eb="53">
      <t>バショ</t>
    </rPh>
    <rPh sb="59" eb="61">
      <t>シンガタ</t>
    </rPh>
    <rPh sb="68" eb="71">
      <t>カンセンショウ</t>
    </rPh>
    <rPh sb="72" eb="74">
      <t>リュウコウ</t>
    </rPh>
    <rPh sb="74" eb="76">
      <t>チイキ</t>
    </rPh>
    <rPh sb="83" eb="86">
      <t>ジギョウヌシ</t>
    </rPh>
    <rPh sb="87" eb="90">
      <t>ジュコウセイ</t>
    </rPh>
    <rPh sb="91" eb="93">
      <t>ハケン</t>
    </rPh>
    <rPh sb="94" eb="96">
      <t>ケイエン</t>
    </rPh>
    <rPh sb="98" eb="100">
      <t>ジュコウ</t>
    </rPh>
    <rPh sb="106" eb="108">
      <t>アイツ</t>
    </rPh>
    <rPh sb="117" eb="120">
      <t>ジュコウシャ</t>
    </rPh>
    <phoneticPr fontId="5"/>
  </si>
  <si>
    <t>厚労</t>
  </si>
  <si>
    <t>点検対象外</t>
    <rPh sb="0" eb="2">
      <t>テンケン</t>
    </rPh>
    <rPh sb="2" eb="5">
      <t>タイショウガイ</t>
    </rPh>
    <phoneticPr fontId="5"/>
  </si>
  <si>
    <t>147百万円
/
943件</t>
    <phoneticPr fontId="5"/>
  </si>
  <si>
    <t>-</t>
    <phoneticPr fontId="5"/>
  </si>
  <si>
    <t>精査中</t>
    <rPh sb="0" eb="3">
      <t>セイサチュウ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</si>
</sst>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5" xfId="0" applyNumberFormat="1" applyFill="1" applyBorder="1" applyAlignment="1" applyProtection="1">
      <alignment horizontal="center" vertical="center" shrinkToFit="1"/>
      <protection locked="0"/>
    </xf>
    <xf numFmtId="177" fontId="0" fillId="5" borderId="34" xfId="0" applyNumberForma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177" fontId="0" fillId="5" borderId="24"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ill="1" applyBorder="1" applyAlignment="1" applyProtection="1">
      <alignment horizontal="center" vertical="center" wrapText="1"/>
      <protection locked="0"/>
    </xf>
    <xf numFmtId="182" fontId="0" fillId="5" borderId="11" xfId="0" applyNumberForma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81" fontId="0" fillId="5" borderId="11" xfId="0" applyNumberFormat="1" applyFill="1" applyBorder="1" applyAlignment="1" applyProtection="1">
      <alignment horizontal="center" vertical="center" wrapText="1"/>
      <protection locked="0"/>
    </xf>
    <xf numFmtId="176" fontId="0" fillId="5" borderId="11" xfId="0" applyNumberForma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177" fontId="0" fillId="5" borderId="2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Border="1" applyAlignment="1" applyProtection="1">
      <alignment vertical="center" wrapText="1"/>
      <protection locked="0"/>
    </xf>
    <xf numFmtId="0" fontId="23" fillId="0" borderId="25" xfId="0" applyFont="1" applyBorder="1" applyAlignment="1" applyProtection="1">
      <alignment vertical="center" wrapText="1"/>
      <protection locked="0"/>
    </xf>
    <xf numFmtId="0" fontId="23" fillId="0" borderId="26" xfId="0" applyFont="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42"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Border="1" applyAlignment="1" applyProtection="1">
      <alignment horizontal="center" vertical="center" wrapText="1" shrinkToFit="1"/>
      <protection locked="0"/>
    </xf>
    <xf numFmtId="49" fontId="0" fillId="0" borderId="11" xfId="0" applyNumberFormat="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177" fontId="0" fillId="0" borderId="11" xfId="0" applyNumberFormat="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72" xfId="0"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89" xfId="0"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38" xfId="0" applyFill="1" applyBorder="1" applyAlignment="1" applyProtection="1">
      <alignment horizontal="center" vertical="center" shrinkToFit="1"/>
      <protection locked="0"/>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11" xfId="0" applyFill="1" applyBorder="1" applyAlignment="1" applyProtection="1">
      <alignment horizontal="center" vertical="center" shrinkToFi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177" fontId="0" fillId="0" borderId="42" xfId="0" applyNumberFormat="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17" xfId="0" applyFill="1" applyBorder="1" applyAlignment="1" applyProtection="1">
      <alignment horizontal="left" vertical="center"/>
      <protection locked="0"/>
    </xf>
    <xf numFmtId="0" fontId="0" fillId="5" borderId="31" xfId="0" applyFill="1" applyBorder="1" applyAlignment="1" applyProtection="1">
      <alignment horizontal="left" vertical="center"/>
      <protection locked="0"/>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4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108857</xdr:colOff>
      <xdr:row>750</xdr:row>
      <xdr:rowOff>272143</xdr:rowOff>
    </xdr:from>
    <xdr:to>
      <xdr:col>33</xdr:col>
      <xdr:colOff>191662</xdr:colOff>
      <xdr:row>753</xdr:row>
      <xdr:rowOff>198468</xdr:rowOff>
    </xdr:to>
    <xdr:sp macro="" textlink="">
      <xdr:nvSpPr>
        <xdr:cNvPr id="2" name="正方形/長方形 1">
          <a:extLst>
            <a:ext uri="{FF2B5EF4-FFF2-40B4-BE49-F238E27FC236}">
              <a16:creationId xmlns:a16="http://schemas.microsoft.com/office/drawing/2014/main" id="{DC1628E9-0879-408F-8734-D9D41D08AFDA}"/>
            </a:ext>
          </a:extLst>
        </xdr:cNvPr>
        <xdr:cNvSpPr/>
      </xdr:nvSpPr>
      <xdr:spPr>
        <a:xfrm>
          <a:off x="3986893" y="45339000"/>
          <a:ext cx="2940305" cy="987682"/>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600"/>
            <a:t>厚生労働省</a:t>
          </a:r>
        </a:p>
        <a:p>
          <a:pPr algn="ctr"/>
          <a:r>
            <a:rPr kumimoji="1" lang="ja-JP" altLang="en-US" sz="1600"/>
            <a:t>１４９百万円</a:t>
          </a:r>
        </a:p>
        <a:p>
          <a:pPr algn="ctr"/>
          <a:r>
            <a:rPr kumimoji="1" lang="ja-JP" altLang="en-US" sz="1600"/>
            <a:t>制度設計等</a:t>
          </a:r>
        </a:p>
      </xdr:txBody>
    </xdr:sp>
    <xdr:clientData/>
  </xdr:twoCellAnchor>
  <xdr:twoCellAnchor>
    <xdr:from>
      <xdr:col>27</xdr:col>
      <xdr:colOff>0</xdr:colOff>
      <xdr:row>753</xdr:row>
      <xdr:rowOff>190499</xdr:rowOff>
    </xdr:from>
    <xdr:to>
      <xdr:col>27</xdr:col>
      <xdr:colOff>803</xdr:colOff>
      <xdr:row>756</xdr:row>
      <xdr:rowOff>251335</xdr:rowOff>
    </xdr:to>
    <xdr:cxnSp macro="">
      <xdr:nvCxnSpPr>
        <xdr:cNvPr id="3" name="直線矢印コネクタ 2">
          <a:extLst>
            <a:ext uri="{FF2B5EF4-FFF2-40B4-BE49-F238E27FC236}">
              <a16:creationId xmlns:a16="http://schemas.microsoft.com/office/drawing/2014/main" id="{C68518F2-6553-4AC6-AC42-751125397D07}"/>
            </a:ext>
          </a:extLst>
        </xdr:cNvPr>
        <xdr:cNvCxnSpPr/>
      </xdr:nvCxnSpPr>
      <xdr:spPr>
        <a:xfrm flipH="1">
          <a:off x="5510893" y="46318713"/>
          <a:ext cx="803" cy="112219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149678</xdr:colOff>
      <xdr:row>754</xdr:row>
      <xdr:rowOff>204107</xdr:rowOff>
    </xdr:from>
    <xdr:to>
      <xdr:col>24</xdr:col>
      <xdr:colOff>87669</xdr:colOff>
      <xdr:row>755</xdr:row>
      <xdr:rowOff>238134</xdr:rowOff>
    </xdr:to>
    <xdr:sp macro="" textlink="">
      <xdr:nvSpPr>
        <xdr:cNvPr id="4" name="正方形/長方形 3">
          <a:extLst>
            <a:ext uri="{FF2B5EF4-FFF2-40B4-BE49-F238E27FC236}">
              <a16:creationId xmlns:a16="http://schemas.microsoft.com/office/drawing/2014/main" id="{28D6E930-469E-44F3-8679-688696C16446}"/>
            </a:ext>
          </a:extLst>
        </xdr:cNvPr>
        <xdr:cNvSpPr/>
      </xdr:nvSpPr>
      <xdr:spPr>
        <a:xfrm>
          <a:off x="2803071" y="46686107"/>
          <a:ext cx="2183169" cy="387813"/>
        </a:xfrm>
        <a:prstGeom prst="rect">
          <a:avLst/>
        </a:prstGeom>
        <a:solidFill>
          <a:sysClr val="window" lastClr="FFFFFF"/>
        </a:solid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190500</xdr:colOff>
      <xdr:row>756</xdr:row>
      <xdr:rowOff>312965</xdr:rowOff>
    </xdr:from>
    <xdr:to>
      <xdr:col>40</xdr:col>
      <xdr:colOff>89646</xdr:colOff>
      <xdr:row>763</xdr:row>
      <xdr:rowOff>89647</xdr:rowOff>
    </xdr:to>
    <xdr:sp macro="" textlink="">
      <xdr:nvSpPr>
        <xdr:cNvPr id="6" name="正方形/長方形 5">
          <a:extLst>
            <a:ext uri="{FF2B5EF4-FFF2-40B4-BE49-F238E27FC236}">
              <a16:creationId xmlns:a16="http://schemas.microsoft.com/office/drawing/2014/main" id="{B27CD970-DC76-482D-9239-9228EA931D6B}"/>
            </a:ext>
          </a:extLst>
        </xdr:cNvPr>
        <xdr:cNvSpPr/>
      </xdr:nvSpPr>
      <xdr:spPr>
        <a:xfrm>
          <a:off x="3014382" y="49898994"/>
          <a:ext cx="5143499" cy="2208359"/>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600"/>
            <a:t>Ａ：（一財）港湾労働安定協会</a:t>
          </a:r>
        </a:p>
        <a:p>
          <a:pPr algn="ctr"/>
          <a:r>
            <a:rPr kumimoji="1" lang="ja-JP" altLang="en-US" sz="1600"/>
            <a:t>●百円</a:t>
          </a:r>
          <a:endParaRPr kumimoji="1" lang="en-US" altLang="ja-JP" sz="1600"/>
        </a:p>
        <a:p>
          <a:pPr algn="ctr"/>
          <a:r>
            <a:rPr kumimoji="1" lang="ja-JP" altLang="en-US" sz="1600"/>
            <a:t>港湾運送事業主及び港湾労働者に対する相談援助、港湾労働者に対する各種講習等の委託事業執行に充当</a:t>
          </a:r>
        </a:p>
      </xdr:txBody>
    </xdr:sp>
    <xdr:clientData/>
  </xdr:twoCellAnchor>
  <xdr:twoCellAnchor>
    <xdr:from>
      <xdr:col>24</xdr:col>
      <xdr:colOff>112059</xdr:colOff>
      <xdr:row>844</xdr:row>
      <xdr:rowOff>537881</xdr:rowOff>
    </xdr:from>
    <xdr:to>
      <xdr:col>27</xdr:col>
      <xdr:colOff>168088</xdr:colOff>
      <xdr:row>844</xdr:row>
      <xdr:rowOff>829234</xdr:rowOff>
    </xdr:to>
    <xdr:sp macro="" textlink="">
      <xdr:nvSpPr>
        <xdr:cNvPr id="8" name="テキスト ボックス 7"/>
        <xdr:cNvSpPr txBox="1"/>
      </xdr:nvSpPr>
      <xdr:spPr>
        <a:xfrm>
          <a:off x="4953000" y="55637205"/>
          <a:ext cx="661147" cy="2913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24</xdr:col>
      <xdr:colOff>123265</xdr:colOff>
      <xdr:row>789</xdr:row>
      <xdr:rowOff>33618</xdr:rowOff>
    </xdr:from>
    <xdr:to>
      <xdr:col>27</xdr:col>
      <xdr:colOff>179294</xdr:colOff>
      <xdr:row>789</xdr:row>
      <xdr:rowOff>246529</xdr:rowOff>
    </xdr:to>
    <xdr:sp macro="" textlink="">
      <xdr:nvSpPr>
        <xdr:cNvPr id="10" name="テキスト ボックス 9"/>
        <xdr:cNvSpPr txBox="1"/>
      </xdr:nvSpPr>
      <xdr:spPr>
        <a:xfrm>
          <a:off x="4964206" y="51558265"/>
          <a:ext cx="661147" cy="2129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24</xdr:col>
      <xdr:colOff>67235</xdr:colOff>
      <xdr:row>798</xdr:row>
      <xdr:rowOff>44824</xdr:rowOff>
    </xdr:from>
    <xdr:to>
      <xdr:col>27</xdr:col>
      <xdr:colOff>179294</xdr:colOff>
      <xdr:row>798</xdr:row>
      <xdr:rowOff>280147</xdr:rowOff>
    </xdr:to>
    <xdr:sp macro="" textlink="">
      <xdr:nvSpPr>
        <xdr:cNvPr id="12" name="テキスト ボックス 11"/>
        <xdr:cNvSpPr txBox="1"/>
      </xdr:nvSpPr>
      <xdr:spPr>
        <a:xfrm>
          <a:off x="4908176" y="52510765"/>
          <a:ext cx="717177" cy="23532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24</xdr:col>
      <xdr:colOff>107576</xdr:colOff>
      <xdr:row>790</xdr:row>
      <xdr:rowOff>67235</xdr:rowOff>
    </xdr:from>
    <xdr:to>
      <xdr:col>27</xdr:col>
      <xdr:colOff>163605</xdr:colOff>
      <xdr:row>790</xdr:row>
      <xdr:rowOff>275664</xdr:rowOff>
    </xdr:to>
    <xdr:sp macro="" textlink="">
      <xdr:nvSpPr>
        <xdr:cNvPr id="14" name="テキスト ボックス 13"/>
        <xdr:cNvSpPr txBox="1"/>
      </xdr:nvSpPr>
      <xdr:spPr>
        <a:xfrm>
          <a:off x="4948517" y="51905647"/>
          <a:ext cx="661147" cy="2084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24</xdr:col>
      <xdr:colOff>123265</xdr:colOff>
      <xdr:row>788</xdr:row>
      <xdr:rowOff>11206</xdr:rowOff>
    </xdr:from>
    <xdr:to>
      <xdr:col>27</xdr:col>
      <xdr:colOff>179294</xdr:colOff>
      <xdr:row>788</xdr:row>
      <xdr:rowOff>302559</xdr:rowOff>
    </xdr:to>
    <xdr:sp macro="" textlink="">
      <xdr:nvSpPr>
        <xdr:cNvPr id="16" name="テキスト ボックス 15"/>
        <xdr:cNvSpPr txBox="1"/>
      </xdr:nvSpPr>
      <xdr:spPr>
        <a:xfrm>
          <a:off x="4964206" y="51222088"/>
          <a:ext cx="661147" cy="2913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46</xdr:col>
      <xdr:colOff>179294</xdr:colOff>
      <xdr:row>32</xdr:row>
      <xdr:rowOff>190501</xdr:rowOff>
    </xdr:from>
    <xdr:to>
      <xdr:col>49</xdr:col>
      <xdr:colOff>313766</xdr:colOff>
      <xdr:row>32</xdr:row>
      <xdr:rowOff>549089</xdr:rowOff>
    </xdr:to>
    <xdr:sp macro="" textlink="">
      <xdr:nvSpPr>
        <xdr:cNvPr id="5" name="正方形/長方形 4"/>
        <xdr:cNvSpPr/>
      </xdr:nvSpPr>
      <xdr:spPr>
        <a:xfrm>
          <a:off x="9457765" y="11116236"/>
          <a:ext cx="739589" cy="358588"/>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O2" sqref="AO2:AQ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90">
        <v>2021</v>
      </c>
      <c r="AE2" s="990"/>
      <c r="AF2" s="990"/>
      <c r="AG2" s="990"/>
      <c r="AH2" s="990"/>
      <c r="AI2" s="83" t="s">
        <v>326</v>
      </c>
      <c r="AJ2" s="990" t="s">
        <v>696</v>
      </c>
      <c r="AK2" s="990"/>
      <c r="AL2" s="990"/>
      <c r="AM2" s="990"/>
      <c r="AN2" s="83" t="s">
        <v>326</v>
      </c>
      <c r="AO2" s="990">
        <v>20</v>
      </c>
      <c r="AP2" s="990"/>
      <c r="AQ2" s="990"/>
      <c r="AR2" s="84" t="s">
        <v>631</v>
      </c>
      <c r="AS2" s="996">
        <v>602</v>
      </c>
      <c r="AT2" s="996"/>
      <c r="AU2" s="996"/>
      <c r="AV2" s="83" t="str">
        <f>IF(AW2="","","-")</f>
        <v/>
      </c>
      <c r="AW2" s="951"/>
      <c r="AX2" s="951"/>
    </row>
    <row r="3" spans="1:50" ht="21" customHeight="1" thickBot="1" x14ac:dyDescent="0.2">
      <c r="A3" s="897" t="s">
        <v>624</v>
      </c>
      <c r="B3" s="898"/>
      <c r="C3" s="898"/>
      <c r="D3" s="898"/>
      <c r="E3" s="898"/>
      <c r="F3" s="898"/>
      <c r="G3" s="898"/>
      <c r="H3" s="898"/>
      <c r="I3" s="898"/>
      <c r="J3" s="898"/>
      <c r="K3" s="898"/>
      <c r="L3" s="898"/>
      <c r="M3" s="898"/>
      <c r="N3" s="898"/>
      <c r="O3" s="898"/>
      <c r="P3" s="898"/>
      <c r="Q3" s="898"/>
      <c r="R3" s="898"/>
      <c r="S3" s="898"/>
      <c r="T3" s="898"/>
      <c r="U3" s="898"/>
      <c r="V3" s="898"/>
      <c r="W3" s="898"/>
      <c r="X3" s="898"/>
      <c r="Y3" s="898"/>
      <c r="Z3" s="898"/>
      <c r="AA3" s="898"/>
      <c r="AB3" s="898"/>
      <c r="AC3" s="898"/>
      <c r="AD3" s="898"/>
      <c r="AE3" s="898"/>
      <c r="AF3" s="898"/>
      <c r="AG3" s="898"/>
      <c r="AH3" s="898"/>
      <c r="AI3" s="23" t="s">
        <v>63</v>
      </c>
      <c r="AJ3" s="899" t="s">
        <v>633</v>
      </c>
      <c r="AK3" s="899"/>
      <c r="AL3" s="899"/>
      <c r="AM3" s="899"/>
      <c r="AN3" s="899"/>
      <c r="AO3" s="899"/>
      <c r="AP3" s="899"/>
      <c r="AQ3" s="899"/>
      <c r="AR3" s="899"/>
      <c r="AS3" s="899"/>
      <c r="AT3" s="899"/>
      <c r="AU3" s="899"/>
      <c r="AV3" s="899"/>
      <c r="AW3" s="899"/>
      <c r="AX3" s="24" t="s">
        <v>64</v>
      </c>
    </row>
    <row r="4" spans="1:50" ht="24.75" customHeight="1" x14ac:dyDescent="0.15">
      <c r="A4" s="731" t="s">
        <v>25</v>
      </c>
      <c r="B4" s="732"/>
      <c r="C4" s="732"/>
      <c r="D4" s="732"/>
      <c r="E4" s="732"/>
      <c r="F4" s="732"/>
      <c r="G4" s="710" t="s">
        <v>632</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634</v>
      </c>
      <c r="AF4" s="711"/>
      <c r="AG4" s="711"/>
      <c r="AH4" s="711"/>
      <c r="AI4" s="711"/>
      <c r="AJ4" s="711"/>
      <c r="AK4" s="711"/>
      <c r="AL4" s="711"/>
      <c r="AM4" s="711"/>
      <c r="AN4" s="711"/>
      <c r="AO4" s="711"/>
      <c r="AP4" s="716"/>
      <c r="AQ4" s="717" t="s">
        <v>2</v>
      </c>
      <c r="AR4" s="713"/>
      <c r="AS4" s="713"/>
      <c r="AT4" s="713"/>
      <c r="AU4" s="713"/>
      <c r="AV4" s="713"/>
      <c r="AW4" s="713"/>
      <c r="AX4" s="718"/>
    </row>
    <row r="5" spans="1:50" ht="30" customHeight="1" x14ac:dyDescent="0.15">
      <c r="A5" s="719" t="s">
        <v>66</v>
      </c>
      <c r="B5" s="720"/>
      <c r="C5" s="720"/>
      <c r="D5" s="720"/>
      <c r="E5" s="720"/>
      <c r="F5" s="721"/>
      <c r="G5" s="869" t="s">
        <v>409</v>
      </c>
      <c r="H5" s="870"/>
      <c r="I5" s="870"/>
      <c r="J5" s="870"/>
      <c r="K5" s="870"/>
      <c r="L5" s="870"/>
      <c r="M5" s="871" t="s">
        <v>65</v>
      </c>
      <c r="N5" s="872"/>
      <c r="O5" s="872"/>
      <c r="P5" s="872"/>
      <c r="Q5" s="872"/>
      <c r="R5" s="873"/>
      <c r="S5" s="874" t="s">
        <v>69</v>
      </c>
      <c r="T5" s="870"/>
      <c r="U5" s="870"/>
      <c r="V5" s="870"/>
      <c r="W5" s="870"/>
      <c r="X5" s="875"/>
      <c r="Y5" s="725" t="s">
        <v>3</v>
      </c>
      <c r="Z5" s="555"/>
      <c r="AA5" s="555"/>
      <c r="AB5" s="555"/>
      <c r="AC5" s="555"/>
      <c r="AD5" s="556"/>
      <c r="AE5" s="726" t="s">
        <v>635</v>
      </c>
      <c r="AF5" s="726"/>
      <c r="AG5" s="726"/>
      <c r="AH5" s="726"/>
      <c r="AI5" s="726"/>
      <c r="AJ5" s="726"/>
      <c r="AK5" s="726"/>
      <c r="AL5" s="726"/>
      <c r="AM5" s="726"/>
      <c r="AN5" s="726"/>
      <c r="AO5" s="726"/>
      <c r="AP5" s="727"/>
      <c r="AQ5" s="728" t="s">
        <v>636</v>
      </c>
      <c r="AR5" s="729"/>
      <c r="AS5" s="729"/>
      <c r="AT5" s="729"/>
      <c r="AU5" s="729"/>
      <c r="AV5" s="729"/>
      <c r="AW5" s="729"/>
      <c r="AX5" s="730"/>
    </row>
    <row r="6" spans="1:50" ht="39" customHeight="1" x14ac:dyDescent="0.15">
      <c r="A6" s="733" t="s">
        <v>4</v>
      </c>
      <c r="B6" s="734"/>
      <c r="C6" s="734"/>
      <c r="D6" s="734"/>
      <c r="E6" s="734"/>
      <c r="F6" s="734"/>
      <c r="G6" s="397" t="str">
        <f>入力規則等!F39</f>
        <v>労働保険特別会計雇用勘定</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x14ac:dyDescent="0.15">
      <c r="A7" s="503" t="s">
        <v>22</v>
      </c>
      <c r="B7" s="504"/>
      <c r="C7" s="504"/>
      <c r="D7" s="504"/>
      <c r="E7" s="504"/>
      <c r="F7" s="505"/>
      <c r="G7" s="506" t="s">
        <v>638</v>
      </c>
      <c r="H7" s="507"/>
      <c r="I7" s="507"/>
      <c r="J7" s="507"/>
      <c r="K7" s="507"/>
      <c r="L7" s="507"/>
      <c r="M7" s="507"/>
      <c r="N7" s="507"/>
      <c r="O7" s="507"/>
      <c r="P7" s="507"/>
      <c r="Q7" s="507"/>
      <c r="R7" s="507"/>
      <c r="S7" s="507"/>
      <c r="T7" s="507"/>
      <c r="U7" s="507"/>
      <c r="V7" s="507"/>
      <c r="W7" s="507"/>
      <c r="X7" s="508"/>
      <c r="Y7" s="964" t="s">
        <v>309</v>
      </c>
      <c r="Z7" s="448"/>
      <c r="AA7" s="448"/>
      <c r="AB7" s="448"/>
      <c r="AC7" s="448"/>
      <c r="AD7" s="965"/>
      <c r="AE7" s="952" t="s">
        <v>639</v>
      </c>
      <c r="AF7" s="953"/>
      <c r="AG7" s="953"/>
      <c r="AH7" s="953"/>
      <c r="AI7" s="953"/>
      <c r="AJ7" s="953"/>
      <c r="AK7" s="953"/>
      <c r="AL7" s="953"/>
      <c r="AM7" s="953"/>
      <c r="AN7" s="953"/>
      <c r="AO7" s="953"/>
      <c r="AP7" s="953"/>
      <c r="AQ7" s="953"/>
      <c r="AR7" s="953"/>
      <c r="AS7" s="953"/>
      <c r="AT7" s="953"/>
      <c r="AU7" s="953"/>
      <c r="AV7" s="953"/>
      <c r="AW7" s="953"/>
      <c r="AX7" s="954"/>
    </row>
    <row r="8" spans="1:50" ht="53.25" customHeight="1" x14ac:dyDescent="0.15">
      <c r="A8" s="503" t="s">
        <v>208</v>
      </c>
      <c r="B8" s="504"/>
      <c r="C8" s="504"/>
      <c r="D8" s="504"/>
      <c r="E8" s="504"/>
      <c r="F8" s="505"/>
      <c r="G8" s="991" t="str">
        <f>入力規則等!A27</f>
        <v>-</v>
      </c>
      <c r="H8" s="747"/>
      <c r="I8" s="747"/>
      <c r="J8" s="747"/>
      <c r="K8" s="747"/>
      <c r="L8" s="747"/>
      <c r="M8" s="747"/>
      <c r="N8" s="747"/>
      <c r="O8" s="747"/>
      <c r="P8" s="747"/>
      <c r="Q8" s="747"/>
      <c r="R8" s="747"/>
      <c r="S8" s="747"/>
      <c r="T8" s="747"/>
      <c r="U8" s="747"/>
      <c r="V8" s="747"/>
      <c r="W8" s="747"/>
      <c r="X8" s="992"/>
      <c r="Y8" s="876" t="s">
        <v>209</v>
      </c>
      <c r="Z8" s="877"/>
      <c r="AA8" s="877"/>
      <c r="AB8" s="877"/>
      <c r="AC8" s="877"/>
      <c r="AD8" s="878"/>
      <c r="AE8" s="746" t="str">
        <f>入力規則等!K13</f>
        <v>社会保障</v>
      </c>
      <c r="AF8" s="747"/>
      <c r="AG8" s="747"/>
      <c r="AH8" s="747"/>
      <c r="AI8" s="747"/>
      <c r="AJ8" s="747"/>
      <c r="AK8" s="747"/>
      <c r="AL8" s="747"/>
      <c r="AM8" s="747"/>
      <c r="AN8" s="747"/>
      <c r="AO8" s="747"/>
      <c r="AP8" s="747"/>
      <c r="AQ8" s="747"/>
      <c r="AR8" s="747"/>
      <c r="AS8" s="747"/>
      <c r="AT8" s="747"/>
      <c r="AU8" s="747"/>
      <c r="AV8" s="747"/>
      <c r="AW8" s="747"/>
      <c r="AX8" s="748"/>
    </row>
    <row r="9" spans="1:50" ht="58.5" customHeight="1" x14ac:dyDescent="0.15">
      <c r="A9" s="879" t="s">
        <v>23</v>
      </c>
      <c r="B9" s="880"/>
      <c r="C9" s="880"/>
      <c r="D9" s="880"/>
      <c r="E9" s="880"/>
      <c r="F9" s="880"/>
      <c r="G9" s="881" t="s">
        <v>640</v>
      </c>
      <c r="H9" s="882"/>
      <c r="I9" s="882"/>
      <c r="J9" s="882"/>
      <c r="K9" s="882"/>
      <c r="L9" s="882"/>
      <c r="M9" s="882"/>
      <c r="N9" s="882"/>
      <c r="O9" s="882"/>
      <c r="P9" s="882"/>
      <c r="Q9" s="882"/>
      <c r="R9" s="882"/>
      <c r="S9" s="882"/>
      <c r="T9" s="882"/>
      <c r="U9" s="882"/>
      <c r="V9" s="882"/>
      <c r="W9" s="882"/>
      <c r="X9" s="882"/>
      <c r="Y9" s="882"/>
      <c r="Z9" s="882"/>
      <c r="AA9" s="882"/>
      <c r="AB9" s="882"/>
      <c r="AC9" s="882"/>
      <c r="AD9" s="882"/>
      <c r="AE9" s="882"/>
      <c r="AF9" s="882"/>
      <c r="AG9" s="882"/>
      <c r="AH9" s="882"/>
      <c r="AI9" s="882"/>
      <c r="AJ9" s="882"/>
      <c r="AK9" s="882"/>
      <c r="AL9" s="882"/>
      <c r="AM9" s="882"/>
      <c r="AN9" s="882"/>
      <c r="AO9" s="882"/>
      <c r="AP9" s="882"/>
      <c r="AQ9" s="882"/>
      <c r="AR9" s="882"/>
      <c r="AS9" s="882"/>
      <c r="AT9" s="882"/>
      <c r="AU9" s="882"/>
      <c r="AV9" s="882"/>
      <c r="AW9" s="882"/>
      <c r="AX9" s="883"/>
    </row>
    <row r="10" spans="1:50" ht="80.25" customHeight="1" x14ac:dyDescent="0.15">
      <c r="A10" s="688" t="s">
        <v>29</v>
      </c>
      <c r="B10" s="689"/>
      <c r="C10" s="689"/>
      <c r="D10" s="689"/>
      <c r="E10" s="689"/>
      <c r="F10" s="689"/>
      <c r="G10" s="780" t="s">
        <v>641</v>
      </c>
      <c r="H10" s="781"/>
      <c r="I10" s="781"/>
      <c r="J10" s="781"/>
      <c r="K10" s="781"/>
      <c r="L10" s="781"/>
      <c r="M10" s="781"/>
      <c r="N10" s="781"/>
      <c r="O10" s="781"/>
      <c r="P10" s="781"/>
      <c r="Q10" s="781"/>
      <c r="R10" s="781"/>
      <c r="S10" s="781"/>
      <c r="T10" s="781"/>
      <c r="U10" s="781"/>
      <c r="V10" s="781"/>
      <c r="W10" s="781"/>
      <c r="X10" s="781"/>
      <c r="Y10" s="781"/>
      <c r="Z10" s="781"/>
      <c r="AA10" s="781"/>
      <c r="AB10" s="781"/>
      <c r="AC10" s="781"/>
      <c r="AD10" s="781"/>
      <c r="AE10" s="781"/>
      <c r="AF10" s="781"/>
      <c r="AG10" s="781"/>
      <c r="AH10" s="781"/>
      <c r="AI10" s="781"/>
      <c r="AJ10" s="781"/>
      <c r="AK10" s="781"/>
      <c r="AL10" s="781"/>
      <c r="AM10" s="781"/>
      <c r="AN10" s="781"/>
      <c r="AO10" s="781"/>
      <c r="AP10" s="781"/>
      <c r="AQ10" s="781"/>
      <c r="AR10" s="781"/>
      <c r="AS10" s="781"/>
      <c r="AT10" s="781"/>
      <c r="AU10" s="781"/>
      <c r="AV10" s="781"/>
      <c r="AW10" s="781"/>
      <c r="AX10" s="782"/>
    </row>
    <row r="11" spans="1:50" ht="42" customHeight="1" x14ac:dyDescent="0.15">
      <c r="A11" s="688" t="s">
        <v>5</v>
      </c>
      <c r="B11" s="689"/>
      <c r="C11" s="689"/>
      <c r="D11" s="689"/>
      <c r="E11" s="689"/>
      <c r="F11" s="690"/>
      <c r="G11" s="722" t="str">
        <f>入力規則等!P10</f>
        <v>委託・請負</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1009" t="s">
        <v>24</v>
      </c>
      <c r="B12" s="1010"/>
      <c r="C12" s="1010"/>
      <c r="D12" s="1010"/>
      <c r="E12" s="1010"/>
      <c r="F12" s="1011"/>
      <c r="G12" s="787"/>
      <c r="H12" s="788"/>
      <c r="I12" s="788"/>
      <c r="J12" s="788"/>
      <c r="K12" s="788"/>
      <c r="L12" s="788"/>
      <c r="M12" s="788"/>
      <c r="N12" s="788"/>
      <c r="O12" s="788"/>
      <c r="P12" s="455" t="s">
        <v>310</v>
      </c>
      <c r="Q12" s="450"/>
      <c r="R12" s="450"/>
      <c r="S12" s="450"/>
      <c r="T12" s="450"/>
      <c r="U12" s="450"/>
      <c r="V12" s="451"/>
      <c r="W12" s="455" t="s">
        <v>332</v>
      </c>
      <c r="X12" s="450"/>
      <c r="Y12" s="450"/>
      <c r="Z12" s="450"/>
      <c r="AA12" s="450"/>
      <c r="AB12" s="450"/>
      <c r="AC12" s="451"/>
      <c r="AD12" s="455" t="s">
        <v>621</v>
      </c>
      <c r="AE12" s="450"/>
      <c r="AF12" s="450"/>
      <c r="AG12" s="450"/>
      <c r="AH12" s="450"/>
      <c r="AI12" s="450"/>
      <c r="AJ12" s="451"/>
      <c r="AK12" s="455" t="s">
        <v>625</v>
      </c>
      <c r="AL12" s="450"/>
      <c r="AM12" s="450"/>
      <c r="AN12" s="450"/>
      <c r="AO12" s="450"/>
      <c r="AP12" s="450"/>
      <c r="AQ12" s="451"/>
      <c r="AR12" s="455" t="s">
        <v>626</v>
      </c>
      <c r="AS12" s="450"/>
      <c r="AT12" s="450"/>
      <c r="AU12" s="450"/>
      <c r="AV12" s="450"/>
      <c r="AW12" s="450"/>
      <c r="AX12" s="749"/>
    </row>
    <row r="13" spans="1:50" ht="21" customHeight="1" x14ac:dyDescent="0.15">
      <c r="A13" s="635"/>
      <c r="B13" s="636"/>
      <c r="C13" s="636"/>
      <c r="D13" s="636"/>
      <c r="E13" s="636"/>
      <c r="F13" s="637"/>
      <c r="G13" s="750" t="s">
        <v>6</v>
      </c>
      <c r="H13" s="751"/>
      <c r="I13" s="792" t="s">
        <v>7</v>
      </c>
      <c r="J13" s="793"/>
      <c r="K13" s="793"/>
      <c r="L13" s="793"/>
      <c r="M13" s="793"/>
      <c r="N13" s="793"/>
      <c r="O13" s="794"/>
      <c r="P13" s="680">
        <v>99</v>
      </c>
      <c r="Q13" s="681"/>
      <c r="R13" s="681"/>
      <c r="S13" s="681"/>
      <c r="T13" s="681"/>
      <c r="U13" s="681"/>
      <c r="V13" s="682"/>
      <c r="W13" s="680">
        <v>127</v>
      </c>
      <c r="X13" s="681"/>
      <c r="Y13" s="681"/>
      <c r="Z13" s="681"/>
      <c r="AA13" s="681"/>
      <c r="AB13" s="681"/>
      <c r="AC13" s="682"/>
      <c r="AD13" s="680">
        <v>149</v>
      </c>
      <c r="AE13" s="681"/>
      <c r="AF13" s="681"/>
      <c r="AG13" s="681"/>
      <c r="AH13" s="681"/>
      <c r="AI13" s="681"/>
      <c r="AJ13" s="682"/>
      <c r="AK13" s="960">
        <v>147</v>
      </c>
      <c r="AL13" s="961"/>
      <c r="AM13" s="961"/>
      <c r="AN13" s="961"/>
      <c r="AO13" s="961"/>
      <c r="AP13" s="961"/>
      <c r="AQ13" s="962"/>
      <c r="AR13" s="960"/>
      <c r="AS13" s="961"/>
      <c r="AT13" s="961"/>
      <c r="AU13" s="961"/>
      <c r="AV13" s="961"/>
      <c r="AW13" s="961"/>
      <c r="AX13" s="963"/>
    </row>
    <row r="14" spans="1:50" ht="21" customHeight="1" x14ac:dyDescent="0.15">
      <c r="A14" s="635"/>
      <c r="B14" s="636"/>
      <c r="C14" s="636"/>
      <c r="D14" s="636"/>
      <c r="E14" s="636"/>
      <c r="F14" s="637"/>
      <c r="G14" s="752"/>
      <c r="H14" s="753"/>
      <c r="I14" s="738" t="s">
        <v>8</v>
      </c>
      <c r="J14" s="790"/>
      <c r="K14" s="790"/>
      <c r="L14" s="790"/>
      <c r="M14" s="790"/>
      <c r="N14" s="790"/>
      <c r="O14" s="791"/>
      <c r="P14" s="680" t="s">
        <v>326</v>
      </c>
      <c r="Q14" s="681"/>
      <c r="R14" s="681"/>
      <c r="S14" s="681"/>
      <c r="T14" s="681"/>
      <c r="U14" s="681"/>
      <c r="V14" s="682"/>
      <c r="W14" s="680" t="s">
        <v>326</v>
      </c>
      <c r="X14" s="681"/>
      <c r="Y14" s="681"/>
      <c r="Z14" s="681"/>
      <c r="AA14" s="681"/>
      <c r="AB14" s="681"/>
      <c r="AC14" s="682"/>
      <c r="AD14" s="680" t="s">
        <v>326</v>
      </c>
      <c r="AE14" s="681"/>
      <c r="AF14" s="681"/>
      <c r="AG14" s="681"/>
      <c r="AH14" s="681"/>
      <c r="AI14" s="681"/>
      <c r="AJ14" s="682"/>
      <c r="AK14" s="680" t="s">
        <v>326</v>
      </c>
      <c r="AL14" s="681"/>
      <c r="AM14" s="681"/>
      <c r="AN14" s="681"/>
      <c r="AO14" s="681"/>
      <c r="AP14" s="681"/>
      <c r="AQ14" s="682"/>
      <c r="AR14" s="819"/>
      <c r="AS14" s="819"/>
      <c r="AT14" s="819"/>
      <c r="AU14" s="819"/>
      <c r="AV14" s="819"/>
      <c r="AW14" s="819"/>
      <c r="AX14" s="820"/>
    </row>
    <row r="15" spans="1:50" ht="21" customHeight="1" x14ac:dyDescent="0.15">
      <c r="A15" s="635"/>
      <c r="B15" s="636"/>
      <c r="C15" s="636"/>
      <c r="D15" s="636"/>
      <c r="E15" s="636"/>
      <c r="F15" s="637"/>
      <c r="G15" s="752"/>
      <c r="H15" s="753"/>
      <c r="I15" s="738" t="s">
        <v>50</v>
      </c>
      <c r="J15" s="739"/>
      <c r="K15" s="739"/>
      <c r="L15" s="739"/>
      <c r="M15" s="739"/>
      <c r="N15" s="739"/>
      <c r="O15" s="740"/>
      <c r="P15" s="680" t="s">
        <v>326</v>
      </c>
      <c r="Q15" s="681"/>
      <c r="R15" s="681"/>
      <c r="S15" s="681"/>
      <c r="T15" s="681"/>
      <c r="U15" s="681"/>
      <c r="V15" s="682"/>
      <c r="W15" s="680" t="s">
        <v>326</v>
      </c>
      <c r="X15" s="681"/>
      <c r="Y15" s="681"/>
      <c r="Z15" s="681"/>
      <c r="AA15" s="681"/>
      <c r="AB15" s="681"/>
      <c r="AC15" s="682"/>
      <c r="AD15" s="680" t="s">
        <v>326</v>
      </c>
      <c r="AE15" s="681"/>
      <c r="AF15" s="681"/>
      <c r="AG15" s="681"/>
      <c r="AH15" s="681"/>
      <c r="AI15" s="681"/>
      <c r="AJ15" s="682"/>
      <c r="AK15" s="680" t="s">
        <v>326</v>
      </c>
      <c r="AL15" s="681"/>
      <c r="AM15" s="681"/>
      <c r="AN15" s="681"/>
      <c r="AO15" s="681"/>
      <c r="AP15" s="681"/>
      <c r="AQ15" s="682"/>
      <c r="AR15" s="680"/>
      <c r="AS15" s="681"/>
      <c r="AT15" s="681"/>
      <c r="AU15" s="681"/>
      <c r="AV15" s="681"/>
      <c r="AW15" s="681"/>
      <c r="AX15" s="834"/>
    </row>
    <row r="16" spans="1:50" ht="21" customHeight="1" x14ac:dyDescent="0.15">
      <c r="A16" s="635"/>
      <c r="B16" s="636"/>
      <c r="C16" s="636"/>
      <c r="D16" s="636"/>
      <c r="E16" s="636"/>
      <c r="F16" s="637"/>
      <c r="G16" s="752"/>
      <c r="H16" s="753"/>
      <c r="I16" s="738" t="s">
        <v>51</v>
      </c>
      <c r="J16" s="739"/>
      <c r="K16" s="739"/>
      <c r="L16" s="739"/>
      <c r="M16" s="739"/>
      <c r="N16" s="739"/>
      <c r="O16" s="740"/>
      <c r="P16" s="680" t="s">
        <v>326</v>
      </c>
      <c r="Q16" s="681"/>
      <c r="R16" s="681"/>
      <c r="S16" s="681"/>
      <c r="T16" s="681"/>
      <c r="U16" s="681"/>
      <c r="V16" s="682"/>
      <c r="W16" s="680" t="s">
        <v>326</v>
      </c>
      <c r="X16" s="681"/>
      <c r="Y16" s="681"/>
      <c r="Z16" s="681"/>
      <c r="AA16" s="681"/>
      <c r="AB16" s="681"/>
      <c r="AC16" s="682"/>
      <c r="AD16" s="680" t="s">
        <v>326</v>
      </c>
      <c r="AE16" s="681"/>
      <c r="AF16" s="681"/>
      <c r="AG16" s="681"/>
      <c r="AH16" s="681"/>
      <c r="AI16" s="681"/>
      <c r="AJ16" s="682"/>
      <c r="AK16" s="680" t="s">
        <v>326</v>
      </c>
      <c r="AL16" s="681"/>
      <c r="AM16" s="681"/>
      <c r="AN16" s="681"/>
      <c r="AO16" s="681"/>
      <c r="AP16" s="681"/>
      <c r="AQ16" s="682"/>
      <c r="AR16" s="783"/>
      <c r="AS16" s="784"/>
      <c r="AT16" s="784"/>
      <c r="AU16" s="784"/>
      <c r="AV16" s="784"/>
      <c r="AW16" s="784"/>
      <c r="AX16" s="785"/>
    </row>
    <row r="17" spans="1:50" ht="24.75" customHeight="1" x14ac:dyDescent="0.15">
      <c r="A17" s="635"/>
      <c r="B17" s="636"/>
      <c r="C17" s="636"/>
      <c r="D17" s="636"/>
      <c r="E17" s="636"/>
      <c r="F17" s="637"/>
      <c r="G17" s="752"/>
      <c r="H17" s="753"/>
      <c r="I17" s="738" t="s">
        <v>49</v>
      </c>
      <c r="J17" s="790"/>
      <c r="K17" s="790"/>
      <c r="L17" s="790"/>
      <c r="M17" s="790"/>
      <c r="N17" s="790"/>
      <c r="O17" s="791"/>
      <c r="P17" s="680" t="s">
        <v>326</v>
      </c>
      <c r="Q17" s="681"/>
      <c r="R17" s="681"/>
      <c r="S17" s="681"/>
      <c r="T17" s="681"/>
      <c r="U17" s="681"/>
      <c r="V17" s="682"/>
      <c r="W17" s="680" t="s">
        <v>326</v>
      </c>
      <c r="X17" s="681"/>
      <c r="Y17" s="681"/>
      <c r="Z17" s="681"/>
      <c r="AA17" s="681"/>
      <c r="AB17" s="681"/>
      <c r="AC17" s="682"/>
      <c r="AD17" s="680" t="s">
        <v>326</v>
      </c>
      <c r="AE17" s="681"/>
      <c r="AF17" s="681"/>
      <c r="AG17" s="681"/>
      <c r="AH17" s="681"/>
      <c r="AI17" s="681"/>
      <c r="AJ17" s="682"/>
      <c r="AK17" s="680" t="s">
        <v>326</v>
      </c>
      <c r="AL17" s="681"/>
      <c r="AM17" s="681"/>
      <c r="AN17" s="681"/>
      <c r="AO17" s="681"/>
      <c r="AP17" s="681"/>
      <c r="AQ17" s="682"/>
      <c r="AR17" s="958"/>
      <c r="AS17" s="958"/>
      <c r="AT17" s="958"/>
      <c r="AU17" s="958"/>
      <c r="AV17" s="958"/>
      <c r="AW17" s="958"/>
      <c r="AX17" s="959"/>
    </row>
    <row r="18" spans="1:50" ht="24.75" customHeight="1" x14ac:dyDescent="0.15">
      <c r="A18" s="635"/>
      <c r="B18" s="636"/>
      <c r="C18" s="636"/>
      <c r="D18" s="636"/>
      <c r="E18" s="636"/>
      <c r="F18" s="637"/>
      <c r="G18" s="754"/>
      <c r="H18" s="755"/>
      <c r="I18" s="743" t="s">
        <v>20</v>
      </c>
      <c r="J18" s="744"/>
      <c r="K18" s="744"/>
      <c r="L18" s="744"/>
      <c r="M18" s="744"/>
      <c r="N18" s="744"/>
      <c r="O18" s="745"/>
      <c r="P18" s="908">
        <f>SUM(P13:V17)</f>
        <v>99</v>
      </c>
      <c r="Q18" s="909"/>
      <c r="R18" s="909"/>
      <c r="S18" s="909"/>
      <c r="T18" s="909"/>
      <c r="U18" s="909"/>
      <c r="V18" s="910"/>
      <c r="W18" s="908">
        <f>SUM(W13:AC17)</f>
        <v>127</v>
      </c>
      <c r="X18" s="909"/>
      <c r="Y18" s="909"/>
      <c r="Z18" s="909"/>
      <c r="AA18" s="909"/>
      <c r="AB18" s="909"/>
      <c r="AC18" s="910"/>
      <c r="AD18" s="908">
        <f>SUM(AD13:AJ17)</f>
        <v>149</v>
      </c>
      <c r="AE18" s="909"/>
      <c r="AF18" s="909"/>
      <c r="AG18" s="909"/>
      <c r="AH18" s="909"/>
      <c r="AI18" s="909"/>
      <c r="AJ18" s="910"/>
      <c r="AK18" s="908">
        <f>SUM(AK13:AQ17)</f>
        <v>147</v>
      </c>
      <c r="AL18" s="909"/>
      <c r="AM18" s="909"/>
      <c r="AN18" s="909"/>
      <c r="AO18" s="909"/>
      <c r="AP18" s="909"/>
      <c r="AQ18" s="910"/>
      <c r="AR18" s="908">
        <f>SUM(AR13:AX17)</f>
        <v>0</v>
      </c>
      <c r="AS18" s="909"/>
      <c r="AT18" s="909"/>
      <c r="AU18" s="909"/>
      <c r="AV18" s="909"/>
      <c r="AW18" s="909"/>
      <c r="AX18" s="911"/>
    </row>
    <row r="19" spans="1:50" ht="24.75" customHeight="1" x14ac:dyDescent="0.15">
      <c r="A19" s="635"/>
      <c r="B19" s="636"/>
      <c r="C19" s="636"/>
      <c r="D19" s="636"/>
      <c r="E19" s="636"/>
      <c r="F19" s="637"/>
      <c r="G19" s="906" t="s">
        <v>9</v>
      </c>
      <c r="H19" s="907"/>
      <c r="I19" s="907"/>
      <c r="J19" s="907"/>
      <c r="K19" s="907"/>
      <c r="L19" s="907"/>
      <c r="M19" s="907"/>
      <c r="N19" s="907"/>
      <c r="O19" s="907"/>
      <c r="P19" s="680">
        <v>99</v>
      </c>
      <c r="Q19" s="681"/>
      <c r="R19" s="681"/>
      <c r="S19" s="681"/>
      <c r="T19" s="681"/>
      <c r="U19" s="681"/>
      <c r="V19" s="682"/>
      <c r="W19" s="680">
        <v>114</v>
      </c>
      <c r="X19" s="681"/>
      <c r="Y19" s="681"/>
      <c r="Z19" s="681"/>
      <c r="AA19" s="681"/>
      <c r="AB19" s="681"/>
      <c r="AC19" s="682"/>
      <c r="AD19" s="680" t="s">
        <v>683</v>
      </c>
      <c r="AE19" s="681"/>
      <c r="AF19" s="681"/>
      <c r="AG19" s="681"/>
      <c r="AH19" s="681"/>
      <c r="AI19" s="681"/>
      <c r="AJ19" s="682"/>
      <c r="AK19" s="309"/>
      <c r="AL19" s="309"/>
      <c r="AM19" s="309"/>
      <c r="AN19" s="309"/>
      <c r="AO19" s="309"/>
      <c r="AP19" s="309"/>
      <c r="AQ19" s="309"/>
      <c r="AR19" s="309"/>
      <c r="AS19" s="309"/>
      <c r="AT19" s="309"/>
      <c r="AU19" s="309"/>
      <c r="AV19" s="309"/>
      <c r="AW19" s="309"/>
      <c r="AX19" s="311"/>
    </row>
    <row r="20" spans="1:50" ht="24.75" customHeight="1" x14ac:dyDescent="0.15">
      <c r="A20" s="635"/>
      <c r="B20" s="636"/>
      <c r="C20" s="636"/>
      <c r="D20" s="636"/>
      <c r="E20" s="636"/>
      <c r="F20" s="637"/>
      <c r="G20" s="906" t="s">
        <v>10</v>
      </c>
      <c r="H20" s="907"/>
      <c r="I20" s="907"/>
      <c r="J20" s="907"/>
      <c r="K20" s="907"/>
      <c r="L20" s="907"/>
      <c r="M20" s="907"/>
      <c r="N20" s="907"/>
      <c r="O20" s="907"/>
      <c r="P20" s="301">
        <f>IF(P18=0, "-", SUM(P19)/P18)</f>
        <v>1</v>
      </c>
      <c r="Q20" s="301"/>
      <c r="R20" s="301"/>
      <c r="S20" s="301"/>
      <c r="T20" s="301"/>
      <c r="U20" s="301"/>
      <c r="V20" s="301"/>
      <c r="W20" s="301">
        <f t="shared" ref="W20" si="0">IF(W18=0, "-", SUM(W19)/W18)</f>
        <v>0.89763779527559051</v>
      </c>
      <c r="X20" s="301"/>
      <c r="Y20" s="301"/>
      <c r="Z20" s="301"/>
      <c r="AA20" s="301"/>
      <c r="AB20" s="301"/>
      <c r="AC20" s="301"/>
      <c r="AD20" s="301">
        <f t="shared" ref="AD20" si="1">IF(AD18=0, "-", SUM(AD19)/AD18)</f>
        <v>0</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79"/>
      <c r="B21" s="880"/>
      <c r="C21" s="880"/>
      <c r="D21" s="880"/>
      <c r="E21" s="880"/>
      <c r="F21" s="1012"/>
      <c r="G21" s="299" t="s">
        <v>274</v>
      </c>
      <c r="H21" s="300"/>
      <c r="I21" s="300"/>
      <c r="J21" s="300"/>
      <c r="K21" s="300"/>
      <c r="L21" s="300"/>
      <c r="M21" s="300"/>
      <c r="N21" s="300"/>
      <c r="O21" s="300"/>
      <c r="P21" s="301">
        <f>IF(P19=0, "-", SUM(P19)/SUM(P13,P14))</f>
        <v>1</v>
      </c>
      <c r="Q21" s="301"/>
      <c r="R21" s="301"/>
      <c r="S21" s="301"/>
      <c r="T21" s="301"/>
      <c r="U21" s="301"/>
      <c r="V21" s="301"/>
      <c r="W21" s="301">
        <f t="shared" ref="W21" si="2">IF(W19=0, "-", SUM(W19)/SUM(W13,W14))</f>
        <v>0.89763779527559051</v>
      </c>
      <c r="X21" s="301"/>
      <c r="Y21" s="301"/>
      <c r="Z21" s="301"/>
      <c r="AA21" s="301"/>
      <c r="AB21" s="301"/>
      <c r="AC21" s="301"/>
      <c r="AD21" s="301">
        <f t="shared" ref="AD21" si="3">IF(AD19=0, "-", SUM(AD19)/SUM(AD13,AD14))</f>
        <v>0</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1018" t="s">
        <v>629</v>
      </c>
      <c r="B22" s="1019"/>
      <c r="C22" s="1019"/>
      <c r="D22" s="1019"/>
      <c r="E22" s="1019"/>
      <c r="F22" s="1020"/>
      <c r="G22" s="1014" t="s">
        <v>254</v>
      </c>
      <c r="H22" s="207"/>
      <c r="I22" s="207"/>
      <c r="J22" s="207"/>
      <c r="K22" s="207"/>
      <c r="L22" s="207"/>
      <c r="M22" s="207"/>
      <c r="N22" s="207"/>
      <c r="O22" s="208"/>
      <c r="P22" s="980" t="s">
        <v>627</v>
      </c>
      <c r="Q22" s="207"/>
      <c r="R22" s="207"/>
      <c r="S22" s="207"/>
      <c r="T22" s="207"/>
      <c r="U22" s="207"/>
      <c r="V22" s="208"/>
      <c r="W22" s="980" t="s">
        <v>628</v>
      </c>
      <c r="X22" s="207"/>
      <c r="Y22" s="207"/>
      <c r="Z22" s="207"/>
      <c r="AA22" s="207"/>
      <c r="AB22" s="207"/>
      <c r="AC22" s="208"/>
      <c r="AD22" s="980" t="s">
        <v>253</v>
      </c>
      <c r="AE22" s="207"/>
      <c r="AF22" s="207"/>
      <c r="AG22" s="207"/>
      <c r="AH22" s="207"/>
      <c r="AI22" s="207"/>
      <c r="AJ22" s="207"/>
      <c r="AK22" s="207"/>
      <c r="AL22" s="207"/>
      <c r="AM22" s="207"/>
      <c r="AN22" s="207"/>
      <c r="AO22" s="207"/>
      <c r="AP22" s="207"/>
      <c r="AQ22" s="207"/>
      <c r="AR22" s="207"/>
      <c r="AS22" s="207"/>
      <c r="AT22" s="207"/>
      <c r="AU22" s="207"/>
      <c r="AV22" s="207"/>
      <c r="AW22" s="207"/>
      <c r="AX22" s="1027"/>
    </row>
    <row r="23" spans="1:50" ht="25.5" customHeight="1" x14ac:dyDescent="0.15">
      <c r="A23" s="1021"/>
      <c r="B23" s="1022"/>
      <c r="C23" s="1022"/>
      <c r="D23" s="1022"/>
      <c r="E23" s="1022"/>
      <c r="F23" s="1023"/>
      <c r="G23" s="1015" t="s">
        <v>642</v>
      </c>
      <c r="H23" s="1016"/>
      <c r="I23" s="1016"/>
      <c r="J23" s="1016"/>
      <c r="K23" s="1016"/>
      <c r="L23" s="1016"/>
      <c r="M23" s="1016"/>
      <c r="N23" s="1016"/>
      <c r="O23" s="1017"/>
      <c r="P23" s="960">
        <v>147</v>
      </c>
      <c r="Q23" s="961"/>
      <c r="R23" s="961"/>
      <c r="S23" s="961"/>
      <c r="T23" s="961"/>
      <c r="U23" s="961"/>
      <c r="V23" s="962"/>
      <c r="W23" s="960"/>
      <c r="X23" s="961"/>
      <c r="Y23" s="961"/>
      <c r="Z23" s="961"/>
      <c r="AA23" s="961"/>
      <c r="AB23" s="961"/>
      <c r="AC23" s="962"/>
      <c r="AD23" s="1028"/>
      <c r="AE23" s="1029"/>
      <c r="AF23" s="1029"/>
      <c r="AG23" s="1029"/>
      <c r="AH23" s="1029"/>
      <c r="AI23" s="1029"/>
      <c r="AJ23" s="1029"/>
      <c r="AK23" s="1029"/>
      <c r="AL23" s="1029"/>
      <c r="AM23" s="1029"/>
      <c r="AN23" s="1029"/>
      <c r="AO23" s="1029"/>
      <c r="AP23" s="1029"/>
      <c r="AQ23" s="1029"/>
      <c r="AR23" s="1029"/>
      <c r="AS23" s="1029"/>
      <c r="AT23" s="1029"/>
      <c r="AU23" s="1029"/>
      <c r="AV23" s="1029"/>
      <c r="AW23" s="1029"/>
      <c r="AX23" s="1030"/>
    </row>
    <row r="24" spans="1:50" ht="25.5" hidden="1" customHeight="1" x14ac:dyDescent="0.15">
      <c r="A24" s="1021"/>
      <c r="B24" s="1022"/>
      <c r="C24" s="1022"/>
      <c r="D24" s="1022"/>
      <c r="E24" s="1022"/>
      <c r="F24" s="1023"/>
      <c r="G24" s="981"/>
      <c r="H24" s="982"/>
      <c r="I24" s="982"/>
      <c r="J24" s="982"/>
      <c r="K24" s="982"/>
      <c r="L24" s="982"/>
      <c r="M24" s="982"/>
      <c r="N24" s="982"/>
      <c r="O24" s="983"/>
      <c r="P24" s="680"/>
      <c r="Q24" s="681"/>
      <c r="R24" s="681"/>
      <c r="S24" s="681"/>
      <c r="T24" s="681"/>
      <c r="U24" s="681"/>
      <c r="V24" s="682"/>
      <c r="W24" s="680"/>
      <c r="X24" s="681"/>
      <c r="Y24" s="681"/>
      <c r="Z24" s="681"/>
      <c r="AA24" s="681"/>
      <c r="AB24" s="681"/>
      <c r="AC24" s="682"/>
      <c r="AD24" s="1031"/>
      <c r="AE24" s="1032"/>
      <c r="AF24" s="1032"/>
      <c r="AG24" s="1032"/>
      <c r="AH24" s="1032"/>
      <c r="AI24" s="1032"/>
      <c r="AJ24" s="1032"/>
      <c r="AK24" s="1032"/>
      <c r="AL24" s="1032"/>
      <c r="AM24" s="1032"/>
      <c r="AN24" s="1032"/>
      <c r="AO24" s="1032"/>
      <c r="AP24" s="1032"/>
      <c r="AQ24" s="1032"/>
      <c r="AR24" s="1032"/>
      <c r="AS24" s="1032"/>
      <c r="AT24" s="1032"/>
      <c r="AU24" s="1032"/>
      <c r="AV24" s="1032"/>
      <c r="AW24" s="1032"/>
      <c r="AX24" s="1033"/>
    </row>
    <row r="25" spans="1:50" ht="25.5" hidden="1" customHeight="1" x14ac:dyDescent="0.15">
      <c r="A25" s="1021"/>
      <c r="B25" s="1022"/>
      <c r="C25" s="1022"/>
      <c r="D25" s="1022"/>
      <c r="E25" s="1022"/>
      <c r="F25" s="1023"/>
      <c r="G25" s="981"/>
      <c r="H25" s="982"/>
      <c r="I25" s="982"/>
      <c r="J25" s="982"/>
      <c r="K25" s="982"/>
      <c r="L25" s="982"/>
      <c r="M25" s="982"/>
      <c r="N25" s="982"/>
      <c r="O25" s="983"/>
      <c r="P25" s="680"/>
      <c r="Q25" s="681"/>
      <c r="R25" s="681"/>
      <c r="S25" s="681"/>
      <c r="T25" s="681"/>
      <c r="U25" s="681"/>
      <c r="V25" s="682"/>
      <c r="W25" s="680"/>
      <c r="X25" s="681"/>
      <c r="Y25" s="681"/>
      <c r="Z25" s="681"/>
      <c r="AA25" s="681"/>
      <c r="AB25" s="681"/>
      <c r="AC25" s="682"/>
      <c r="AD25" s="1031"/>
      <c r="AE25" s="1032"/>
      <c r="AF25" s="1032"/>
      <c r="AG25" s="1032"/>
      <c r="AH25" s="1032"/>
      <c r="AI25" s="1032"/>
      <c r="AJ25" s="1032"/>
      <c r="AK25" s="1032"/>
      <c r="AL25" s="1032"/>
      <c r="AM25" s="1032"/>
      <c r="AN25" s="1032"/>
      <c r="AO25" s="1032"/>
      <c r="AP25" s="1032"/>
      <c r="AQ25" s="1032"/>
      <c r="AR25" s="1032"/>
      <c r="AS25" s="1032"/>
      <c r="AT25" s="1032"/>
      <c r="AU25" s="1032"/>
      <c r="AV25" s="1032"/>
      <c r="AW25" s="1032"/>
      <c r="AX25" s="1033"/>
    </row>
    <row r="26" spans="1:50" ht="25.5" hidden="1" customHeight="1" x14ac:dyDescent="0.15">
      <c r="A26" s="1021"/>
      <c r="B26" s="1022"/>
      <c r="C26" s="1022"/>
      <c r="D26" s="1022"/>
      <c r="E26" s="1022"/>
      <c r="F26" s="1023"/>
      <c r="G26" s="981"/>
      <c r="H26" s="982"/>
      <c r="I26" s="982"/>
      <c r="J26" s="982"/>
      <c r="K26" s="982"/>
      <c r="L26" s="982"/>
      <c r="M26" s="982"/>
      <c r="N26" s="982"/>
      <c r="O26" s="983"/>
      <c r="P26" s="680"/>
      <c r="Q26" s="681"/>
      <c r="R26" s="681"/>
      <c r="S26" s="681"/>
      <c r="T26" s="681"/>
      <c r="U26" s="681"/>
      <c r="V26" s="682"/>
      <c r="W26" s="680"/>
      <c r="X26" s="681"/>
      <c r="Y26" s="681"/>
      <c r="Z26" s="681"/>
      <c r="AA26" s="681"/>
      <c r="AB26" s="681"/>
      <c r="AC26" s="682"/>
      <c r="AD26" s="1031"/>
      <c r="AE26" s="1032"/>
      <c r="AF26" s="1032"/>
      <c r="AG26" s="1032"/>
      <c r="AH26" s="1032"/>
      <c r="AI26" s="1032"/>
      <c r="AJ26" s="1032"/>
      <c r="AK26" s="1032"/>
      <c r="AL26" s="1032"/>
      <c r="AM26" s="1032"/>
      <c r="AN26" s="1032"/>
      <c r="AO26" s="1032"/>
      <c r="AP26" s="1032"/>
      <c r="AQ26" s="1032"/>
      <c r="AR26" s="1032"/>
      <c r="AS26" s="1032"/>
      <c r="AT26" s="1032"/>
      <c r="AU26" s="1032"/>
      <c r="AV26" s="1032"/>
      <c r="AW26" s="1032"/>
      <c r="AX26" s="1033"/>
    </row>
    <row r="27" spans="1:50" ht="25.5" hidden="1" customHeight="1" x14ac:dyDescent="0.15">
      <c r="A27" s="1021"/>
      <c r="B27" s="1022"/>
      <c r="C27" s="1022"/>
      <c r="D27" s="1022"/>
      <c r="E27" s="1022"/>
      <c r="F27" s="1023"/>
      <c r="G27" s="981"/>
      <c r="H27" s="982"/>
      <c r="I27" s="982"/>
      <c r="J27" s="982"/>
      <c r="K27" s="982"/>
      <c r="L27" s="982"/>
      <c r="M27" s="982"/>
      <c r="N27" s="982"/>
      <c r="O27" s="983"/>
      <c r="P27" s="680"/>
      <c r="Q27" s="681"/>
      <c r="R27" s="681"/>
      <c r="S27" s="681"/>
      <c r="T27" s="681"/>
      <c r="U27" s="681"/>
      <c r="V27" s="682"/>
      <c r="W27" s="680"/>
      <c r="X27" s="681"/>
      <c r="Y27" s="681"/>
      <c r="Z27" s="681"/>
      <c r="AA27" s="681"/>
      <c r="AB27" s="681"/>
      <c r="AC27" s="682"/>
      <c r="AD27" s="1031"/>
      <c r="AE27" s="1032"/>
      <c r="AF27" s="1032"/>
      <c r="AG27" s="1032"/>
      <c r="AH27" s="1032"/>
      <c r="AI27" s="1032"/>
      <c r="AJ27" s="1032"/>
      <c r="AK27" s="1032"/>
      <c r="AL27" s="1032"/>
      <c r="AM27" s="1032"/>
      <c r="AN27" s="1032"/>
      <c r="AO27" s="1032"/>
      <c r="AP27" s="1032"/>
      <c r="AQ27" s="1032"/>
      <c r="AR27" s="1032"/>
      <c r="AS27" s="1032"/>
      <c r="AT27" s="1032"/>
      <c r="AU27" s="1032"/>
      <c r="AV27" s="1032"/>
      <c r="AW27" s="1032"/>
      <c r="AX27" s="1033"/>
    </row>
    <row r="28" spans="1:50" ht="25.5" customHeight="1" x14ac:dyDescent="0.15">
      <c r="A28" s="1021"/>
      <c r="B28" s="1022"/>
      <c r="C28" s="1022"/>
      <c r="D28" s="1022"/>
      <c r="E28" s="1022"/>
      <c r="F28" s="1023"/>
      <c r="G28" s="984" t="s">
        <v>258</v>
      </c>
      <c r="H28" s="985"/>
      <c r="I28" s="985"/>
      <c r="J28" s="985"/>
      <c r="K28" s="985"/>
      <c r="L28" s="985"/>
      <c r="M28" s="985"/>
      <c r="N28" s="985"/>
      <c r="O28" s="986"/>
      <c r="P28" s="908">
        <f>P29-SUM(P23:P27)</f>
        <v>0</v>
      </c>
      <c r="Q28" s="909"/>
      <c r="R28" s="909"/>
      <c r="S28" s="909"/>
      <c r="T28" s="909"/>
      <c r="U28" s="909"/>
      <c r="V28" s="910"/>
      <c r="W28" s="908">
        <f>W29-SUM(W23:W27)</f>
        <v>0</v>
      </c>
      <c r="X28" s="909"/>
      <c r="Y28" s="909"/>
      <c r="Z28" s="909"/>
      <c r="AA28" s="909"/>
      <c r="AB28" s="909"/>
      <c r="AC28" s="910"/>
      <c r="AD28" s="1031"/>
      <c r="AE28" s="1032"/>
      <c r="AF28" s="1032"/>
      <c r="AG28" s="1032"/>
      <c r="AH28" s="1032"/>
      <c r="AI28" s="1032"/>
      <c r="AJ28" s="1032"/>
      <c r="AK28" s="1032"/>
      <c r="AL28" s="1032"/>
      <c r="AM28" s="1032"/>
      <c r="AN28" s="1032"/>
      <c r="AO28" s="1032"/>
      <c r="AP28" s="1032"/>
      <c r="AQ28" s="1032"/>
      <c r="AR28" s="1032"/>
      <c r="AS28" s="1032"/>
      <c r="AT28" s="1032"/>
      <c r="AU28" s="1032"/>
      <c r="AV28" s="1032"/>
      <c r="AW28" s="1032"/>
      <c r="AX28" s="1033"/>
    </row>
    <row r="29" spans="1:50" ht="25.5" customHeight="1" thickBot="1" x14ac:dyDescent="0.2">
      <c r="A29" s="1024"/>
      <c r="B29" s="1025"/>
      <c r="C29" s="1025"/>
      <c r="D29" s="1025"/>
      <c r="E29" s="1025"/>
      <c r="F29" s="1026"/>
      <c r="G29" s="987" t="s">
        <v>255</v>
      </c>
      <c r="H29" s="988"/>
      <c r="I29" s="988"/>
      <c r="J29" s="988"/>
      <c r="K29" s="988"/>
      <c r="L29" s="988"/>
      <c r="M29" s="988"/>
      <c r="N29" s="988"/>
      <c r="O29" s="989"/>
      <c r="P29" s="680">
        <f>AK13</f>
        <v>147</v>
      </c>
      <c r="Q29" s="681"/>
      <c r="R29" s="681"/>
      <c r="S29" s="681"/>
      <c r="T29" s="681"/>
      <c r="U29" s="681"/>
      <c r="V29" s="682"/>
      <c r="W29" s="997">
        <f>AR13</f>
        <v>0</v>
      </c>
      <c r="X29" s="998"/>
      <c r="Y29" s="998"/>
      <c r="Z29" s="998"/>
      <c r="AA29" s="998"/>
      <c r="AB29" s="998"/>
      <c r="AC29" s="999"/>
      <c r="AD29" s="1034"/>
      <c r="AE29" s="1034"/>
      <c r="AF29" s="1034"/>
      <c r="AG29" s="1034"/>
      <c r="AH29" s="1034"/>
      <c r="AI29" s="1034"/>
      <c r="AJ29" s="1034"/>
      <c r="AK29" s="1034"/>
      <c r="AL29" s="1034"/>
      <c r="AM29" s="1034"/>
      <c r="AN29" s="1034"/>
      <c r="AO29" s="1034"/>
      <c r="AP29" s="1034"/>
      <c r="AQ29" s="1034"/>
      <c r="AR29" s="1034"/>
      <c r="AS29" s="1034"/>
      <c r="AT29" s="1034"/>
      <c r="AU29" s="1034"/>
      <c r="AV29" s="1034"/>
      <c r="AW29" s="1034"/>
      <c r="AX29" s="1035"/>
    </row>
    <row r="30" spans="1:50" ht="18.75" customHeight="1" x14ac:dyDescent="0.15">
      <c r="A30" s="891" t="s">
        <v>270</v>
      </c>
      <c r="B30" s="892"/>
      <c r="C30" s="892"/>
      <c r="D30" s="892"/>
      <c r="E30" s="892"/>
      <c r="F30" s="893"/>
      <c r="G30" s="801" t="s">
        <v>145</v>
      </c>
      <c r="H30" s="802"/>
      <c r="I30" s="802"/>
      <c r="J30" s="802"/>
      <c r="K30" s="802"/>
      <c r="L30" s="802"/>
      <c r="M30" s="802"/>
      <c r="N30" s="802"/>
      <c r="O30" s="803"/>
      <c r="P30" s="887" t="s">
        <v>58</v>
      </c>
      <c r="Q30" s="802"/>
      <c r="R30" s="802"/>
      <c r="S30" s="802"/>
      <c r="T30" s="802"/>
      <c r="U30" s="802"/>
      <c r="V30" s="802"/>
      <c r="W30" s="802"/>
      <c r="X30" s="803"/>
      <c r="Y30" s="884"/>
      <c r="Z30" s="885"/>
      <c r="AA30" s="886"/>
      <c r="AB30" s="888" t="s">
        <v>11</v>
      </c>
      <c r="AC30" s="889"/>
      <c r="AD30" s="890"/>
      <c r="AE30" s="888" t="s">
        <v>310</v>
      </c>
      <c r="AF30" s="889"/>
      <c r="AG30" s="889"/>
      <c r="AH30" s="890"/>
      <c r="AI30" s="955" t="s">
        <v>332</v>
      </c>
      <c r="AJ30" s="955"/>
      <c r="AK30" s="955"/>
      <c r="AL30" s="888"/>
      <c r="AM30" s="955" t="s">
        <v>429</v>
      </c>
      <c r="AN30" s="955"/>
      <c r="AO30" s="955"/>
      <c r="AP30" s="888"/>
      <c r="AQ30" s="795" t="s">
        <v>184</v>
      </c>
      <c r="AR30" s="796"/>
      <c r="AS30" s="796"/>
      <c r="AT30" s="797"/>
      <c r="AU30" s="802" t="s">
        <v>133</v>
      </c>
      <c r="AV30" s="802"/>
      <c r="AW30" s="802"/>
      <c r="AX30" s="957"/>
    </row>
    <row r="31" spans="1:50" ht="18.75" customHeight="1" x14ac:dyDescent="0.15">
      <c r="A31" s="402"/>
      <c r="B31" s="403"/>
      <c r="C31" s="403"/>
      <c r="D31" s="403"/>
      <c r="E31" s="403"/>
      <c r="F31" s="404"/>
      <c r="G31" s="421"/>
      <c r="H31" s="400"/>
      <c r="I31" s="400"/>
      <c r="J31" s="400"/>
      <c r="K31" s="400"/>
      <c r="L31" s="400"/>
      <c r="M31" s="400"/>
      <c r="N31" s="400"/>
      <c r="O31" s="422"/>
      <c r="P31" s="440"/>
      <c r="Q31" s="400"/>
      <c r="R31" s="400"/>
      <c r="S31" s="400"/>
      <c r="T31" s="400"/>
      <c r="U31" s="400"/>
      <c r="V31" s="400"/>
      <c r="W31" s="400"/>
      <c r="X31" s="422"/>
      <c r="Y31" s="460"/>
      <c r="Z31" s="461"/>
      <c r="AA31" s="462"/>
      <c r="AB31" s="415"/>
      <c r="AC31" s="416"/>
      <c r="AD31" s="417"/>
      <c r="AE31" s="415"/>
      <c r="AF31" s="416"/>
      <c r="AG31" s="416"/>
      <c r="AH31" s="417"/>
      <c r="AI31" s="956"/>
      <c r="AJ31" s="956"/>
      <c r="AK31" s="956"/>
      <c r="AL31" s="415"/>
      <c r="AM31" s="956"/>
      <c r="AN31" s="956"/>
      <c r="AO31" s="956"/>
      <c r="AP31" s="415"/>
      <c r="AQ31" s="235" t="s">
        <v>326</v>
      </c>
      <c r="AR31" s="186"/>
      <c r="AS31" s="121" t="s">
        <v>185</v>
      </c>
      <c r="AT31" s="122"/>
      <c r="AU31" s="185">
        <v>3</v>
      </c>
      <c r="AV31" s="185"/>
      <c r="AW31" s="400" t="s">
        <v>175</v>
      </c>
      <c r="AX31" s="401"/>
    </row>
    <row r="32" spans="1:50" ht="54.75" customHeight="1" x14ac:dyDescent="0.15">
      <c r="A32" s="405"/>
      <c r="B32" s="403"/>
      <c r="C32" s="403"/>
      <c r="D32" s="403"/>
      <c r="E32" s="403"/>
      <c r="F32" s="404"/>
      <c r="G32" s="219" t="s">
        <v>644</v>
      </c>
      <c r="H32" s="220"/>
      <c r="I32" s="220"/>
      <c r="J32" s="220"/>
      <c r="K32" s="220"/>
      <c r="L32" s="220"/>
      <c r="M32" s="220"/>
      <c r="N32" s="220"/>
      <c r="O32" s="683"/>
      <c r="P32" s="324" t="s">
        <v>643</v>
      </c>
      <c r="Q32" s="324"/>
      <c r="R32" s="324"/>
      <c r="S32" s="324"/>
      <c r="T32" s="324"/>
      <c r="U32" s="324"/>
      <c r="V32" s="324"/>
      <c r="W32" s="324"/>
      <c r="X32" s="575"/>
      <c r="Y32" s="479" t="s">
        <v>12</v>
      </c>
      <c r="Z32" s="540"/>
      <c r="AA32" s="541"/>
      <c r="AB32" s="789" t="s">
        <v>14</v>
      </c>
      <c r="AC32" s="789"/>
      <c r="AD32" s="789"/>
      <c r="AE32" s="203">
        <v>9.6999999999999993</v>
      </c>
      <c r="AF32" s="204"/>
      <c r="AG32" s="204"/>
      <c r="AH32" s="204"/>
      <c r="AI32" s="203">
        <v>8.4</v>
      </c>
      <c r="AJ32" s="204"/>
      <c r="AK32" s="204"/>
      <c r="AL32" s="204"/>
      <c r="AM32" s="203">
        <v>8.3000000000000007</v>
      </c>
      <c r="AN32" s="204"/>
      <c r="AO32" s="204"/>
      <c r="AP32" s="204"/>
      <c r="AQ32" s="339" t="s">
        <v>326</v>
      </c>
      <c r="AR32" s="193"/>
      <c r="AS32" s="193"/>
      <c r="AT32" s="436"/>
      <c r="AU32" s="204" t="s">
        <v>326</v>
      </c>
      <c r="AV32" s="204"/>
      <c r="AW32" s="204"/>
      <c r="AX32" s="206"/>
    </row>
    <row r="33" spans="1:51" ht="54.75" customHeight="1" x14ac:dyDescent="0.15">
      <c r="A33" s="406"/>
      <c r="B33" s="407"/>
      <c r="C33" s="407"/>
      <c r="D33" s="407"/>
      <c r="E33" s="407"/>
      <c r="F33" s="408"/>
      <c r="G33" s="684"/>
      <c r="H33" s="685"/>
      <c r="I33" s="685"/>
      <c r="J33" s="685"/>
      <c r="K33" s="685"/>
      <c r="L33" s="685"/>
      <c r="M33" s="685"/>
      <c r="N33" s="685"/>
      <c r="O33" s="686"/>
      <c r="P33" s="642"/>
      <c r="Q33" s="642"/>
      <c r="R33" s="642"/>
      <c r="S33" s="642"/>
      <c r="T33" s="642"/>
      <c r="U33" s="642"/>
      <c r="V33" s="642"/>
      <c r="W33" s="642"/>
      <c r="X33" s="786"/>
      <c r="Y33" s="455" t="s">
        <v>53</v>
      </c>
      <c r="Z33" s="450"/>
      <c r="AA33" s="451"/>
      <c r="AB33" s="789" t="s">
        <v>14</v>
      </c>
      <c r="AC33" s="789"/>
      <c r="AD33" s="789"/>
      <c r="AE33" s="203">
        <v>14.9</v>
      </c>
      <c r="AF33" s="204"/>
      <c r="AG33" s="204"/>
      <c r="AH33" s="204"/>
      <c r="AI33" s="203">
        <v>14.6</v>
      </c>
      <c r="AJ33" s="204"/>
      <c r="AK33" s="204"/>
      <c r="AL33" s="204"/>
      <c r="AM33" s="203">
        <v>15.6</v>
      </c>
      <c r="AN33" s="204"/>
      <c r="AO33" s="204"/>
      <c r="AP33" s="204"/>
      <c r="AQ33" s="339" t="s">
        <v>326</v>
      </c>
      <c r="AR33" s="193"/>
      <c r="AS33" s="193"/>
      <c r="AT33" s="436"/>
      <c r="AU33" s="204"/>
      <c r="AV33" s="204"/>
      <c r="AW33" s="204"/>
      <c r="AX33" s="206"/>
    </row>
    <row r="34" spans="1:51" ht="54.75" customHeight="1" x14ac:dyDescent="0.15">
      <c r="A34" s="405"/>
      <c r="B34" s="403"/>
      <c r="C34" s="403"/>
      <c r="D34" s="403"/>
      <c r="E34" s="403"/>
      <c r="F34" s="404"/>
      <c r="G34" s="222"/>
      <c r="H34" s="223"/>
      <c r="I34" s="223"/>
      <c r="J34" s="223"/>
      <c r="K34" s="223"/>
      <c r="L34" s="223"/>
      <c r="M34" s="223"/>
      <c r="N34" s="223"/>
      <c r="O34" s="687"/>
      <c r="P34" s="327"/>
      <c r="Q34" s="327"/>
      <c r="R34" s="327"/>
      <c r="S34" s="327"/>
      <c r="T34" s="327"/>
      <c r="U34" s="327"/>
      <c r="V34" s="327"/>
      <c r="W34" s="327"/>
      <c r="X34" s="576"/>
      <c r="Y34" s="455" t="s">
        <v>13</v>
      </c>
      <c r="Z34" s="450"/>
      <c r="AA34" s="451"/>
      <c r="AB34" s="574" t="s">
        <v>176</v>
      </c>
      <c r="AC34" s="574"/>
      <c r="AD34" s="574"/>
      <c r="AE34" s="203">
        <v>153.6</v>
      </c>
      <c r="AF34" s="204"/>
      <c r="AG34" s="204"/>
      <c r="AH34" s="204"/>
      <c r="AI34" s="203">
        <f>AI33/AI32*100</f>
        <v>173.8095238095238</v>
      </c>
      <c r="AJ34" s="204"/>
      <c r="AK34" s="204"/>
      <c r="AL34" s="204"/>
      <c r="AM34" s="203">
        <v>188</v>
      </c>
      <c r="AN34" s="204"/>
      <c r="AO34" s="204"/>
      <c r="AP34" s="204"/>
      <c r="AQ34" s="339" t="s">
        <v>326</v>
      </c>
      <c r="AR34" s="193"/>
      <c r="AS34" s="193"/>
      <c r="AT34" s="436"/>
      <c r="AU34" s="204" t="s">
        <v>684</v>
      </c>
      <c r="AV34" s="204"/>
      <c r="AW34" s="204"/>
      <c r="AX34" s="206"/>
    </row>
    <row r="35" spans="1:51" ht="23.25" customHeight="1" x14ac:dyDescent="0.15">
      <c r="A35" s="213" t="s">
        <v>300</v>
      </c>
      <c r="B35" s="214"/>
      <c r="C35" s="214"/>
      <c r="D35" s="214"/>
      <c r="E35" s="214"/>
      <c r="F35" s="215"/>
      <c r="G35" s="219" t="s">
        <v>645</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5"/>
      <c r="AF36" s="225"/>
      <c r="AG36" s="225"/>
      <c r="AH36" s="225"/>
      <c r="AI36" s="225"/>
      <c r="AJ36" s="225"/>
      <c r="AK36" s="225"/>
      <c r="AL36" s="225"/>
      <c r="AM36" s="225"/>
      <c r="AN36" s="225"/>
      <c r="AO36" s="225"/>
      <c r="AP36" s="225"/>
      <c r="AQ36" s="223"/>
      <c r="AR36" s="223"/>
      <c r="AS36" s="223"/>
      <c r="AT36" s="223"/>
      <c r="AU36" s="223"/>
      <c r="AV36" s="223"/>
      <c r="AW36" s="223"/>
      <c r="AX36" s="224"/>
    </row>
    <row r="37" spans="1:51" ht="18.75" customHeight="1" x14ac:dyDescent="0.15">
      <c r="A37" s="798" t="s">
        <v>270</v>
      </c>
      <c r="B37" s="799"/>
      <c r="C37" s="799"/>
      <c r="D37" s="799"/>
      <c r="E37" s="799"/>
      <c r="F37" s="800"/>
      <c r="G37" s="418" t="s">
        <v>145</v>
      </c>
      <c r="H37" s="419"/>
      <c r="I37" s="419"/>
      <c r="J37" s="419"/>
      <c r="K37" s="419"/>
      <c r="L37" s="419"/>
      <c r="M37" s="419"/>
      <c r="N37" s="419"/>
      <c r="O37" s="420"/>
      <c r="P37" s="456" t="s">
        <v>58</v>
      </c>
      <c r="Q37" s="419"/>
      <c r="R37" s="419"/>
      <c r="S37" s="419"/>
      <c r="T37" s="419"/>
      <c r="U37" s="419"/>
      <c r="V37" s="419"/>
      <c r="W37" s="419"/>
      <c r="X37" s="420"/>
      <c r="Y37" s="457"/>
      <c r="Z37" s="458"/>
      <c r="AA37" s="459"/>
      <c r="AB37" s="412" t="s">
        <v>11</v>
      </c>
      <c r="AC37" s="413"/>
      <c r="AD37" s="414"/>
      <c r="AE37" s="232" t="s">
        <v>310</v>
      </c>
      <c r="AF37" s="232"/>
      <c r="AG37" s="232"/>
      <c r="AH37" s="232"/>
      <c r="AI37" s="232" t="s">
        <v>332</v>
      </c>
      <c r="AJ37" s="232"/>
      <c r="AK37" s="232"/>
      <c r="AL37" s="232"/>
      <c r="AM37" s="232" t="s">
        <v>429</v>
      </c>
      <c r="AN37" s="232"/>
      <c r="AO37" s="232"/>
      <c r="AP37" s="232"/>
      <c r="AQ37" s="139" t="s">
        <v>184</v>
      </c>
      <c r="AR37" s="140"/>
      <c r="AS37" s="140"/>
      <c r="AT37" s="141"/>
      <c r="AU37" s="419" t="s">
        <v>133</v>
      </c>
      <c r="AV37" s="419"/>
      <c r="AW37" s="419"/>
      <c r="AX37" s="950"/>
      <c r="AY37">
        <f>COUNTA($G$39)</f>
        <v>1</v>
      </c>
    </row>
    <row r="38" spans="1:51" ht="18.75" customHeight="1" x14ac:dyDescent="0.15">
      <c r="A38" s="402"/>
      <c r="B38" s="403"/>
      <c r="C38" s="403"/>
      <c r="D38" s="403"/>
      <c r="E38" s="403"/>
      <c r="F38" s="404"/>
      <c r="G38" s="421"/>
      <c r="H38" s="400"/>
      <c r="I38" s="400"/>
      <c r="J38" s="400"/>
      <c r="K38" s="400"/>
      <c r="L38" s="400"/>
      <c r="M38" s="400"/>
      <c r="N38" s="400"/>
      <c r="O38" s="422"/>
      <c r="P38" s="440"/>
      <c r="Q38" s="400"/>
      <c r="R38" s="400"/>
      <c r="S38" s="400"/>
      <c r="T38" s="400"/>
      <c r="U38" s="400"/>
      <c r="V38" s="400"/>
      <c r="W38" s="400"/>
      <c r="X38" s="422"/>
      <c r="Y38" s="460"/>
      <c r="Z38" s="461"/>
      <c r="AA38" s="462"/>
      <c r="AB38" s="415"/>
      <c r="AC38" s="416"/>
      <c r="AD38" s="417"/>
      <c r="AE38" s="232"/>
      <c r="AF38" s="232"/>
      <c r="AG38" s="232"/>
      <c r="AH38" s="232"/>
      <c r="AI38" s="232"/>
      <c r="AJ38" s="232"/>
      <c r="AK38" s="232"/>
      <c r="AL38" s="232"/>
      <c r="AM38" s="232"/>
      <c r="AN38" s="232"/>
      <c r="AO38" s="232"/>
      <c r="AP38" s="232"/>
      <c r="AQ38" s="235" t="s">
        <v>326</v>
      </c>
      <c r="AR38" s="186"/>
      <c r="AS38" s="121" t="s">
        <v>185</v>
      </c>
      <c r="AT38" s="122"/>
      <c r="AU38" s="185">
        <v>3</v>
      </c>
      <c r="AV38" s="185"/>
      <c r="AW38" s="400" t="s">
        <v>175</v>
      </c>
      <c r="AX38" s="401"/>
      <c r="AY38">
        <f>$AY$37</f>
        <v>1</v>
      </c>
    </row>
    <row r="39" spans="1:51" ht="34.5" customHeight="1" x14ac:dyDescent="0.15">
      <c r="A39" s="405"/>
      <c r="B39" s="403"/>
      <c r="C39" s="403"/>
      <c r="D39" s="403"/>
      <c r="E39" s="403"/>
      <c r="F39" s="404"/>
      <c r="G39" s="219" t="s">
        <v>647</v>
      </c>
      <c r="H39" s="220"/>
      <c r="I39" s="220"/>
      <c r="J39" s="220"/>
      <c r="K39" s="220"/>
      <c r="L39" s="220"/>
      <c r="M39" s="220"/>
      <c r="N39" s="220"/>
      <c r="O39" s="683"/>
      <c r="P39" s="323" t="s">
        <v>648</v>
      </c>
      <c r="Q39" s="324"/>
      <c r="R39" s="324"/>
      <c r="S39" s="324"/>
      <c r="T39" s="324"/>
      <c r="U39" s="324"/>
      <c r="V39" s="324"/>
      <c r="W39" s="324"/>
      <c r="X39" s="575"/>
      <c r="Y39" s="479" t="s">
        <v>12</v>
      </c>
      <c r="Z39" s="540"/>
      <c r="AA39" s="541"/>
      <c r="AB39" s="789" t="s">
        <v>14</v>
      </c>
      <c r="AC39" s="789"/>
      <c r="AD39" s="789"/>
      <c r="AE39" s="542">
        <v>99.5</v>
      </c>
      <c r="AF39" s="543"/>
      <c r="AG39" s="543"/>
      <c r="AH39" s="543"/>
      <c r="AI39" s="203">
        <v>99.3</v>
      </c>
      <c r="AJ39" s="204"/>
      <c r="AK39" s="204"/>
      <c r="AL39" s="204"/>
      <c r="AM39" s="203">
        <v>99.2</v>
      </c>
      <c r="AN39" s="204"/>
      <c r="AO39" s="204"/>
      <c r="AP39" s="204"/>
      <c r="AQ39" s="339" t="s">
        <v>326</v>
      </c>
      <c r="AR39" s="193"/>
      <c r="AS39" s="193"/>
      <c r="AT39" s="436"/>
      <c r="AU39" s="204" t="s">
        <v>326</v>
      </c>
      <c r="AV39" s="204"/>
      <c r="AW39" s="204"/>
      <c r="AX39" s="206"/>
      <c r="AY39">
        <f t="shared" ref="AY39:AY43" si="4">$AY$37</f>
        <v>1</v>
      </c>
    </row>
    <row r="40" spans="1:51" ht="34.5" customHeight="1" x14ac:dyDescent="0.15">
      <c r="A40" s="406"/>
      <c r="B40" s="407"/>
      <c r="C40" s="407"/>
      <c r="D40" s="407"/>
      <c r="E40" s="407"/>
      <c r="F40" s="408"/>
      <c r="G40" s="684"/>
      <c r="H40" s="685"/>
      <c r="I40" s="685"/>
      <c r="J40" s="685"/>
      <c r="K40" s="685"/>
      <c r="L40" s="685"/>
      <c r="M40" s="685"/>
      <c r="N40" s="685"/>
      <c r="O40" s="686"/>
      <c r="P40" s="641"/>
      <c r="Q40" s="642"/>
      <c r="R40" s="642"/>
      <c r="S40" s="642"/>
      <c r="T40" s="642"/>
      <c r="U40" s="642"/>
      <c r="V40" s="642"/>
      <c r="W40" s="642"/>
      <c r="X40" s="786"/>
      <c r="Y40" s="455" t="s">
        <v>53</v>
      </c>
      <c r="Z40" s="450"/>
      <c r="AA40" s="451"/>
      <c r="AB40" s="789" t="s">
        <v>14</v>
      </c>
      <c r="AC40" s="789"/>
      <c r="AD40" s="789"/>
      <c r="AE40" s="542">
        <v>99</v>
      </c>
      <c r="AF40" s="543"/>
      <c r="AG40" s="543"/>
      <c r="AH40" s="543"/>
      <c r="AI40" s="203">
        <v>99</v>
      </c>
      <c r="AJ40" s="204"/>
      <c r="AK40" s="204"/>
      <c r="AL40" s="204"/>
      <c r="AM40" s="203">
        <v>99</v>
      </c>
      <c r="AN40" s="204"/>
      <c r="AO40" s="204"/>
      <c r="AP40" s="204"/>
      <c r="AQ40" s="339" t="s">
        <v>326</v>
      </c>
      <c r="AR40" s="193"/>
      <c r="AS40" s="193"/>
      <c r="AT40" s="436"/>
      <c r="AU40" s="204">
        <v>99</v>
      </c>
      <c r="AV40" s="204"/>
      <c r="AW40" s="204"/>
      <c r="AX40" s="206"/>
      <c r="AY40">
        <f t="shared" si="4"/>
        <v>1</v>
      </c>
    </row>
    <row r="41" spans="1:51" ht="34.5" customHeight="1" x14ac:dyDescent="0.15">
      <c r="A41" s="409"/>
      <c r="B41" s="410"/>
      <c r="C41" s="410"/>
      <c r="D41" s="410"/>
      <c r="E41" s="410"/>
      <c r="F41" s="411"/>
      <c r="G41" s="222"/>
      <c r="H41" s="223"/>
      <c r="I41" s="223"/>
      <c r="J41" s="223"/>
      <c r="K41" s="223"/>
      <c r="L41" s="223"/>
      <c r="M41" s="223"/>
      <c r="N41" s="223"/>
      <c r="O41" s="687"/>
      <c r="P41" s="326"/>
      <c r="Q41" s="327"/>
      <c r="R41" s="327"/>
      <c r="S41" s="327"/>
      <c r="T41" s="327"/>
      <c r="U41" s="327"/>
      <c r="V41" s="327"/>
      <c r="W41" s="327"/>
      <c r="X41" s="576"/>
      <c r="Y41" s="455" t="s">
        <v>13</v>
      </c>
      <c r="Z41" s="450"/>
      <c r="AA41" s="451"/>
      <c r="AB41" s="574" t="s">
        <v>176</v>
      </c>
      <c r="AC41" s="574"/>
      <c r="AD41" s="574"/>
      <c r="AE41" s="542">
        <v>100.5</v>
      </c>
      <c r="AF41" s="543"/>
      <c r="AG41" s="543"/>
      <c r="AH41" s="543"/>
      <c r="AI41" s="203">
        <v>100.3</v>
      </c>
      <c r="AJ41" s="204"/>
      <c r="AK41" s="204"/>
      <c r="AL41" s="204"/>
      <c r="AM41" s="203">
        <v>100.2</v>
      </c>
      <c r="AN41" s="204"/>
      <c r="AO41" s="204"/>
      <c r="AP41" s="204"/>
      <c r="AQ41" s="339" t="s">
        <v>326</v>
      </c>
      <c r="AR41" s="193"/>
      <c r="AS41" s="193"/>
      <c r="AT41" s="436"/>
      <c r="AU41" s="339" t="s">
        <v>326</v>
      </c>
      <c r="AV41" s="193"/>
      <c r="AW41" s="193"/>
      <c r="AX41" s="436"/>
      <c r="AY41">
        <f t="shared" si="4"/>
        <v>1</v>
      </c>
    </row>
    <row r="42" spans="1:51" ht="23.25" customHeight="1" x14ac:dyDescent="0.15">
      <c r="A42" s="213" t="s">
        <v>300</v>
      </c>
      <c r="B42" s="214"/>
      <c r="C42" s="214"/>
      <c r="D42" s="214"/>
      <c r="E42" s="214"/>
      <c r="F42" s="215"/>
      <c r="G42" s="219" t="s">
        <v>646</v>
      </c>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1</v>
      </c>
    </row>
    <row r="43" spans="1:51" ht="23.25" customHeight="1" thickBot="1" x14ac:dyDescent="0.2">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3"/>
      <c r="AF43" s="223"/>
      <c r="AG43" s="223"/>
      <c r="AH43" s="223"/>
      <c r="AI43" s="223"/>
      <c r="AJ43" s="223"/>
      <c r="AK43" s="223"/>
      <c r="AL43" s="223"/>
      <c r="AM43" s="223"/>
      <c r="AN43" s="223"/>
      <c r="AO43" s="223"/>
      <c r="AP43" s="223"/>
      <c r="AQ43" s="223"/>
      <c r="AR43" s="223"/>
      <c r="AS43" s="223"/>
      <c r="AT43" s="223"/>
      <c r="AU43" s="223"/>
      <c r="AV43" s="223"/>
      <c r="AW43" s="223"/>
      <c r="AX43" s="224"/>
      <c r="AY43">
        <f t="shared" si="4"/>
        <v>1</v>
      </c>
    </row>
    <row r="44" spans="1:51" ht="18.75" hidden="1" customHeight="1" x14ac:dyDescent="0.15">
      <c r="A44" s="798" t="s">
        <v>270</v>
      </c>
      <c r="B44" s="799"/>
      <c r="C44" s="799"/>
      <c r="D44" s="799"/>
      <c r="E44" s="799"/>
      <c r="F44" s="800"/>
      <c r="G44" s="418" t="s">
        <v>145</v>
      </c>
      <c r="H44" s="419"/>
      <c r="I44" s="419"/>
      <c r="J44" s="419"/>
      <c r="K44" s="419"/>
      <c r="L44" s="419"/>
      <c r="M44" s="419"/>
      <c r="N44" s="419"/>
      <c r="O44" s="420"/>
      <c r="P44" s="456" t="s">
        <v>58</v>
      </c>
      <c r="Q44" s="419"/>
      <c r="R44" s="419"/>
      <c r="S44" s="419"/>
      <c r="T44" s="419"/>
      <c r="U44" s="419"/>
      <c r="V44" s="419"/>
      <c r="W44" s="419"/>
      <c r="X44" s="420"/>
      <c r="Y44" s="457"/>
      <c r="Z44" s="458"/>
      <c r="AA44" s="459"/>
      <c r="AB44" s="412" t="s">
        <v>11</v>
      </c>
      <c r="AC44" s="413"/>
      <c r="AD44" s="414"/>
      <c r="AE44" s="232" t="s">
        <v>310</v>
      </c>
      <c r="AF44" s="232"/>
      <c r="AG44" s="232"/>
      <c r="AH44" s="232"/>
      <c r="AI44" s="232" t="s">
        <v>332</v>
      </c>
      <c r="AJ44" s="232"/>
      <c r="AK44" s="232"/>
      <c r="AL44" s="232"/>
      <c r="AM44" s="232" t="s">
        <v>429</v>
      </c>
      <c r="AN44" s="232"/>
      <c r="AO44" s="232"/>
      <c r="AP44" s="232"/>
      <c r="AQ44" s="139" t="s">
        <v>184</v>
      </c>
      <c r="AR44" s="140"/>
      <c r="AS44" s="140"/>
      <c r="AT44" s="141"/>
      <c r="AU44" s="419" t="s">
        <v>133</v>
      </c>
      <c r="AV44" s="419"/>
      <c r="AW44" s="419"/>
      <c r="AX44" s="950"/>
      <c r="AY44">
        <f>COUNTA($G$46)</f>
        <v>0</v>
      </c>
    </row>
    <row r="45" spans="1:51" ht="18.75" hidden="1" customHeight="1" x14ac:dyDescent="0.15">
      <c r="A45" s="402"/>
      <c r="B45" s="403"/>
      <c r="C45" s="403"/>
      <c r="D45" s="403"/>
      <c r="E45" s="403"/>
      <c r="F45" s="404"/>
      <c r="G45" s="421"/>
      <c r="H45" s="400"/>
      <c r="I45" s="400"/>
      <c r="J45" s="400"/>
      <c r="K45" s="400"/>
      <c r="L45" s="400"/>
      <c r="M45" s="400"/>
      <c r="N45" s="400"/>
      <c r="O45" s="422"/>
      <c r="P45" s="440"/>
      <c r="Q45" s="400"/>
      <c r="R45" s="400"/>
      <c r="S45" s="400"/>
      <c r="T45" s="400"/>
      <c r="U45" s="400"/>
      <c r="V45" s="400"/>
      <c r="W45" s="400"/>
      <c r="X45" s="422"/>
      <c r="Y45" s="460"/>
      <c r="Z45" s="461"/>
      <c r="AA45" s="462"/>
      <c r="AB45" s="415"/>
      <c r="AC45" s="416"/>
      <c r="AD45" s="417"/>
      <c r="AE45" s="232"/>
      <c r="AF45" s="232"/>
      <c r="AG45" s="232"/>
      <c r="AH45" s="232"/>
      <c r="AI45" s="232"/>
      <c r="AJ45" s="232"/>
      <c r="AK45" s="232"/>
      <c r="AL45" s="232"/>
      <c r="AM45" s="232"/>
      <c r="AN45" s="232"/>
      <c r="AO45" s="232"/>
      <c r="AP45" s="232"/>
      <c r="AQ45" s="235"/>
      <c r="AR45" s="186"/>
      <c r="AS45" s="121" t="s">
        <v>185</v>
      </c>
      <c r="AT45" s="122"/>
      <c r="AU45" s="185"/>
      <c r="AV45" s="185"/>
      <c r="AW45" s="400" t="s">
        <v>175</v>
      </c>
      <c r="AX45" s="401"/>
      <c r="AY45">
        <f>$AY$44</f>
        <v>0</v>
      </c>
    </row>
    <row r="46" spans="1:51" ht="23.25" hidden="1" customHeight="1" x14ac:dyDescent="0.15">
      <c r="A46" s="405"/>
      <c r="B46" s="403"/>
      <c r="C46" s="403"/>
      <c r="D46" s="403"/>
      <c r="E46" s="403"/>
      <c r="F46" s="404"/>
      <c r="G46" s="584"/>
      <c r="H46" s="585"/>
      <c r="I46" s="585"/>
      <c r="J46" s="585"/>
      <c r="K46" s="585"/>
      <c r="L46" s="585"/>
      <c r="M46" s="585"/>
      <c r="N46" s="585"/>
      <c r="O46" s="586"/>
      <c r="P46" s="93"/>
      <c r="Q46" s="93"/>
      <c r="R46" s="93"/>
      <c r="S46" s="93"/>
      <c r="T46" s="93"/>
      <c r="U46" s="93"/>
      <c r="V46" s="93"/>
      <c r="W46" s="93"/>
      <c r="X46" s="94"/>
      <c r="Y46" s="479" t="s">
        <v>12</v>
      </c>
      <c r="Z46" s="540"/>
      <c r="AA46" s="541"/>
      <c r="AB46" s="531"/>
      <c r="AC46" s="531"/>
      <c r="AD46" s="531"/>
      <c r="AE46" s="267"/>
      <c r="AF46" s="267"/>
      <c r="AG46" s="267"/>
      <c r="AH46" s="267"/>
      <c r="AI46" s="267"/>
      <c r="AJ46" s="267"/>
      <c r="AK46" s="267"/>
      <c r="AL46" s="267"/>
      <c r="AM46" s="267"/>
      <c r="AN46" s="267"/>
      <c r="AO46" s="267"/>
      <c r="AP46" s="267"/>
      <c r="AQ46" s="339"/>
      <c r="AR46" s="193"/>
      <c r="AS46" s="193"/>
      <c r="AT46" s="436"/>
      <c r="AU46" s="204"/>
      <c r="AV46" s="204"/>
      <c r="AW46" s="204"/>
      <c r="AX46" s="206"/>
      <c r="AY46">
        <f t="shared" ref="AY46:AY50" si="5">$AY$44</f>
        <v>0</v>
      </c>
    </row>
    <row r="47" spans="1:51" ht="23.25" hidden="1" customHeight="1" x14ac:dyDescent="0.15">
      <c r="A47" s="406"/>
      <c r="B47" s="407"/>
      <c r="C47" s="407"/>
      <c r="D47" s="407"/>
      <c r="E47" s="407"/>
      <c r="F47" s="408"/>
      <c r="G47" s="587"/>
      <c r="H47" s="588"/>
      <c r="I47" s="588"/>
      <c r="J47" s="588"/>
      <c r="K47" s="588"/>
      <c r="L47" s="588"/>
      <c r="M47" s="588"/>
      <c r="N47" s="588"/>
      <c r="O47" s="589"/>
      <c r="P47" s="96"/>
      <c r="Q47" s="96"/>
      <c r="R47" s="96"/>
      <c r="S47" s="96"/>
      <c r="T47" s="96"/>
      <c r="U47" s="96"/>
      <c r="V47" s="96"/>
      <c r="W47" s="96"/>
      <c r="X47" s="97"/>
      <c r="Y47" s="455" t="s">
        <v>53</v>
      </c>
      <c r="Z47" s="450"/>
      <c r="AA47" s="451"/>
      <c r="AB47" s="532"/>
      <c r="AC47" s="532"/>
      <c r="AD47" s="532"/>
      <c r="AE47" s="203"/>
      <c r="AF47" s="204"/>
      <c r="AG47" s="204"/>
      <c r="AH47" s="204"/>
      <c r="AI47" s="203"/>
      <c r="AJ47" s="204"/>
      <c r="AK47" s="204"/>
      <c r="AL47" s="204"/>
      <c r="AM47" s="203"/>
      <c r="AN47" s="204"/>
      <c r="AO47" s="204"/>
      <c r="AP47" s="204"/>
      <c r="AQ47" s="339"/>
      <c r="AR47" s="193"/>
      <c r="AS47" s="193"/>
      <c r="AT47" s="436"/>
      <c r="AU47" s="204"/>
      <c r="AV47" s="204"/>
      <c r="AW47" s="204"/>
      <c r="AX47" s="206"/>
      <c r="AY47">
        <f t="shared" si="5"/>
        <v>0</v>
      </c>
    </row>
    <row r="48" spans="1:51" ht="23.25" hidden="1" customHeight="1" x14ac:dyDescent="0.15">
      <c r="A48" s="409"/>
      <c r="B48" s="410"/>
      <c r="C48" s="410"/>
      <c r="D48" s="410"/>
      <c r="E48" s="410"/>
      <c r="F48" s="411"/>
      <c r="G48" s="590"/>
      <c r="H48" s="591"/>
      <c r="I48" s="591"/>
      <c r="J48" s="591"/>
      <c r="K48" s="591"/>
      <c r="L48" s="591"/>
      <c r="M48" s="591"/>
      <c r="N48" s="591"/>
      <c r="O48" s="592"/>
      <c r="P48" s="99"/>
      <c r="Q48" s="99"/>
      <c r="R48" s="99"/>
      <c r="S48" s="99"/>
      <c r="T48" s="99"/>
      <c r="U48" s="99"/>
      <c r="V48" s="99"/>
      <c r="W48" s="99"/>
      <c r="X48" s="100"/>
      <c r="Y48" s="455" t="s">
        <v>13</v>
      </c>
      <c r="Z48" s="450"/>
      <c r="AA48" s="451"/>
      <c r="AB48" s="574" t="s">
        <v>176</v>
      </c>
      <c r="AC48" s="574"/>
      <c r="AD48" s="574"/>
      <c r="AE48" s="203"/>
      <c r="AF48" s="204"/>
      <c r="AG48" s="204"/>
      <c r="AH48" s="204"/>
      <c r="AI48" s="203"/>
      <c r="AJ48" s="204"/>
      <c r="AK48" s="204"/>
      <c r="AL48" s="204"/>
      <c r="AM48" s="203"/>
      <c r="AN48" s="204"/>
      <c r="AO48" s="204"/>
      <c r="AP48" s="204"/>
      <c r="AQ48" s="339"/>
      <c r="AR48" s="193"/>
      <c r="AS48" s="193"/>
      <c r="AT48" s="436"/>
      <c r="AU48" s="204"/>
      <c r="AV48" s="204"/>
      <c r="AW48" s="204"/>
      <c r="AX48" s="206"/>
      <c r="AY48">
        <f t="shared" si="5"/>
        <v>0</v>
      </c>
    </row>
    <row r="49" spans="1:51" ht="23.25" hidden="1" customHeight="1" x14ac:dyDescent="0.15">
      <c r="A49" s="213" t="s">
        <v>300</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5"/>
      <c r="AF50" s="225"/>
      <c r="AG50" s="225"/>
      <c r="AH50" s="225"/>
      <c r="AI50" s="225"/>
      <c r="AJ50" s="225"/>
      <c r="AK50" s="225"/>
      <c r="AL50" s="225"/>
      <c r="AM50" s="225"/>
      <c r="AN50" s="225"/>
      <c r="AO50" s="225"/>
      <c r="AP50" s="225"/>
      <c r="AQ50" s="223"/>
      <c r="AR50" s="223"/>
      <c r="AS50" s="223"/>
      <c r="AT50" s="223"/>
      <c r="AU50" s="223"/>
      <c r="AV50" s="223"/>
      <c r="AW50" s="223"/>
      <c r="AX50" s="224"/>
      <c r="AY50">
        <f t="shared" si="5"/>
        <v>0</v>
      </c>
    </row>
    <row r="51" spans="1:51" ht="18.75" hidden="1" customHeight="1" x14ac:dyDescent="0.15">
      <c r="A51" s="402" t="s">
        <v>270</v>
      </c>
      <c r="B51" s="403"/>
      <c r="C51" s="403"/>
      <c r="D51" s="403"/>
      <c r="E51" s="403"/>
      <c r="F51" s="404"/>
      <c r="G51" s="418" t="s">
        <v>145</v>
      </c>
      <c r="H51" s="419"/>
      <c r="I51" s="419"/>
      <c r="J51" s="419"/>
      <c r="K51" s="419"/>
      <c r="L51" s="419"/>
      <c r="M51" s="419"/>
      <c r="N51" s="419"/>
      <c r="O51" s="420"/>
      <c r="P51" s="456" t="s">
        <v>58</v>
      </c>
      <c r="Q51" s="419"/>
      <c r="R51" s="419"/>
      <c r="S51" s="419"/>
      <c r="T51" s="419"/>
      <c r="U51" s="419"/>
      <c r="V51" s="419"/>
      <c r="W51" s="419"/>
      <c r="X51" s="420"/>
      <c r="Y51" s="457"/>
      <c r="Z51" s="458"/>
      <c r="AA51" s="459"/>
      <c r="AB51" s="412" t="s">
        <v>11</v>
      </c>
      <c r="AC51" s="413"/>
      <c r="AD51" s="414"/>
      <c r="AE51" s="232" t="s">
        <v>310</v>
      </c>
      <c r="AF51" s="232"/>
      <c r="AG51" s="232"/>
      <c r="AH51" s="232"/>
      <c r="AI51" s="232" t="s">
        <v>332</v>
      </c>
      <c r="AJ51" s="232"/>
      <c r="AK51" s="232"/>
      <c r="AL51" s="232"/>
      <c r="AM51" s="232" t="s">
        <v>429</v>
      </c>
      <c r="AN51" s="232"/>
      <c r="AO51" s="232"/>
      <c r="AP51" s="232"/>
      <c r="AQ51" s="139" t="s">
        <v>184</v>
      </c>
      <c r="AR51" s="140"/>
      <c r="AS51" s="140"/>
      <c r="AT51" s="141"/>
      <c r="AU51" s="966" t="s">
        <v>133</v>
      </c>
      <c r="AV51" s="966"/>
      <c r="AW51" s="966"/>
      <c r="AX51" s="967"/>
      <c r="AY51">
        <f>COUNTA($G$53)</f>
        <v>0</v>
      </c>
    </row>
    <row r="52" spans="1:51" ht="18.75" hidden="1" customHeight="1" x14ac:dyDescent="0.15">
      <c r="A52" s="402"/>
      <c r="B52" s="403"/>
      <c r="C52" s="403"/>
      <c r="D52" s="403"/>
      <c r="E52" s="403"/>
      <c r="F52" s="404"/>
      <c r="G52" s="421"/>
      <c r="H52" s="400"/>
      <c r="I52" s="400"/>
      <c r="J52" s="400"/>
      <c r="K52" s="400"/>
      <c r="L52" s="400"/>
      <c r="M52" s="400"/>
      <c r="N52" s="400"/>
      <c r="O52" s="422"/>
      <c r="P52" s="440"/>
      <c r="Q52" s="400"/>
      <c r="R52" s="400"/>
      <c r="S52" s="400"/>
      <c r="T52" s="400"/>
      <c r="U52" s="400"/>
      <c r="V52" s="400"/>
      <c r="W52" s="400"/>
      <c r="X52" s="422"/>
      <c r="Y52" s="460"/>
      <c r="Z52" s="461"/>
      <c r="AA52" s="462"/>
      <c r="AB52" s="415"/>
      <c r="AC52" s="416"/>
      <c r="AD52" s="417"/>
      <c r="AE52" s="232"/>
      <c r="AF52" s="232"/>
      <c r="AG52" s="232"/>
      <c r="AH52" s="232"/>
      <c r="AI52" s="232"/>
      <c r="AJ52" s="232"/>
      <c r="AK52" s="232"/>
      <c r="AL52" s="232"/>
      <c r="AM52" s="232"/>
      <c r="AN52" s="232"/>
      <c r="AO52" s="232"/>
      <c r="AP52" s="232"/>
      <c r="AQ52" s="235"/>
      <c r="AR52" s="186"/>
      <c r="AS52" s="121" t="s">
        <v>185</v>
      </c>
      <c r="AT52" s="122"/>
      <c r="AU52" s="185"/>
      <c r="AV52" s="185"/>
      <c r="AW52" s="400" t="s">
        <v>175</v>
      </c>
      <c r="AX52" s="401"/>
      <c r="AY52">
        <f>$AY$51</f>
        <v>0</v>
      </c>
    </row>
    <row r="53" spans="1:51" ht="23.25" hidden="1" customHeight="1" x14ac:dyDescent="0.15">
      <c r="A53" s="405"/>
      <c r="B53" s="403"/>
      <c r="C53" s="403"/>
      <c r="D53" s="403"/>
      <c r="E53" s="403"/>
      <c r="F53" s="404"/>
      <c r="G53" s="584"/>
      <c r="H53" s="585"/>
      <c r="I53" s="585"/>
      <c r="J53" s="585"/>
      <c r="K53" s="585"/>
      <c r="L53" s="585"/>
      <c r="M53" s="585"/>
      <c r="N53" s="585"/>
      <c r="O53" s="586"/>
      <c r="P53" s="93"/>
      <c r="Q53" s="93"/>
      <c r="R53" s="93"/>
      <c r="S53" s="93"/>
      <c r="T53" s="93"/>
      <c r="U53" s="93"/>
      <c r="V53" s="93"/>
      <c r="W53" s="93"/>
      <c r="X53" s="94"/>
      <c r="Y53" s="479" t="s">
        <v>12</v>
      </c>
      <c r="Z53" s="540"/>
      <c r="AA53" s="541"/>
      <c r="AB53" s="531"/>
      <c r="AC53" s="531"/>
      <c r="AD53" s="531"/>
      <c r="AE53" s="203"/>
      <c r="AF53" s="204"/>
      <c r="AG53" s="204"/>
      <c r="AH53" s="204"/>
      <c r="AI53" s="203"/>
      <c r="AJ53" s="204"/>
      <c r="AK53" s="204"/>
      <c r="AL53" s="204"/>
      <c r="AM53" s="203"/>
      <c r="AN53" s="204"/>
      <c r="AO53" s="204"/>
      <c r="AP53" s="204"/>
      <c r="AQ53" s="339"/>
      <c r="AR53" s="193"/>
      <c r="AS53" s="193"/>
      <c r="AT53" s="436"/>
      <c r="AU53" s="204"/>
      <c r="AV53" s="204"/>
      <c r="AW53" s="204"/>
      <c r="AX53" s="206"/>
      <c r="AY53">
        <f t="shared" ref="AY53:AY57" si="6">$AY$51</f>
        <v>0</v>
      </c>
    </row>
    <row r="54" spans="1:51" ht="23.25" hidden="1" customHeight="1" x14ac:dyDescent="0.15">
      <c r="A54" s="406"/>
      <c r="B54" s="407"/>
      <c r="C54" s="407"/>
      <c r="D54" s="407"/>
      <c r="E54" s="407"/>
      <c r="F54" s="408"/>
      <c r="G54" s="587"/>
      <c r="H54" s="588"/>
      <c r="I54" s="588"/>
      <c r="J54" s="588"/>
      <c r="K54" s="588"/>
      <c r="L54" s="588"/>
      <c r="M54" s="588"/>
      <c r="N54" s="588"/>
      <c r="O54" s="589"/>
      <c r="P54" s="96"/>
      <c r="Q54" s="96"/>
      <c r="R54" s="96"/>
      <c r="S54" s="96"/>
      <c r="T54" s="96"/>
      <c r="U54" s="96"/>
      <c r="V54" s="96"/>
      <c r="W54" s="96"/>
      <c r="X54" s="97"/>
      <c r="Y54" s="455" t="s">
        <v>53</v>
      </c>
      <c r="Z54" s="450"/>
      <c r="AA54" s="451"/>
      <c r="AB54" s="532"/>
      <c r="AC54" s="532"/>
      <c r="AD54" s="532"/>
      <c r="AE54" s="203"/>
      <c r="AF54" s="204"/>
      <c r="AG54" s="204"/>
      <c r="AH54" s="204"/>
      <c r="AI54" s="203"/>
      <c r="AJ54" s="204"/>
      <c r="AK54" s="204"/>
      <c r="AL54" s="204"/>
      <c r="AM54" s="203"/>
      <c r="AN54" s="204"/>
      <c r="AO54" s="204"/>
      <c r="AP54" s="204"/>
      <c r="AQ54" s="339"/>
      <c r="AR54" s="193"/>
      <c r="AS54" s="193"/>
      <c r="AT54" s="436"/>
      <c r="AU54" s="204"/>
      <c r="AV54" s="204"/>
      <c r="AW54" s="204"/>
      <c r="AX54" s="206"/>
      <c r="AY54">
        <f t="shared" si="6"/>
        <v>0</v>
      </c>
    </row>
    <row r="55" spans="1:51" ht="23.25" hidden="1" customHeight="1" x14ac:dyDescent="0.15">
      <c r="A55" s="409"/>
      <c r="B55" s="410"/>
      <c r="C55" s="410"/>
      <c r="D55" s="410"/>
      <c r="E55" s="410"/>
      <c r="F55" s="411"/>
      <c r="G55" s="590"/>
      <c r="H55" s="591"/>
      <c r="I55" s="591"/>
      <c r="J55" s="591"/>
      <c r="K55" s="591"/>
      <c r="L55" s="591"/>
      <c r="M55" s="591"/>
      <c r="N55" s="591"/>
      <c r="O55" s="592"/>
      <c r="P55" s="99"/>
      <c r="Q55" s="99"/>
      <c r="R55" s="99"/>
      <c r="S55" s="99"/>
      <c r="T55" s="99"/>
      <c r="U55" s="99"/>
      <c r="V55" s="99"/>
      <c r="W55" s="99"/>
      <c r="X55" s="100"/>
      <c r="Y55" s="455" t="s">
        <v>13</v>
      </c>
      <c r="Z55" s="450"/>
      <c r="AA55" s="451"/>
      <c r="AB55" s="613" t="s">
        <v>14</v>
      </c>
      <c r="AC55" s="613"/>
      <c r="AD55" s="613"/>
      <c r="AE55" s="203"/>
      <c r="AF55" s="204"/>
      <c r="AG55" s="204"/>
      <c r="AH55" s="204"/>
      <c r="AI55" s="203"/>
      <c r="AJ55" s="204"/>
      <c r="AK55" s="204"/>
      <c r="AL55" s="204"/>
      <c r="AM55" s="203"/>
      <c r="AN55" s="204"/>
      <c r="AO55" s="204"/>
      <c r="AP55" s="204"/>
      <c r="AQ55" s="339"/>
      <c r="AR55" s="193"/>
      <c r="AS55" s="193"/>
      <c r="AT55" s="436"/>
      <c r="AU55" s="204"/>
      <c r="AV55" s="204"/>
      <c r="AW55" s="204"/>
      <c r="AX55" s="206"/>
      <c r="AY55">
        <f t="shared" si="6"/>
        <v>0</v>
      </c>
    </row>
    <row r="56" spans="1:51" ht="23.25" hidden="1" customHeight="1" x14ac:dyDescent="0.15">
      <c r="A56" s="213" t="s">
        <v>300</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5"/>
      <c r="AF57" s="225"/>
      <c r="AG57" s="225"/>
      <c r="AH57" s="225"/>
      <c r="AI57" s="225"/>
      <c r="AJ57" s="225"/>
      <c r="AK57" s="225"/>
      <c r="AL57" s="225"/>
      <c r="AM57" s="225"/>
      <c r="AN57" s="225"/>
      <c r="AO57" s="225"/>
      <c r="AP57" s="225"/>
      <c r="AQ57" s="223"/>
      <c r="AR57" s="223"/>
      <c r="AS57" s="223"/>
      <c r="AT57" s="223"/>
      <c r="AU57" s="223"/>
      <c r="AV57" s="223"/>
      <c r="AW57" s="223"/>
      <c r="AX57" s="224"/>
      <c r="AY57">
        <f t="shared" si="6"/>
        <v>0</v>
      </c>
    </row>
    <row r="58" spans="1:51" ht="18.75" hidden="1" customHeight="1" x14ac:dyDescent="0.15">
      <c r="A58" s="402" t="s">
        <v>270</v>
      </c>
      <c r="B58" s="403"/>
      <c r="C58" s="403"/>
      <c r="D58" s="403"/>
      <c r="E58" s="403"/>
      <c r="F58" s="404"/>
      <c r="G58" s="418" t="s">
        <v>145</v>
      </c>
      <c r="H58" s="419"/>
      <c r="I58" s="419"/>
      <c r="J58" s="419"/>
      <c r="K58" s="419"/>
      <c r="L58" s="419"/>
      <c r="M58" s="419"/>
      <c r="N58" s="419"/>
      <c r="O58" s="420"/>
      <c r="P58" s="456" t="s">
        <v>58</v>
      </c>
      <c r="Q58" s="419"/>
      <c r="R58" s="419"/>
      <c r="S58" s="419"/>
      <c r="T58" s="419"/>
      <c r="U58" s="419"/>
      <c r="V58" s="419"/>
      <c r="W58" s="419"/>
      <c r="X58" s="420"/>
      <c r="Y58" s="457"/>
      <c r="Z58" s="458"/>
      <c r="AA58" s="459"/>
      <c r="AB58" s="412" t="s">
        <v>11</v>
      </c>
      <c r="AC58" s="413"/>
      <c r="AD58" s="414"/>
      <c r="AE58" s="232" t="s">
        <v>310</v>
      </c>
      <c r="AF58" s="232"/>
      <c r="AG58" s="232"/>
      <c r="AH58" s="232"/>
      <c r="AI58" s="232" t="s">
        <v>332</v>
      </c>
      <c r="AJ58" s="232"/>
      <c r="AK58" s="232"/>
      <c r="AL58" s="232"/>
      <c r="AM58" s="232" t="s">
        <v>429</v>
      </c>
      <c r="AN58" s="232"/>
      <c r="AO58" s="232"/>
      <c r="AP58" s="232"/>
      <c r="AQ58" s="139" t="s">
        <v>184</v>
      </c>
      <c r="AR58" s="140"/>
      <c r="AS58" s="140"/>
      <c r="AT58" s="141"/>
      <c r="AU58" s="966" t="s">
        <v>133</v>
      </c>
      <c r="AV58" s="966"/>
      <c r="AW58" s="966"/>
      <c r="AX58" s="967"/>
      <c r="AY58">
        <f>COUNTA($G$60)</f>
        <v>0</v>
      </c>
    </row>
    <row r="59" spans="1:51" ht="18.75" hidden="1" customHeight="1" x14ac:dyDescent="0.15">
      <c r="A59" s="402"/>
      <c r="B59" s="403"/>
      <c r="C59" s="403"/>
      <c r="D59" s="403"/>
      <c r="E59" s="403"/>
      <c r="F59" s="404"/>
      <c r="G59" s="421"/>
      <c r="H59" s="400"/>
      <c r="I59" s="400"/>
      <c r="J59" s="400"/>
      <c r="K59" s="400"/>
      <c r="L59" s="400"/>
      <c r="M59" s="400"/>
      <c r="N59" s="400"/>
      <c r="O59" s="422"/>
      <c r="P59" s="440"/>
      <c r="Q59" s="400"/>
      <c r="R59" s="400"/>
      <c r="S59" s="400"/>
      <c r="T59" s="400"/>
      <c r="U59" s="400"/>
      <c r="V59" s="400"/>
      <c r="W59" s="400"/>
      <c r="X59" s="422"/>
      <c r="Y59" s="460"/>
      <c r="Z59" s="461"/>
      <c r="AA59" s="462"/>
      <c r="AB59" s="415"/>
      <c r="AC59" s="416"/>
      <c r="AD59" s="417"/>
      <c r="AE59" s="232"/>
      <c r="AF59" s="232"/>
      <c r="AG59" s="232"/>
      <c r="AH59" s="232"/>
      <c r="AI59" s="232"/>
      <c r="AJ59" s="232"/>
      <c r="AK59" s="232"/>
      <c r="AL59" s="232"/>
      <c r="AM59" s="232"/>
      <c r="AN59" s="232"/>
      <c r="AO59" s="232"/>
      <c r="AP59" s="232"/>
      <c r="AQ59" s="235"/>
      <c r="AR59" s="186"/>
      <c r="AS59" s="121" t="s">
        <v>185</v>
      </c>
      <c r="AT59" s="122"/>
      <c r="AU59" s="185"/>
      <c r="AV59" s="185"/>
      <c r="AW59" s="400" t="s">
        <v>175</v>
      </c>
      <c r="AX59" s="401"/>
      <c r="AY59">
        <f>$AY$58</f>
        <v>0</v>
      </c>
    </row>
    <row r="60" spans="1:51" ht="23.25" hidden="1" customHeight="1" x14ac:dyDescent="0.15">
      <c r="A60" s="405"/>
      <c r="B60" s="403"/>
      <c r="C60" s="403"/>
      <c r="D60" s="403"/>
      <c r="E60" s="403"/>
      <c r="F60" s="404"/>
      <c r="G60" s="584"/>
      <c r="H60" s="585"/>
      <c r="I60" s="585"/>
      <c r="J60" s="585"/>
      <c r="K60" s="585"/>
      <c r="L60" s="585"/>
      <c r="M60" s="585"/>
      <c r="N60" s="585"/>
      <c r="O60" s="586"/>
      <c r="P60" s="93"/>
      <c r="Q60" s="93"/>
      <c r="R60" s="93"/>
      <c r="S60" s="93"/>
      <c r="T60" s="93"/>
      <c r="U60" s="93"/>
      <c r="V60" s="93"/>
      <c r="W60" s="93"/>
      <c r="X60" s="94"/>
      <c r="Y60" s="479" t="s">
        <v>12</v>
      </c>
      <c r="Z60" s="540"/>
      <c r="AA60" s="541"/>
      <c r="AB60" s="531"/>
      <c r="AC60" s="531"/>
      <c r="AD60" s="531"/>
      <c r="AE60" s="203"/>
      <c r="AF60" s="204"/>
      <c r="AG60" s="204"/>
      <c r="AH60" s="204"/>
      <c r="AI60" s="203"/>
      <c r="AJ60" s="204"/>
      <c r="AK60" s="204"/>
      <c r="AL60" s="204"/>
      <c r="AM60" s="203"/>
      <c r="AN60" s="204"/>
      <c r="AO60" s="204"/>
      <c r="AP60" s="204"/>
      <c r="AQ60" s="339"/>
      <c r="AR60" s="193"/>
      <c r="AS60" s="193"/>
      <c r="AT60" s="436"/>
      <c r="AU60" s="204"/>
      <c r="AV60" s="204"/>
      <c r="AW60" s="204"/>
      <c r="AX60" s="206"/>
      <c r="AY60">
        <f t="shared" ref="AY60:AY64" si="7">$AY$58</f>
        <v>0</v>
      </c>
    </row>
    <row r="61" spans="1:51" ht="23.25" hidden="1" customHeight="1" x14ac:dyDescent="0.15">
      <c r="A61" s="406"/>
      <c r="B61" s="407"/>
      <c r="C61" s="407"/>
      <c r="D61" s="407"/>
      <c r="E61" s="407"/>
      <c r="F61" s="408"/>
      <c r="G61" s="587"/>
      <c r="H61" s="588"/>
      <c r="I61" s="588"/>
      <c r="J61" s="588"/>
      <c r="K61" s="588"/>
      <c r="L61" s="588"/>
      <c r="M61" s="588"/>
      <c r="N61" s="588"/>
      <c r="O61" s="589"/>
      <c r="P61" s="96"/>
      <c r="Q61" s="96"/>
      <c r="R61" s="96"/>
      <c r="S61" s="96"/>
      <c r="T61" s="96"/>
      <c r="U61" s="96"/>
      <c r="V61" s="96"/>
      <c r="W61" s="96"/>
      <c r="X61" s="97"/>
      <c r="Y61" s="455" t="s">
        <v>53</v>
      </c>
      <c r="Z61" s="450"/>
      <c r="AA61" s="451"/>
      <c r="AB61" s="532"/>
      <c r="AC61" s="532"/>
      <c r="AD61" s="532"/>
      <c r="AE61" s="203"/>
      <c r="AF61" s="204"/>
      <c r="AG61" s="204"/>
      <c r="AH61" s="204"/>
      <c r="AI61" s="203"/>
      <c r="AJ61" s="204"/>
      <c r="AK61" s="204"/>
      <c r="AL61" s="204"/>
      <c r="AM61" s="203"/>
      <c r="AN61" s="204"/>
      <c r="AO61" s="204"/>
      <c r="AP61" s="204"/>
      <c r="AQ61" s="339"/>
      <c r="AR61" s="193"/>
      <c r="AS61" s="193"/>
      <c r="AT61" s="436"/>
      <c r="AU61" s="204"/>
      <c r="AV61" s="204"/>
      <c r="AW61" s="204"/>
      <c r="AX61" s="206"/>
      <c r="AY61">
        <f t="shared" si="7"/>
        <v>0</v>
      </c>
    </row>
    <row r="62" spans="1:51" ht="23.25" hidden="1" customHeight="1" x14ac:dyDescent="0.15">
      <c r="A62" s="406"/>
      <c r="B62" s="407"/>
      <c r="C62" s="407"/>
      <c r="D62" s="407"/>
      <c r="E62" s="407"/>
      <c r="F62" s="408"/>
      <c r="G62" s="590"/>
      <c r="H62" s="591"/>
      <c r="I62" s="591"/>
      <c r="J62" s="591"/>
      <c r="K62" s="591"/>
      <c r="L62" s="591"/>
      <c r="M62" s="591"/>
      <c r="N62" s="591"/>
      <c r="O62" s="592"/>
      <c r="P62" s="99"/>
      <c r="Q62" s="99"/>
      <c r="R62" s="99"/>
      <c r="S62" s="99"/>
      <c r="T62" s="99"/>
      <c r="U62" s="99"/>
      <c r="V62" s="99"/>
      <c r="W62" s="99"/>
      <c r="X62" s="100"/>
      <c r="Y62" s="455" t="s">
        <v>13</v>
      </c>
      <c r="Z62" s="450"/>
      <c r="AA62" s="451"/>
      <c r="AB62" s="574" t="s">
        <v>14</v>
      </c>
      <c r="AC62" s="574"/>
      <c r="AD62" s="574"/>
      <c r="AE62" s="203"/>
      <c r="AF62" s="204"/>
      <c r="AG62" s="204"/>
      <c r="AH62" s="204"/>
      <c r="AI62" s="203"/>
      <c r="AJ62" s="204"/>
      <c r="AK62" s="204"/>
      <c r="AL62" s="204"/>
      <c r="AM62" s="203"/>
      <c r="AN62" s="204"/>
      <c r="AO62" s="204"/>
      <c r="AP62" s="204"/>
      <c r="AQ62" s="339"/>
      <c r="AR62" s="193"/>
      <c r="AS62" s="193"/>
      <c r="AT62" s="436"/>
      <c r="AU62" s="204"/>
      <c r="AV62" s="204"/>
      <c r="AW62" s="204"/>
      <c r="AX62" s="206"/>
      <c r="AY62">
        <f t="shared" si="7"/>
        <v>0</v>
      </c>
    </row>
    <row r="63" spans="1:51" ht="23.25" hidden="1" customHeight="1" x14ac:dyDescent="0.15">
      <c r="A63" s="213" t="s">
        <v>300</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5"/>
      <c r="AF64" s="225"/>
      <c r="AG64" s="225"/>
      <c r="AH64" s="225"/>
      <c r="AI64" s="225"/>
      <c r="AJ64" s="225"/>
      <c r="AK64" s="225"/>
      <c r="AL64" s="225"/>
      <c r="AM64" s="225"/>
      <c r="AN64" s="225"/>
      <c r="AO64" s="225"/>
      <c r="AP64" s="225"/>
      <c r="AQ64" s="225"/>
      <c r="AR64" s="225"/>
      <c r="AS64" s="225"/>
      <c r="AT64" s="225"/>
      <c r="AU64" s="223"/>
      <c r="AV64" s="223"/>
      <c r="AW64" s="223"/>
      <c r="AX64" s="224"/>
      <c r="AY64">
        <f t="shared" si="7"/>
        <v>0</v>
      </c>
    </row>
    <row r="65" spans="1:51" ht="18.75" hidden="1" customHeight="1" x14ac:dyDescent="0.15">
      <c r="A65" s="490" t="s">
        <v>271</v>
      </c>
      <c r="B65" s="491"/>
      <c r="C65" s="491"/>
      <c r="D65" s="491"/>
      <c r="E65" s="491"/>
      <c r="F65" s="492"/>
      <c r="G65" s="493"/>
      <c r="H65" s="227" t="s">
        <v>145</v>
      </c>
      <c r="I65" s="227"/>
      <c r="J65" s="227"/>
      <c r="K65" s="227"/>
      <c r="L65" s="227"/>
      <c r="M65" s="227"/>
      <c r="N65" s="227"/>
      <c r="O65" s="228"/>
      <c r="P65" s="226" t="s">
        <v>58</v>
      </c>
      <c r="Q65" s="227"/>
      <c r="R65" s="227"/>
      <c r="S65" s="227"/>
      <c r="T65" s="227"/>
      <c r="U65" s="227"/>
      <c r="V65" s="228"/>
      <c r="W65" s="495" t="s">
        <v>266</v>
      </c>
      <c r="X65" s="496"/>
      <c r="Y65" s="499"/>
      <c r="Z65" s="499"/>
      <c r="AA65" s="500"/>
      <c r="AB65" s="226" t="s">
        <v>11</v>
      </c>
      <c r="AC65" s="227"/>
      <c r="AD65" s="228"/>
      <c r="AE65" s="232" t="s">
        <v>310</v>
      </c>
      <c r="AF65" s="232"/>
      <c r="AG65" s="232"/>
      <c r="AH65" s="232"/>
      <c r="AI65" s="232" t="s">
        <v>332</v>
      </c>
      <c r="AJ65" s="232"/>
      <c r="AK65" s="232"/>
      <c r="AL65" s="232"/>
      <c r="AM65" s="232" t="s">
        <v>429</v>
      </c>
      <c r="AN65" s="232"/>
      <c r="AO65" s="232"/>
      <c r="AP65" s="232"/>
      <c r="AQ65" s="143" t="s">
        <v>184</v>
      </c>
      <c r="AR65" s="118"/>
      <c r="AS65" s="118"/>
      <c r="AT65" s="119"/>
      <c r="AU65" s="233" t="s">
        <v>133</v>
      </c>
      <c r="AV65" s="233"/>
      <c r="AW65" s="233"/>
      <c r="AX65" s="234"/>
      <c r="AY65">
        <f>COUNTA($H$67)</f>
        <v>0</v>
      </c>
    </row>
    <row r="66" spans="1:51" ht="18.75" hidden="1" customHeight="1" x14ac:dyDescent="0.15">
      <c r="A66" s="483"/>
      <c r="B66" s="484"/>
      <c r="C66" s="484"/>
      <c r="D66" s="484"/>
      <c r="E66" s="484"/>
      <c r="F66" s="485"/>
      <c r="G66" s="494"/>
      <c r="H66" s="230"/>
      <c r="I66" s="230"/>
      <c r="J66" s="230"/>
      <c r="K66" s="230"/>
      <c r="L66" s="230"/>
      <c r="M66" s="230"/>
      <c r="N66" s="230"/>
      <c r="O66" s="231"/>
      <c r="P66" s="229"/>
      <c r="Q66" s="230"/>
      <c r="R66" s="230"/>
      <c r="S66" s="230"/>
      <c r="T66" s="230"/>
      <c r="U66" s="230"/>
      <c r="V66" s="231"/>
      <c r="W66" s="497"/>
      <c r="X66" s="498"/>
      <c r="Y66" s="501"/>
      <c r="Z66" s="501"/>
      <c r="AA66" s="502"/>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83"/>
      <c r="B67" s="484"/>
      <c r="C67" s="484"/>
      <c r="D67" s="484"/>
      <c r="E67" s="484"/>
      <c r="F67" s="485"/>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290</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83"/>
      <c r="B68" s="484"/>
      <c r="C68" s="484"/>
      <c r="D68" s="484"/>
      <c r="E68" s="484"/>
      <c r="F68" s="485"/>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290</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83"/>
      <c r="B69" s="484"/>
      <c r="C69" s="484"/>
      <c r="D69" s="484"/>
      <c r="E69" s="484"/>
      <c r="F69" s="485"/>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291</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83" t="s">
        <v>275</v>
      </c>
      <c r="B70" s="484"/>
      <c r="C70" s="484"/>
      <c r="D70" s="484"/>
      <c r="E70" s="484"/>
      <c r="F70" s="485"/>
      <c r="G70" s="238" t="s">
        <v>187</v>
      </c>
      <c r="H70" s="290"/>
      <c r="I70" s="290"/>
      <c r="J70" s="290"/>
      <c r="K70" s="290"/>
      <c r="L70" s="290"/>
      <c r="M70" s="290"/>
      <c r="N70" s="290"/>
      <c r="O70" s="290"/>
      <c r="P70" s="290"/>
      <c r="Q70" s="290"/>
      <c r="R70" s="290"/>
      <c r="S70" s="290"/>
      <c r="T70" s="290"/>
      <c r="U70" s="290"/>
      <c r="V70" s="290"/>
      <c r="W70" s="293" t="s">
        <v>289</v>
      </c>
      <c r="X70" s="294"/>
      <c r="Y70" s="252" t="s">
        <v>12</v>
      </c>
      <c r="Z70" s="252"/>
      <c r="AA70" s="253"/>
      <c r="AB70" s="254" t="s">
        <v>290</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83"/>
      <c r="B71" s="484"/>
      <c r="C71" s="484"/>
      <c r="D71" s="484"/>
      <c r="E71" s="484"/>
      <c r="F71" s="485"/>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290</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86"/>
      <c r="B72" s="487"/>
      <c r="C72" s="487"/>
      <c r="D72" s="487"/>
      <c r="E72" s="487"/>
      <c r="F72" s="488"/>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291</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514" t="s">
        <v>271</v>
      </c>
      <c r="B73" s="515"/>
      <c r="C73" s="515"/>
      <c r="D73" s="515"/>
      <c r="E73" s="515"/>
      <c r="F73" s="516"/>
      <c r="G73" s="600"/>
      <c r="H73" s="118" t="s">
        <v>145</v>
      </c>
      <c r="I73" s="118"/>
      <c r="J73" s="118"/>
      <c r="K73" s="118"/>
      <c r="L73" s="118"/>
      <c r="M73" s="118"/>
      <c r="N73" s="118"/>
      <c r="O73" s="119"/>
      <c r="P73" s="143" t="s">
        <v>58</v>
      </c>
      <c r="Q73" s="118"/>
      <c r="R73" s="118"/>
      <c r="S73" s="118"/>
      <c r="T73" s="118"/>
      <c r="U73" s="118"/>
      <c r="V73" s="118"/>
      <c r="W73" s="118"/>
      <c r="X73" s="119"/>
      <c r="Y73" s="602"/>
      <c r="Z73" s="603"/>
      <c r="AA73" s="604"/>
      <c r="AB73" s="143" t="s">
        <v>11</v>
      </c>
      <c r="AC73" s="118"/>
      <c r="AD73" s="119"/>
      <c r="AE73" s="232" t="s">
        <v>310</v>
      </c>
      <c r="AF73" s="232"/>
      <c r="AG73" s="232"/>
      <c r="AH73" s="232"/>
      <c r="AI73" s="232" t="s">
        <v>332</v>
      </c>
      <c r="AJ73" s="232"/>
      <c r="AK73" s="232"/>
      <c r="AL73" s="232"/>
      <c r="AM73" s="232" t="s">
        <v>429</v>
      </c>
      <c r="AN73" s="232"/>
      <c r="AO73" s="232"/>
      <c r="AP73" s="232"/>
      <c r="AQ73" s="143" t="s">
        <v>184</v>
      </c>
      <c r="AR73" s="118"/>
      <c r="AS73" s="118"/>
      <c r="AT73" s="119"/>
      <c r="AU73" s="123" t="s">
        <v>133</v>
      </c>
      <c r="AV73" s="124"/>
      <c r="AW73" s="124"/>
      <c r="AX73" s="125"/>
      <c r="AY73">
        <f>COUNTA($H$75)</f>
        <v>0</v>
      </c>
    </row>
    <row r="74" spans="1:51" ht="18.75" hidden="1" customHeight="1" x14ac:dyDescent="0.15">
      <c r="A74" s="517"/>
      <c r="B74" s="518"/>
      <c r="C74" s="518"/>
      <c r="D74" s="518"/>
      <c r="E74" s="518"/>
      <c r="F74" s="519"/>
      <c r="G74" s="601"/>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517"/>
      <c r="B75" s="518"/>
      <c r="C75" s="518"/>
      <c r="D75" s="518"/>
      <c r="E75" s="518"/>
      <c r="F75" s="519"/>
      <c r="G75" s="630"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39"/>
      <c r="AF75" s="193"/>
      <c r="AG75" s="193"/>
      <c r="AH75" s="193"/>
      <c r="AI75" s="339"/>
      <c r="AJ75" s="193"/>
      <c r="AK75" s="193"/>
      <c r="AL75" s="193"/>
      <c r="AM75" s="339"/>
      <c r="AN75" s="193"/>
      <c r="AO75" s="193"/>
      <c r="AP75" s="193"/>
      <c r="AQ75" s="339"/>
      <c r="AR75" s="193"/>
      <c r="AS75" s="193"/>
      <c r="AT75" s="436"/>
      <c r="AU75" s="204"/>
      <c r="AV75" s="204"/>
      <c r="AW75" s="204"/>
      <c r="AX75" s="206"/>
      <c r="AY75">
        <f t="shared" ref="AY75:AY78" si="9">$AY$73</f>
        <v>0</v>
      </c>
    </row>
    <row r="76" spans="1:51" ht="23.25" hidden="1" customHeight="1" x14ac:dyDescent="0.15">
      <c r="A76" s="517"/>
      <c r="B76" s="518"/>
      <c r="C76" s="518"/>
      <c r="D76" s="518"/>
      <c r="E76" s="518"/>
      <c r="F76" s="519"/>
      <c r="G76" s="631"/>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39"/>
      <c r="AF76" s="193"/>
      <c r="AG76" s="193"/>
      <c r="AH76" s="193"/>
      <c r="AI76" s="339"/>
      <c r="AJ76" s="193"/>
      <c r="AK76" s="193"/>
      <c r="AL76" s="193"/>
      <c r="AM76" s="339"/>
      <c r="AN76" s="193"/>
      <c r="AO76" s="193"/>
      <c r="AP76" s="193"/>
      <c r="AQ76" s="339"/>
      <c r="AR76" s="193"/>
      <c r="AS76" s="193"/>
      <c r="AT76" s="436"/>
      <c r="AU76" s="204"/>
      <c r="AV76" s="204"/>
      <c r="AW76" s="204"/>
      <c r="AX76" s="206"/>
      <c r="AY76">
        <f t="shared" si="9"/>
        <v>0</v>
      </c>
    </row>
    <row r="77" spans="1:51" ht="23.25" hidden="1" customHeight="1" x14ac:dyDescent="0.15">
      <c r="A77" s="517"/>
      <c r="B77" s="518"/>
      <c r="C77" s="518"/>
      <c r="D77" s="518"/>
      <c r="E77" s="518"/>
      <c r="F77" s="519"/>
      <c r="G77" s="632"/>
      <c r="H77" s="99"/>
      <c r="I77" s="99"/>
      <c r="J77" s="99"/>
      <c r="K77" s="99"/>
      <c r="L77" s="99"/>
      <c r="M77" s="99"/>
      <c r="N77" s="99"/>
      <c r="O77" s="100"/>
      <c r="P77" s="96"/>
      <c r="Q77" s="96"/>
      <c r="R77" s="96"/>
      <c r="S77" s="96"/>
      <c r="T77" s="96"/>
      <c r="U77" s="96"/>
      <c r="V77" s="96"/>
      <c r="W77" s="96"/>
      <c r="X77" s="97"/>
      <c r="Y77" s="143" t="s">
        <v>13</v>
      </c>
      <c r="Z77" s="118"/>
      <c r="AA77" s="119"/>
      <c r="AB77" s="597" t="s">
        <v>14</v>
      </c>
      <c r="AC77" s="597"/>
      <c r="AD77" s="597"/>
      <c r="AE77" s="923"/>
      <c r="AF77" s="924"/>
      <c r="AG77" s="924"/>
      <c r="AH77" s="924"/>
      <c r="AI77" s="923"/>
      <c r="AJ77" s="924"/>
      <c r="AK77" s="924"/>
      <c r="AL77" s="924"/>
      <c r="AM77" s="923"/>
      <c r="AN77" s="924"/>
      <c r="AO77" s="924"/>
      <c r="AP77" s="924"/>
      <c r="AQ77" s="339"/>
      <c r="AR77" s="193"/>
      <c r="AS77" s="193"/>
      <c r="AT77" s="436"/>
      <c r="AU77" s="204"/>
      <c r="AV77" s="204"/>
      <c r="AW77" s="204"/>
      <c r="AX77" s="206"/>
      <c r="AY77">
        <f t="shared" si="9"/>
        <v>0</v>
      </c>
    </row>
    <row r="78" spans="1:51" ht="69.75" hidden="1" customHeight="1" x14ac:dyDescent="0.15">
      <c r="A78" s="314" t="s">
        <v>303</v>
      </c>
      <c r="B78" s="315"/>
      <c r="C78" s="315"/>
      <c r="D78" s="315"/>
      <c r="E78" s="312" t="s">
        <v>249</v>
      </c>
      <c r="F78" s="313"/>
      <c r="G78" s="45" t="s">
        <v>187</v>
      </c>
      <c r="H78" s="605"/>
      <c r="I78" s="606"/>
      <c r="J78" s="606"/>
      <c r="K78" s="606"/>
      <c r="L78" s="606"/>
      <c r="M78" s="606"/>
      <c r="N78" s="606"/>
      <c r="O78" s="607"/>
      <c r="P78" s="135"/>
      <c r="Q78" s="135"/>
      <c r="R78" s="135"/>
      <c r="S78" s="135"/>
      <c r="T78" s="135"/>
      <c r="U78" s="135"/>
      <c r="V78" s="135"/>
      <c r="W78" s="135"/>
      <c r="X78" s="135"/>
      <c r="Y78" s="912"/>
      <c r="Z78" s="912"/>
      <c r="AA78" s="912"/>
      <c r="AB78" s="912"/>
      <c r="AC78" s="912"/>
      <c r="AD78" s="912"/>
      <c r="AE78" s="912"/>
      <c r="AF78" s="912"/>
      <c r="AG78" s="912"/>
      <c r="AH78" s="912"/>
      <c r="AI78" s="912"/>
      <c r="AJ78" s="912"/>
      <c r="AK78" s="912"/>
      <c r="AL78" s="912"/>
      <c r="AM78" s="912"/>
      <c r="AN78" s="912"/>
      <c r="AO78" s="912"/>
      <c r="AP78" s="912"/>
      <c r="AQ78" s="912"/>
      <c r="AR78" s="912"/>
      <c r="AS78" s="912"/>
      <c r="AT78" s="912"/>
      <c r="AU78" s="912"/>
      <c r="AV78" s="912"/>
      <c r="AW78" s="912"/>
      <c r="AX78" s="913"/>
      <c r="AY78">
        <f t="shared" si="9"/>
        <v>0</v>
      </c>
    </row>
    <row r="79" spans="1:51" ht="18.75" hidden="1" customHeight="1" x14ac:dyDescent="0.15">
      <c r="A79" s="593" t="s">
        <v>148</v>
      </c>
      <c r="B79" s="594"/>
      <c r="C79" s="594"/>
      <c r="D79" s="594"/>
      <c r="E79" s="594"/>
      <c r="F79" s="594"/>
      <c r="G79" s="594"/>
      <c r="H79" s="594"/>
      <c r="I79" s="594"/>
      <c r="J79" s="594"/>
      <c r="K79" s="594"/>
      <c r="L79" s="594"/>
      <c r="M79" s="594"/>
      <c r="N79" s="594"/>
      <c r="O79" s="594"/>
      <c r="P79" s="594"/>
      <c r="Q79" s="594"/>
      <c r="R79" s="594"/>
      <c r="S79" s="594"/>
      <c r="T79" s="594"/>
      <c r="U79" s="594"/>
      <c r="V79" s="594"/>
      <c r="W79" s="594"/>
      <c r="X79" s="594"/>
      <c r="Y79" s="594"/>
      <c r="Z79" s="594"/>
      <c r="AA79" s="594"/>
      <c r="AB79" s="594"/>
      <c r="AC79" s="594"/>
      <c r="AD79" s="594"/>
      <c r="AE79" s="594"/>
      <c r="AF79" s="594"/>
      <c r="AG79" s="594"/>
      <c r="AH79" s="594"/>
      <c r="AI79" s="594"/>
      <c r="AJ79" s="594"/>
      <c r="AK79" s="594"/>
      <c r="AL79" s="594"/>
      <c r="AM79" s="594"/>
      <c r="AN79" s="594"/>
      <c r="AO79" s="258" t="s">
        <v>265</v>
      </c>
      <c r="AP79" s="259"/>
      <c r="AQ79" s="259"/>
      <c r="AR79" s="62"/>
      <c r="AS79" s="258"/>
      <c r="AT79" s="259"/>
      <c r="AU79" s="259"/>
      <c r="AV79" s="259"/>
      <c r="AW79" s="259"/>
      <c r="AX79" s="1013"/>
      <c r="AY79">
        <f>COUNTIF($AR$79,"☑")</f>
        <v>0</v>
      </c>
    </row>
    <row r="80" spans="1:51" ht="18.75" hidden="1" customHeight="1" x14ac:dyDescent="0.15">
      <c r="A80" s="894" t="s">
        <v>146</v>
      </c>
      <c r="B80" s="533" t="s">
        <v>262</v>
      </c>
      <c r="C80" s="534"/>
      <c r="D80" s="534"/>
      <c r="E80" s="534"/>
      <c r="F80" s="535"/>
      <c r="G80" s="438" t="s">
        <v>138</v>
      </c>
      <c r="H80" s="438"/>
      <c r="I80" s="438"/>
      <c r="J80" s="438"/>
      <c r="K80" s="438"/>
      <c r="L80" s="438"/>
      <c r="M80" s="438"/>
      <c r="N80" s="438"/>
      <c r="O80" s="438"/>
      <c r="P80" s="438"/>
      <c r="Q80" s="438"/>
      <c r="R80" s="438"/>
      <c r="S80" s="438"/>
      <c r="T80" s="438"/>
      <c r="U80" s="438"/>
      <c r="V80" s="438"/>
      <c r="W80" s="438"/>
      <c r="X80" s="438"/>
      <c r="Y80" s="438"/>
      <c r="Z80" s="438"/>
      <c r="AA80" s="521"/>
      <c r="AB80" s="437" t="s">
        <v>622</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c r="AY80">
        <f>COUNTA($G$82)</f>
        <v>0</v>
      </c>
    </row>
    <row r="81" spans="1:60" ht="22.5" hidden="1" customHeight="1" x14ac:dyDescent="0.15">
      <c r="A81" s="895"/>
      <c r="B81" s="536"/>
      <c r="C81" s="432"/>
      <c r="D81" s="432"/>
      <c r="E81" s="432"/>
      <c r="F81" s="433"/>
      <c r="G81" s="400"/>
      <c r="H81" s="400"/>
      <c r="I81" s="400"/>
      <c r="J81" s="400"/>
      <c r="K81" s="400"/>
      <c r="L81" s="400"/>
      <c r="M81" s="400"/>
      <c r="N81" s="400"/>
      <c r="O81" s="400"/>
      <c r="P81" s="400"/>
      <c r="Q81" s="400"/>
      <c r="R81" s="400"/>
      <c r="S81" s="400"/>
      <c r="T81" s="400"/>
      <c r="U81" s="400"/>
      <c r="V81" s="400"/>
      <c r="W81" s="400"/>
      <c r="X81" s="400"/>
      <c r="Y81" s="400"/>
      <c r="Z81" s="400"/>
      <c r="AA81" s="422"/>
      <c r="AB81" s="440"/>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c r="AY81">
        <f>$AY$80</f>
        <v>0</v>
      </c>
    </row>
    <row r="82" spans="1:60" ht="22.5" hidden="1" customHeight="1" x14ac:dyDescent="0.15">
      <c r="A82" s="895"/>
      <c r="B82" s="536"/>
      <c r="C82" s="432"/>
      <c r="D82" s="432"/>
      <c r="E82" s="432"/>
      <c r="F82" s="433"/>
      <c r="G82" s="704"/>
      <c r="H82" s="704"/>
      <c r="I82" s="704"/>
      <c r="J82" s="704"/>
      <c r="K82" s="704"/>
      <c r="L82" s="704"/>
      <c r="M82" s="704"/>
      <c r="N82" s="704"/>
      <c r="O82" s="704"/>
      <c r="P82" s="704"/>
      <c r="Q82" s="704"/>
      <c r="R82" s="704"/>
      <c r="S82" s="704"/>
      <c r="T82" s="704"/>
      <c r="U82" s="704"/>
      <c r="V82" s="704"/>
      <c r="W82" s="704"/>
      <c r="X82" s="704"/>
      <c r="Y82" s="704"/>
      <c r="Z82" s="704"/>
      <c r="AA82" s="705"/>
      <c r="AB82" s="917"/>
      <c r="AC82" s="704"/>
      <c r="AD82" s="704"/>
      <c r="AE82" s="704"/>
      <c r="AF82" s="704"/>
      <c r="AG82" s="704"/>
      <c r="AH82" s="704"/>
      <c r="AI82" s="704"/>
      <c r="AJ82" s="704"/>
      <c r="AK82" s="704"/>
      <c r="AL82" s="704"/>
      <c r="AM82" s="704"/>
      <c r="AN82" s="704"/>
      <c r="AO82" s="704"/>
      <c r="AP82" s="704"/>
      <c r="AQ82" s="704"/>
      <c r="AR82" s="704"/>
      <c r="AS82" s="704"/>
      <c r="AT82" s="704"/>
      <c r="AU82" s="704"/>
      <c r="AV82" s="704"/>
      <c r="AW82" s="704"/>
      <c r="AX82" s="918"/>
      <c r="AY82">
        <f t="shared" ref="AY82:AY89" si="10">$AY$80</f>
        <v>0</v>
      </c>
    </row>
    <row r="83" spans="1:60" ht="22.5" hidden="1" customHeight="1" x14ac:dyDescent="0.15">
      <c r="A83" s="895"/>
      <c r="B83" s="536"/>
      <c r="C83" s="432"/>
      <c r="D83" s="432"/>
      <c r="E83" s="432"/>
      <c r="F83" s="433"/>
      <c r="G83" s="706"/>
      <c r="H83" s="706"/>
      <c r="I83" s="706"/>
      <c r="J83" s="706"/>
      <c r="K83" s="706"/>
      <c r="L83" s="706"/>
      <c r="M83" s="706"/>
      <c r="N83" s="706"/>
      <c r="O83" s="706"/>
      <c r="P83" s="706"/>
      <c r="Q83" s="706"/>
      <c r="R83" s="706"/>
      <c r="S83" s="706"/>
      <c r="T83" s="706"/>
      <c r="U83" s="706"/>
      <c r="V83" s="706"/>
      <c r="W83" s="706"/>
      <c r="X83" s="706"/>
      <c r="Y83" s="706"/>
      <c r="Z83" s="706"/>
      <c r="AA83" s="707"/>
      <c r="AB83" s="919"/>
      <c r="AC83" s="706"/>
      <c r="AD83" s="706"/>
      <c r="AE83" s="706"/>
      <c r="AF83" s="706"/>
      <c r="AG83" s="706"/>
      <c r="AH83" s="706"/>
      <c r="AI83" s="706"/>
      <c r="AJ83" s="706"/>
      <c r="AK83" s="706"/>
      <c r="AL83" s="706"/>
      <c r="AM83" s="706"/>
      <c r="AN83" s="706"/>
      <c r="AO83" s="706"/>
      <c r="AP83" s="706"/>
      <c r="AQ83" s="706"/>
      <c r="AR83" s="706"/>
      <c r="AS83" s="706"/>
      <c r="AT83" s="706"/>
      <c r="AU83" s="706"/>
      <c r="AV83" s="706"/>
      <c r="AW83" s="706"/>
      <c r="AX83" s="920"/>
      <c r="AY83">
        <f t="shared" si="10"/>
        <v>0</v>
      </c>
    </row>
    <row r="84" spans="1:60" ht="19.5" hidden="1" customHeight="1" x14ac:dyDescent="0.15">
      <c r="A84" s="895"/>
      <c r="B84" s="537"/>
      <c r="C84" s="538"/>
      <c r="D84" s="538"/>
      <c r="E84" s="538"/>
      <c r="F84" s="539"/>
      <c r="G84" s="708"/>
      <c r="H84" s="708"/>
      <c r="I84" s="708"/>
      <c r="J84" s="708"/>
      <c r="K84" s="708"/>
      <c r="L84" s="708"/>
      <c r="M84" s="708"/>
      <c r="N84" s="708"/>
      <c r="O84" s="708"/>
      <c r="P84" s="708"/>
      <c r="Q84" s="708"/>
      <c r="R84" s="708"/>
      <c r="S84" s="708"/>
      <c r="T84" s="708"/>
      <c r="U84" s="708"/>
      <c r="V84" s="708"/>
      <c r="W84" s="708"/>
      <c r="X84" s="708"/>
      <c r="Y84" s="708"/>
      <c r="Z84" s="708"/>
      <c r="AA84" s="709"/>
      <c r="AB84" s="921"/>
      <c r="AC84" s="708"/>
      <c r="AD84" s="708"/>
      <c r="AE84" s="706"/>
      <c r="AF84" s="706"/>
      <c r="AG84" s="706"/>
      <c r="AH84" s="706"/>
      <c r="AI84" s="706"/>
      <c r="AJ84" s="706"/>
      <c r="AK84" s="706"/>
      <c r="AL84" s="706"/>
      <c r="AM84" s="706"/>
      <c r="AN84" s="706"/>
      <c r="AO84" s="706"/>
      <c r="AP84" s="706"/>
      <c r="AQ84" s="706"/>
      <c r="AR84" s="706"/>
      <c r="AS84" s="706"/>
      <c r="AT84" s="706"/>
      <c r="AU84" s="708"/>
      <c r="AV84" s="708"/>
      <c r="AW84" s="708"/>
      <c r="AX84" s="922"/>
      <c r="AY84">
        <f t="shared" si="10"/>
        <v>0</v>
      </c>
    </row>
    <row r="85" spans="1:60" ht="18.75" hidden="1" customHeight="1" x14ac:dyDescent="0.15">
      <c r="A85" s="895"/>
      <c r="B85" s="432" t="s">
        <v>144</v>
      </c>
      <c r="C85" s="432"/>
      <c r="D85" s="432"/>
      <c r="E85" s="432"/>
      <c r="F85" s="433"/>
      <c r="G85" s="520" t="s">
        <v>60</v>
      </c>
      <c r="H85" s="438"/>
      <c r="I85" s="438"/>
      <c r="J85" s="438"/>
      <c r="K85" s="438"/>
      <c r="L85" s="438"/>
      <c r="M85" s="438"/>
      <c r="N85" s="438"/>
      <c r="O85" s="521"/>
      <c r="P85" s="437" t="s">
        <v>62</v>
      </c>
      <c r="Q85" s="438"/>
      <c r="R85" s="438"/>
      <c r="S85" s="438"/>
      <c r="T85" s="438"/>
      <c r="U85" s="438"/>
      <c r="V85" s="438"/>
      <c r="W85" s="438"/>
      <c r="X85" s="521"/>
      <c r="Y85" s="150"/>
      <c r="Z85" s="151"/>
      <c r="AA85" s="152"/>
      <c r="AB85" s="577" t="s">
        <v>11</v>
      </c>
      <c r="AC85" s="578"/>
      <c r="AD85" s="579"/>
      <c r="AE85" s="232" t="s">
        <v>310</v>
      </c>
      <c r="AF85" s="232"/>
      <c r="AG85" s="232"/>
      <c r="AH85" s="232"/>
      <c r="AI85" s="232" t="s">
        <v>332</v>
      </c>
      <c r="AJ85" s="232"/>
      <c r="AK85" s="232"/>
      <c r="AL85" s="232"/>
      <c r="AM85" s="232" t="s">
        <v>429</v>
      </c>
      <c r="AN85" s="232"/>
      <c r="AO85" s="232"/>
      <c r="AP85" s="232"/>
      <c r="AQ85" s="143" t="s">
        <v>184</v>
      </c>
      <c r="AR85" s="118"/>
      <c r="AS85" s="118"/>
      <c r="AT85" s="119"/>
      <c r="AU85" s="545" t="s">
        <v>133</v>
      </c>
      <c r="AV85" s="545"/>
      <c r="AW85" s="545"/>
      <c r="AX85" s="546"/>
      <c r="AY85">
        <f t="shared" si="10"/>
        <v>0</v>
      </c>
      <c r="AZ85" s="10"/>
      <c r="BA85" s="10"/>
      <c r="BB85" s="10"/>
      <c r="BC85" s="10"/>
    </row>
    <row r="86" spans="1:60" ht="18.75" hidden="1" customHeight="1" x14ac:dyDescent="0.15">
      <c r="A86" s="895"/>
      <c r="B86" s="432"/>
      <c r="C86" s="432"/>
      <c r="D86" s="432"/>
      <c r="E86" s="432"/>
      <c r="F86" s="433"/>
      <c r="G86" s="421"/>
      <c r="H86" s="400"/>
      <c r="I86" s="400"/>
      <c r="J86" s="400"/>
      <c r="K86" s="400"/>
      <c r="L86" s="400"/>
      <c r="M86" s="400"/>
      <c r="N86" s="400"/>
      <c r="O86" s="422"/>
      <c r="P86" s="440"/>
      <c r="Q86" s="400"/>
      <c r="R86" s="400"/>
      <c r="S86" s="400"/>
      <c r="T86" s="400"/>
      <c r="U86" s="400"/>
      <c r="V86" s="400"/>
      <c r="W86" s="400"/>
      <c r="X86" s="422"/>
      <c r="Y86" s="150"/>
      <c r="Z86" s="151"/>
      <c r="AA86" s="152"/>
      <c r="AB86" s="415"/>
      <c r="AC86" s="416"/>
      <c r="AD86" s="417"/>
      <c r="AE86" s="232"/>
      <c r="AF86" s="232"/>
      <c r="AG86" s="232"/>
      <c r="AH86" s="232"/>
      <c r="AI86" s="232"/>
      <c r="AJ86" s="232"/>
      <c r="AK86" s="232"/>
      <c r="AL86" s="232"/>
      <c r="AM86" s="232"/>
      <c r="AN86" s="232"/>
      <c r="AO86" s="232"/>
      <c r="AP86" s="232"/>
      <c r="AQ86" s="184"/>
      <c r="AR86" s="185"/>
      <c r="AS86" s="121" t="s">
        <v>185</v>
      </c>
      <c r="AT86" s="122"/>
      <c r="AU86" s="185"/>
      <c r="AV86" s="185"/>
      <c r="AW86" s="400" t="s">
        <v>175</v>
      </c>
      <c r="AX86" s="401"/>
      <c r="AY86">
        <f t="shared" si="10"/>
        <v>0</v>
      </c>
      <c r="AZ86" s="10"/>
      <c r="BA86" s="10"/>
      <c r="BB86" s="10"/>
      <c r="BC86" s="10"/>
      <c r="BD86" s="10"/>
      <c r="BE86" s="10"/>
      <c r="BF86" s="10"/>
      <c r="BG86" s="10"/>
      <c r="BH86" s="10"/>
    </row>
    <row r="87" spans="1:60" ht="23.25" hidden="1" customHeight="1" x14ac:dyDescent="0.15">
      <c r="A87" s="895"/>
      <c r="B87" s="432"/>
      <c r="C87" s="432"/>
      <c r="D87" s="432"/>
      <c r="E87" s="432"/>
      <c r="F87" s="433"/>
      <c r="G87" s="92"/>
      <c r="H87" s="93"/>
      <c r="I87" s="93"/>
      <c r="J87" s="93"/>
      <c r="K87" s="93"/>
      <c r="L87" s="93"/>
      <c r="M87" s="93"/>
      <c r="N87" s="93"/>
      <c r="O87" s="94"/>
      <c r="P87" s="93"/>
      <c r="Q87" s="522"/>
      <c r="R87" s="522"/>
      <c r="S87" s="522"/>
      <c r="T87" s="522"/>
      <c r="U87" s="522"/>
      <c r="V87" s="522"/>
      <c r="W87" s="522"/>
      <c r="X87" s="523"/>
      <c r="Y87" s="581" t="s">
        <v>61</v>
      </c>
      <c r="Z87" s="582"/>
      <c r="AA87" s="583"/>
      <c r="AB87" s="531"/>
      <c r="AC87" s="531"/>
      <c r="AD87" s="531"/>
      <c r="AE87" s="203"/>
      <c r="AF87" s="204"/>
      <c r="AG87" s="204"/>
      <c r="AH87" s="204"/>
      <c r="AI87" s="203"/>
      <c r="AJ87" s="204"/>
      <c r="AK87" s="204"/>
      <c r="AL87" s="204"/>
      <c r="AM87" s="203"/>
      <c r="AN87" s="204"/>
      <c r="AO87" s="204"/>
      <c r="AP87" s="204"/>
      <c r="AQ87" s="339"/>
      <c r="AR87" s="193"/>
      <c r="AS87" s="193"/>
      <c r="AT87" s="436"/>
      <c r="AU87" s="204"/>
      <c r="AV87" s="204"/>
      <c r="AW87" s="204"/>
      <c r="AX87" s="206"/>
      <c r="AY87">
        <f t="shared" si="10"/>
        <v>0</v>
      </c>
    </row>
    <row r="88" spans="1:60" ht="23.25" hidden="1" customHeight="1" x14ac:dyDescent="0.15">
      <c r="A88" s="895"/>
      <c r="B88" s="432"/>
      <c r="C88" s="432"/>
      <c r="D88" s="432"/>
      <c r="E88" s="432"/>
      <c r="F88" s="433"/>
      <c r="G88" s="95"/>
      <c r="H88" s="96"/>
      <c r="I88" s="96"/>
      <c r="J88" s="96"/>
      <c r="K88" s="96"/>
      <c r="L88" s="96"/>
      <c r="M88" s="96"/>
      <c r="N88" s="96"/>
      <c r="O88" s="97"/>
      <c r="P88" s="524"/>
      <c r="Q88" s="524"/>
      <c r="R88" s="524"/>
      <c r="S88" s="524"/>
      <c r="T88" s="524"/>
      <c r="U88" s="524"/>
      <c r="V88" s="524"/>
      <c r="W88" s="524"/>
      <c r="X88" s="525"/>
      <c r="Y88" s="466" t="s">
        <v>53</v>
      </c>
      <c r="Z88" s="467"/>
      <c r="AA88" s="468"/>
      <c r="AB88" s="532"/>
      <c r="AC88" s="532"/>
      <c r="AD88" s="532"/>
      <c r="AE88" s="203"/>
      <c r="AF88" s="204"/>
      <c r="AG88" s="204"/>
      <c r="AH88" s="204"/>
      <c r="AI88" s="203"/>
      <c r="AJ88" s="204"/>
      <c r="AK88" s="204"/>
      <c r="AL88" s="204"/>
      <c r="AM88" s="203"/>
      <c r="AN88" s="204"/>
      <c r="AO88" s="204"/>
      <c r="AP88" s="204"/>
      <c r="AQ88" s="339"/>
      <c r="AR88" s="193"/>
      <c r="AS88" s="193"/>
      <c r="AT88" s="436"/>
      <c r="AU88" s="204"/>
      <c r="AV88" s="204"/>
      <c r="AW88" s="204"/>
      <c r="AX88" s="206"/>
      <c r="AY88">
        <f t="shared" si="10"/>
        <v>0</v>
      </c>
      <c r="AZ88" s="10"/>
      <c r="BA88" s="10"/>
      <c r="BB88" s="10"/>
      <c r="BC88" s="10"/>
    </row>
    <row r="89" spans="1:60" ht="23.25" hidden="1" customHeight="1" x14ac:dyDescent="0.15">
      <c r="A89" s="895"/>
      <c r="B89" s="538"/>
      <c r="C89" s="538"/>
      <c r="D89" s="538"/>
      <c r="E89" s="538"/>
      <c r="F89" s="539"/>
      <c r="G89" s="98"/>
      <c r="H89" s="99"/>
      <c r="I89" s="99"/>
      <c r="J89" s="99"/>
      <c r="K89" s="99"/>
      <c r="L89" s="99"/>
      <c r="M89" s="99"/>
      <c r="N89" s="99"/>
      <c r="O89" s="100"/>
      <c r="P89" s="162"/>
      <c r="Q89" s="162"/>
      <c r="R89" s="162"/>
      <c r="S89" s="162"/>
      <c r="T89" s="162"/>
      <c r="U89" s="162"/>
      <c r="V89" s="162"/>
      <c r="W89" s="162"/>
      <c r="X89" s="580"/>
      <c r="Y89" s="466" t="s">
        <v>13</v>
      </c>
      <c r="Z89" s="467"/>
      <c r="AA89" s="468"/>
      <c r="AB89" s="613" t="s">
        <v>14</v>
      </c>
      <c r="AC89" s="613"/>
      <c r="AD89" s="613"/>
      <c r="AE89" s="210"/>
      <c r="AF89" s="211"/>
      <c r="AG89" s="211"/>
      <c r="AH89" s="211"/>
      <c r="AI89" s="210"/>
      <c r="AJ89" s="211"/>
      <c r="AK89" s="211"/>
      <c r="AL89" s="211"/>
      <c r="AM89" s="210"/>
      <c r="AN89" s="211"/>
      <c r="AO89" s="211"/>
      <c r="AP89" s="211"/>
      <c r="AQ89" s="339"/>
      <c r="AR89" s="193"/>
      <c r="AS89" s="193"/>
      <c r="AT89" s="436"/>
      <c r="AU89" s="204"/>
      <c r="AV89" s="204"/>
      <c r="AW89" s="204"/>
      <c r="AX89" s="206"/>
      <c r="AY89">
        <f t="shared" si="10"/>
        <v>0</v>
      </c>
      <c r="AZ89" s="10"/>
      <c r="BA89" s="10"/>
      <c r="BB89" s="10"/>
      <c r="BC89" s="10"/>
      <c r="BD89" s="10"/>
      <c r="BE89" s="10"/>
      <c r="BF89" s="10"/>
      <c r="BG89" s="10"/>
      <c r="BH89" s="10"/>
    </row>
    <row r="90" spans="1:60" ht="18.75" hidden="1" customHeight="1" x14ac:dyDescent="0.15">
      <c r="A90" s="895"/>
      <c r="B90" s="432" t="s">
        <v>144</v>
      </c>
      <c r="C90" s="432"/>
      <c r="D90" s="432"/>
      <c r="E90" s="432"/>
      <c r="F90" s="433"/>
      <c r="G90" s="520" t="s">
        <v>60</v>
      </c>
      <c r="H90" s="438"/>
      <c r="I90" s="438"/>
      <c r="J90" s="438"/>
      <c r="K90" s="438"/>
      <c r="L90" s="438"/>
      <c r="M90" s="438"/>
      <c r="N90" s="438"/>
      <c r="O90" s="521"/>
      <c r="P90" s="437" t="s">
        <v>62</v>
      </c>
      <c r="Q90" s="438"/>
      <c r="R90" s="438"/>
      <c r="S90" s="438"/>
      <c r="T90" s="438"/>
      <c r="U90" s="438"/>
      <c r="V90" s="438"/>
      <c r="W90" s="438"/>
      <c r="X90" s="521"/>
      <c r="Y90" s="150"/>
      <c r="Z90" s="151"/>
      <c r="AA90" s="152"/>
      <c r="AB90" s="577" t="s">
        <v>11</v>
      </c>
      <c r="AC90" s="578"/>
      <c r="AD90" s="579"/>
      <c r="AE90" s="232" t="s">
        <v>310</v>
      </c>
      <c r="AF90" s="232"/>
      <c r="AG90" s="232"/>
      <c r="AH90" s="232"/>
      <c r="AI90" s="232" t="s">
        <v>332</v>
      </c>
      <c r="AJ90" s="232"/>
      <c r="AK90" s="232"/>
      <c r="AL90" s="232"/>
      <c r="AM90" s="232" t="s">
        <v>429</v>
      </c>
      <c r="AN90" s="232"/>
      <c r="AO90" s="232"/>
      <c r="AP90" s="232"/>
      <c r="AQ90" s="143" t="s">
        <v>184</v>
      </c>
      <c r="AR90" s="118"/>
      <c r="AS90" s="118"/>
      <c r="AT90" s="119"/>
      <c r="AU90" s="545" t="s">
        <v>133</v>
      </c>
      <c r="AV90" s="545"/>
      <c r="AW90" s="545"/>
      <c r="AX90" s="546"/>
      <c r="AY90">
        <f>COUNTA($G$92)</f>
        <v>0</v>
      </c>
    </row>
    <row r="91" spans="1:60" ht="18.75" hidden="1" customHeight="1" x14ac:dyDescent="0.15">
      <c r="A91" s="895"/>
      <c r="B91" s="432"/>
      <c r="C91" s="432"/>
      <c r="D91" s="432"/>
      <c r="E91" s="432"/>
      <c r="F91" s="433"/>
      <c r="G91" s="421"/>
      <c r="H91" s="400"/>
      <c r="I91" s="400"/>
      <c r="J91" s="400"/>
      <c r="K91" s="400"/>
      <c r="L91" s="400"/>
      <c r="M91" s="400"/>
      <c r="N91" s="400"/>
      <c r="O91" s="422"/>
      <c r="P91" s="440"/>
      <c r="Q91" s="400"/>
      <c r="R91" s="400"/>
      <c r="S91" s="400"/>
      <c r="T91" s="400"/>
      <c r="U91" s="400"/>
      <c r="V91" s="400"/>
      <c r="W91" s="400"/>
      <c r="X91" s="422"/>
      <c r="Y91" s="150"/>
      <c r="Z91" s="151"/>
      <c r="AA91" s="152"/>
      <c r="AB91" s="415"/>
      <c r="AC91" s="416"/>
      <c r="AD91" s="417"/>
      <c r="AE91" s="232"/>
      <c r="AF91" s="232"/>
      <c r="AG91" s="232"/>
      <c r="AH91" s="232"/>
      <c r="AI91" s="232"/>
      <c r="AJ91" s="232"/>
      <c r="AK91" s="232"/>
      <c r="AL91" s="232"/>
      <c r="AM91" s="232"/>
      <c r="AN91" s="232"/>
      <c r="AO91" s="232"/>
      <c r="AP91" s="232"/>
      <c r="AQ91" s="184"/>
      <c r="AR91" s="185"/>
      <c r="AS91" s="121" t="s">
        <v>185</v>
      </c>
      <c r="AT91" s="122"/>
      <c r="AU91" s="185"/>
      <c r="AV91" s="185"/>
      <c r="AW91" s="400" t="s">
        <v>175</v>
      </c>
      <c r="AX91" s="401"/>
      <c r="AY91">
        <f>$AY$90</f>
        <v>0</v>
      </c>
      <c r="AZ91" s="10"/>
      <c r="BA91" s="10"/>
      <c r="BB91" s="10"/>
      <c r="BC91" s="10"/>
    </row>
    <row r="92" spans="1:60" ht="23.25" hidden="1" customHeight="1" x14ac:dyDescent="0.15">
      <c r="A92" s="895"/>
      <c r="B92" s="432"/>
      <c r="C92" s="432"/>
      <c r="D92" s="432"/>
      <c r="E92" s="432"/>
      <c r="F92" s="433"/>
      <c r="G92" s="92"/>
      <c r="H92" s="93"/>
      <c r="I92" s="93"/>
      <c r="J92" s="93"/>
      <c r="K92" s="93"/>
      <c r="L92" s="93"/>
      <c r="M92" s="93"/>
      <c r="N92" s="93"/>
      <c r="O92" s="94"/>
      <c r="P92" s="93"/>
      <c r="Q92" s="522"/>
      <c r="R92" s="522"/>
      <c r="S92" s="522"/>
      <c r="T92" s="522"/>
      <c r="U92" s="522"/>
      <c r="V92" s="522"/>
      <c r="W92" s="522"/>
      <c r="X92" s="523"/>
      <c r="Y92" s="581" t="s">
        <v>61</v>
      </c>
      <c r="Z92" s="582"/>
      <c r="AA92" s="583"/>
      <c r="AB92" s="531"/>
      <c r="AC92" s="531"/>
      <c r="AD92" s="531"/>
      <c r="AE92" s="203"/>
      <c r="AF92" s="204"/>
      <c r="AG92" s="204"/>
      <c r="AH92" s="204"/>
      <c r="AI92" s="203"/>
      <c r="AJ92" s="204"/>
      <c r="AK92" s="204"/>
      <c r="AL92" s="204"/>
      <c r="AM92" s="203"/>
      <c r="AN92" s="204"/>
      <c r="AO92" s="204"/>
      <c r="AP92" s="204"/>
      <c r="AQ92" s="339"/>
      <c r="AR92" s="193"/>
      <c r="AS92" s="193"/>
      <c r="AT92" s="436"/>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95"/>
      <c r="B93" s="432"/>
      <c r="C93" s="432"/>
      <c r="D93" s="432"/>
      <c r="E93" s="432"/>
      <c r="F93" s="433"/>
      <c r="G93" s="95"/>
      <c r="H93" s="96"/>
      <c r="I93" s="96"/>
      <c r="J93" s="96"/>
      <c r="K93" s="96"/>
      <c r="L93" s="96"/>
      <c r="M93" s="96"/>
      <c r="N93" s="96"/>
      <c r="O93" s="97"/>
      <c r="P93" s="524"/>
      <c r="Q93" s="524"/>
      <c r="R93" s="524"/>
      <c r="S93" s="524"/>
      <c r="T93" s="524"/>
      <c r="U93" s="524"/>
      <c r="V93" s="524"/>
      <c r="W93" s="524"/>
      <c r="X93" s="525"/>
      <c r="Y93" s="466" t="s">
        <v>53</v>
      </c>
      <c r="Z93" s="467"/>
      <c r="AA93" s="468"/>
      <c r="AB93" s="532"/>
      <c r="AC93" s="532"/>
      <c r="AD93" s="532"/>
      <c r="AE93" s="203"/>
      <c r="AF93" s="204"/>
      <c r="AG93" s="204"/>
      <c r="AH93" s="204"/>
      <c r="AI93" s="203"/>
      <c r="AJ93" s="204"/>
      <c r="AK93" s="204"/>
      <c r="AL93" s="204"/>
      <c r="AM93" s="203"/>
      <c r="AN93" s="204"/>
      <c r="AO93" s="204"/>
      <c r="AP93" s="204"/>
      <c r="AQ93" s="339"/>
      <c r="AR93" s="193"/>
      <c r="AS93" s="193"/>
      <c r="AT93" s="436"/>
      <c r="AU93" s="204"/>
      <c r="AV93" s="204"/>
      <c r="AW93" s="204"/>
      <c r="AX93" s="206"/>
      <c r="AY93">
        <f t="shared" si="11"/>
        <v>0</v>
      </c>
    </row>
    <row r="94" spans="1:60" ht="23.25" hidden="1" customHeight="1" x14ac:dyDescent="0.15">
      <c r="A94" s="895"/>
      <c r="B94" s="538"/>
      <c r="C94" s="538"/>
      <c r="D94" s="538"/>
      <c r="E94" s="538"/>
      <c r="F94" s="539"/>
      <c r="G94" s="98"/>
      <c r="H94" s="99"/>
      <c r="I94" s="99"/>
      <c r="J94" s="99"/>
      <c r="K94" s="99"/>
      <c r="L94" s="99"/>
      <c r="M94" s="99"/>
      <c r="N94" s="99"/>
      <c r="O94" s="100"/>
      <c r="P94" s="162"/>
      <c r="Q94" s="162"/>
      <c r="R94" s="162"/>
      <c r="S94" s="162"/>
      <c r="T94" s="162"/>
      <c r="U94" s="162"/>
      <c r="V94" s="162"/>
      <c r="W94" s="162"/>
      <c r="X94" s="580"/>
      <c r="Y94" s="466" t="s">
        <v>13</v>
      </c>
      <c r="Z94" s="467"/>
      <c r="AA94" s="468"/>
      <c r="AB94" s="613" t="s">
        <v>14</v>
      </c>
      <c r="AC94" s="613"/>
      <c r="AD94" s="613"/>
      <c r="AE94" s="210"/>
      <c r="AF94" s="211"/>
      <c r="AG94" s="211"/>
      <c r="AH94" s="211"/>
      <c r="AI94" s="210"/>
      <c r="AJ94" s="211"/>
      <c r="AK94" s="211"/>
      <c r="AL94" s="211"/>
      <c r="AM94" s="210"/>
      <c r="AN94" s="211"/>
      <c r="AO94" s="211"/>
      <c r="AP94" s="211"/>
      <c r="AQ94" s="339"/>
      <c r="AR94" s="193"/>
      <c r="AS94" s="193"/>
      <c r="AT94" s="436"/>
      <c r="AU94" s="204"/>
      <c r="AV94" s="204"/>
      <c r="AW94" s="204"/>
      <c r="AX94" s="206"/>
      <c r="AY94">
        <f t="shared" si="11"/>
        <v>0</v>
      </c>
      <c r="AZ94" s="10"/>
      <c r="BA94" s="10"/>
      <c r="BB94" s="10"/>
      <c r="BC94" s="10"/>
    </row>
    <row r="95" spans="1:60" ht="18.75" hidden="1" customHeight="1" x14ac:dyDescent="0.15">
      <c r="A95" s="895"/>
      <c r="B95" s="432" t="s">
        <v>144</v>
      </c>
      <c r="C95" s="432"/>
      <c r="D95" s="432"/>
      <c r="E95" s="432"/>
      <c r="F95" s="433"/>
      <c r="G95" s="520" t="s">
        <v>60</v>
      </c>
      <c r="H95" s="438"/>
      <c r="I95" s="438"/>
      <c r="J95" s="438"/>
      <c r="K95" s="438"/>
      <c r="L95" s="438"/>
      <c r="M95" s="438"/>
      <c r="N95" s="438"/>
      <c r="O95" s="521"/>
      <c r="P95" s="437" t="s">
        <v>62</v>
      </c>
      <c r="Q95" s="438"/>
      <c r="R95" s="438"/>
      <c r="S95" s="438"/>
      <c r="T95" s="438"/>
      <c r="U95" s="438"/>
      <c r="V95" s="438"/>
      <c r="W95" s="438"/>
      <c r="X95" s="521"/>
      <c r="Y95" s="150"/>
      <c r="Z95" s="151"/>
      <c r="AA95" s="152"/>
      <c r="AB95" s="577" t="s">
        <v>11</v>
      </c>
      <c r="AC95" s="578"/>
      <c r="AD95" s="579"/>
      <c r="AE95" s="232" t="s">
        <v>310</v>
      </c>
      <c r="AF95" s="232"/>
      <c r="AG95" s="232"/>
      <c r="AH95" s="232"/>
      <c r="AI95" s="232" t="s">
        <v>332</v>
      </c>
      <c r="AJ95" s="232"/>
      <c r="AK95" s="232"/>
      <c r="AL95" s="232"/>
      <c r="AM95" s="232" t="s">
        <v>429</v>
      </c>
      <c r="AN95" s="232"/>
      <c r="AO95" s="232"/>
      <c r="AP95" s="232"/>
      <c r="AQ95" s="143" t="s">
        <v>184</v>
      </c>
      <c r="AR95" s="118"/>
      <c r="AS95" s="118"/>
      <c r="AT95" s="119"/>
      <c r="AU95" s="545" t="s">
        <v>133</v>
      </c>
      <c r="AV95" s="545"/>
      <c r="AW95" s="545"/>
      <c r="AX95" s="546"/>
      <c r="AY95">
        <f>COUNTA($G$97)</f>
        <v>0</v>
      </c>
      <c r="AZ95" s="10"/>
      <c r="BA95" s="10"/>
      <c r="BB95" s="10"/>
      <c r="BC95" s="10"/>
      <c r="BD95" s="10"/>
      <c r="BE95" s="10"/>
      <c r="BF95" s="10"/>
      <c r="BG95" s="10"/>
      <c r="BH95" s="10"/>
    </row>
    <row r="96" spans="1:60" ht="18.75" hidden="1" customHeight="1" x14ac:dyDescent="0.15">
      <c r="A96" s="895"/>
      <c r="B96" s="432"/>
      <c r="C96" s="432"/>
      <c r="D96" s="432"/>
      <c r="E96" s="432"/>
      <c r="F96" s="433"/>
      <c r="G96" s="421"/>
      <c r="H96" s="400"/>
      <c r="I96" s="400"/>
      <c r="J96" s="400"/>
      <c r="K96" s="400"/>
      <c r="L96" s="400"/>
      <c r="M96" s="400"/>
      <c r="N96" s="400"/>
      <c r="O96" s="422"/>
      <c r="P96" s="440"/>
      <c r="Q96" s="400"/>
      <c r="R96" s="400"/>
      <c r="S96" s="400"/>
      <c r="T96" s="400"/>
      <c r="U96" s="400"/>
      <c r="V96" s="400"/>
      <c r="W96" s="400"/>
      <c r="X96" s="422"/>
      <c r="Y96" s="150"/>
      <c r="Z96" s="151"/>
      <c r="AA96" s="152"/>
      <c r="AB96" s="415"/>
      <c r="AC96" s="416"/>
      <c r="AD96" s="417"/>
      <c r="AE96" s="232"/>
      <c r="AF96" s="232"/>
      <c r="AG96" s="232"/>
      <c r="AH96" s="232"/>
      <c r="AI96" s="232"/>
      <c r="AJ96" s="232"/>
      <c r="AK96" s="232"/>
      <c r="AL96" s="232"/>
      <c r="AM96" s="232"/>
      <c r="AN96" s="232"/>
      <c r="AO96" s="232"/>
      <c r="AP96" s="232"/>
      <c r="AQ96" s="184"/>
      <c r="AR96" s="185"/>
      <c r="AS96" s="121" t="s">
        <v>185</v>
      </c>
      <c r="AT96" s="122"/>
      <c r="AU96" s="185"/>
      <c r="AV96" s="185"/>
      <c r="AW96" s="400" t="s">
        <v>175</v>
      </c>
      <c r="AX96" s="401"/>
      <c r="AY96">
        <f>$AY$95</f>
        <v>0</v>
      </c>
    </row>
    <row r="97" spans="1:60" ht="23.25" hidden="1" customHeight="1" x14ac:dyDescent="0.15">
      <c r="A97" s="895"/>
      <c r="B97" s="432"/>
      <c r="C97" s="432"/>
      <c r="D97" s="432"/>
      <c r="E97" s="432"/>
      <c r="F97" s="433"/>
      <c r="G97" s="92"/>
      <c r="H97" s="93"/>
      <c r="I97" s="93"/>
      <c r="J97" s="93"/>
      <c r="K97" s="93"/>
      <c r="L97" s="93"/>
      <c r="M97" s="93"/>
      <c r="N97" s="93"/>
      <c r="O97" s="94"/>
      <c r="P97" s="93"/>
      <c r="Q97" s="522"/>
      <c r="R97" s="522"/>
      <c r="S97" s="522"/>
      <c r="T97" s="522"/>
      <c r="U97" s="522"/>
      <c r="V97" s="522"/>
      <c r="W97" s="522"/>
      <c r="X97" s="523"/>
      <c r="Y97" s="581" t="s">
        <v>61</v>
      </c>
      <c r="Z97" s="582"/>
      <c r="AA97" s="583"/>
      <c r="AB97" s="476"/>
      <c r="AC97" s="477"/>
      <c r="AD97" s="478"/>
      <c r="AE97" s="203"/>
      <c r="AF97" s="204"/>
      <c r="AG97" s="204"/>
      <c r="AH97" s="205"/>
      <c r="AI97" s="203"/>
      <c r="AJ97" s="204"/>
      <c r="AK97" s="204"/>
      <c r="AL97" s="205"/>
      <c r="AM97" s="203"/>
      <c r="AN97" s="204"/>
      <c r="AO97" s="204"/>
      <c r="AP97" s="204"/>
      <c r="AQ97" s="339"/>
      <c r="AR97" s="193"/>
      <c r="AS97" s="193"/>
      <c r="AT97" s="436"/>
      <c r="AU97" s="204"/>
      <c r="AV97" s="204"/>
      <c r="AW97" s="204"/>
      <c r="AX97" s="206"/>
      <c r="AY97">
        <f t="shared" ref="AY97:AY99" si="12">$AY$95</f>
        <v>0</v>
      </c>
      <c r="AZ97" s="10"/>
      <c r="BA97" s="10"/>
      <c r="BB97" s="10"/>
      <c r="BC97" s="10"/>
    </row>
    <row r="98" spans="1:60" ht="23.25" hidden="1" customHeight="1" x14ac:dyDescent="0.15">
      <c r="A98" s="895"/>
      <c r="B98" s="432"/>
      <c r="C98" s="432"/>
      <c r="D98" s="432"/>
      <c r="E98" s="432"/>
      <c r="F98" s="433"/>
      <c r="G98" s="95"/>
      <c r="H98" s="96"/>
      <c r="I98" s="96"/>
      <c r="J98" s="96"/>
      <c r="K98" s="96"/>
      <c r="L98" s="96"/>
      <c r="M98" s="96"/>
      <c r="N98" s="96"/>
      <c r="O98" s="97"/>
      <c r="P98" s="524"/>
      <c r="Q98" s="524"/>
      <c r="R98" s="524"/>
      <c r="S98" s="524"/>
      <c r="T98" s="524"/>
      <c r="U98" s="524"/>
      <c r="V98" s="524"/>
      <c r="W98" s="524"/>
      <c r="X98" s="525"/>
      <c r="Y98" s="466" t="s">
        <v>53</v>
      </c>
      <c r="Z98" s="467"/>
      <c r="AA98" s="468"/>
      <c r="AB98" s="470"/>
      <c r="AC98" s="471"/>
      <c r="AD98" s="472"/>
      <c r="AE98" s="203"/>
      <c r="AF98" s="204"/>
      <c r="AG98" s="204"/>
      <c r="AH98" s="205"/>
      <c r="AI98" s="203"/>
      <c r="AJ98" s="204"/>
      <c r="AK98" s="204"/>
      <c r="AL98" s="205"/>
      <c r="AM98" s="203"/>
      <c r="AN98" s="204"/>
      <c r="AO98" s="204"/>
      <c r="AP98" s="204"/>
      <c r="AQ98" s="339"/>
      <c r="AR98" s="193"/>
      <c r="AS98" s="193"/>
      <c r="AT98" s="436"/>
      <c r="AU98" s="204"/>
      <c r="AV98" s="204"/>
      <c r="AW98" s="204"/>
      <c r="AX98" s="206"/>
      <c r="AY98">
        <f t="shared" si="12"/>
        <v>0</v>
      </c>
      <c r="AZ98" s="10"/>
      <c r="BA98" s="10"/>
      <c r="BB98" s="10"/>
      <c r="BC98" s="10"/>
      <c r="BD98" s="10"/>
      <c r="BE98" s="10"/>
      <c r="BF98" s="10"/>
      <c r="BG98" s="10"/>
      <c r="BH98" s="10"/>
    </row>
    <row r="99" spans="1:60" ht="23.25" hidden="1" customHeight="1" thickBot="1" x14ac:dyDescent="0.2">
      <c r="A99" s="896"/>
      <c r="B99" s="434"/>
      <c r="C99" s="434"/>
      <c r="D99" s="434"/>
      <c r="E99" s="434"/>
      <c r="F99" s="435"/>
      <c r="G99" s="598"/>
      <c r="H99" s="201"/>
      <c r="I99" s="201"/>
      <c r="J99" s="201"/>
      <c r="K99" s="201"/>
      <c r="L99" s="201"/>
      <c r="M99" s="201"/>
      <c r="N99" s="201"/>
      <c r="O99" s="599"/>
      <c r="P99" s="526"/>
      <c r="Q99" s="526"/>
      <c r="R99" s="526"/>
      <c r="S99" s="526"/>
      <c r="T99" s="526"/>
      <c r="U99" s="526"/>
      <c r="V99" s="526"/>
      <c r="W99" s="526"/>
      <c r="X99" s="527"/>
      <c r="Y99" s="928" t="s">
        <v>13</v>
      </c>
      <c r="Z99" s="929"/>
      <c r="AA99" s="930"/>
      <c r="AB99" s="925" t="s">
        <v>14</v>
      </c>
      <c r="AC99" s="926"/>
      <c r="AD99" s="927"/>
      <c r="AE99" s="528"/>
      <c r="AF99" s="529"/>
      <c r="AG99" s="529"/>
      <c r="AH99" s="530"/>
      <c r="AI99" s="528"/>
      <c r="AJ99" s="529"/>
      <c r="AK99" s="529"/>
      <c r="AL99" s="530"/>
      <c r="AM99" s="528"/>
      <c r="AN99" s="529"/>
      <c r="AO99" s="529"/>
      <c r="AP99" s="529"/>
      <c r="AQ99" s="547"/>
      <c r="AR99" s="548"/>
      <c r="AS99" s="548"/>
      <c r="AT99" s="549"/>
      <c r="AU99" s="529"/>
      <c r="AV99" s="529"/>
      <c r="AW99" s="529"/>
      <c r="AX99" s="550"/>
      <c r="AY99">
        <f t="shared" si="12"/>
        <v>0</v>
      </c>
    </row>
    <row r="100" spans="1:60" ht="31.5" customHeight="1" x14ac:dyDescent="0.15">
      <c r="A100" s="509" t="s">
        <v>272</v>
      </c>
      <c r="B100" s="510"/>
      <c r="C100" s="510"/>
      <c r="D100" s="510"/>
      <c r="E100" s="510"/>
      <c r="F100" s="511"/>
      <c r="G100" s="512" t="s">
        <v>59</v>
      </c>
      <c r="H100" s="512"/>
      <c r="I100" s="512"/>
      <c r="J100" s="512"/>
      <c r="K100" s="512"/>
      <c r="L100" s="512"/>
      <c r="M100" s="512"/>
      <c r="N100" s="512"/>
      <c r="O100" s="512"/>
      <c r="P100" s="512"/>
      <c r="Q100" s="512"/>
      <c r="R100" s="512"/>
      <c r="S100" s="512"/>
      <c r="T100" s="512"/>
      <c r="U100" s="512"/>
      <c r="V100" s="512"/>
      <c r="W100" s="512"/>
      <c r="X100" s="513"/>
      <c r="Y100" s="884"/>
      <c r="Z100" s="885"/>
      <c r="AA100" s="886"/>
      <c r="AB100" s="489" t="s">
        <v>11</v>
      </c>
      <c r="AC100" s="489"/>
      <c r="AD100" s="489"/>
      <c r="AE100" s="551" t="s">
        <v>310</v>
      </c>
      <c r="AF100" s="552"/>
      <c r="AG100" s="552"/>
      <c r="AH100" s="553"/>
      <c r="AI100" s="551" t="s">
        <v>332</v>
      </c>
      <c r="AJ100" s="552"/>
      <c r="AK100" s="552"/>
      <c r="AL100" s="553"/>
      <c r="AM100" s="551" t="s">
        <v>429</v>
      </c>
      <c r="AN100" s="552"/>
      <c r="AO100" s="552"/>
      <c r="AP100" s="553"/>
      <c r="AQ100" s="302" t="s">
        <v>337</v>
      </c>
      <c r="AR100" s="303"/>
      <c r="AS100" s="303"/>
      <c r="AT100" s="304"/>
      <c r="AU100" s="302" t="s">
        <v>463</v>
      </c>
      <c r="AV100" s="303"/>
      <c r="AW100" s="303"/>
      <c r="AX100" s="305"/>
    </row>
    <row r="101" spans="1:60" ht="23.25" customHeight="1" x14ac:dyDescent="0.15">
      <c r="A101" s="426"/>
      <c r="B101" s="427"/>
      <c r="C101" s="427"/>
      <c r="D101" s="427"/>
      <c r="E101" s="427"/>
      <c r="F101" s="428"/>
      <c r="G101" s="324" t="s">
        <v>649</v>
      </c>
      <c r="H101" s="324"/>
      <c r="I101" s="324"/>
      <c r="J101" s="324"/>
      <c r="K101" s="324"/>
      <c r="L101" s="324"/>
      <c r="M101" s="324"/>
      <c r="N101" s="324"/>
      <c r="O101" s="324"/>
      <c r="P101" s="324"/>
      <c r="Q101" s="324"/>
      <c r="R101" s="324"/>
      <c r="S101" s="324"/>
      <c r="T101" s="324"/>
      <c r="U101" s="324"/>
      <c r="V101" s="324"/>
      <c r="W101" s="324"/>
      <c r="X101" s="575"/>
      <c r="Y101" s="554" t="s">
        <v>54</v>
      </c>
      <c r="Z101" s="555"/>
      <c r="AA101" s="556"/>
      <c r="AB101" s="469" t="s">
        <v>650</v>
      </c>
      <c r="AC101" s="469"/>
      <c r="AD101" s="469"/>
      <c r="AE101" s="542">
        <v>1110</v>
      </c>
      <c r="AF101" s="543"/>
      <c r="AG101" s="543"/>
      <c r="AH101" s="544"/>
      <c r="AI101" s="542">
        <v>338</v>
      </c>
      <c r="AJ101" s="543"/>
      <c r="AK101" s="543"/>
      <c r="AL101" s="544"/>
      <c r="AM101" s="267">
        <v>511</v>
      </c>
      <c r="AN101" s="267"/>
      <c r="AO101" s="267"/>
      <c r="AP101" s="267"/>
      <c r="AQ101" s="267" t="s">
        <v>684</v>
      </c>
      <c r="AR101" s="267"/>
      <c r="AS101" s="267"/>
      <c r="AT101" s="267"/>
      <c r="AU101" s="203" t="s">
        <v>684</v>
      </c>
      <c r="AV101" s="204"/>
      <c r="AW101" s="204"/>
      <c r="AX101" s="206"/>
    </row>
    <row r="102" spans="1:60" ht="23.25" customHeight="1" x14ac:dyDescent="0.15">
      <c r="A102" s="429"/>
      <c r="B102" s="430"/>
      <c r="C102" s="430"/>
      <c r="D102" s="430"/>
      <c r="E102" s="430"/>
      <c r="F102" s="431"/>
      <c r="G102" s="327"/>
      <c r="H102" s="327"/>
      <c r="I102" s="327"/>
      <c r="J102" s="327"/>
      <c r="K102" s="327"/>
      <c r="L102" s="327"/>
      <c r="M102" s="327"/>
      <c r="N102" s="327"/>
      <c r="O102" s="327"/>
      <c r="P102" s="327"/>
      <c r="Q102" s="327"/>
      <c r="R102" s="327"/>
      <c r="S102" s="327"/>
      <c r="T102" s="327"/>
      <c r="U102" s="327"/>
      <c r="V102" s="327"/>
      <c r="W102" s="327"/>
      <c r="X102" s="576"/>
      <c r="Y102" s="452" t="s">
        <v>55</v>
      </c>
      <c r="Z102" s="453"/>
      <c r="AA102" s="454"/>
      <c r="AB102" s="469" t="s">
        <v>650</v>
      </c>
      <c r="AC102" s="469"/>
      <c r="AD102" s="469"/>
      <c r="AE102" s="615">
        <v>1147</v>
      </c>
      <c r="AF102" s="615"/>
      <c r="AG102" s="615"/>
      <c r="AH102" s="615"/>
      <c r="AI102" s="914">
        <v>902</v>
      </c>
      <c r="AJ102" s="915"/>
      <c r="AK102" s="915"/>
      <c r="AL102" s="916"/>
      <c r="AM102" s="210">
        <v>1118</v>
      </c>
      <c r="AN102" s="211"/>
      <c r="AO102" s="211"/>
      <c r="AP102" s="289"/>
      <c r="AQ102" s="267">
        <v>943</v>
      </c>
      <c r="AR102" s="267"/>
      <c r="AS102" s="267"/>
      <c r="AT102" s="267"/>
      <c r="AU102" s="210" t="s">
        <v>684</v>
      </c>
      <c r="AV102" s="211"/>
      <c r="AW102" s="211"/>
      <c r="AX102" s="306"/>
    </row>
    <row r="103" spans="1:60" ht="31.5" hidden="1" customHeight="1" x14ac:dyDescent="0.15">
      <c r="A103" s="423" t="s">
        <v>272</v>
      </c>
      <c r="B103" s="424"/>
      <c r="C103" s="424"/>
      <c r="D103" s="424"/>
      <c r="E103" s="424"/>
      <c r="F103" s="425"/>
      <c r="G103" s="467" t="s">
        <v>59</v>
      </c>
      <c r="H103" s="467"/>
      <c r="I103" s="467"/>
      <c r="J103" s="467"/>
      <c r="K103" s="467"/>
      <c r="L103" s="467"/>
      <c r="M103" s="467"/>
      <c r="N103" s="467"/>
      <c r="O103" s="467"/>
      <c r="P103" s="467"/>
      <c r="Q103" s="467"/>
      <c r="R103" s="467"/>
      <c r="S103" s="467"/>
      <c r="T103" s="467"/>
      <c r="U103" s="467"/>
      <c r="V103" s="467"/>
      <c r="W103" s="467"/>
      <c r="X103" s="468"/>
      <c r="Y103" s="460"/>
      <c r="Z103" s="461"/>
      <c r="AA103" s="462"/>
      <c r="AB103" s="455" t="s">
        <v>11</v>
      </c>
      <c r="AC103" s="450"/>
      <c r="AD103" s="451"/>
      <c r="AE103" s="232" t="s">
        <v>310</v>
      </c>
      <c r="AF103" s="232"/>
      <c r="AG103" s="232"/>
      <c r="AH103" s="232"/>
      <c r="AI103" s="232" t="s">
        <v>332</v>
      </c>
      <c r="AJ103" s="232"/>
      <c r="AK103" s="232"/>
      <c r="AL103" s="232"/>
      <c r="AM103" s="232" t="s">
        <v>429</v>
      </c>
      <c r="AN103" s="232"/>
      <c r="AO103" s="232"/>
      <c r="AP103" s="232"/>
      <c r="AQ103" s="264" t="s">
        <v>337</v>
      </c>
      <c r="AR103" s="265"/>
      <c r="AS103" s="265"/>
      <c r="AT103" s="265"/>
      <c r="AU103" s="264" t="s">
        <v>463</v>
      </c>
      <c r="AV103" s="265"/>
      <c r="AW103" s="265"/>
      <c r="AX103" s="266"/>
      <c r="AY103">
        <f>COUNTA($G$104)</f>
        <v>0</v>
      </c>
    </row>
    <row r="104" spans="1:60" ht="23.25" hidden="1" customHeight="1" x14ac:dyDescent="0.15">
      <c r="A104" s="426"/>
      <c r="B104" s="427"/>
      <c r="C104" s="427"/>
      <c r="D104" s="427"/>
      <c r="E104" s="427"/>
      <c r="F104" s="428"/>
      <c r="G104" s="93"/>
      <c r="H104" s="93"/>
      <c r="I104" s="93"/>
      <c r="J104" s="93"/>
      <c r="K104" s="93"/>
      <c r="L104" s="93"/>
      <c r="M104" s="93"/>
      <c r="N104" s="93"/>
      <c r="O104" s="93"/>
      <c r="P104" s="93"/>
      <c r="Q104" s="93"/>
      <c r="R104" s="93"/>
      <c r="S104" s="93"/>
      <c r="T104" s="93"/>
      <c r="U104" s="93"/>
      <c r="V104" s="93"/>
      <c r="W104" s="93"/>
      <c r="X104" s="94"/>
      <c r="Y104" s="473" t="s">
        <v>54</v>
      </c>
      <c r="Z104" s="474"/>
      <c r="AA104" s="475"/>
      <c r="AB104" s="560"/>
      <c r="AC104" s="561"/>
      <c r="AD104" s="562"/>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29"/>
      <c r="B105" s="430"/>
      <c r="C105" s="430"/>
      <c r="D105" s="430"/>
      <c r="E105" s="430"/>
      <c r="F105" s="431"/>
      <c r="G105" s="99"/>
      <c r="H105" s="99"/>
      <c r="I105" s="99"/>
      <c r="J105" s="99"/>
      <c r="K105" s="99"/>
      <c r="L105" s="99"/>
      <c r="M105" s="99"/>
      <c r="N105" s="99"/>
      <c r="O105" s="99"/>
      <c r="P105" s="99"/>
      <c r="Q105" s="99"/>
      <c r="R105" s="99"/>
      <c r="S105" s="99"/>
      <c r="T105" s="99"/>
      <c r="U105" s="99"/>
      <c r="V105" s="99"/>
      <c r="W105" s="99"/>
      <c r="X105" s="100"/>
      <c r="Y105" s="452" t="s">
        <v>55</v>
      </c>
      <c r="Z105" s="563"/>
      <c r="AA105" s="564"/>
      <c r="AB105" s="476"/>
      <c r="AC105" s="477"/>
      <c r="AD105" s="478"/>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23" t="s">
        <v>272</v>
      </c>
      <c r="B106" s="424"/>
      <c r="C106" s="424"/>
      <c r="D106" s="424"/>
      <c r="E106" s="424"/>
      <c r="F106" s="425"/>
      <c r="G106" s="467" t="s">
        <v>59</v>
      </c>
      <c r="H106" s="467"/>
      <c r="I106" s="467"/>
      <c r="J106" s="467"/>
      <c r="K106" s="467"/>
      <c r="L106" s="467"/>
      <c r="M106" s="467"/>
      <c r="N106" s="467"/>
      <c r="O106" s="467"/>
      <c r="P106" s="467"/>
      <c r="Q106" s="467"/>
      <c r="R106" s="467"/>
      <c r="S106" s="467"/>
      <c r="T106" s="467"/>
      <c r="U106" s="467"/>
      <c r="V106" s="467"/>
      <c r="W106" s="467"/>
      <c r="X106" s="468"/>
      <c r="Y106" s="460"/>
      <c r="Z106" s="461"/>
      <c r="AA106" s="462"/>
      <c r="AB106" s="455" t="s">
        <v>11</v>
      </c>
      <c r="AC106" s="450"/>
      <c r="AD106" s="451"/>
      <c r="AE106" s="232" t="s">
        <v>310</v>
      </c>
      <c r="AF106" s="232"/>
      <c r="AG106" s="232"/>
      <c r="AH106" s="232"/>
      <c r="AI106" s="232" t="s">
        <v>332</v>
      </c>
      <c r="AJ106" s="232"/>
      <c r="AK106" s="232"/>
      <c r="AL106" s="232"/>
      <c r="AM106" s="232" t="s">
        <v>429</v>
      </c>
      <c r="AN106" s="232"/>
      <c r="AO106" s="232"/>
      <c r="AP106" s="232"/>
      <c r="AQ106" s="264" t="s">
        <v>337</v>
      </c>
      <c r="AR106" s="265"/>
      <c r="AS106" s="265"/>
      <c r="AT106" s="265"/>
      <c r="AU106" s="264" t="s">
        <v>463</v>
      </c>
      <c r="AV106" s="265"/>
      <c r="AW106" s="265"/>
      <c r="AX106" s="266"/>
      <c r="AY106">
        <f>COUNTA($G$107)</f>
        <v>0</v>
      </c>
    </row>
    <row r="107" spans="1:60" ht="23.25" hidden="1" customHeight="1" x14ac:dyDescent="0.15">
      <c r="A107" s="426"/>
      <c r="B107" s="427"/>
      <c r="C107" s="427"/>
      <c r="D107" s="427"/>
      <c r="E107" s="427"/>
      <c r="F107" s="428"/>
      <c r="G107" s="93"/>
      <c r="H107" s="93"/>
      <c r="I107" s="93"/>
      <c r="J107" s="93"/>
      <c r="K107" s="93"/>
      <c r="L107" s="93"/>
      <c r="M107" s="93"/>
      <c r="N107" s="93"/>
      <c r="O107" s="93"/>
      <c r="P107" s="93"/>
      <c r="Q107" s="93"/>
      <c r="R107" s="93"/>
      <c r="S107" s="93"/>
      <c r="T107" s="93"/>
      <c r="U107" s="93"/>
      <c r="V107" s="93"/>
      <c r="W107" s="93"/>
      <c r="X107" s="94"/>
      <c r="Y107" s="473" t="s">
        <v>54</v>
      </c>
      <c r="Z107" s="474"/>
      <c r="AA107" s="475"/>
      <c r="AB107" s="560"/>
      <c r="AC107" s="561"/>
      <c r="AD107" s="562"/>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29"/>
      <c r="B108" s="430"/>
      <c r="C108" s="430"/>
      <c r="D108" s="430"/>
      <c r="E108" s="430"/>
      <c r="F108" s="431"/>
      <c r="G108" s="99"/>
      <c r="H108" s="99"/>
      <c r="I108" s="99"/>
      <c r="J108" s="99"/>
      <c r="K108" s="99"/>
      <c r="L108" s="99"/>
      <c r="M108" s="99"/>
      <c r="N108" s="99"/>
      <c r="O108" s="99"/>
      <c r="P108" s="99"/>
      <c r="Q108" s="99"/>
      <c r="R108" s="99"/>
      <c r="S108" s="99"/>
      <c r="T108" s="99"/>
      <c r="U108" s="99"/>
      <c r="V108" s="99"/>
      <c r="W108" s="99"/>
      <c r="X108" s="100"/>
      <c r="Y108" s="452" t="s">
        <v>55</v>
      </c>
      <c r="Z108" s="563"/>
      <c r="AA108" s="564"/>
      <c r="AB108" s="476"/>
      <c r="AC108" s="477"/>
      <c r="AD108" s="478"/>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23" t="s">
        <v>272</v>
      </c>
      <c r="B109" s="424"/>
      <c r="C109" s="424"/>
      <c r="D109" s="424"/>
      <c r="E109" s="424"/>
      <c r="F109" s="425"/>
      <c r="G109" s="467" t="s">
        <v>59</v>
      </c>
      <c r="H109" s="467"/>
      <c r="I109" s="467"/>
      <c r="J109" s="467"/>
      <c r="K109" s="467"/>
      <c r="L109" s="467"/>
      <c r="M109" s="467"/>
      <c r="N109" s="467"/>
      <c r="O109" s="467"/>
      <c r="P109" s="467"/>
      <c r="Q109" s="467"/>
      <c r="R109" s="467"/>
      <c r="S109" s="467"/>
      <c r="T109" s="467"/>
      <c r="U109" s="467"/>
      <c r="V109" s="467"/>
      <c r="W109" s="467"/>
      <c r="X109" s="468"/>
      <c r="Y109" s="460"/>
      <c r="Z109" s="461"/>
      <c r="AA109" s="462"/>
      <c r="AB109" s="455" t="s">
        <v>11</v>
      </c>
      <c r="AC109" s="450"/>
      <c r="AD109" s="451"/>
      <c r="AE109" s="232" t="s">
        <v>310</v>
      </c>
      <c r="AF109" s="232"/>
      <c r="AG109" s="232"/>
      <c r="AH109" s="232"/>
      <c r="AI109" s="232" t="s">
        <v>332</v>
      </c>
      <c r="AJ109" s="232"/>
      <c r="AK109" s="232"/>
      <c r="AL109" s="232"/>
      <c r="AM109" s="232" t="s">
        <v>429</v>
      </c>
      <c r="AN109" s="232"/>
      <c r="AO109" s="232"/>
      <c r="AP109" s="232"/>
      <c r="AQ109" s="264" t="s">
        <v>337</v>
      </c>
      <c r="AR109" s="265"/>
      <c r="AS109" s="265"/>
      <c r="AT109" s="265"/>
      <c r="AU109" s="264" t="s">
        <v>463</v>
      </c>
      <c r="AV109" s="265"/>
      <c r="AW109" s="265"/>
      <c r="AX109" s="266"/>
      <c r="AY109">
        <f>COUNTA($G$110)</f>
        <v>0</v>
      </c>
    </row>
    <row r="110" spans="1:60" ht="23.25" hidden="1" customHeight="1" x14ac:dyDescent="0.15">
      <c r="A110" s="426"/>
      <c r="B110" s="427"/>
      <c r="C110" s="427"/>
      <c r="D110" s="427"/>
      <c r="E110" s="427"/>
      <c r="F110" s="428"/>
      <c r="G110" s="93"/>
      <c r="H110" s="93"/>
      <c r="I110" s="93"/>
      <c r="J110" s="93"/>
      <c r="K110" s="93"/>
      <c r="L110" s="93"/>
      <c r="M110" s="93"/>
      <c r="N110" s="93"/>
      <c r="O110" s="93"/>
      <c r="P110" s="93"/>
      <c r="Q110" s="93"/>
      <c r="R110" s="93"/>
      <c r="S110" s="93"/>
      <c r="T110" s="93"/>
      <c r="U110" s="93"/>
      <c r="V110" s="93"/>
      <c r="W110" s="93"/>
      <c r="X110" s="94"/>
      <c r="Y110" s="473" t="s">
        <v>54</v>
      </c>
      <c r="Z110" s="474"/>
      <c r="AA110" s="475"/>
      <c r="AB110" s="560"/>
      <c r="AC110" s="561"/>
      <c r="AD110" s="562"/>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29"/>
      <c r="B111" s="430"/>
      <c r="C111" s="430"/>
      <c r="D111" s="430"/>
      <c r="E111" s="430"/>
      <c r="F111" s="431"/>
      <c r="G111" s="99"/>
      <c r="H111" s="99"/>
      <c r="I111" s="99"/>
      <c r="J111" s="99"/>
      <c r="K111" s="99"/>
      <c r="L111" s="99"/>
      <c r="M111" s="99"/>
      <c r="N111" s="99"/>
      <c r="O111" s="99"/>
      <c r="P111" s="99"/>
      <c r="Q111" s="99"/>
      <c r="R111" s="99"/>
      <c r="S111" s="99"/>
      <c r="T111" s="99"/>
      <c r="U111" s="99"/>
      <c r="V111" s="99"/>
      <c r="W111" s="99"/>
      <c r="X111" s="100"/>
      <c r="Y111" s="452" t="s">
        <v>55</v>
      </c>
      <c r="Z111" s="563"/>
      <c r="AA111" s="564"/>
      <c r="AB111" s="476"/>
      <c r="AC111" s="477"/>
      <c r="AD111" s="478"/>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23" t="s">
        <v>272</v>
      </c>
      <c r="B112" s="424"/>
      <c r="C112" s="424"/>
      <c r="D112" s="424"/>
      <c r="E112" s="424"/>
      <c r="F112" s="425"/>
      <c r="G112" s="467" t="s">
        <v>59</v>
      </c>
      <c r="H112" s="467"/>
      <c r="I112" s="467"/>
      <c r="J112" s="467"/>
      <c r="K112" s="467"/>
      <c r="L112" s="467"/>
      <c r="M112" s="467"/>
      <c r="N112" s="467"/>
      <c r="O112" s="467"/>
      <c r="P112" s="467"/>
      <c r="Q112" s="467"/>
      <c r="R112" s="467"/>
      <c r="S112" s="467"/>
      <c r="T112" s="467"/>
      <c r="U112" s="467"/>
      <c r="V112" s="467"/>
      <c r="W112" s="467"/>
      <c r="X112" s="468"/>
      <c r="Y112" s="460"/>
      <c r="Z112" s="461"/>
      <c r="AA112" s="462"/>
      <c r="AB112" s="455" t="s">
        <v>11</v>
      </c>
      <c r="AC112" s="450"/>
      <c r="AD112" s="451"/>
      <c r="AE112" s="232" t="s">
        <v>310</v>
      </c>
      <c r="AF112" s="232"/>
      <c r="AG112" s="232"/>
      <c r="AH112" s="232"/>
      <c r="AI112" s="232" t="s">
        <v>332</v>
      </c>
      <c r="AJ112" s="232"/>
      <c r="AK112" s="232"/>
      <c r="AL112" s="232"/>
      <c r="AM112" s="232" t="s">
        <v>429</v>
      </c>
      <c r="AN112" s="232"/>
      <c r="AO112" s="232"/>
      <c r="AP112" s="232"/>
      <c r="AQ112" s="264" t="s">
        <v>337</v>
      </c>
      <c r="AR112" s="265"/>
      <c r="AS112" s="265"/>
      <c r="AT112" s="265"/>
      <c r="AU112" s="264" t="s">
        <v>463</v>
      </c>
      <c r="AV112" s="265"/>
      <c r="AW112" s="265"/>
      <c r="AX112" s="266"/>
      <c r="AY112">
        <f>COUNTA($G$113)</f>
        <v>0</v>
      </c>
    </row>
    <row r="113" spans="1:51" ht="23.25" hidden="1" customHeight="1" x14ac:dyDescent="0.15">
      <c r="A113" s="426"/>
      <c r="B113" s="427"/>
      <c r="C113" s="427"/>
      <c r="D113" s="427"/>
      <c r="E113" s="427"/>
      <c r="F113" s="428"/>
      <c r="G113" s="93"/>
      <c r="H113" s="93"/>
      <c r="I113" s="93"/>
      <c r="J113" s="93"/>
      <c r="K113" s="93"/>
      <c r="L113" s="93"/>
      <c r="M113" s="93"/>
      <c r="N113" s="93"/>
      <c r="O113" s="93"/>
      <c r="P113" s="93"/>
      <c r="Q113" s="93"/>
      <c r="R113" s="93"/>
      <c r="S113" s="93"/>
      <c r="T113" s="93"/>
      <c r="U113" s="93"/>
      <c r="V113" s="93"/>
      <c r="W113" s="93"/>
      <c r="X113" s="94"/>
      <c r="Y113" s="473" t="s">
        <v>54</v>
      </c>
      <c r="Z113" s="474"/>
      <c r="AA113" s="475"/>
      <c r="AB113" s="560"/>
      <c r="AC113" s="561"/>
      <c r="AD113" s="562"/>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29"/>
      <c r="B114" s="430"/>
      <c r="C114" s="430"/>
      <c r="D114" s="430"/>
      <c r="E114" s="430"/>
      <c r="F114" s="431"/>
      <c r="G114" s="99"/>
      <c r="H114" s="99"/>
      <c r="I114" s="99"/>
      <c r="J114" s="99"/>
      <c r="K114" s="99"/>
      <c r="L114" s="99"/>
      <c r="M114" s="99"/>
      <c r="N114" s="99"/>
      <c r="O114" s="99"/>
      <c r="P114" s="99"/>
      <c r="Q114" s="99"/>
      <c r="R114" s="99"/>
      <c r="S114" s="99"/>
      <c r="T114" s="99"/>
      <c r="U114" s="99"/>
      <c r="V114" s="99"/>
      <c r="W114" s="99"/>
      <c r="X114" s="100"/>
      <c r="Y114" s="452" t="s">
        <v>55</v>
      </c>
      <c r="Z114" s="563"/>
      <c r="AA114" s="564"/>
      <c r="AB114" s="476"/>
      <c r="AC114" s="477"/>
      <c r="AD114" s="478"/>
      <c r="AE114" s="565"/>
      <c r="AF114" s="565"/>
      <c r="AG114" s="565"/>
      <c r="AH114" s="565"/>
      <c r="AI114" s="565"/>
      <c r="AJ114" s="565"/>
      <c r="AK114" s="565"/>
      <c r="AL114" s="565"/>
      <c r="AM114" s="565"/>
      <c r="AN114" s="565"/>
      <c r="AO114" s="565"/>
      <c r="AP114" s="565"/>
      <c r="AQ114" s="203"/>
      <c r="AR114" s="204"/>
      <c r="AS114" s="204"/>
      <c r="AT114" s="205"/>
      <c r="AU114" s="203"/>
      <c r="AV114" s="204"/>
      <c r="AW114" s="204"/>
      <c r="AX114" s="206"/>
      <c r="AY114">
        <f>$AY$112</f>
        <v>0</v>
      </c>
    </row>
    <row r="115" spans="1:51" ht="23.25" customHeight="1" x14ac:dyDescent="0.15">
      <c r="A115" s="441" t="s">
        <v>15</v>
      </c>
      <c r="B115" s="442"/>
      <c r="C115" s="442"/>
      <c r="D115" s="442"/>
      <c r="E115" s="442"/>
      <c r="F115" s="443"/>
      <c r="G115" s="450" t="s">
        <v>16</v>
      </c>
      <c r="H115" s="450"/>
      <c r="I115" s="450"/>
      <c r="J115" s="450"/>
      <c r="K115" s="450"/>
      <c r="L115" s="450"/>
      <c r="M115" s="450"/>
      <c r="N115" s="450"/>
      <c r="O115" s="450"/>
      <c r="P115" s="450"/>
      <c r="Q115" s="450"/>
      <c r="R115" s="450"/>
      <c r="S115" s="450"/>
      <c r="T115" s="450"/>
      <c r="U115" s="450"/>
      <c r="V115" s="450"/>
      <c r="W115" s="450"/>
      <c r="X115" s="451"/>
      <c r="Y115" s="571"/>
      <c r="Z115" s="572"/>
      <c r="AA115" s="573"/>
      <c r="AB115" s="455" t="s">
        <v>11</v>
      </c>
      <c r="AC115" s="450"/>
      <c r="AD115" s="451"/>
      <c r="AE115" s="232" t="s">
        <v>310</v>
      </c>
      <c r="AF115" s="232"/>
      <c r="AG115" s="232"/>
      <c r="AH115" s="232"/>
      <c r="AI115" s="232" t="s">
        <v>332</v>
      </c>
      <c r="AJ115" s="232"/>
      <c r="AK115" s="232"/>
      <c r="AL115" s="232"/>
      <c r="AM115" s="232" t="s">
        <v>429</v>
      </c>
      <c r="AN115" s="232"/>
      <c r="AO115" s="232"/>
      <c r="AP115" s="232"/>
      <c r="AQ115" s="610" t="s">
        <v>464</v>
      </c>
      <c r="AR115" s="611"/>
      <c r="AS115" s="611"/>
      <c r="AT115" s="611"/>
      <c r="AU115" s="611"/>
      <c r="AV115" s="611"/>
      <c r="AW115" s="611"/>
      <c r="AX115" s="612"/>
    </row>
    <row r="116" spans="1:51" ht="23.25" customHeight="1" x14ac:dyDescent="0.15">
      <c r="A116" s="444"/>
      <c r="B116" s="445"/>
      <c r="C116" s="445"/>
      <c r="D116" s="445"/>
      <c r="E116" s="445"/>
      <c r="F116" s="446"/>
      <c r="G116" s="813" t="s">
        <v>651</v>
      </c>
      <c r="H116" s="813"/>
      <c r="I116" s="813"/>
      <c r="J116" s="813"/>
      <c r="K116" s="813"/>
      <c r="L116" s="813"/>
      <c r="M116" s="813"/>
      <c r="N116" s="813"/>
      <c r="O116" s="813"/>
      <c r="P116" s="813"/>
      <c r="Q116" s="813"/>
      <c r="R116" s="813"/>
      <c r="S116" s="813"/>
      <c r="T116" s="813"/>
      <c r="U116" s="813"/>
      <c r="V116" s="813"/>
      <c r="W116" s="813"/>
      <c r="X116" s="813"/>
      <c r="Y116" s="463" t="s">
        <v>15</v>
      </c>
      <c r="Z116" s="464"/>
      <c r="AA116" s="465"/>
      <c r="AB116" s="557" t="s">
        <v>652</v>
      </c>
      <c r="AC116" s="558"/>
      <c r="AD116" s="559"/>
      <c r="AE116" s="615">
        <v>89280</v>
      </c>
      <c r="AF116" s="615"/>
      <c r="AG116" s="615"/>
      <c r="AH116" s="615"/>
      <c r="AI116" s="267">
        <v>336938</v>
      </c>
      <c r="AJ116" s="267"/>
      <c r="AK116" s="267"/>
      <c r="AL116" s="267"/>
      <c r="AM116" s="267" t="s">
        <v>683</v>
      </c>
      <c r="AN116" s="267"/>
      <c r="AO116" s="267"/>
      <c r="AP116" s="267"/>
      <c r="AQ116" s="203">
        <v>155392</v>
      </c>
      <c r="AR116" s="204"/>
      <c r="AS116" s="204"/>
      <c r="AT116" s="204"/>
      <c r="AU116" s="204"/>
      <c r="AV116" s="204"/>
      <c r="AW116" s="204"/>
      <c r="AX116" s="206"/>
    </row>
    <row r="117" spans="1:51" ht="46.5" customHeight="1" thickBot="1" x14ac:dyDescent="0.2">
      <c r="A117" s="447"/>
      <c r="B117" s="448"/>
      <c r="C117" s="448"/>
      <c r="D117" s="448"/>
      <c r="E117" s="448"/>
      <c r="F117" s="449"/>
      <c r="G117" s="814"/>
      <c r="H117" s="814"/>
      <c r="I117" s="814"/>
      <c r="J117" s="814"/>
      <c r="K117" s="814"/>
      <c r="L117" s="814"/>
      <c r="M117" s="814"/>
      <c r="N117" s="814"/>
      <c r="O117" s="814"/>
      <c r="P117" s="814"/>
      <c r="Q117" s="814"/>
      <c r="R117" s="814"/>
      <c r="S117" s="814"/>
      <c r="T117" s="814"/>
      <c r="U117" s="814"/>
      <c r="V117" s="814"/>
      <c r="W117" s="814"/>
      <c r="X117" s="814"/>
      <c r="Y117" s="479" t="s">
        <v>48</v>
      </c>
      <c r="Z117" s="453"/>
      <c r="AA117" s="454"/>
      <c r="AB117" s="480" t="s">
        <v>653</v>
      </c>
      <c r="AC117" s="481"/>
      <c r="AD117" s="482"/>
      <c r="AE117" s="608" t="s">
        <v>654</v>
      </c>
      <c r="AF117" s="609"/>
      <c r="AG117" s="609"/>
      <c r="AH117" s="609"/>
      <c r="AI117" s="608" t="s">
        <v>655</v>
      </c>
      <c r="AJ117" s="609"/>
      <c r="AK117" s="609"/>
      <c r="AL117" s="609"/>
      <c r="AM117" s="569" t="s">
        <v>683</v>
      </c>
      <c r="AN117" s="569"/>
      <c r="AO117" s="569"/>
      <c r="AP117" s="569"/>
      <c r="AQ117" s="614" t="s">
        <v>698</v>
      </c>
      <c r="AR117" s="569"/>
      <c r="AS117" s="569"/>
      <c r="AT117" s="569"/>
      <c r="AU117" s="569"/>
      <c r="AV117" s="569"/>
      <c r="AW117" s="569"/>
      <c r="AX117" s="570"/>
    </row>
    <row r="118" spans="1:51" ht="23.25" hidden="1" customHeight="1" x14ac:dyDescent="0.15">
      <c r="A118" s="441" t="s">
        <v>15</v>
      </c>
      <c r="B118" s="442"/>
      <c r="C118" s="442"/>
      <c r="D118" s="442"/>
      <c r="E118" s="442"/>
      <c r="F118" s="443"/>
      <c r="G118" s="450" t="s">
        <v>16</v>
      </c>
      <c r="H118" s="450"/>
      <c r="I118" s="450"/>
      <c r="J118" s="450"/>
      <c r="K118" s="450"/>
      <c r="L118" s="450"/>
      <c r="M118" s="450"/>
      <c r="N118" s="450"/>
      <c r="O118" s="450"/>
      <c r="P118" s="450"/>
      <c r="Q118" s="450"/>
      <c r="R118" s="450"/>
      <c r="S118" s="450"/>
      <c r="T118" s="450"/>
      <c r="U118" s="450"/>
      <c r="V118" s="450"/>
      <c r="W118" s="450"/>
      <c r="X118" s="451"/>
      <c r="Y118" s="571"/>
      <c r="Z118" s="572"/>
      <c r="AA118" s="573"/>
      <c r="AB118" s="455" t="s">
        <v>11</v>
      </c>
      <c r="AC118" s="450"/>
      <c r="AD118" s="451"/>
      <c r="AE118" s="232" t="s">
        <v>310</v>
      </c>
      <c r="AF118" s="232"/>
      <c r="AG118" s="232"/>
      <c r="AH118" s="232"/>
      <c r="AI118" s="232" t="s">
        <v>332</v>
      </c>
      <c r="AJ118" s="232"/>
      <c r="AK118" s="232"/>
      <c r="AL118" s="232"/>
      <c r="AM118" s="232" t="s">
        <v>429</v>
      </c>
      <c r="AN118" s="232"/>
      <c r="AO118" s="232"/>
      <c r="AP118" s="232"/>
      <c r="AQ118" s="610" t="s">
        <v>464</v>
      </c>
      <c r="AR118" s="611"/>
      <c r="AS118" s="611"/>
      <c r="AT118" s="611"/>
      <c r="AU118" s="611"/>
      <c r="AV118" s="611"/>
      <c r="AW118" s="611"/>
      <c r="AX118" s="612"/>
      <c r="AY118" s="77">
        <f>IF(SUBSTITUTE(SUBSTITUTE($G$119,"／",""),"　","")="",0,1)</f>
        <v>0</v>
      </c>
    </row>
    <row r="119" spans="1:51" ht="23.25" hidden="1" customHeight="1" x14ac:dyDescent="0.15">
      <c r="A119" s="444"/>
      <c r="B119" s="445"/>
      <c r="C119" s="445"/>
      <c r="D119" s="445"/>
      <c r="E119" s="445"/>
      <c r="F119" s="446"/>
      <c r="G119" s="395" t="s">
        <v>279</v>
      </c>
      <c r="H119" s="395"/>
      <c r="I119" s="395"/>
      <c r="J119" s="395"/>
      <c r="K119" s="395"/>
      <c r="L119" s="395"/>
      <c r="M119" s="395"/>
      <c r="N119" s="395"/>
      <c r="O119" s="395"/>
      <c r="P119" s="395"/>
      <c r="Q119" s="395"/>
      <c r="R119" s="395"/>
      <c r="S119" s="395"/>
      <c r="T119" s="395"/>
      <c r="U119" s="395"/>
      <c r="V119" s="395"/>
      <c r="W119" s="395"/>
      <c r="X119" s="395"/>
      <c r="Y119" s="463" t="s">
        <v>15</v>
      </c>
      <c r="Z119" s="464"/>
      <c r="AA119" s="465"/>
      <c r="AB119" s="470"/>
      <c r="AC119" s="471"/>
      <c r="AD119" s="472"/>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47"/>
      <c r="B120" s="448"/>
      <c r="C120" s="448"/>
      <c r="D120" s="448"/>
      <c r="E120" s="448"/>
      <c r="F120" s="449"/>
      <c r="G120" s="396"/>
      <c r="H120" s="396"/>
      <c r="I120" s="396"/>
      <c r="J120" s="396"/>
      <c r="K120" s="396"/>
      <c r="L120" s="396"/>
      <c r="M120" s="396"/>
      <c r="N120" s="396"/>
      <c r="O120" s="396"/>
      <c r="P120" s="396"/>
      <c r="Q120" s="396"/>
      <c r="R120" s="396"/>
      <c r="S120" s="396"/>
      <c r="T120" s="396"/>
      <c r="U120" s="396"/>
      <c r="V120" s="396"/>
      <c r="W120" s="396"/>
      <c r="X120" s="396"/>
      <c r="Y120" s="479" t="s">
        <v>48</v>
      </c>
      <c r="Z120" s="453"/>
      <c r="AA120" s="454"/>
      <c r="AB120" s="566" t="s">
        <v>278</v>
      </c>
      <c r="AC120" s="567"/>
      <c r="AD120" s="568"/>
      <c r="AE120" s="569"/>
      <c r="AF120" s="569"/>
      <c r="AG120" s="569"/>
      <c r="AH120" s="569"/>
      <c r="AI120" s="569"/>
      <c r="AJ120" s="569"/>
      <c r="AK120" s="569"/>
      <c r="AL120" s="569"/>
      <c r="AM120" s="569"/>
      <c r="AN120" s="569"/>
      <c r="AO120" s="569"/>
      <c r="AP120" s="569"/>
      <c r="AQ120" s="569"/>
      <c r="AR120" s="569"/>
      <c r="AS120" s="569"/>
      <c r="AT120" s="569"/>
      <c r="AU120" s="569"/>
      <c r="AV120" s="569"/>
      <c r="AW120" s="569"/>
      <c r="AX120" s="570"/>
      <c r="AY120">
        <f>$AY$118</f>
        <v>0</v>
      </c>
    </row>
    <row r="121" spans="1:51" ht="23.25" hidden="1" customHeight="1" x14ac:dyDescent="0.15">
      <c r="A121" s="441" t="s">
        <v>15</v>
      </c>
      <c r="B121" s="442"/>
      <c r="C121" s="442"/>
      <c r="D121" s="442"/>
      <c r="E121" s="442"/>
      <c r="F121" s="443"/>
      <c r="G121" s="450" t="s">
        <v>16</v>
      </c>
      <c r="H121" s="450"/>
      <c r="I121" s="450"/>
      <c r="J121" s="450"/>
      <c r="K121" s="450"/>
      <c r="L121" s="450"/>
      <c r="M121" s="450"/>
      <c r="N121" s="450"/>
      <c r="O121" s="450"/>
      <c r="P121" s="450"/>
      <c r="Q121" s="450"/>
      <c r="R121" s="450"/>
      <c r="S121" s="450"/>
      <c r="T121" s="450"/>
      <c r="U121" s="450"/>
      <c r="V121" s="450"/>
      <c r="W121" s="450"/>
      <c r="X121" s="451"/>
      <c r="Y121" s="571"/>
      <c r="Z121" s="572"/>
      <c r="AA121" s="573"/>
      <c r="AB121" s="455" t="s">
        <v>11</v>
      </c>
      <c r="AC121" s="450"/>
      <c r="AD121" s="451"/>
      <c r="AE121" s="232" t="s">
        <v>310</v>
      </c>
      <c r="AF121" s="232"/>
      <c r="AG121" s="232"/>
      <c r="AH121" s="232"/>
      <c r="AI121" s="232" t="s">
        <v>332</v>
      </c>
      <c r="AJ121" s="232"/>
      <c r="AK121" s="232"/>
      <c r="AL121" s="232"/>
      <c r="AM121" s="232" t="s">
        <v>429</v>
      </c>
      <c r="AN121" s="232"/>
      <c r="AO121" s="232"/>
      <c r="AP121" s="232"/>
      <c r="AQ121" s="610" t="s">
        <v>464</v>
      </c>
      <c r="AR121" s="611"/>
      <c r="AS121" s="611"/>
      <c r="AT121" s="611"/>
      <c r="AU121" s="611"/>
      <c r="AV121" s="611"/>
      <c r="AW121" s="611"/>
      <c r="AX121" s="612"/>
      <c r="AY121" s="77">
        <f>IF(SUBSTITUTE(SUBSTITUTE($G$122,"／",""),"　","")="",0,1)</f>
        <v>0</v>
      </c>
    </row>
    <row r="122" spans="1:51" ht="23.25" hidden="1" customHeight="1" x14ac:dyDescent="0.15">
      <c r="A122" s="444"/>
      <c r="B122" s="445"/>
      <c r="C122" s="445"/>
      <c r="D122" s="445"/>
      <c r="E122" s="445"/>
      <c r="F122" s="446"/>
      <c r="G122" s="395" t="s">
        <v>280</v>
      </c>
      <c r="H122" s="395"/>
      <c r="I122" s="395"/>
      <c r="J122" s="395"/>
      <c r="K122" s="395"/>
      <c r="L122" s="395"/>
      <c r="M122" s="395"/>
      <c r="N122" s="395"/>
      <c r="O122" s="395"/>
      <c r="P122" s="395"/>
      <c r="Q122" s="395"/>
      <c r="R122" s="395"/>
      <c r="S122" s="395"/>
      <c r="T122" s="395"/>
      <c r="U122" s="395"/>
      <c r="V122" s="395"/>
      <c r="W122" s="395"/>
      <c r="X122" s="395"/>
      <c r="Y122" s="463" t="s">
        <v>15</v>
      </c>
      <c r="Z122" s="464"/>
      <c r="AA122" s="465"/>
      <c r="AB122" s="470"/>
      <c r="AC122" s="471"/>
      <c r="AD122" s="472"/>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47"/>
      <c r="B123" s="448"/>
      <c r="C123" s="448"/>
      <c r="D123" s="448"/>
      <c r="E123" s="448"/>
      <c r="F123" s="449"/>
      <c r="G123" s="396"/>
      <c r="H123" s="396"/>
      <c r="I123" s="396"/>
      <c r="J123" s="396"/>
      <c r="K123" s="396"/>
      <c r="L123" s="396"/>
      <c r="M123" s="396"/>
      <c r="N123" s="396"/>
      <c r="O123" s="396"/>
      <c r="P123" s="396"/>
      <c r="Q123" s="396"/>
      <c r="R123" s="396"/>
      <c r="S123" s="396"/>
      <c r="T123" s="396"/>
      <c r="U123" s="396"/>
      <c r="V123" s="396"/>
      <c r="W123" s="396"/>
      <c r="X123" s="396"/>
      <c r="Y123" s="479" t="s">
        <v>48</v>
      </c>
      <c r="Z123" s="453"/>
      <c r="AA123" s="454"/>
      <c r="AB123" s="566" t="s">
        <v>281</v>
      </c>
      <c r="AC123" s="567"/>
      <c r="AD123" s="568"/>
      <c r="AE123" s="569"/>
      <c r="AF123" s="569"/>
      <c r="AG123" s="569"/>
      <c r="AH123" s="569"/>
      <c r="AI123" s="569"/>
      <c r="AJ123" s="569"/>
      <c r="AK123" s="569"/>
      <c r="AL123" s="569"/>
      <c r="AM123" s="569"/>
      <c r="AN123" s="569"/>
      <c r="AO123" s="569"/>
      <c r="AP123" s="569"/>
      <c r="AQ123" s="569"/>
      <c r="AR123" s="569"/>
      <c r="AS123" s="569"/>
      <c r="AT123" s="569"/>
      <c r="AU123" s="569"/>
      <c r="AV123" s="569"/>
      <c r="AW123" s="569"/>
      <c r="AX123" s="570"/>
      <c r="AY123">
        <f>$AY$121</f>
        <v>0</v>
      </c>
    </row>
    <row r="124" spans="1:51" ht="23.25" hidden="1" customHeight="1" x14ac:dyDescent="0.15">
      <c r="A124" s="441" t="s">
        <v>15</v>
      </c>
      <c r="B124" s="442"/>
      <c r="C124" s="442"/>
      <c r="D124" s="442"/>
      <c r="E124" s="442"/>
      <c r="F124" s="443"/>
      <c r="G124" s="450" t="s">
        <v>16</v>
      </c>
      <c r="H124" s="450"/>
      <c r="I124" s="450"/>
      <c r="J124" s="450"/>
      <c r="K124" s="450"/>
      <c r="L124" s="450"/>
      <c r="M124" s="450"/>
      <c r="N124" s="450"/>
      <c r="O124" s="450"/>
      <c r="P124" s="450"/>
      <c r="Q124" s="450"/>
      <c r="R124" s="450"/>
      <c r="S124" s="450"/>
      <c r="T124" s="450"/>
      <c r="U124" s="450"/>
      <c r="V124" s="450"/>
      <c r="W124" s="450"/>
      <c r="X124" s="451"/>
      <c r="Y124" s="571"/>
      <c r="Z124" s="572"/>
      <c r="AA124" s="573"/>
      <c r="AB124" s="455" t="s">
        <v>11</v>
      </c>
      <c r="AC124" s="450"/>
      <c r="AD124" s="451"/>
      <c r="AE124" s="232" t="s">
        <v>310</v>
      </c>
      <c r="AF124" s="232"/>
      <c r="AG124" s="232"/>
      <c r="AH124" s="232"/>
      <c r="AI124" s="232" t="s">
        <v>332</v>
      </c>
      <c r="AJ124" s="232"/>
      <c r="AK124" s="232"/>
      <c r="AL124" s="232"/>
      <c r="AM124" s="232" t="s">
        <v>429</v>
      </c>
      <c r="AN124" s="232"/>
      <c r="AO124" s="232"/>
      <c r="AP124" s="232"/>
      <c r="AQ124" s="610" t="s">
        <v>464</v>
      </c>
      <c r="AR124" s="611"/>
      <c r="AS124" s="611"/>
      <c r="AT124" s="611"/>
      <c r="AU124" s="611"/>
      <c r="AV124" s="611"/>
      <c r="AW124" s="611"/>
      <c r="AX124" s="612"/>
      <c r="AY124" s="77">
        <f>IF(SUBSTITUTE(SUBSTITUTE($G$125,"／",""),"　","")="",0,1)</f>
        <v>0</v>
      </c>
    </row>
    <row r="125" spans="1:51" ht="23.25" hidden="1" customHeight="1" x14ac:dyDescent="0.15">
      <c r="A125" s="444"/>
      <c r="B125" s="445"/>
      <c r="C125" s="445"/>
      <c r="D125" s="445"/>
      <c r="E125" s="445"/>
      <c r="F125" s="446"/>
      <c r="G125" s="395" t="s">
        <v>460</v>
      </c>
      <c r="H125" s="395"/>
      <c r="I125" s="395"/>
      <c r="J125" s="395"/>
      <c r="K125" s="395"/>
      <c r="L125" s="395"/>
      <c r="M125" s="395"/>
      <c r="N125" s="395"/>
      <c r="O125" s="395"/>
      <c r="P125" s="395"/>
      <c r="Q125" s="395"/>
      <c r="R125" s="395"/>
      <c r="S125" s="395"/>
      <c r="T125" s="395"/>
      <c r="U125" s="395"/>
      <c r="V125" s="395"/>
      <c r="W125" s="395"/>
      <c r="X125" s="971"/>
      <c r="Y125" s="463" t="s">
        <v>15</v>
      </c>
      <c r="Z125" s="464"/>
      <c r="AA125" s="465"/>
      <c r="AB125" s="470"/>
      <c r="AC125" s="471"/>
      <c r="AD125" s="472"/>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47"/>
      <c r="B126" s="448"/>
      <c r="C126" s="448"/>
      <c r="D126" s="448"/>
      <c r="E126" s="448"/>
      <c r="F126" s="449"/>
      <c r="G126" s="396"/>
      <c r="H126" s="396"/>
      <c r="I126" s="396"/>
      <c r="J126" s="396"/>
      <c r="K126" s="396"/>
      <c r="L126" s="396"/>
      <c r="M126" s="396"/>
      <c r="N126" s="396"/>
      <c r="O126" s="396"/>
      <c r="P126" s="396"/>
      <c r="Q126" s="396"/>
      <c r="R126" s="396"/>
      <c r="S126" s="396"/>
      <c r="T126" s="396"/>
      <c r="U126" s="396"/>
      <c r="V126" s="396"/>
      <c r="W126" s="396"/>
      <c r="X126" s="972"/>
      <c r="Y126" s="479" t="s">
        <v>48</v>
      </c>
      <c r="Z126" s="453"/>
      <c r="AA126" s="454"/>
      <c r="AB126" s="566" t="s">
        <v>278</v>
      </c>
      <c r="AC126" s="567"/>
      <c r="AD126" s="568"/>
      <c r="AE126" s="569"/>
      <c r="AF126" s="569"/>
      <c r="AG126" s="569"/>
      <c r="AH126" s="569"/>
      <c r="AI126" s="569"/>
      <c r="AJ126" s="569"/>
      <c r="AK126" s="569"/>
      <c r="AL126" s="569"/>
      <c r="AM126" s="569"/>
      <c r="AN126" s="569"/>
      <c r="AO126" s="569"/>
      <c r="AP126" s="569"/>
      <c r="AQ126" s="569"/>
      <c r="AR126" s="569"/>
      <c r="AS126" s="569"/>
      <c r="AT126" s="569"/>
      <c r="AU126" s="569"/>
      <c r="AV126" s="569"/>
      <c r="AW126" s="569"/>
      <c r="AX126" s="570"/>
      <c r="AY126">
        <f>$AY$124</f>
        <v>0</v>
      </c>
    </row>
    <row r="127" spans="1:51" ht="23.25" hidden="1" customHeight="1" x14ac:dyDescent="0.15">
      <c r="A127" s="656" t="s">
        <v>15</v>
      </c>
      <c r="B127" s="445"/>
      <c r="C127" s="445"/>
      <c r="D127" s="445"/>
      <c r="E127" s="445"/>
      <c r="F127" s="446"/>
      <c r="G127" s="416" t="s">
        <v>16</v>
      </c>
      <c r="H127" s="416"/>
      <c r="I127" s="416"/>
      <c r="J127" s="416"/>
      <c r="K127" s="416"/>
      <c r="L127" s="416"/>
      <c r="M127" s="416"/>
      <c r="N127" s="416"/>
      <c r="O127" s="416"/>
      <c r="P127" s="416"/>
      <c r="Q127" s="416"/>
      <c r="R127" s="416"/>
      <c r="S127" s="416"/>
      <c r="T127" s="416"/>
      <c r="U127" s="416"/>
      <c r="V127" s="416"/>
      <c r="W127" s="416"/>
      <c r="X127" s="417"/>
      <c r="Y127" s="968"/>
      <c r="Z127" s="969"/>
      <c r="AA127" s="970"/>
      <c r="AB127" s="415" t="s">
        <v>11</v>
      </c>
      <c r="AC127" s="416"/>
      <c r="AD127" s="417"/>
      <c r="AE127" s="232" t="s">
        <v>310</v>
      </c>
      <c r="AF127" s="232"/>
      <c r="AG127" s="232"/>
      <c r="AH127" s="232"/>
      <c r="AI127" s="232" t="s">
        <v>332</v>
      </c>
      <c r="AJ127" s="232"/>
      <c r="AK127" s="232"/>
      <c r="AL127" s="232"/>
      <c r="AM127" s="232" t="s">
        <v>429</v>
      </c>
      <c r="AN127" s="232"/>
      <c r="AO127" s="232"/>
      <c r="AP127" s="232"/>
      <c r="AQ127" s="610" t="s">
        <v>464</v>
      </c>
      <c r="AR127" s="611"/>
      <c r="AS127" s="611"/>
      <c r="AT127" s="611"/>
      <c r="AU127" s="611"/>
      <c r="AV127" s="611"/>
      <c r="AW127" s="611"/>
      <c r="AX127" s="612"/>
      <c r="AY127" s="77">
        <f>IF(SUBSTITUTE(SUBSTITUTE($G$128,"／",""),"　","")="",0,1)</f>
        <v>0</v>
      </c>
    </row>
    <row r="128" spans="1:51" ht="23.25" hidden="1" customHeight="1" x14ac:dyDescent="0.15">
      <c r="A128" s="444"/>
      <c r="B128" s="445"/>
      <c r="C128" s="445"/>
      <c r="D128" s="445"/>
      <c r="E128" s="445"/>
      <c r="F128" s="446"/>
      <c r="G128" s="395" t="s">
        <v>461</v>
      </c>
      <c r="H128" s="395"/>
      <c r="I128" s="395"/>
      <c r="J128" s="395"/>
      <c r="K128" s="395"/>
      <c r="L128" s="395"/>
      <c r="M128" s="395"/>
      <c r="N128" s="395"/>
      <c r="O128" s="395"/>
      <c r="P128" s="395"/>
      <c r="Q128" s="395"/>
      <c r="R128" s="395"/>
      <c r="S128" s="395"/>
      <c r="T128" s="395"/>
      <c r="U128" s="395"/>
      <c r="V128" s="395"/>
      <c r="W128" s="395"/>
      <c r="X128" s="395"/>
      <c r="Y128" s="463" t="s">
        <v>15</v>
      </c>
      <c r="Z128" s="464"/>
      <c r="AA128" s="465"/>
      <c r="AB128" s="470"/>
      <c r="AC128" s="471"/>
      <c r="AD128" s="472"/>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47"/>
      <c r="B129" s="448"/>
      <c r="C129" s="448"/>
      <c r="D129" s="448"/>
      <c r="E129" s="448"/>
      <c r="F129" s="449"/>
      <c r="G129" s="396"/>
      <c r="H129" s="396"/>
      <c r="I129" s="396"/>
      <c r="J129" s="396"/>
      <c r="K129" s="396"/>
      <c r="L129" s="396"/>
      <c r="M129" s="396"/>
      <c r="N129" s="396"/>
      <c r="O129" s="396"/>
      <c r="P129" s="396"/>
      <c r="Q129" s="396"/>
      <c r="R129" s="396"/>
      <c r="S129" s="396"/>
      <c r="T129" s="396"/>
      <c r="U129" s="396"/>
      <c r="V129" s="396"/>
      <c r="W129" s="396"/>
      <c r="X129" s="396"/>
      <c r="Y129" s="479" t="s">
        <v>48</v>
      </c>
      <c r="Z129" s="453"/>
      <c r="AA129" s="454"/>
      <c r="AB129" s="566" t="s">
        <v>278</v>
      </c>
      <c r="AC129" s="567"/>
      <c r="AD129" s="568"/>
      <c r="AE129" s="569"/>
      <c r="AF129" s="569"/>
      <c r="AG129" s="569"/>
      <c r="AH129" s="569"/>
      <c r="AI129" s="569"/>
      <c r="AJ129" s="569"/>
      <c r="AK129" s="569"/>
      <c r="AL129" s="569"/>
      <c r="AM129" s="569"/>
      <c r="AN129" s="569"/>
      <c r="AO129" s="569"/>
      <c r="AP129" s="569"/>
      <c r="AQ129" s="569"/>
      <c r="AR129" s="569"/>
      <c r="AS129" s="569"/>
      <c r="AT129" s="569"/>
      <c r="AU129" s="569"/>
      <c r="AV129" s="569"/>
      <c r="AW129" s="569"/>
      <c r="AX129" s="570"/>
      <c r="AY129">
        <f>$AY$127</f>
        <v>0</v>
      </c>
    </row>
    <row r="130" spans="1:51" ht="45" customHeight="1" x14ac:dyDescent="0.15">
      <c r="A130" s="174" t="s">
        <v>325</v>
      </c>
      <c r="B130" s="171"/>
      <c r="C130" s="170" t="s">
        <v>188</v>
      </c>
      <c r="D130" s="171"/>
      <c r="E130" s="155" t="s">
        <v>217</v>
      </c>
      <c r="F130" s="156"/>
      <c r="G130" s="975" t="s">
        <v>656</v>
      </c>
      <c r="H130" s="976"/>
      <c r="I130" s="976"/>
      <c r="J130" s="976"/>
      <c r="K130" s="976"/>
      <c r="L130" s="976"/>
      <c r="M130" s="976"/>
      <c r="N130" s="976"/>
      <c r="O130" s="976"/>
      <c r="P130" s="976"/>
      <c r="Q130" s="976"/>
      <c r="R130" s="976"/>
      <c r="S130" s="976"/>
      <c r="T130" s="976"/>
      <c r="U130" s="976"/>
      <c r="V130" s="976"/>
      <c r="W130" s="976"/>
      <c r="X130" s="976"/>
      <c r="Y130" s="976"/>
      <c r="Z130" s="976"/>
      <c r="AA130" s="976"/>
      <c r="AB130" s="976"/>
      <c r="AC130" s="976"/>
      <c r="AD130" s="976"/>
      <c r="AE130" s="976"/>
      <c r="AF130" s="976"/>
      <c r="AG130" s="976"/>
      <c r="AH130" s="976"/>
      <c r="AI130" s="976"/>
      <c r="AJ130" s="976"/>
      <c r="AK130" s="976"/>
      <c r="AL130" s="976"/>
      <c r="AM130" s="976"/>
      <c r="AN130" s="976"/>
      <c r="AO130" s="976"/>
      <c r="AP130" s="976"/>
      <c r="AQ130" s="976"/>
      <c r="AR130" s="976"/>
      <c r="AS130" s="976"/>
      <c r="AT130" s="976"/>
      <c r="AU130" s="976"/>
      <c r="AV130" s="976"/>
      <c r="AW130" s="976"/>
      <c r="AX130" s="977"/>
      <c r="AY130">
        <f>COUNTA($G$130)</f>
        <v>1</v>
      </c>
    </row>
    <row r="131" spans="1:51" ht="45" customHeight="1" x14ac:dyDescent="0.15">
      <c r="A131" s="175"/>
      <c r="B131" s="172"/>
      <c r="C131" s="166"/>
      <c r="D131" s="172"/>
      <c r="E131" s="160" t="s">
        <v>216</v>
      </c>
      <c r="F131" s="161"/>
      <c r="G131" s="949" t="s">
        <v>657</v>
      </c>
      <c r="H131" s="973"/>
      <c r="I131" s="973"/>
      <c r="J131" s="973"/>
      <c r="K131" s="973"/>
      <c r="L131" s="973"/>
      <c r="M131" s="973"/>
      <c r="N131" s="973"/>
      <c r="O131" s="973"/>
      <c r="P131" s="973"/>
      <c r="Q131" s="973"/>
      <c r="R131" s="973"/>
      <c r="S131" s="973"/>
      <c r="T131" s="973"/>
      <c r="U131" s="973"/>
      <c r="V131" s="973"/>
      <c r="W131" s="973"/>
      <c r="X131" s="973"/>
      <c r="Y131" s="973"/>
      <c r="Z131" s="973"/>
      <c r="AA131" s="973"/>
      <c r="AB131" s="973"/>
      <c r="AC131" s="973"/>
      <c r="AD131" s="973"/>
      <c r="AE131" s="973"/>
      <c r="AF131" s="973"/>
      <c r="AG131" s="973"/>
      <c r="AH131" s="973"/>
      <c r="AI131" s="973"/>
      <c r="AJ131" s="973"/>
      <c r="AK131" s="973"/>
      <c r="AL131" s="973"/>
      <c r="AM131" s="973"/>
      <c r="AN131" s="973"/>
      <c r="AO131" s="973"/>
      <c r="AP131" s="973"/>
      <c r="AQ131" s="973"/>
      <c r="AR131" s="973"/>
      <c r="AS131" s="973"/>
      <c r="AT131" s="973"/>
      <c r="AU131" s="973"/>
      <c r="AV131" s="973"/>
      <c r="AW131" s="973"/>
      <c r="AX131" s="974"/>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310</v>
      </c>
      <c r="AF132" s="118"/>
      <c r="AG132" s="118"/>
      <c r="AH132" s="119"/>
      <c r="AI132" s="143" t="s">
        <v>332</v>
      </c>
      <c r="AJ132" s="118"/>
      <c r="AK132" s="118"/>
      <c r="AL132" s="119"/>
      <c r="AM132" s="143" t="s">
        <v>621</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699</v>
      </c>
      <c r="AR133" s="185"/>
      <c r="AS133" s="121" t="s">
        <v>185</v>
      </c>
      <c r="AT133" s="122"/>
      <c r="AU133" s="186" t="s">
        <v>699</v>
      </c>
      <c r="AV133" s="186"/>
      <c r="AW133" s="121" t="s">
        <v>175</v>
      </c>
      <c r="AX133" s="181"/>
      <c r="AY133">
        <f>$AY$132</f>
        <v>1</v>
      </c>
    </row>
    <row r="134" spans="1:51" ht="31.5" customHeight="1" x14ac:dyDescent="0.15">
      <c r="A134" s="175"/>
      <c r="B134" s="172"/>
      <c r="C134" s="166"/>
      <c r="D134" s="172"/>
      <c r="E134" s="166"/>
      <c r="F134" s="167"/>
      <c r="G134" s="92" t="s">
        <v>699</v>
      </c>
      <c r="H134" s="93"/>
      <c r="I134" s="93"/>
      <c r="J134" s="93"/>
      <c r="K134" s="93"/>
      <c r="L134" s="93"/>
      <c r="M134" s="93"/>
      <c r="N134" s="93"/>
      <c r="O134" s="93"/>
      <c r="P134" s="93"/>
      <c r="Q134" s="93"/>
      <c r="R134" s="93"/>
      <c r="S134" s="93"/>
      <c r="T134" s="93"/>
      <c r="U134" s="93"/>
      <c r="V134" s="93"/>
      <c r="W134" s="93"/>
      <c r="X134" s="94"/>
      <c r="Y134" s="187" t="s">
        <v>199</v>
      </c>
      <c r="Z134" s="188"/>
      <c r="AA134" s="189"/>
      <c r="AB134" s="190" t="s">
        <v>699</v>
      </c>
      <c r="AC134" s="191"/>
      <c r="AD134" s="191"/>
      <c r="AE134" s="192" t="s">
        <v>699</v>
      </c>
      <c r="AF134" s="193"/>
      <c r="AG134" s="193"/>
      <c r="AH134" s="193"/>
      <c r="AI134" s="192" t="s">
        <v>699</v>
      </c>
      <c r="AJ134" s="193"/>
      <c r="AK134" s="193"/>
      <c r="AL134" s="193"/>
      <c r="AM134" s="192" t="s">
        <v>699</v>
      </c>
      <c r="AN134" s="193"/>
      <c r="AO134" s="193"/>
      <c r="AP134" s="193"/>
      <c r="AQ134" s="192" t="s">
        <v>699</v>
      </c>
      <c r="AR134" s="193"/>
      <c r="AS134" s="193"/>
      <c r="AT134" s="193"/>
      <c r="AU134" s="192" t="s">
        <v>699</v>
      </c>
      <c r="AV134" s="193"/>
      <c r="AW134" s="193"/>
      <c r="AX134" s="194"/>
      <c r="AY134">
        <f t="shared" ref="AY134:AY135" si="13">$AY$132</f>
        <v>1</v>
      </c>
    </row>
    <row r="135" spans="1:51" ht="31.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699</v>
      </c>
      <c r="AC135" s="199"/>
      <c r="AD135" s="199"/>
      <c r="AE135" s="192" t="s">
        <v>699</v>
      </c>
      <c r="AF135" s="193"/>
      <c r="AG135" s="193"/>
      <c r="AH135" s="193"/>
      <c r="AI135" s="192" t="s">
        <v>699</v>
      </c>
      <c r="AJ135" s="193"/>
      <c r="AK135" s="193"/>
      <c r="AL135" s="193"/>
      <c r="AM135" s="192" t="s">
        <v>699</v>
      </c>
      <c r="AN135" s="193"/>
      <c r="AO135" s="193"/>
      <c r="AP135" s="193"/>
      <c r="AQ135" s="192" t="s">
        <v>699</v>
      </c>
      <c r="AR135" s="193"/>
      <c r="AS135" s="193"/>
      <c r="AT135" s="193"/>
      <c r="AU135" s="192" t="s">
        <v>699</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310</v>
      </c>
      <c r="AF136" s="118"/>
      <c r="AG136" s="118"/>
      <c r="AH136" s="119"/>
      <c r="AI136" s="143" t="s">
        <v>332</v>
      </c>
      <c r="AJ136" s="118"/>
      <c r="AK136" s="118"/>
      <c r="AL136" s="119"/>
      <c r="AM136" s="143" t="s">
        <v>621</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310</v>
      </c>
      <c r="AF140" s="118"/>
      <c r="AG140" s="118"/>
      <c r="AH140" s="119"/>
      <c r="AI140" s="143" t="s">
        <v>332</v>
      </c>
      <c r="AJ140" s="118"/>
      <c r="AK140" s="118"/>
      <c r="AL140" s="119"/>
      <c r="AM140" s="143" t="s">
        <v>621</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310</v>
      </c>
      <c r="AF144" s="118"/>
      <c r="AG144" s="118"/>
      <c r="AH144" s="119"/>
      <c r="AI144" s="143" t="s">
        <v>332</v>
      </c>
      <c r="AJ144" s="118"/>
      <c r="AK144" s="118"/>
      <c r="AL144" s="119"/>
      <c r="AM144" s="143" t="s">
        <v>621</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310</v>
      </c>
      <c r="AF148" s="118"/>
      <c r="AG148" s="118"/>
      <c r="AH148" s="119"/>
      <c r="AI148" s="143" t="s">
        <v>332</v>
      </c>
      <c r="AJ148" s="118"/>
      <c r="AK148" s="118"/>
      <c r="AL148" s="119"/>
      <c r="AM148" s="143" t="s">
        <v>621</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16.5"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16.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14.25" customHeight="1" x14ac:dyDescent="0.15">
      <c r="A154" s="175"/>
      <c r="B154" s="172"/>
      <c r="C154" s="166"/>
      <c r="D154" s="172"/>
      <c r="E154" s="166"/>
      <c r="F154" s="167"/>
      <c r="G154" s="92" t="s">
        <v>699</v>
      </c>
      <c r="H154" s="93"/>
      <c r="I154" s="93"/>
      <c r="J154" s="93"/>
      <c r="K154" s="93"/>
      <c r="L154" s="93"/>
      <c r="M154" s="93"/>
      <c r="N154" s="93"/>
      <c r="O154" s="93"/>
      <c r="P154" s="94"/>
      <c r="Q154" s="113" t="s">
        <v>699</v>
      </c>
      <c r="R154" s="93"/>
      <c r="S154" s="93"/>
      <c r="T154" s="93"/>
      <c r="U154" s="93"/>
      <c r="V154" s="93"/>
      <c r="W154" s="93"/>
      <c r="X154" s="93"/>
      <c r="Y154" s="93"/>
      <c r="Z154" s="93"/>
      <c r="AA154" s="275"/>
      <c r="AB154" s="129" t="s">
        <v>699</v>
      </c>
      <c r="AC154" s="130"/>
      <c r="AD154" s="130"/>
      <c r="AE154" s="135" t="s">
        <v>699</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14.2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14.2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14.25"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699</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14.25"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323" t="s">
        <v>658</v>
      </c>
      <c r="F188" s="324"/>
      <c r="G188" s="324"/>
      <c r="H188" s="324"/>
      <c r="I188" s="324"/>
      <c r="J188" s="324"/>
      <c r="K188" s="324"/>
      <c r="L188" s="324"/>
      <c r="M188" s="324"/>
      <c r="N188" s="324"/>
      <c r="O188" s="324"/>
      <c r="P188" s="324"/>
      <c r="Q188" s="324"/>
      <c r="R188" s="324"/>
      <c r="S188" s="324"/>
      <c r="T188" s="324"/>
      <c r="U188" s="324"/>
      <c r="V188" s="324"/>
      <c r="W188" s="324"/>
      <c r="X188" s="324"/>
      <c r="Y188" s="324"/>
      <c r="Z188" s="324"/>
      <c r="AA188" s="324"/>
      <c r="AB188" s="324"/>
      <c r="AC188" s="324"/>
      <c r="AD188" s="324"/>
      <c r="AE188" s="324"/>
      <c r="AF188" s="324"/>
      <c r="AG188" s="324"/>
      <c r="AH188" s="324"/>
      <c r="AI188" s="324"/>
      <c r="AJ188" s="324"/>
      <c r="AK188" s="324"/>
      <c r="AL188" s="324"/>
      <c r="AM188" s="324"/>
      <c r="AN188" s="324"/>
      <c r="AO188" s="324"/>
      <c r="AP188" s="324"/>
      <c r="AQ188" s="324"/>
      <c r="AR188" s="324"/>
      <c r="AS188" s="324"/>
      <c r="AT188" s="324"/>
      <c r="AU188" s="324"/>
      <c r="AV188" s="324"/>
      <c r="AW188" s="324"/>
      <c r="AX188" s="325"/>
      <c r="AY188">
        <f>$AY$187</f>
        <v>1</v>
      </c>
    </row>
    <row r="189" spans="1:51" ht="24.75" customHeight="1" x14ac:dyDescent="0.15">
      <c r="A189" s="175"/>
      <c r="B189" s="172"/>
      <c r="C189" s="166"/>
      <c r="D189" s="172"/>
      <c r="E189" s="641"/>
      <c r="F189" s="642"/>
      <c r="G189" s="642"/>
      <c r="H189" s="642"/>
      <c r="I189" s="642"/>
      <c r="J189" s="642"/>
      <c r="K189" s="642"/>
      <c r="L189" s="642"/>
      <c r="M189" s="642"/>
      <c r="N189" s="642"/>
      <c r="O189" s="642"/>
      <c r="P189" s="642"/>
      <c r="Q189" s="642"/>
      <c r="R189" s="642"/>
      <c r="S189" s="642"/>
      <c r="T189" s="642"/>
      <c r="U189" s="642"/>
      <c r="V189" s="642"/>
      <c r="W189" s="642"/>
      <c r="X189" s="642"/>
      <c r="Y189" s="642"/>
      <c r="Z189" s="642"/>
      <c r="AA189" s="642"/>
      <c r="AB189" s="642"/>
      <c r="AC189" s="642"/>
      <c r="AD189" s="642"/>
      <c r="AE189" s="642"/>
      <c r="AF189" s="642"/>
      <c r="AG189" s="642"/>
      <c r="AH189" s="642"/>
      <c r="AI189" s="642"/>
      <c r="AJ189" s="642"/>
      <c r="AK189" s="642"/>
      <c r="AL189" s="642"/>
      <c r="AM189" s="642"/>
      <c r="AN189" s="642"/>
      <c r="AO189" s="642"/>
      <c r="AP189" s="642"/>
      <c r="AQ189" s="642"/>
      <c r="AR189" s="642"/>
      <c r="AS189" s="642"/>
      <c r="AT189" s="642"/>
      <c r="AU189" s="642"/>
      <c r="AV189" s="642"/>
      <c r="AW189" s="642"/>
      <c r="AX189" s="643"/>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310</v>
      </c>
      <c r="AF192" s="118"/>
      <c r="AG192" s="118"/>
      <c r="AH192" s="119"/>
      <c r="AI192" s="143" t="s">
        <v>332</v>
      </c>
      <c r="AJ192" s="118"/>
      <c r="AK192" s="118"/>
      <c r="AL192" s="119"/>
      <c r="AM192" s="143" t="s">
        <v>621</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310</v>
      </c>
      <c r="AF196" s="118"/>
      <c r="AG196" s="118"/>
      <c r="AH196" s="119"/>
      <c r="AI196" s="143" t="s">
        <v>332</v>
      </c>
      <c r="AJ196" s="118"/>
      <c r="AK196" s="118"/>
      <c r="AL196" s="119"/>
      <c r="AM196" s="143" t="s">
        <v>621</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310</v>
      </c>
      <c r="AF200" s="118"/>
      <c r="AG200" s="118"/>
      <c r="AH200" s="119"/>
      <c r="AI200" s="143" t="s">
        <v>332</v>
      </c>
      <c r="AJ200" s="118"/>
      <c r="AK200" s="118"/>
      <c r="AL200" s="119"/>
      <c r="AM200" s="143" t="s">
        <v>621</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310</v>
      </c>
      <c r="AF204" s="118"/>
      <c r="AG204" s="118"/>
      <c r="AH204" s="119"/>
      <c r="AI204" s="143" t="s">
        <v>332</v>
      </c>
      <c r="AJ204" s="118"/>
      <c r="AK204" s="118"/>
      <c r="AL204" s="119"/>
      <c r="AM204" s="143" t="s">
        <v>621</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310</v>
      </c>
      <c r="AF208" s="118"/>
      <c r="AG208" s="118"/>
      <c r="AH208" s="119"/>
      <c r="AI208" s="143" t="s">
        <v>332</v>
      </c>
      <c r="AJ208" s="118"/>
      <c r="AK208" s="118"/>
      <c r="AL208" s="119"/>
      <c r="AM208" s="143" t="s">
        <v>621</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310</v>
      </c>
      <c r="AF252" s="118"/>
      <c r="AG252" s="118"/>
      <c r="AH252" s="119"/>
      <c r="AI252" s="143" t="s">
        <v>332</v>
      </c>
      <c r="AJ252" s="118"/>
      <c r="AK252" s="118"/>
      <c r="AL252" s="119"/>
      <c r="AM252" s="143" t="s">
        <v>621</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310</v>
      </c>
      <c r="AF256" s="118"/>
      <c r="AG256" s="118"/>
      <c r="AH256" s="119"/>
      <c r="AI256" s="143" t="s">
        <v>332</v>
      </c>
      <c r="AJ256" s="118"/>
      <c r="AK256" s="118"/>
      <c r="AL256" s="119"/>
      <c r="AM256" s="143" t="s">
        <v>621</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310</v>
      </c>
      <c r="AF260" s="118"/>
      <c r="AG260" s="118"/>
      <c r="AH260" s="119"/>
      <c r="AI260" s="143" t="s">
        <v>332</v>
      </c>
      <c r="AJ260" s="118"/>
      <c r="AK260" s="118"/>
      <c r="AL260" s="119"/>
      <c r="AM260" s="143" t="s">
        <v>621</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310</v>
      </c>
      <c r="AF264" s="118"/>
      <c r="AG264" s="118"/>
      <c r="AH264" s="119"/>
      <c r="AI264" s="143" t="s">
        <v>332</v>
      </c>
      <c r="AJ264" s="118"/>
      <c r="AK264" s="118"/>
      <c r="AL264" s="119"/>
      <c r="AM264" s="143" t="s">
        <v>621</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310</v>
      </c>
      <c r="AF268" s="118"/>
      <c r="AG268" s="118"/>
      <c r="AH268" s="119"/>
      <c r="AI268" s="143" t="s">
        <v>332</v>
      </c>
      <c r="AJ268" s="118"/>
      <c r="AK268" s="118"/>
      <c r="AL268" s="119"/>
      <c r="AM268" s="143" t="s">
        <v>621</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310</v>
      </c>
      <c r="AF312" s="118"/>
      <c r="AG312" s="118"/>
      <c r="AH312" s="119"/>
      <c r="AI312" s="143" t="s">
        <v>332</v>
      </c>
      <c r="AJ312" s="118"/>
      <c r="AK312" s="118"/>
      <c r="AL312" s="119"/>
      <c r="AM312" s="143" t="s">
        <v>621</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310</v>
      </c>
      <c r="AF316" s="118"/>
      <c r="AG316" s="118"/>
      <c r="AH316" s="119"/>
      <c r="AI316" s="143" t="s">
        <v>332</v>
      </c>
      <c r="AJ316" s="118"/>
      <c r="AK316" s="118"/>
      <c r="AL316" s="119"/>
      <c r="AM316" s="143" t="s">
        <v>621</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310</v>
      </c>
      <c r="AF320" s="118"/>
      <c r="AG320" s="118"/>
      <c r="AH320" s="119"/>
      <c r="AI320" s="143" t="s">
        <v>332</v>
      </c>
      <c r="AJ320" s="118"/>
      <c r="AK320" s="118"/>
      <c r="AL320" s="119"/>
      <c r="AM320" s="143" t="s">
        <v>621</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310</v>
      </c>
      <c r="AF324" s="118"/>
      <c r="AG324" s="118"/>
      <c r="AH324" s="119"/>
      <c r="AI324" s="143" t="s">
        <v>332</v>
      </c>
      <c r="AJ324" s="118"/>
      <c r="AK324" s="118"/>
      <c r="AL324" s="119"/>
      <c r="AM324" s="143" t="s">
        <v>621</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310</v>
      </c>
      <c r="AF328" s="118"/>
      <c r="AG328" s="118"/>
      <c r="AH328" s="119"/>
      <c r="AI328" s="143" t="s">
        <v>332</v>
      </c>
      <c r="AJ328" s="118"/>
      <c r="AK328" s="118"/>
      <c r="AL328" s="119"/>
      <c r="AM328" s="143" t="s">
        <v>621</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310</v>
      </c>
      <c r="AF372" s="118"/>
      <c r="AG372" s="118"/>
      <c r="AH372" s="119"/>
      <c r="AI372" s="143" t="s">
        <v>332</v>
      </c>
      <c r="AJ372" s="118"/>
      <c r="AK372" s="118"/>
      <c r="AL372" s="119"/>
      <c r="AM372" s="143" t="s">
        <v>621</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310</v>
      </c>
      <c r="AF376" s="118"/>
      <c r="AG376" s="118"/>
      <c r="AH376" s="119"/>
      <c r="AI376" s="143" t="s">
        <v>332</v>
      </c>
      <c r="AJ376" s="118"/>
      <c r="AK376" s="118"/>
      <c r="AL376" s="119"/>
      <c r="AM376" s="143" t="s">
        <v>621</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310</v>
      </c>
      <c r="AF380" s="118"/>
      <c r="AG380" s="118"/>
      <c r="AH380" s="119"/>
      <c r="AI380" s="143" t="s">
        <v>332</v>
      </c>
      <c r="AJ380" s="118"/>
      <c r="AK380" s="118"/>
      <c r="AL380" s="119"/>
      <c r="AM380" s="143" t="s">
        <v>621</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310</v>
      </c>
      <c r="AF384" s="118"/>
      <c r="AG384" s="118"/>
      <c r="AH384" s="119"/>
      <c r="AI384" s="143" t="s">
        <v>332</v>
      </c>
      <c r="AJ384" s="118"/>
      <c r="AK384" s="118"/>
      <c r="AL384" s="119"/>
      <c r="AM384" s="143" t="s">
        <v>621</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310</v>
      </c>
      <c r="AF388" s="118"/>
      <c r="AG388" s="118"/>
      <c r="AH388" s="119"/>
      <c r="AI388" s="143" t="s">
        <v>332</v>
      </c>
      <c r="AJ388" s="118"/>
      <c r="AK388" s="118"/>
      <c r="AL388" s="119"/>
      <c r="AM388" s="143" t="s">
        <v>621</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593</v>
      </c>
      <c r="D430" s="978"/>
      <c r="E430" s="160" t="s">
        <v>319</v>
      </c>
      <c r="F430" s="931"/>
      <c r="G430" s="932" t="s">
        <v>204</v>
      </c>
      <c r="H430" s="111"/>
      <c r="I430" s="111"/>
      <c r="J430" s="933"/>
      <c r="K430" s="934"/>
      <c r="L430" s="934"/>
      <c r="M430" s="934"/>
      <c r="N430" s="934"/>
      <c r="O430" s="934"/>
      <c r="P430" s="934"/>
      <c r="Q430" s="934"/>
      <c r="R430" s="934"/>
      <c r="S430" s="934"/>
      <c r="T430" s="935"/>
      <c r="U430" s="606" t="s">
        <v>660</v>
      </c>
      <c r="V430" s="606"/>
      <c r="W430" s="606"/>
      <c r="X430" s="606"/>
      <c r="Y430" s="606"/>
      <c r="Z430" s="606"/>
      <c r="AA430" s="606"/>
      <c r="AB430" s="606"/>
      <c r="AC430" s="606"/>
      <c r="AD430" s="606"/>
      <c r="AE430" s="606"/>
      <c r="AF430" s="606"/>
      <c r="AG430" s="606"/>
      <c r="AH430" s="606"/>
      <c r="AI430" s="606"/>
      <c r="AJ430" s="606"/>
      <c r="AK430" s="606"/>
      <c r="AL430" s="606"/>
      <c r="AM430" s="606"/>
      <c r="AN430" s="606"/>
      <c r="AO430" s="606"/>
      <c r="AP430" s="606"/>
      <c r="AQ430" s="606"/>
      <c r="AR430" s="606"/>
      <c r="AS430" s="606"/>
      <c r="AT430" s="606"/>
      <c r="AU430" s="606"/>
      <c r="AV430" s="606"/>
      <c r="AW430" s="606"/>
      <c r="AX430" s="936"/>
      <c r="AY430" s="78" t="str">
        <f>IF(SUBSTITUTE($J$430,"-","")="","0","1")</f>
        <v>0</v>
      </c>
    </row>
    <row r="431" spans="1:51" ht="18.75" customHeight="1" x14ac:dyDescent="0.15">
      <c r="A431" s="175"/>
      <c r="B431" s="172"/>
      <c r="C431" s="166"/>
      <c r="D431" s="172"/>
      <c r="E431" s="334" t="s">
        <v>193</v>
      </c>
      <c r="F431" s="335"/>
      <c r="G431" s="336"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8" t="s">
        <v>192</v>
      </c>
      <c r="AF431" s="319"/>
      <c r="AG431" s="319"/>
      <c r="AH431" s="320"/>
      <c r="AI431" s="321" t="s">
        <v>465</v>
      </c>
      <c r="AJ431" s="321"/>
      <c r="AK431" s="321"/>
      <c r="AL431" s="143"/>
      <c r="AM431" s="321" t="s">
        <v>466</v>
      </c>
      <c r="AN431" s="321"/>
      <c r="AO431" s="321"/>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34"/>
      <c r="F432" s="335"/>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659</v>
      </c>
      <c r="AF432" s="186"/>
      <c r="AG432" s="121" t="s">
        <v>185</v>
      </c>
      <c r="AH432" s="122"/>
      <c r="AI432" s="322"/>
      <c r="AJ432" s="322"/>
      <c r="AK432" s="322"/>
      <c r="AL432" s="142"/>
      <c r="AM432" s="322"/>
      <c r="AN432" s="322"/>
      <c r="AO432" s="322"/>
      <c r="AP432" s="142"/>
      <c r="AQ432" s="186" t="s">
        <v>659</v>
      </c>
      <c r="AR432" s="186"/>
      <c r="AS432" s="121" t="s">
        <v>185</v>
      </c>
      <c r="AT432" s="122"/>
      <c r="AU432" s="186" t="s">
        <v>659</v>
      </c>
      <c r="AV432" s="186"/>
      <c r="AW432" s="121" t="s">
        <v>175</v>
      </c>
      <c r="AX432" s="181"/>
      <c r="AY432">
        <f>$AY$431</f>
        <v>1</v>
      </c>
    </row>
    <row r="433" spans="1:51" ht="23.25" customHeight="1" x14ac:dyDescent="0.15">
      <c r="A433" s="175"/>
      <c r="B433" s="172"/>
      <c r="C433" s="166"/>
      <c r="D433" s="172"/>
      <c r="E433" s="334"/>
      <c r="F433" s="335"/>
      <c r="G433" s="947" t="s">
        <v>326</v>
      </c>
      <c r="H433" s="324"/>
      <c r="I433" s="324"/>
      <c r="J433" s="324"/>
      <c r="K433" s="324"/>
      <c r="L433" s="324"/>
      <c r="M433" s="324"/>
      <c r="N433" s="324"/>
      <c r="O433" s="324"/>
      <c r="P433" s="324"/>
      <c r="Q433" s="324"/>
      <c r="R433" s="324"/>
      <c r="S433" s="324"/>
      <c r="T433" s="324"/>
      <c r="U433" s="324"/>
      <c r="V433" s="324"/>
      <c r="W433" s="324"/>
      <c r="X433" s="575"/>
      <c r="Y433" s="187" t="s">
        <v>12</v>
      </c>
      <c r="Z433" s="188"/>
      <c r="AA433" s="189"/>
      <c r="AB433" s="844" t="s">
        <v>326</v>
      </c>
      <c r="AC433" s="844"/>
      <c r="AD433" s="844"/>
      <c r="AE433" s="332" t="s">
        <v>326</v>
      </c>
      <c r="AF433" s="316"/>
      <c r="AG433" s="316"/>
      <c r="AH433" s="316"/>
      <c r="AI433" s="332" t="s">
        <v>326</v>
      </c>
      <c r="AJ433" s="316"/>
      <c r="AK433" s="316"/>
      <c r="AL433" s="316"/>
      <c r="AM433" s="332" t="s">
        <v>326</v>
      </c>
      <c r="AN433" s="316"/>
      <c r="AO433" s="316"/>
      <c r="AP433" s="333"/>
      <c r="AQ433" s="332" t="s">
        <v>326</v>
      </c>
      <c r="AR433" s="316"/>
      <c r="AS433" s="316"/>
      <c r="AT433" s="333"/>
      <c r="AU433" s="316" t="s">
        <v>326</v>
      </c>
      <c r="AV433" s="316"/>
      <c r="AW433" s="316"/>
      <c r="AX433" s="317"/>
      <c r="AY433">
        <f t="shared" ref="AY433:AY435" si="63">$AY$431</f>
        <v>1</v>
      </c>
    </row>
    <row r="434" spans="1:51" ht="23.25" customHeight="1" x14ac:dyDescent="0.15">
      <c r="A434" s="175"/>
      <c r="B434" s="172"/>
      <c r="C434" s="166"/>
      <c r="D434" s="172"/>
      <c r="E434" s="334"/>
      <c r="F434" s="335"/>
      <c r="G434" s="948"/>
      <c r="H434" s="642"/>
      <c r="I434" s="642"/>
      <c r="J434" s="642"/>
      <c r="K434" s="642"/>
      <c r="L434" s="642"/>
      <c r="M434" s="642"/>
      <c r="N434" s="642"/>
      <c r="O434" s="642"/>
      <c r="P434" s="642"/>
      <c r="Q434" s="642"/>
      <c r="R434" s="642"/>
      <c r="S434" s="642"/>
      <c r="T434" s="642"/>
      <c r="U434" s="642"/>
      <c r="V434" s="642"/>
      <c r="W434" s="642"/>
      <c r="X434" s="786"/>
      <c r="Y434" s="195" t="s">
        <v>53</v>
      </c>
      <c r="Z434" s="196"/>
      <c r="AA434" s="197"/>
      <c r="AB434" s="812" t="s">
        <v>326</v>
      </c>
      <c r="AC434" s="812"/>
      <c r="AD434" s="812"/>
      <c r="AE434" s="332" t="s">
        <v>326</v>
      </c>
      <c r="AF434" s="316"/>
      <c r="AG434" s="316"/>
      <c r="AH434" s="333"/>
      <c r="AI434" s="332" t="s">
        <v>326</v>
      </c>
      <c r="AJ434" s="316"/>
      <c r="AK434" s="316"/>
      <c r="AL434" s="316"/>
      <c r="AM434" s="332" t="s">
        <v>326</v>
      </c>
      <c r="AN434" s="316"/>
      <c r="AO434" s="316"/>
      <c r="AP434" s="333"/>
      <c r="AQ434" s="332" t="s">
        <v>326</v>
      </c>
      <c r="AR434" s="316"/>
      <c r="AS434" s="316"/>
      <c r="AT434" s="333"/>
      <c r="AU434" s="316" t="s">
        <v>326</v>
      </c>
      <c r="AV434" s="316"/>
      <c r="AW434" s="316"/>
      <c r="AX434" s="317"/>
      <c r="AY434">
        <f t="shared" si="63"/>
        <v>1</v>
      </c>
    </row>
    <row r="435" spans="1:51" ht="23.25" customHeight="1" x14ac:dyDescent="0.15">
      <c r="A435" s="175"/>
      <c r="B435" s="172"/>
      <c r="C435" s="166"/>
      <c r="D435" s="172"/>
      <c r="E435" s="334"/>
      <c r="F435" s="335"/>
      <c r="G435" s="949"/>
      <c r="H435" s="327"/>
      <c r="I435" s="327"/>
      <c r="J435" s="327"/>
      <c r="K435" s="327"/>
      <c r="L435" s="327"/>
      <c r="M435" s="327"/>
      <c r="N435" s="327"/>
      <c r="O435" s="327"/>
      <c r="P435" s="327"/>
      <c r="Q435" s="327"/>
      <c r="R435" s="327"/>
      <c r="S435" s="327"/>
      <c r="T435" s="327"/>
      <c r="U435" s="327"/>
      <c r="V435" s="327"/>
      <c r="W435" s="327"/>
      <c r="X435" s="576"/>
      <c r="Y435" s="195" t="s">
        <v>13</v>
      </c>
      <c r="Z435" s="196"/>
      <c r="AA435" s="197"/>
      <c r="AB435" s="597" t="s">
        <v>176</v>
      </c>
      <c r="AC435" s="597"/>
      <c r="AD435" s="597"/>
      <c r="AE435" s="332" t="s">
        <v>326</v>
      </c>
      <c r="AF435" s="316"/>
      <c r="AG435" s="316"/>
      <c r="AH435" s="333"/>
      <c r="AI435" s="332" t="s">
        <v>326</v>
      </c>
      <c r="AJ435" s="316"/>
      <c r="AK435" s="316"/>
      <c r="AL435" s="316"/>
      <c r="AM435" s="332" t="s">
        <v>326</v>
      </c>
      <c r="AN435" s="316"/>
      <c r="AO435" s="316"/>
      <c r="AP435" s="333"/>
      <c r="AQ435" s="332" t="s">
        <v>326</v>
      </c>
      <c r="AR435" s="316"/>
      <c r="AS435" s="316"/>
      <c r="AT435" s="333"/>
      <c r="AU435" s="316" t="s">
        <v>326</v>
      </c>
      <c r="AV435" s="316"/>
      <c r="AW435" s="316"/>
      <c r="AX435" s="317"/>
      <c r="AY435">
        <f t="shared" si="63"/>
        <v>1</v>
      </c>
    </row>
    <row r="436" spans="1:51" ht="18.75" customHeight="1" x14ac:dyDescent="0.15">
      <c r="A436" s="175"/>
      <c r="B436" s="172"/>
      <c r="C436" s="166"/>
      <c r="D436" s="172"/>
      <c r="E436" s="334" t="s">
        <v>193</v>
      </c>
      <c r="F436" s="335"/>
      <c r="G436" s="336"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8" t="s">
        <v>192</v>
      </c>
      <c r="AF436" s="319"/>
      <c r="AG436" s="319"/>
      <c r="AH436" s="320"/>
      <c r="AI436" s="321" t="s">
        <v>465</v>
      </c>
      <c r="AJ436" s="321"/>
      <c r="AK436" s="321"/>
      <c r="AL436" s="143"/>
      <c r="AM436" s="321" t="s">
        <v>466</v>
      </c>
      <c r="AN436" s="321"/>
      <c r="AO436" s="321"/>
      <c r="AP436" s="143"/>
      <c r="AQ436" s="143" t="s">
        <v>184</v>
      </c>
      <c r="AR436" s="118"/>
      <c r="AS436" s="118"/>
      <c r="AT436" s="119"/>
      <c r="AU436" s="124" t="s">
        <v>133</v>
      </c>
      <c r="AV436" s="124"/>
      <c r="AW436" s="124"/>
      <c r="AX436" s="125"/>
      <c r="AY436">
        <f>COUNTA($G$438)</f>
        <v>1</v>
      </c>
    </row>
    <row r="437" spans="1:51" ht="18.75" customHeight="1" x14ac:dyDescent="0.15">
      <c r="A437" s="175"/>
      <c r="B437" s="172"/>
      <c r="C437" s="166"/>
      <c r="D437" s="172"/>
      <c r="E437" s="334"/>
      <c r="F437" s="335"/>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t="s">
        <v>659</v>
      </c>
      <c r="AF437" s="186"/>
      <c r="AG437" s="121" t="s">
        <v>185</v>
      </c>
      <c r="AH437" s="122"/>
      <c r="AI437" s="322"/>
      <c r="AJ437" s="322"/>
      <c r="AK437" s="322"/>
      <c r="AL437" s="142"/>
      <c r="AM437" s="322"/>
      <c r="AN437" s="322"/>
      <c r="AO437" s="322"/>
      <c r="AP437" s="142"/>
      <c r="AQ437" s="186" t="s">
        <v>659</v>
      </c>
      <c r="AR437" s="186"/>
      <c r="AS437" s="121" t="s">
        <v>185</v>
      </c>
      <c r="AT437" s="122"/>
      <c r="AU437" s="186" t="s">
        <v>659</v>
      </c>
      <c r="AV437" s="186"/>
      <c r="AW437" s="121" t="s">
        <v>175</v>
      </c>
      <c r="AX437" s="181"/>
      <c r="AY437">
        <f>$AY$436</f>
        <v>1</v>
      </c>
    </row>
    <row r="438" spans="1:51" ht="23.25" customHeight="1" x14ac:dyDescent="0.15">
      <c r="A438" s="175"/>
      <c r="B438" s="172"/>
      <c r="C438" s="166"/>
      <c r="D438" s="172"/>
      <c r="E438" s="334"/>
      <c r="F438" s="335"/>
      <c r="G438" s="947" t="s">
        <v>326</v>
      </c>
      <c r="H438" s="324"/>
      <c r="I438" s="324"/>
      <c r="J438" s="324"/>
      <c r="K438" s="324"/>
      <c r="L438" s="324"/>
      <c r="M438" s="324"/>
      <c r="N438" s="324"/>
      <c r="O438" s="324"/>
      <c r="P438" s="324"/>
      <c r="Q438" s="324"/>
      <c r="R438" s="324"/>
      <c r="S438" s="324"/>
      <c r="T438" s="324"/>
      <c r="U438" s="324"/>
      <c r="V438" s="324"/>
      <c r="W438" s="324"/>
      <c r="X438" s="575"/>
      <c r="Y438" s="187" t="s">
        <v>12</v>
      </c>
      <c r="Z438" s="188"/>
      <c r="AA438" s="189"/>
      <c r="AB438" s="844" t="s">
        <v>326</v>
      </c>
      <c r="AC438" s="844"/>
      <c r="AD438" s="844"/>
      <c r="AE438" s="332" t="s">
        <v>326</v>
      </c>
      <c r="AF438" s="316"/>
      <c r="AG438" s="316"/>
      <c r="AH438" s="316"/>
      <c r="AI438" s="332" t="s">
        <v>326</v>
      </c>
      <c r="AJ438" s="316"/>
      <c r="AK438" s="316"/>
      <c r="AL438" s="316"/>
      <c r="AM438" s="332" t="s">
        <v>326</v>
      </c>
      <c r="AN438" s="316"/>
      <c r="AO438" s="316"/>
      <c r="AP438" s="333"/>
      <c r="AQ438" s="332" t="s">
        <v>326</v>
      </c>
      <c r="AR438" s="316"/>
      <c r="AS438" s="316"/>
      <c r="AT438" s="333"/>
      <c r="AU438" s="316" t="s">
        <v>326</v>
      </c>
      <c r="AV438" s="316"/>
      <c r="AW438" s="316"/>
      <c r="AX438" s="317"/>
      <c r="AY438">
        <f t="shared" ref="AY438:AY440" si="64">$AY$436</f>
        <v>1</v>
      </c>
    </row>
    <row r="439" spans="1:51" ht="23.25" customHeight="1" x14ac:dyDescent="0.15">
      <c r="A439" s="175"/>
      <c r="B439" s="172"/>
      <c r="C439" s="166"/>
      <c r="D439" s="172"/>
      <c r="E439" s="334"/>
      <c r="F439" s="335"/>
      <c r="G439" s="948"/>
      <c r="H439" s="642"/>
      <c r="I439" s="642"/>
      <c r="J439" s="642"/>
      <c r="K439" s="642"/>
      <c r="L439" s="642"/>
      <c r="M439" s="642"/>
      <c r="N439" s="642"/>
      <c r="O439" s="642"/>
      <c r="P439" s="642"/>
      <c r="Q439" s="642"/>
      <c r="R439" s="642"/>
      <c r="S439" s="642"/>
      <c r="T439" s="642"/>
      <c r="U439" s="642"/>
      <c r="V439" s="642"/>
      <c r="W439" s="642"/>
      <c r="X439" s="786"/>
      <c r="Y439" s="195" t="s">
        <v>53</v>
      </c>
      <c r="Z439" s="196"/>
      <c r="AA439" s="197"/>
      <c r="AB439" s="812" t="s">
        <v>326</v>
      </c>
      <c r="AC439" s="812"/>
      <c r="AD439" s="812"/>
      <c r="AE439" s="332" t="s">
        <v>326</v>
      </c>
      <c r="AF439" s="316"/>
      <c r="AG439" s="316"/>
      <c r="AH439" s="333"/>
      <c r="AI439" s="332" t="s">
        <v>326</v>
      </c>
      <c r="AJ439" s="316"/>
      <c r="AK439" s="316"/>
      <c r="AL439" s="316"/>
      <c r="AM439" s="332" t="s">
        <v>326</v>
      </c>
      <c r="AN439" s="316"/>
      <c r="AO439" s="316"/>
      <c r="AP439" s="333"/>
      <c r="AQ439" s="332" t="s">
        <v>326</v>
      </c>
      <c r="AR439" s="316"/>
      <c r="AS439" s="316"/>
      <c r="AT439" s="333"/>
      <c r="AU439" s="316" t="s">
        <v>326</v>
      </c>
      <c r="AV439" s="316"/>
      <c r="AW439" s="316"/>
      <c r="AX439" s="317"/>
      <c r="AY439">
        <f t="shared" si="64"/>
        <v>1</v>
      </c>
    </row>
    <row r="440" spans="1:51" ht="23.25" customHeight="1" x14ac:dyDescent="0.15">
      <c r="A440" s="175"/>
      <c r="B440" s="172"/>
      <c r="C440" s="166"/>
      <c r="D440" s="172"/>
      <c r="E440" s="334"/>
      <c r="F440" s="335"/>
      <c r="G440" s="949"/>
      <c r="H440" s="327"/>
      <c r="I440" s="327"/>
      <c r="J440" s="327"/>
      <c r="K440" s="327"/>
      <c r="L440" s="327"/>
      <c r="M440" s="327"/>
      <c r="N440" s="327"/>
      <c r="O440" s="327"/>
      <c r="P440" s="327"/>
      <c r="Q440" s="327"/>
      <c r="R440" s="327"/>
      <c r="S440" s="327"/>
      <c r="T440" s="327"/>
      <c r="U440" s="327"/>
      <c r="V440" s="327"/>
      <c r="W440" s="327"/>
      <c r="X440" s="576"/>
      <c r="Y440" s="195" t="s">
        <v>13</v>
      </c>
      <c r="Z440" s="196"/>
      <c r="AA440" s="197"/>
      <c r="AB440" s="597" t="s">
        <v>176</v>
      </c>
      <c r="AC440" s="597"/>
      <c r="AD440" s="597"/>
      <c r="AE440" s="332" t="s">
        <v>326</v>
      </c>
      <c r="AF440" s="316"/>
      <c r="AG440" s="316"/>
      <c r="AH440" s="333"/>
      <c r="AI440" s="332" t="s">
        <v>326</v>
      </c>
      <c r="AJ440" s="316"/>
      <c r="AK440" s="316"/>
      <c r="AL440" s="316"/>
      <c r="AM440" s="332" t="s">
        <v>326</v>
      </c>
      <c r="AN440" s="316"/>
      <c r="AO440" s="316"/>
      <c r="AP440" s="333"/>
      <c r="AQ440" s="332" t="s">
        <v>326</v>
      </c>
      <c r="AR440" s="316"/>
      <c r="AS440" s="316"/>
      <c r="AT440" s="333"/>
      <c r="AU440" s="316" t="s">
        <v>326</v>
      </c>
      <c r="AV440" s="316"/>
      <c r="AW440" s="316"/>
      <c r="AX440" s="317"/>
      <c r="AY440">
        <f t="shared" si="64"/>
        <v>1</v>
      </c>
    </row>
    <row r="441" spans="1:51" ht="18.75" hidden="1" customHeight="1" x14ac:dyDescent="0.15">
      <c r="A441" s="175"/>
      <c r="B441" s="172"/>
      <c r="C441" s="166"/>
      <c r="D441" s="172"/>
      <c r="E441" s="334" t="s">
        <v>193</v>
      </c>
      <c r="F441" s="335"/>
      <c r="G441" s="336"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8" t="s">
        <v>192</v>
      </c>
      <c r="AF441" s="319"/>
      <c r="AG441" s="319"/>
      <c r="AH441" s="320"/>
      <c r="AI441" s="321" t="s">
        <v>465</v>
      </c>
      <c r="AJ441" s="321"/>
      <c r="AK441" s="321"/>
      <c r="AL441" s="143"/>
      <c r="AM441" s="321" t="s">
        <v>466</v>
      </c>
      <c r="AN441" s="321"/>
      <c r="AO441" s="321"/>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34"/>
      <c r="F442" s="335"/>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2"/>
      <c r="AJ442" s="322"/>
      <c r="AK442" s="322"/>
      <c r="AL442" s="142"/>
      <c r="AM442" s="322"/>
      <c r="AN442" s="322"/>
      <c r="AO442" s="322"/>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34"/>
      <c r="F443" s="335"/>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39"/>
      <c r="AF443" s="193"/>
      <c r="AG443" s="193"/>
      <c r="AH443" s="193"/>
      <c r="AI443" s="339"/>
      <c r="AJ443" s="193"/>
      <c r="AK443" s="193"/>
      <c r="AL443" s="193"/>
      <c r="AM443" s="339"/>
      <c r="AN443" s="193"/>
      <c r="AO443" s="193"/>
      <c r="AP443" s="436"/>
      <c r="AQ443" s="339"/>
      <c r="AR443" s="193"/>
      <c r="AS443" s="193"/>
      <c r="AT443" s="436"/>
      <c r="AU443" s="193"/>
      <c r="AV443" s="193"/>
      <c r="AW443" s="193"/>
      <c r="AX443" s="194"/>
      <c r="AY443">
        <f t="shared" ref="AY443:AY445" si="65">$AY$441</f>
        <v>0</v>
      </c>
    </row>
    <row r="444" spans="1:51" ht="23.25" hidden="1" customHeight="1" x14ac:dyDescent="0.15">
      <c r="A444" s="175"/>
      <c r="B444" s="172"/>
      <c r="C444" s="166"/>
      <c r="D444" s="172"/>
      <c r="E444" s="334"/>
      <c r="F444" s="335"/>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39"/>
      <c r="AF444" s="193"/>
      <c r="AG444" s="193"/>
      <c r="AH444" s="436"/>
      <c r="AI444" s="339"/>
      <c r="AJ444" s="193"/>
      <c r="AK444" s="193"/>
      <c r="AL444" s="193"/>
      <c r="AM444" s="339"/>
      <c r="AN444" s="193"/>
      <c r="AO444" s="193"/>
      <c r="AP444" s="436"/>
      <c r="AQ444" s="339"/>
      <c r="AR444" s="193"/>
      <c r="AS444" s="193"/>
      <c r="AT444" s="436"/>
      <c r="AU444" s="193"/>
      <c r="AV444" s="193"/>
      <c r="AW444" s="193"/>
      <c r="AX444" s="194"/>
      <c r="AY444">
        <f t="shared" si="65"/>
        <v>0</v>
      </c>
    </row>
    <row r="445" spans="1:51" ht="23.25" hidden="1" customHeight="1" x14ac:dyDescent="0.15">
      <c r="A445" s="175"/>
      <c r="B445" s="172"/>
      <c r="C445" s="166"/>
      <c r="D445" s="172"/>
      <c r="E445" s="334"/>
      <c r="F445" s="335"/>
      <c r="G445" s="98"/>
      <c r="H445" s="99"/>
      <c r="I445" s="99"/>
      <c r="J445" s="99"/>
      <c r="K445" s="99"/>
      <c r="L445" s="99"/>
      <c r="M445" s="99"/>
      <c r="N445" s="99"/>
      <c r="O445" s="99"/>
      <c r="P445" s="99"/>
      <c r="Q445" s="99"/>
      <c r="R445" s="99"/>
      <c r="S445" s="99"/>
      <c r="T445" s="99"/>
      <c r="U445" s="99"/>
      <c r="V445" s="99"/>
      <c r="W445" s="99"/>
      <c r="X445" s="100"/>
      <c r="Y445" s="195" t="s">
        <v>13</v>
      </c>
      <c r="Z445" s="196"/>
      <c r="AA445" s="197"/>
      <c r="AB445" s="597" t="s">
        <v>176</v>
      </c>
      <c r="AC445" s="597"/>
      <c r="AD445" s="597"/>
      <c r="AE445" s="339"/>
      <c r="AF445" s="193"/>
      <c r="AG445" s="193"/>
      <c r="AH445" s="436"/>
      <c r="AI445" s="339"/>
      <c r="AJ445" s="193"/>
      <c r="AK445" s="193"/>
      <c r="AL445" s="193"/>
      <c r="AM445" s="339"/>
      <c r="AN445" s="193"/>
      <c r="AO445" s="193"/>
      <c r="AP445" s="436"/>
      <c r="AQ445" s="339"/>
      <c r="AR445" s="193"/>
      <c r="AS445" s="193"/>
      <c r="AT445" s="436"/>
      <c r="AU445" s="193"/>
      <c r="AV445" s="193"/>
      <c r="AW445" s="193"/>
      <c r="AX445" s="194"/>
      <c r="AY445">
        <f t="shared" si="65"/>
        <v>0</v>
      </c>
    </row>
    <row r="446" spans="1:51" ht="18.75" hidden="1" customHeight="1" x14ac:dyDescent="0.15">
      <c r="A446" s="175"/>
      <c r="B446" s="172"/>
      <c r="C446" s="166"/>
      <c r="D446" s="172"/>
      <c r="E446" s="334" t="s">
        <v>193</v>
      </c>
      <c r="F446" s="335"/>
      <c r="G446" s="336"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8" t="s">
        <v>192</v>
      </c>
      <c r="AF446" s="319"/>
      <c r="AG446" s="319"/>
      <c r="AH446" s="320"/>
      <c r="AI446" s="321" t="s">
        <v>465</v>
      </c>
      <c r="AJ446" s="321"/>
      <c r="AK446" s="321"/>
      <c r="AL446" s="143"/>
      <c r="AM446" s="321" t="s">
        <v>466</v>
      </c>
      <c r="AN446" s="321"/>
      <c r="AO446" s="321"/>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34"/>
      <c r="F447" s="335"/>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2"/>
      <c r="AJ447" s="322"/>
      <c r="AK447" s="322"/>
      <c r="AL447" s="142"/>
      <c r="AM447" s="322"/>
      <c r="AN447" s="322"/>
      <c r="AO447" s="322"/>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34"/>
      <c r="F448" s="335"/>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39"/>
      <c r="AF448" s="193"/>
      <c r="AG448" s="193"/>
      <c r="AH448" s="193"/>
      <c r="AI448" s="339"/>
      <c r="AJ448" s="193"/>
      <c r="AK448" s="193"/>
      <c r="AL448" s="193"/>
      <c r="AM448" s="339"/>
      <c r="AN448" s="193"/>
      <c r="AO448" s="193"/>
      <c r="AP448" s="436"/>
      <c r="AQ448" s="339"/>
      <c r="AR448" s="193"/>
      <c r="AS448" s="193"/>
      <c r="AT448" s="436"/>
      <c r="AU448" s="193"/>
      <c r="AV448" s="193"/>
      <c r="AW448" s="193"/>
      <c r="AX448" s="194"/>
      <c r="AY448">
        <f t="shared" ref="AY448:AY450" si="66">$AY$446</f>
        <v>0</v>
      </c>
    </row>
    <row r="449" spans="1:51" ht="23.25" hidden="1" customHeight="1" x14ac:dyDescent="0.15">
      <c r="A449" s="175"/>
      <c r="B449" s="172"/>
      <c r="C449" s="166"/>
      <c r="D449" s="172"/>
      <c r="E449" s="334"/>
      <c r="F449" s="335"/>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39"/>
      <c r="AF449" s="193"/>
      <c r="AG449" s="193"/>
      <c r="AH449" s="436"/>
      <c r="AI449" s="339"/>
      <c r="AJ449" s="193"/>
      <c r="AK449" s="193"/>
      <c r="AL449" s="193"/>
      <c r="AM449" s="339"/>
      <c r="AN449" s="193"/>
      <c r="AO449" s="193"/>
      <c r="AP449" s="436"/>
      <c r="AQ449" s="339"/>
      <c r="AR449" s="193"/>
      <c r="AS449" s="193"/>
      <c r="AT449" s="436"/>
      <c r="AU449" s="193"/>
      <c r="AV449" s="193"/>
      <c r="AW449" s="193"/>
      <c r="AX449" s="194"/>
      <c r="AY449">
        <f t="shared" si="66"/>
        <v>0</v>
      </c>
    </row>
    <row r="450" spans="1:51" ht="23.25" hidden="1" customHeight="1" x14ac:dyDescent="0.15">
      <c r="A450" s="175"/>
      <c r="B450" s="172"/>
      <c r="C450" s="166"/>
      <c r="D450" s="172"/>
      <c r="E450" s="334"/>
      <c r="F450" s="335"/>
      <c r="G450" s="98"/>
      <c r="H450" s="99"/>
      <c r="I450" s="99"/>
      <c r="J450" s="99"/>
      <c r="K450" s="99"/>
      <c r="L450" s="99"/>
      <c r="M450" s="99"/>
      <c r="N450" s="99"/>
      <c r="O450" s="99"/>
      <c r="P450" s="99"/>
      <c r="Q450" s="99"/>
      <c r="R450" s="99"/>
      <c r="S450" s="99"/>
      <c r="T450" s="99"/>
      <c r="U450" s="99"/>
      <c r="V450" s="99"/>
      <c r="W450" s="99"/>
      <c r="X450" s="100"/>
      <c r="Y450" s="195" t="s">
        <v>13</v>
      </c>
      <c r="Z450" s="196"/>
      <c r="AA450" s="197"/>
      <c r="AB450" s="597" t="s">
        <v>176</v>
      </c>
      <c r="AC450" s="597"/>
      <c r="AD450" s="597"/>
      <c r="AE450" s="339"/>
      <c r="AF450" s="193"/>
      <c r="AG450" s="193"/>
      <c r="AH450" s="436"/>
      <c r="AI450" s="339"/>
      <c r="AJ450" s="193"/>
      <c r="AK450" s="193"/>
      <c r="AL450" s="193"/>
      <c r="AM450" s="339"/>
      <c r="AN450" s="193"/>
      <c r="AO450" s="193"/>
      <c r="AP450" s="436"/>
      <c r="AQ450" s="339"/>
      <c r="AR450" s="193"/>
      <c r="AS450" s="193"/>
      <c r="AT450" s="436"/>
      <c r="AU450" s="193"/>
      <c r="AV450" s="193"/>
      <c r="AW450" s="193"/>
      <c r="AX450" s="194"/>
      <c r="AY450">
        <f t="shared" si="66"/>
        <v>0</v>
      </c>
    </row>
    <row r="451" spans="1:51" ht="18.75" hidden="1" customHeight="1" x14ac:dyDescent="0.15">
      <c r="A451" s="175"/>
      <c r="B451" s="172"/>
      <c r="C451" s="166"/>
      <c r="D451" s="172"/>
      <c r="E451" s="334" t="s">
        <v>193</v>
      </c>
      <c r="F451" s="335"/>
      <c r="G451" s="336"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8" t="s">
        <v>192</v>
      </c>
      <c r="AF451" s="319"/>
      <c r="AG451" s="319"/>
      <c r="AH451" s="320"/>
      <c r="AI451" s="321" t="s">
        <v>465</v>
      </c>
      <c r="AJ451" s="321"/>
      <c r="AK451" s="321"/>
      <c r="AL451" s="143"/>
      <c r="AM451" s="321" t="s">
        <v>466</v>
      </c>
      <c r="AN451" s="321"/>
      <c r="AO451" s="321"/>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34"/>
      <c r="F452" s="335"/>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2"/>
      <c r="AJ452" s="322"/>
      <c r="AK452" s="322"/>
      <c r="AL452" s="142"/>
      <c r="AM452" s="322"/>
      <c r="AN452" s="322"/>
      <c r="AO452" s="322"/>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34"/>
      <c r="F453" s="335"/>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39"/>
      <c r="AF453" s="193"/>
      <c r="AG453" s="193"/>
      <c r="AH453" s="193"/>
      <c r="AI453" s="339"/>
      <c r="AJ453" s="193"/>
      <c r="AK453" s="193"/>
      <c r="AL453" s="193"/>
      <c r="AM453" s="339"/>
      <c r="AN453" s="193"/>
      <c r="AO453" s="193"/>
      <c r="AP453" s="436"/>
      <c r="AQ453" s="339"/>
      <c r="AR453" s="193"/>
      <c r="AS453" s="193"/>
      <c r="AT453" s="436"/>
      <c r="AU453" s="193"/>
      <c r="AV453" s="193"/>
      <c r="AW453" s="193"/>
      <c r="AX453" s="194"/>
      <c r="AY453">
        <f t="shared" ref="AY453:AY455" si="67">$AY$451</f>
        <v>0</v>
      </c>
    </row>
    <row r="454" spans="1:51" ht="23.25" hidden="1" customHeight="1" x14ac:dyDescent="0.15">
      <c r="A454" s="175"/>
      <c r="B454" s="172"/>
      <c r="C454" s="166"/>
      <c r="D454" s="172"/>
      <c r="E454" s="334"/>
      <c r="F454" s="335"/>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39"/>
      <c r="AF454" s="193"/>
      <c r="AG454" s="193"/>
      <c r="AH454" s="436"/>
      <c r="AI454" s="339"/>
      <c r="AJ454" s="193"/>
      <c r="AK454" s="193"/>
      <c r="AL454" s="193"/>
      <c r="AM454" s="339"/>
      <c r="AN454" s="193"/>
      <c r="AO454" s="193"/>
      <c r="AP454" s="436"/>
      <c r="AQ454" s="339"/>
      <c r="AR454" s="193"/>
      <c r="AS454" s="193"/>
      <c r="AT454" s="436"/>
      <c r="AU454" s="193"/>
      <c r="AV454" s="193"/>
      <c r="AW454" s="193"/>
      <c r="AX454" s="194"/>
      <c r="AY454">
        <f t="shared" si="67"/>
        <v>0</v>
      </c>
    </row>
    <row r="455" spans="1:51" ht="23.25" hidden="1" customHeight="1" x14ac:dyDescent="0.15">
      <c r="A455" s="175"/>
      <c r="B455" s="172"/>
      <c r="C455" s="166"/>
      <c r="D455" s="172"/>
      <c r="E455" s="334"/>
      <c r="F455" s="335"/>
      <c r="G455" s="98"/>
      <c r="H455" s="99"/>
      <c r="I455" s="99"/>
      <c r="J455" s="99"/>
      <c r="K455" s="99"/>
      <c r="L455" s="99"/>
      <c r="M455" s="99"/>
      <c r="N455" s="99"/>
      <c r="O455" s="99"/>
      <c r="P455" s="99"/>
      <c r="Q455" s="99"/>
      <c r="R455" s="99"/>
      <c r="S455" s="99"/>
      <c r="T455" s="99"/>
      <c r="U455" s="99"/>
      <c r="V455" s="99"/>
      <c r="W455" s="99"/>
      <c r="X455" s="100"/>
      <c r="Y455" s="195" t="s">
        <v>13</v>
      </c>
      <c r="Z455" s="196"/>
      <c r="AA455" s="197"/>
      <c r="AB455" s="597" t="s">
        <v>176</v>
      </c>
      <c r="AC455" s="597"/>
      <c r="AD455" s="597"/>
      <c r="AE455" s="339"/>
      <c r="AF455" s="193"/>
      <c r="AG455" s="193"/>
      <c r="AH455" s="436"/>
      <c r="AI455" s="339"/>
      <c r="AJ455" s="193"/>
      <c r="AK455" s="193"/>
      <c r="AL455" s="193"/>
      <c r="AM455" s="339"/>
      <c r="AN455" s="193"/>
      <c r="AO455" s="193"/>
      <c r="AP455" s="436"/>
      <c r="AQ455" s="339"/>
      <c r="AR455" s="193"/>
      <c r="AS455" s="193"/>
      <c r="AT455" s="436"/>
      <c r="AU455" s="193"/>
      <c r="AV455" s="193"/>
      <c r="AW455" s="193"/>
      <c r="AX455" s="194"/>
      <c r="AY455">
        <f t="shared" si="67"/>
        <v>0</v>
      </c>
    </row>
    <row r="456" spans="1:51" ht="18.75" hidden="1" customHeight="1" x14ac:dyDescent="0.15">
      <c r="A456" s="175"/>
      <c r="B456" s="172"/>
      <c r="C456" s="166"/>
      <c r="D456" s="172"/>
      <c r="E456" s="334" t="s">
        <v>194</v>
      </c>
      <c r="F456" s="335"/>
      <c r="G456" s="336"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8" t="s">
        <v>192</v>
      </c>
      <c r="AF456" s="319"/>
      <c r="AG456" s="319"/>
      <c r="AH456" s="320"/>
      <c r="AI456" s="321" t="s">
        <v>465</v>
      </c>
      <c r="AJ456" s="321"/>
      <c r="AK456" s="321"/>
      <c r="AL456" s="143"/>
      <c r="AM456" s="321" t="s">
        <v>466</v>
      </c>
      <c r="AN456" s="321"/>
      <c r="AO456" s="321"/>
      <c r="AP456" s="143"/>
      <c r="AQ456" s="143" t="s">
        <v>184</v>
      </c>
      <c r="AR456" s="118"/>
      <c r="AS456" s="118"/>
      <c r="AT456" s="119"/>
      <c r="AU456" s="124" t="s">
        <v>133</v>
      </c>
      <c r="AV456" s="124"/>
      <c r="AW456" s="124"/>
      <c r="AX456" s="125"/>
      <c r="AY456">
        <f>COUNTA($G$458)</f>
        <v>0</v>
      </c>
    </row>
    <row r="457" spans="1:51" ht="18.75" hidden="1" customHeight="1" x14ac:dyDescent="0.15">
      <c r="A457" s="175"/>
      <c r="B457" s="172"/>
      <c r="C457" s="166"/>
      <c r="D457" s="172"/>
      <c r="E457" s="334"/>
      <c r="F457" s="335"/>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22"/>
      <c r="AJ457" s="322"/>
      <c r="AK457" s="322"/>
      <c r="AL457" s="142"/>
      <c r="AM457" s="322"/>
      <c r="AN457" s="322"/>
      <c r="AO457" s="322"/>
      <c r="AP457" s="142"/>
      <c r="AQ457" s="235"/>
      <c r="AR457" s="186"/>
      <c r="AS457" s="121" t="s">
        <v>185</v>
      </c>
      <c r="AT457" s="122"/>
      <c r="AU457" s="186"/>
      <c r="AV457" s="186"/>
      <c r="AW457" s="121" t="s">
        <v>175</v>
      </c>
      <c r="AX457" s="181"/>
      <c r="AY457">
        <f>$AY$456</f>
        <v>0</v>
      </c>
    </row>
    <row r="458" spans="1:51" ht="23.25" hidden="1" customHeight="1" x14ac:dyDescent="0.15">
      <c r="A458" s="175"/>
      <c r="B458" s="172"/>
      <c r="C458" s="166"/>
      <c r="D458" s="172"/>
      <c r="E458" s="334"/>
      <c r="F458" s="335"/>
      <c r="G458" s="92"/>
      <c r="H458" s="93"/>
      <c r="I458" s="93"/>
      <c r="J458" s="93"/>
      <c r="K458" s="93"/>
      <c r="L458" s="93"/>
      <c r="M458" s="93"/>
      <c r="N458" s="93"/>
      <c r="O458" s="93"/>
      <c r="P458" s="93"/>
      <c r="Q458" s="93"/>
      <c r="R458" s="93"/>
      <c r="S458" s="93"/>
      <c r="T458" s="93"/>
      <c r="U458" s="93"/>
      <c r="V458" s="93"/>
      <c r="W458" s="93"/>
      <c r="X458" s="94"/>
      <c r="Y458" s="187" t="s">
        <v>12</v>
      </c>
      <c r="Z458" s="188"/>
      <c r="AA458" s="189"/>
      <c r="AB458" s="199"/>
      <c r="AC458" s="199"/>
      <c r="AD458" s="199"/>
      <c r="AE458" s="339"/>
      <c r="AF458" s="193"/>
      <c r="AG458" s="193"/>
      <c r="AH458" s="193"/>
      <c r="AI458" s="339"/>
      <c r="AJ458" s="193"/>
      <c r="AK458" s="193"/>
      <c r="AL458" s="193"/>
      <c r="AM458" s="339"/>
      <c r="AN458" s="193"/>
      <c r="AO458" s="193"/>
      <c r="AP458" s="436"/>
      <c r="AQ458" s="339"/>
      <c r="AR458" s="193"/>
      <c r="AS458" s="193"/>
      <c r="AT458" s="436"/>
      <c r="AU458" s="193"/>
      <c r="AV458" s="193"/>
      <c r="AW458" s="193"/>
      <c r="AX458" s="194"/>
      <c r="AY458">
        <f t="shared" ref="AY458:AY460" si="68">$AY$456</f>
        <v>0</v>
      </c>
    </row>
    <row r="459" spans="1:51" ht="23.25" hidden="1" customHeight="1" x14ac:dyDescent="0.15">
      <c r="A459" s="175"/>
      <c r="B459" s="172"/>
      <c r="C459" s="166"/>
      <c r="D459" s="172"/>
      <c r="E459" s="334"/>
      <c r="F459" s="335"/>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c r="AC459" s="191"/>
      <c r="AD459" s="191"/>
      <c r="AE459" s="339"/>
      <c r="AF459" s="193"/>
      <c r="AG459" s="193"/>
      <c r="AH459" s="436"/>
      <c r="AI459" s="339"/>
      <c r="AJ459" s="193"/>
      <c r="AK459" s="193"/>
      <c r="AL459" s="193"/>
      <c r="AM459" s="339"/>
      <c r="AN459" s="193"/>
      <c r="AO459" s="193"/>
      <c r="AP459" s="436"/>
      <c r="AQ459" s="339"/>
      <c r="AR459" s="193"/>
      <c r="AS459" s="193"/>
      <c r="AT459" s="436"/>
      <c r="AU459" s="193"/>
      <c r="AV459" s="193"/>
      <c r="AW459" s="193"/>
      <c r="AX459" s="194"/>
      <c r="AY459">
        <f t="shared" si="68"/>
        <v>0</v>
      </c>
    </row>
    <row r="460" spans="1:51" ht="23.25" hidden="1" customHeight="1" x14ac:dyDescent="0.15">
      <c r="A460" s="175"/>
      <c r="B460" s="172"/>
      <c r="C460" s="166"/>
      <c r="D460" s="172"/>
      <c r="E460" s="334"/>
      <c r="F460" s="335"/>
      <c r="G460" s="98"/>
      <c r="H460" s="99"/>
      <c r="I460" s="99"/>
      <c r="J460" s="99"/>
      <c r="K460" s="99"/>
      <c r="L460" s="99"/>
      <c r="M460" s="99"/>
      <c r="N460" s="99"/>
      <c r="O460" s="99"/>
      <c r="P460" s="99"/>
      <c r="Q460" s="99"/>
      <c r="R460" s="99"/>
      <c r="S460" s="99"/>
      <c r="T460" s="99"/>
      <c r="U460" s="99"/>
      <c r="V460" s="99"/>
      <c r="W460" s="99"/>
      <c r="X460" s="100"/>
      <c r="Y460" s="195" t="s">
        <v>13</v>
      </c>
      <c r="Z460" s="196"/>
      <c r="AA460" s="197"/>
      <c r="AB460" s="597" t="s">
        <v>14</v>
      </c>
      <c r="AC460" s="597"/>
      <c r="AD460" s="597"/>
      <c r="AE460" s="339"/>
      <c r="AF460" s="193"/>
      <c r="AG460" s="193"/>
      <c r="AH460" s="436"/>
      <c r="AI460" s="339"/>
      <c r="AJ460" s="193"/>
      <c r="AK460" s="193"/>
      <c r="AL460" s="193"/>
      <c r="AM460" s="339"/>
      <c r="AN460" s="193"/>
      <c r="AO460" s="193"/>
      <c r="AP460" s="436"/>
      <c r="AQ460" s="339"/>
      <c r="AR460" s="193"/>
      <c r="AS460" s="193"/>
      <c r="AT460" s="436"/>
      <c r="AU460" s="193"/>
      <c r="AV460" s="193"/>
      <c r="AW460" s="193"/>
      <c r="AX460" s="194"/>
      <c r="AY460">
        <f t="shared" si="68"/>
        <v>0</v>
      </c>
    </row>
    <row r="461" spans="1:51" ht="18.75" hidden="1" customHeight="1" x14ac:dyDescent="0.15">
      <c r="A461" s="175"/>
      <c r="B461" s="172"/>
      <c r="C461" s="166"/>
      <c r="D461" s="172"/>
      <c r="E461" s="334" t="s">
        <v>194</v>
      </c>
      <c r="F461" s="335"/>
      <c r="G461" s="336"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8" t="s">
        <v>192</v>
      </c>
      <c r="AF461" s="319"/>
      <c r="AG461" s="319"/>
      <c r="AH461" s="320"/>
      <c r="AI461" s="321" t="s">
        <v>465</v>
      </c>
      <c r="AJ461" s="321"/>
      <c r="AK461" s="321"/>
      <c r="AL461" s="143"/>
      <c r="AM461" s="321" t="s">
        <v>466</v>
      </c>
      <c r="AN461" s="321"/>
      <c r="AO461" s="321"/>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34"/>
      <c r="F462" s="335"/>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2"/>
      <c r="AJ462" s="322"/>
      <c r="AK462" s="322"/>
      <c r="AL462" s="142"/>
      <c r="AM462" s="322"/>
      <c r="AN462" s="322"/>
      <c r="AO462" s="322"/>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34"/>
      <c r="F463" s="335"/>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39"/>
      <c r="AF463" s="193"/>
      <c r="AG463" s="193"/>
      <c r="AH463" s="193"/>
      <c r="AI463" s="339"/>
      <c r="AJ463" s="193"/>
      <c r="AK463" s="193"/>
      <c r="AL463" s="193"/>
      <c r="AM463" s="339"/>
      <c r="AN463" s="193"/>
      <c r="AO463" s="193"/>
      <c r="AP463" s="436"/>
      <c r="AQ463" s="339"/>
      <c r="AR463" s="193"/>
      <c r="AS463" s="193"/>
      <c r="AT463" s="436"/>
      <c r="AU463" s="193"/>
      <c r="AV463" s="193"/>
      <c r="AW463" s="193"/>
      <c r="AX463" s="194"/>
      <c r="AY463">
        <f t="shared" ref="AY463:AY465" si="69">$AY$461</f>
        <v>0</v>
      </c>
    </row>
    <row r="464" spans="1:51" ht="23.25" hidden="1" customHeight="1" x14ac:dyDescent="0.15">
      <c r="A464" s="175"/>
      <c r="B464" s="172"/>
      <c r="C464" s="166"/>
      <c r="D464" s="172"/>
      <c r="E464" s="334"/>
      <c r="F464" s="335"/>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39"/>
      <c r="AF464" s="193"/>
      <c r="AG464" s="193"/>
      <c r="AH464" s="436"/>
      <c r="AI464" s="339"/>
      <c r="AJ464" s="193"/>
      <c r="AK464" s="193"/>
      <c r="AL464" s="193"/>
      <c r="AM464" s="339"/>
      <c r="AN464" s="193"/>
      <c r="AO464" s="193"/>
      <c r="AP464" s="436"/>
      <c r="AQ464" s="339"/>
      <c r="AR464" s="193"/>
      <c r="AS464" s="193"/>
      <c r="AT464" s="436"/>
      <c r="AU464" s="193"/>
      <c r="AV464" s="193"/>
      <c r="AW464" s="193"/>
      <c r="AX464" s="194"/>
      <c r="AY464">
        <f t="shared" si="69"/>
        <v>0</v>
      </c>
    </row>
    <row r="465" spans="1:51" ht="23.25" hidden="1" customHeight="1" x14ac:dyDescent="0.15">
      <c r="A465" s="175"/>
      <c r="B465" s="172"/>
      <c r="C465" s="166"/>
      <c r="D465" s="172"/>
      <c r="E465" s="334"/>
      <c r="F465" s="335"/>
      <c r="G465" s="98"/>
      <c r="H465" s="99"/>
      <c r="I465" s="99"/>
      <c r="J465" s="99"/>
      <c r="K465" s="99"/>
      <c r="L465" s="99"/>
      <c r="M465" s="99"/>
      <c r="N465" s="99"/>
      <c r="O465" s="99"/>
      <c r="P465" s="99"/>
      <c r="Q465" s="99"/>
      <c r="R465" s="99"/>
      <c r="S465" s="99"/>
      <c r="T465" s="99"/>
      <c r="U465" s="99"/>
      <c r="V465" s="99"/>
      <c r="W465" s="99"/>
      <c r="X465" s="100"/>
      <c r="Y465" s="195" t="s">
        <v>13</v>
      </c>
      <c r="Z465" s="196"/>
      <c r="AA465" s="197"/>
      <c r="AB465" s="597" t="s">
        <v>14</v>
      </c>
      <c r="AC465" s="597"/>
      <c r="AD465" s="597"/>
      <c r="AE465" s="339"/>
      <c r="AF465" s="193"/>
      <c r="AG465" s="193"/>
      <c r="AH465" s="436"/>
      <c r="AI465" s="339"/>
      <c r="AJ465" s="193"/>
      <c r="AK465" s="193"/>
      <c r="AL465" s="193"/>
      <c r="AM465" s="339"/>
      <c r="AN465" s="193"/>
      <c r="AO465" s="193"/>
      <c r="AP465" s="436"/>
      <c r="AQ465" s="339"/>
      <c r="AR465" s="193"/>
      <c r="AS465" s="193"/>
      <c r="AT465" s="436"/>
      <c r="AU465" s="193"/>
      <c r="AV465" s="193"/>
      <c r="AW465" s="193"/>
      <c r="AX465" s="194"/>
      <c r="AY465">
        <f t="shared" si="69"/>
        <v>0</v>
      </c>
    </row>
    <row r="466" spans="1:51" ht="18.75" hidden="1" customHeight="1" x14ac:dyDescent="0.15">
      <c r="A466" s="175"/>
      <c r="B466" s="172"/>
      <c r="C466" s="166"/>
      <c r="D466" s="172"/>
      <c r="E466" s="334" t="s">
        <v>194</v>
      </c>
      <c r="F466" s="335"/>
      <c r="G466" s="336"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8" t="s">
        <v>192</v>
      </c>
      <c r="AF466" s="319"/>
      <c r="AG466" s="319"/>
      <c r="AH466" s="320"/>
      <c r="AI466" s="321" t="s">
        <v>465</v>
      </c>
      <c r="AJ466" s="321"/>
      <c r="AK466" s="321"/>
      <c r="AL466" s="143"/>
      <c r="AM466" s="321" t="s">
        <v>466</v>
      </c>
      <c r="AN466" s="321"/>
      <c r="AO466" s="321"/>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34"/>
      <c r="F467" s="335"/>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2"/>
      <c r="AJ467" s="322"/>
      <c r="AK467" s="322"/>
      <c r="AL467" s="142"/>
      <c r="AM467" s="322"/>
      <c r="AN467" s="322"/>
      <c r="AO467" s="322"/>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34"/>
      <c r="F468" s="335"/>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39"/>
      <c r="AF468" s="193"/>
      <c r="AG468" s="193"/>
      <c r="AH468" s="193"/>
      <c r="AI468" s="339"/>
      <c r="AJ468" s="193"/>
      <c r="AK468" s="193"/>
      <c r="AL468" s="193"/>
      <c r="AM468" s="339"/>
      <c r="AN468" s="193"/>
      <c r="AO468" s="193"/>
      <c r="AP468" s="436"/>
      <c r="AQ468" s="339"/>
      <c r="AR468" s="193"/>
      <c r="AS468" s="193"/>
      <c r="AT468" s="436"/>
      <c r="AU468" s="193"/>
      <c r="AV468" s="193"/>
      <c r="AW468" s="193"/>
      <c r="AX468" s="194"/>
      <c r="AY468">
        <f t="shared" ref="AY468:AY470" si="70">$AY$466</f>
        <v>0</v>
      </c>
    </row>
    <row r="469" spans="1:51" ht="23.25" hidden="1" customHeight="1" x14ac:dyDescent="0.15">
      <c r="A469" s="175"/>
      <c r="B469" s="172"/>
      <c r="C469" s="166"/>
      <c r="D469" s="172"/>
      <c r="E469" s="334"/>
      <c r="F469" s="335"/>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39"/>
      <c r="AF469" s="193"/>
      <c r="AG469" s="193"/>
      <c r="AH469" s="436"/>
      <c r="AI469" s="339"/>
      <c r="AJ469" s="193"/>
      <c r="AK469" s="193"/>
      <c r="AL469" s="193"/>
      <c r="AM469" s="339"/>
      <c r="AN469" s="193"/>
      <c r="AO469" s="193"/>
      <c r="AP469" s="436"/>
      <c r="AQ469" s="339"/>
      <c r="AR469" s="193"/>
      <c r="AS469" s="193"/>
      <c r="AT469" s="436"/>
      <c r="AU469" s="193"/>
      <c r="AV469" s="193"/>
      <c r="AW469" s="193"/>
      <c r="AX469" s="194"/>
      <c r="AY469">
        <f t="shared" si="70"/>
        <v>0</v>
      </c>
    </row>
    <row r="470" spans="1:51" ht="23.25" hidden="1" customHeight="1" x14ac:dyDescent="0.15">
      <c r="A470" s="175"/>
      <c r="B470" s="172"/>
      <c r="C470" s="166"/>
      <c r="D470" s="172"/>
      <c r="E470" s="334"/>
      <c r="F470" s="335"/>
      <c r="G470" s="98"/>
      <c r="H470" s="99"/>
      <c r="I470" s="99"/>
      <c r="J470" s="99"/>
      <c r="K470" s="99"/>
      <c r="L470" s="99"/>
      <c r="M470" s="99"/>
      <c r="N470" s="99"/>
      <c r="O470" s="99"/>
      <c r="P470" s="99"/>
      <c r="Q470" s="99"/>
      <c r="R470" s="99"/>
      <c r="S470" s="99"/>
      <c r="T470" s="99"/>
      <c r="U470" s="99"/>
      <c r="V470" s="99"/>
      <c r="W470" s="99"/>
      <c r="X470" s="100"/>
      <c r="Y470" s="195" t="s">
        <v>13</v>
      </c>
      <c r="Z470" s="196"/>
      <c r="AA470" s="197"/>
      <c r="AB470" s="597" t="s">
        <v>14</v>
      </c>
      <c r="AC470" s="597"/>
      <c r="AD470" s="597"/>
      <c r="AE470" s="339"/>
      <c r="AF470" s="193"/>
      <c r="AG470" s="193"/>
      <c r="AH470" s="436"/>
      <c r="AI470" s="339"/>
      <c r="AJ470" s="193"/>
      <c r="AK470" s="193"/>
      <c r="AL470" s="193"/>
      <c r="AM470" s="339"/>
      <c r="AN470" s="193"/>
      <c r="AO470" s="193"/>
      <c r="AP470" s="436"/>
      <c r="AQ470" s="339"/>
      <c r="AR470" s="193"/>
      <c r="AS470" s="193"/>
      <c r="AT470" s="436"/>
      <c r="AU470" s="193"/>
      <c r="AV470" s="193"/>
      <c r="AW470" s="193"/>
      <c r="AX470" s="194"/>
      <c r="AY470">
        <f t="shared" si="70"/>
        <v>0</v>
      </c>
    </row>
    <row r="471" spans="1:51" ht="18.75" hidden="1" customHeight="1" x14ac:dyDescent="0.15">
      <c r="A471" s="175"/>
      <c r="B471" s="172"/>
      <c r="C471" s="166"/>
      <c r="D471" s="172"/>
      <c r="E471" s="334" t="s">
        <v>194</v>
      </c>
      <c r="F471" s="335"/>
      <c r="G471" s="336"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8" t="s">
        <v>192</v>
      </c>
      <c r="AF471" s="319"/>
      <c r="AG471" s="319"/>
      <c r="AH471" s="320"/>
      <c r="AI471" s="321" t="s">
        <v>465</v>
      </c>
      <c r="AJ471" s="321"/>
      <c r="AK471" s="321"/>
      <c r="AL471" s="143"/>
      <c r="AM471" s="321" t="s">
        <v>466</v>
      </c>
      <c r="AN471" s="321"/>
      <c r="AO471" s="321"/>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34"/>
      <c r="F472" s="335"/>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2"/>
      <c r="AJ472" s="322"/>
      <c r="AK472" s="322"/>
      <c r="AL472" s="142"/>
      <c r="AM472" s="322"/>
      <c r="AN472" s="322"/>
      <c r="AO472" s="322"/>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34"/>
      <c r="F473" s="335"/>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39"/>
      <c r="AF473" s="193"/>
      <c r="AG473" s="193"/>
      <c r="AH473" s="193"/>
      <c r="AI473" s="339"/>
      <c r="AJ473" s="193"/>
      <c r="AK473" s="193"/>
      <c r="AL473" s="193"/>
      <c r="AM473" s="339"/>
      <c r="AN473" s="193"/>
      <c r="AO473" s="193"/>
      <c r="AP473" s="436"/>
      <c r="AQ473" s="339"/>
      <c r="AR473" s="193"/>
      <c r="AS473" s="193"/>
      <c r="AT473" s="436"/>
      <c r="AU473" s="193"/>
      <c r="AV473" s="193"/>
      <c r="AW473" s="193"/>
      <c r="AX473" s="194"/>
      <c r="AY473">
        <f t="shared" ref="AY473:AY475" si="71">$AY$471</f>
        <v>0</v>
      </c>
    </row>
    <row r="474" spans="1:51" ht="23.25" hidden="1" customHeight="1" x14ac:dyDescent="0.15">
      <c r="A474" s="175"/>
      <c r="B474" s="172"/>
      <c r="C474" s="166"/>
      <c r="D474" s="172"/>
      <c r="E474" s="334"/>
      <c r="F474" s="335"/>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39"/>
      <c r="AF474" s="193"/>
      <c r="AG474" s="193"/>
      <c r="AH474" s="436"/>
      <c r="AI474" s="339"/>
      <c r="AJ474" s="193"/>
      <c r="AK474" s="193"/>
      <c r="AL474" s="193"/>
      <c r="AM474" s="339"/>
      <c r="AN474" s="193"/>
      <c r="AO474" s="193"/>
      <c r="AP474" s="436"/>
      <c r="AQ474" s="339"/>
      <c r="AR474" s="193"/>
      <c r="AS474" s="193"/>
      <c r="AT474" s="436"/>
      <c r="AU474" s="193"/>
      <c r="AV474" s="193"/>
      <c r="AW474" s="193"/>
      <c r="AX474" s="194"/>
      <c r="AY474">
        <f t="shared" si="71"/>
        <v>0</v>
      </c>
    </row>
    <row r="475" spans="1:51" ht="23.25" hidden="1" customHeight="1" x14ac:dyDescent="0.15">
      <c r="A475" s="175"/>
      <c r="B475" s="172"/>
      <c r="C475" s="166"/>
      <c r="D475" s="172"/>
      <c r="E475" s="334"/>
      <c r="F475" s="335"/>
      <c r="G475" s="98"/>
      <c r="H475" s="99"/>
      <c r="I475" s="99"/>
      <c r="J475" s="99"/>
      <c r="K475" s="99"/>
      <c r="L475" s="99"/>
      <c r="M475" s="99"/>
      <c r="N475" s="99"/>
      <c r="O475" s="99"/>
      <c r="P475" s="99"/>
      <c r="Q475" s="99"/>
      <c r="R475" s="99"/>
      <c r="S475" s="99"/>
      <c r="T475" s="99"/>
      <c r="U475" s="99"/>
      <c r="V475" s="99"/>
      <c r="W475" s="99"/>
      <c r="X475" s="100"/>
      <c r="Y475" s="195" t="s">
        <v>13</v>
      </c>
      <c r="Z475" s="196"/>
      <c r="AA475" s="197"/>
      <c r="AB475" s="597" t="s">
        <v>14</v>
      </c>
      <c r="AC475" s="597"/>
      <c r="AD475" s="597"/>
      <c r="AE475" s="339"/>
      <c r="AF475" s="193"/>
      <c r="AG475" s="193"/>
      <c r="AH475" s="436"/>
      <c r="AI475" s="339"/>
      <c r="AJ475" s="193"/>
      <c r="AK475" s="193"/>
      <c r="AL475" s="193"/>
      <c r="AM475" s="339"/>
      <c r="AN475" s="193"/>
      <c r="AO475" s="193"/>
      <c r="AP475" s="436"/>
      <c r="AQ475" s="339"/>
      <c r="AR475" s="193"/>
      <c r="AS475" s="193"/>
      <c r="AT475" s="436"/>
      <c r="AU475" s="193"/>
      <c r="AV475" s="193"/>
      <c r="AW475" s="193"/>
      <c r="AX475" s="194"/>
      <c r="AY475">
        <f t="shared" si="71"/>
        <v>0</v>
      </c>
    </row>
    <row r="476" spans="1:51" ht="18.75" hidden="1" customHeight="1" x14ac:dyDescent="0.15">
      <c r="A476" s="175"/>
      <c r="B476" s="172"/>
      <c r="C476" s="166"/>
      <c r="D476" s="172"/>
      <c r="E476" s="334" t="s">
        <v>194</v>
      </c>
      <c r="F476" s="335"/>
      <c r="G476" s="336"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8" t="s">
        <v>192</v>
      </c>
      <c r="AF476" s="319"/>
      <c r="AG476" s="319"/>
      <c r="AH476" s="320"/>
      <c r="AI476" s="321" t="s">
        <v>465</v>
      </c>
      <c r="AJ476" s="321"/>
      <c r="AK476" s="321"/>
      <c r="AL476" s="143"/>
      <c r="AM476" s="321" t="s">
        <v>466</v>
      </c>
      <c r="AN476" s="321"/>
      <c r="AO476" s="321"/>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34"/>
      <c r="F477" s="335"/>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2"/>
      <c r="AJ477" s="322"/>
      <c r="AK477" s="322"/>
      <c r="AL477" s="142"/>
      <c r="AM477" s="322"/>
      <c r="AN477" s="322"/>
      <c r="AO477" s="322"/>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34"/>
      <c r="F478" s="335"/>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39"/>
      <c r="AF478" s="193"/>
      <c r="AG478" s="193"/>
      <c r="AH478" s="193"/>
      <c r="AI478" s="339"/>
      <c r="AJ478" s="193"/>
      <c r="AK478" s="193"/>
      <c r="AL478" s="193"/>
      <c r="AM478" s="339"/>
      <c r="AN478" s="193"/>
      <c r="AO478" s="193"/>
      <c r="AP478" s="436"/>
      <c r="AQ478" s="339"/>
      <c r="AR478" s="193"/>
      <c r="AS478" s="193"/>
      <c r="AT478" s="436"/>
      <c r="AU478" s="193"/>
      <c r="AV478" s="193"/>
      <c r="AW478" s="193"/>
      <c r="AX478" s="194"/>
      <c r="AY478">
        <f t="shared" ref="AY478:AY480" si="72">$AY$476</f>
        <v>0</v>
      </c>
    </row>
    <row r="479" spans="1:51" ht="23.25" hidden="1" customHeight="1" x14ac:dyDescent="0.15">
      <c r="A479" s="175"/>
      <c r="B479" s="172"/>
      <c r="C479" s="166"/>
      <c r="D479" s="172"/>
      <c r="E479" s="334"/>
      <c r="F479" s="335"/>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39"/>
      <c r="AF479" s="193"/>
      <c r="AG479" s="193"/>
      <c r="AH479" s="436"/>
      <c r="AI479" s="339"/>
      <c r="AJ479" s="193"/>
      <c r="AK479" s="193"/>
      <c r="AL479" s="193"/>
      <c r="AM479" s="339"/>
      <c r="AN479" s="193"/>
      <c r="AO479" s="193"/>
      <c r="AP479" s="436"/>
      <c r="AQ479" s="339"/>
      <c r="AR479" s="193"/>
      <c r="AS479" s="193"/>
      <c r="AT479" s="436"/>
      <c r="AU479" s="193"/>
      <c r="AV479" s="193"/>
      <c r="AW479" s="193"/>
      <c r="AX479" s="194"/>
      <c r="AY479">
        <f t="shared" si="72"/>
        <v>0</v>
      </c>
    </row>
    <row r="480" spans="1:51" ht="23.25" hidden="1" customHeight="1" x14ac:dyDescent="0.15">
      <c r="A480" s="175"/>
      <c r="B480" s="172"/>
      <c r="C480" s="166"/>
      <c r="D480" s="172"/>
      <c r="E480" s="334"/>
      <c r="F480" s="335"/>
      <c r="G480" s="98"/>
      <c r="H480" s="99"/>
      <c r="I480" s="99"/>
      <c r="J480" s="99"/>
      <c r="K480" s="99"/>
      <c r="L480" s="99"/>
      <c r="M480" s="99"/>
      <c r="N480" s="99"/>
      <c r="O480" s="99"/>
      <c r="P480" s="99"/>
      <c r="Q480" s="99"/>
      <c r="R480" s="99"/>
      <c r="S480" s="99"/>
      <c r="T480" s="99"/>
      <c r="U480" s="99"/>
      <c r="V480" s="99"/>
      <c r="W480" s="99"/>
      <c r="X480" s="100"/>
      <c r="Y480" s="195" t="s">
        <v>13</v>
      </c>
      <c r="Z480" s="196"/>
      <c r="AA480" s="197"/>
      <c r="AB480" s="597" t="s">
        <v>14</v>
      </c>
      <c r="AC480" s="597"/>
      <c r="AD480" s="597"/>
      <c r="AE480" s="339"/>
      <c r="AF480" s="193"/>
      <c r="AG480" s="193"/>
      <c r="AH480" s="436"/>
      <c r="AI480" s="339"/>
      <c r="AJ480" s="193"/>
      <c r="AK480" s="193"/>
      <c r="AL480" s="193"/>
      <c r="AM480" s="339"/>
      <c r="AN480" s="193"/>
      <c r="AO480" s="193"/>
      <c r="AP480" s="436"/>
      <c r="AQ480" s="339"/>
      <c r="AR480" s="193"/>
      <c r="AS480" s="193"/>
      <c r="AT480" s="436"/>
      <c r="AU480" s="193"/>
      <c r="AV480" s="193"/>
      <c r="AW480" s="193"/>
      <c r="AX480" s="194"/>
      <c r="AY480">
        <f t="shared" si="72"/>
        <v>0</v>
      </c>
    </row>
    <row r="481" spans="1:51" ht="23.85" customHeight="1" x14ac:dyDescent="0.15">
      <c r="A481" s="175"/>
      <c r="B481" s="172"/>
      <c r="C481" s="166"/>
      <c r="D481" s="172"/>
      <c r="E481" s="110" t="s">
        <v>327</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323" t="s">
        <v>326</v>
      </c>
      <c r="F482" s="324"/>
      <c r="G482" s="324"/>
      <c r="H482" s="324"/>
      <c r="I482" s="324"/>
      <c r="J482" s="324"/>
      <c r="K482" s="324"/>
      <c r="L482" s="324"/>
      <c r="M482" s="324"/>
      <c r="N482" s="324"/>
      <c r="O482" s="324"/>
      <c r="P482" s="324"/>
      <c r="Q482" s="324"/>
      <c r="R482" s="324"/>
      <c r="S482" s="324"/>
      <c r="T482" s="324"/>
      <c r="U482" s="324"/>
      <c r="V482" s="324"/>
      <c r="W482" s="324"/>
      <c r="X482" s="324"/>
      <c r="Y482" s="324"/>
      <c r="Z482" s="324"/>
      <c r="AA482" s="324"/>
      <c r="AB482" s="324"/>
      <c r="AC482" s="324"/>
      <c r="AD482" s="324"/>
      <c r="AE482" s="324"/>
      <c r="AF482" s="324"/>
      <c r="AG482" s="324"/>
      <c r="AH482" s="324"/>
      <c r="AI482" s="324"/>
      <c r="AJ482" s="324"/>
      <c r="AK482" s="324"/>
      <c r="AL482" s="324"/>
      <c r="AM482" s="324"/>
      <c r="AN482" s="324"/>
      <c r="AO482" s="324"/>
      <c r="AP482" s="324"/>
      <c r="AQ482" s="324"/>
      <c r="AR482" s="324"/>
      <c r="AS482" s="324"/>
      <c r="AT482" s="324"/>
      <c r="AU482" s="324"/>
      <c r="AV482" s="324"/>
      <c r="AW482" s="324"/>
      <c r="AX482" s="325"/>
      <c r="AY482">
        <f>$AY$481</f>
        <v>1</v>
      </c>
    </row>
    <row r="483" spans="1:51" ht="24.75" customHeight="1" thickBot="1" x14ac:dyDescent="0.2">
      <c r="A483" s="175"/>
      <c r="B483" s="172"/>
      <c r="C483" s="166"/>
      <c r="D483" s="172"/>
      <c r="E483" s="326"/>
      <c r="F483" s="327"/>
      <c r="G483" s="327"/>
      <c r="H483" s="327"/>
      <c r="I483" s="327"/>
      <c r="J483" s="327"/>
      <c r="K483" s="327"/>
      <c r="L483" s="327"/>
      <c r="M483" s="327"/>
      <c r="N483" s="327"/>
      <c r="O483" s="327"/>
      <c r="P483" s="327"/>
      <c r="Q483" s="327"/>
      <c r="R483" s="327"/>
      <c r="S483" s="327"/>
      <c r="T483" s="327"/>
      <c r="U483" s="327"/>
      <c r="V483" s="327"/>
      <c r="W483" s="327"/>
      <c r="X483" s="327"/>
      <c r="Y483" s="327"/>
      <c r="Z483" s="327"/>
      <c r="AA483" s="327"/>
      <c r="AB483" s="327"/>
      <c r="AC483" s="327"/>
      <c r="AD483" s="327"/>
      <c r="AE483" s="327"/>
      <c r="AF483" s="327"/>
      <c r="AG483" s="327"/>
      <c r="AH483" s="327"/>
      <c r="AI483" s="327"/>
      <c r="AJ483" s="327"/>
      <c r="AK483" s="327"/>
      <c r="AL483" s="327"/>
      <c r="AM483" s="327"/>
      <c r="AN483" s="327"/>
      <c r="AO483" s="327"/>
      <c r="AP483" s="327"/>
      <c r="AQ483" s="327"/>
      <c r="AR483" s="327"/>
      <c r="AS483" s="327"/>
      <c r="AT483" s="327"/>
      <c r="AU483" s="327"/>
      <c r="AV483" s="327"/>
      <c r="AW483" s="327"/>
      <c r="AX483" s="328"/>
      <c r="AY483">
        <f>$AY$482</f>
        <v>1</v>
      </c>
    </row>
    <row r="484" spans="1:51" ht="34.5" hidden="1" customHeight="1" x14ac:dyDescent="0.15">
      <c r="A484" s="175"/>
      <c r="B484" s="172"/>
      <c r="C484" s="166"/>
      <c r="D484" s="172"/>
      <c r="E484" s="160" t="s">
        <v>322</v>
      </c>
      <c r="F484" s="161"/>
      <c r="G484" s="932" t="s">
        <v>204</v>
      </c>
      <c r="H484" s="111"/>
      <c r="I484" s="111"/>
      <c r="J484" s="933"/>
      <c r="K484" s="934"/>
      <c r="L484" s="934"/>
      <c r="M484" s="934"/>
      <c r="N484" s="934"/>
      <c r="O484" s="934"/>
      <c r="P484" s="934"/>
      <c r="Q484" s="934"/>
      <c r="R484" s="934"/>
      <c r="S484" s="934"/>
      <c r="T484" s="935"/>
      <c r="U484" s="606"/>
      <c r="V484" s="606"/>
      <c r="W484" s="606"/>
      <c r="X484" s="606"/>
      <c r="Y484" s="606"/>
      <c r="Z484" s="606"/>
      <c r="AA484" s="606"/>
      <c r="AB484" s="606"/>
      <c r="AC484" s="606"/>
      <c r="AD484" s="606"/>
      <c r="AE484" s="606"/>
      <c r="AF484" s="606"/>
      <c r="AG484" s="606"/>
      <c r="AH484" s="606"/>
      <c r="AI484" s="606"/>
      <c r="AJ484" s="606"/>
      <c r="AK484" s="606"/>
      <c r="AL484" s="606"/>
      <c r="AM484" s="606"/>
      <c r="AN484" s="606"/>
      <c r="AO484" s="606"/>
      <c r="AP484" s="606"/>
      <c r="AQ484" s="606"/>
      <c r="AR484" s="606"/>
      <c r="AS484" s="606"/>
      <c r="AT484" s="606"/>
      <c r="AU484" s="606"/>
      <c r="AV484" s="606"/>
      <c r="AW484" s="606"/>
      <c r="AX484" s="936"/>
      <c r="AY484" s="78" t="str">
        <f>IF(SUBSTITUTE($J$484,"-","")="","0","1")</f>
        <v>0</v>
      </c>
    </row>
    <row r="485" spans="1:51" ht="18.75" hidden="1" customHeight="1" x14ac:dyDescent="0.15">
      <c r="A485" s="175"/>
      <c r="B485" s="172"/>
      <c r="C485" s="166"/>
      <c r="D485" s="172"/>
      <c r="E485" s="334" t="s">
        <v>193</v>
      </c>
      <c r="F485" s="335"/>
      <c r="G485" s="336"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8" t="s">
        <v>192</v>
      </c>
      <c r="AF485" s="319"/>
      <c r="AG485" s="319"/>
      <c r="AH485" s="320"/>
      <c r="AI485" s="321" t="s">
        <v>465</v>
      </c>
      <c r="AJ485" s="321"/>
      <c r="AK485" s="321"/>
      <c r="AL485" s="143"/>
      <c r="AM485" s="321" t="s">
        <v>466</v>
      </c>
      <c r="AN485" s="321"/>
      <c r="AO485" s="321"/>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34"/>
      <c r="F486" s="335"/>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2"/>
      <c r="AJ486" s="322"/>
      <c r="AK486" s="322"/>
      <c r="AL486" s="142"/>
      <c r="AM486" s="322"/>
      <c r="AN486" s="322"/>
      <c r="AO486" s="322"/>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34"/>
      <c r="F487" s="335"/>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39"/>
      <c r="AF487" s="193"/>
      <c r="AG487" s="193"/>
      <c r="AH487" s="193"/>
      <c r="AI487" s="339"/>
      <c r="AJ487" s="193"/>
      <c r="AK487" s="193"/>
      <c r="AL487" s="193"/>
      <c r="AM487" s="339"/>
      <c r="AN487" s="193"/>
      <c r="AO487" s="193"/>
      <c r="AP487" s="436"/>
      <c r="AQ487" s="339"/>
      <c r="AR487" s="193"/>
      <c r="AS487" s="193"/>
      <c r="AT487" s="436"/>
      <c r="AU487" s="193"/>
      <c r="AV487" s="193"/>
      <c r="AW487" s="193"/>
      <c r="AX487" s="194"/>
      <c r="AY487">
        <f t="shared" ref="AY487:AY489" si="73">$AY$485</f>
        <v>0</v>
      </c>
    </row>
    <row r="488" spans="1:51" ht="23.25" hidden="1" customHeight="1" x14ac:dyDescent="0.15">
      <c r="A488" s="175"/>
      <c r="B488" s="172"/>
      <c r="C488" s="166"/>
      <c r="D488" s="172"/>
      <c r="E488" s="334"/>
      <c r="F488" s="335"/>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39"/>
      <c r="AF488" s="193"/>
      <c r="AG488" s="193"/>
      <c r="AH488" s="436"/>
      <c r="AI488" s="339"/>
      <c r="AJ488" s="193"/>
      <c r="AK488" s="193"/>
      <c r="AL488" s="193"/>
      <c r="AM488" s="339"/>
      <c r="AN488" s="193"/>
      <c r="AO488" s="193"/>
      <c r="AP488" s="436"/>
      <c r="AQ488" s="339"/>
      <c r="AR488" s="193"/>
      <c r="AS488" s="193"/>
      <c r="AT488" s="436"/>
      <c r="AU488" s="193"/>
      <c r="AV488" s="193"/>
      <c r="AW488" s="193"/>
      <c r="AX488" s="194"/>
      <c r="AY488">
        <f t="shared" si="73"/>
        <v>0</v>
      </c>
    </row>
    <row r="489" spans="1:51" ht="23.25" hidden="1" customHeight="1" x14ac:dyDescent="0.15">
      <c r="A489" s="175"/>
      <c r="B489" s="172"/>
      <c r="C489" s="166"/>
      <c r="D489" s="172"/>
      <c r="E489" s="334"/>
      <c r="F489" s="335"/>
      <c r="G489" s="98"/>
      <c r="H489" s="99"/>
      <c r="I489" s="99"/>
      <c r="J489" s="99"/>
      <c r="K489" s="99"/>
      <c r="L489" s="99"/>
      <c r="M489" s="99"/>
      <c r="N489" s="99"/>
      <c r="O489" s="99"/>
      <c r="P489" s="99"/>
      <c r="Q489" s="99"/>
      <c r="R489" s="99"/>
      <c r="S489" s="99"/>
      <c r="T489" s="99"/>
      <c r="U489" s="99"/>
      <c r="V489" s="99"/>
      <c r="W489" s="99"/>
      <c r="X489" s="100"/>
      <c r="Y489" s="195" t="s">
        <v>13</v>
      </c>
      <c r="Z489" s="196"/>
      <c r="AA489" s="197"/>
      <c r="AB489" s="597" t="s">
        <v>176</v>
      </c>
      <c r="AC489" s="597"/>
      <c r="AD489" s="597"/>
      <c r="AE489" s="339"/>
      <c r="AF489" s="193"/>
      <c r="AG489" s="193"/>
      <c r="AH489" s="436"/>
      <c r="AI489" s="339"/>
      <c r="AJ489" s="193"/>
      <c r="AK489" s="193"/>
      <c r="AL489" s="193"/>
      <c r="AM489" s="339"/>
      <c r="AN489" s="193"/>
      <c r="AO489" s="193"/>
      <c r="AP489" s="436"/>
      <c r="AQ489" s="339"/>
      <c r="AR489" s="193"/>
      <c r="AS489" s="193"/>
      <c r="AT489" s="436"/>
      <c r="AU489" s="193"/>
      <c r="AV489" s="193"/>
      <c r="AW489" s="193"/>
      <c r="AX489" s="194"/>
      <c r="AY489">
        <f t="shared" si="73"/>
        <v>0</v>
      </c>
    </row>
    <row r="490" spans="1:51" ht="18.75" hidden="1" customHeight="1" x14ac:dyDescent="0.15">
      <c r="A490" s="175"/>
      <c r="B490" s="172"/>
      <c r="C490" s="166"/>
      <c r="D490" s="172"/>
      <c r="E490" s="334" t="s">
        <v>193</v>
      </c>
      <c r="F490" s="335"/>
      <c r="G490" s="336"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8" t="s">
        <v>192</v>
      </c>
      <c r="AF490" s="319"/>
      <c r="AG490" s="319"/>
      <c r="AH490" s="320"/>
      <c r="AI490" s="321" t="s">
        <v>465</v>
      </c>
      <c r="AJ490" s="321"/>
      <c r="AK490" s="321"/>
      <c r="AL490" s="143"/>
      <c r="AM490" s="321" t="s">
        <v>466</v>
      </c>
      <c r="AN490" s="321"/>
      <c r="AO490" s="321"/>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34"/>
      <c r="F491" s="335"/>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2"/>
      <c r="AJ491" s="322"/>
      <c r="AK491" s="322"/>
      <c r="AL491" s="142"/>
      <c r="AM491" s="322"/>
      <c r="AN491" s="322"/>
      <c r="AO491" s="322"/>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34"/>
      <c r="F492" s="335"/>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39"/>
      <c r="AF492" s="193"/>
      <c r="AG492" s="193"/>
      <c r="AH492" s="193"/>
      <c r="AI492" s="339"/>
      <c r="AJ492" s="193"/>
      <c r="AK492" s="193"/>
      <c r="AL492" s="193"/>
      <c r="AM492" s="339"/>
      <c r="AN492" s="193"/>
      <c r="AO492" s="193"/>
      <c r="AP492" s="436"/>
      <c r="AQ492" s="339"/>
      <c r="AR492" s="193"/>
      <c r="AS492" s="193"/>
      <c r="AT492" s="436"/>
      <c r="AU492" s="193"/>
      <c r="AV492" s="193"/>
      <c r="AW492" s="193"/>
      <c r="AX492" s="194"/>
      <c r="AY492">
        <f t="shared" ref="AY492:AY494" si="74">$AY$490</f>
        <v>0</v>
      </c>
    </row>
    <row r="493" spans="1:51" ht="23.25" hidden="1" customHeight="1" x14ac:dyDescent="0.15">
      <c r="A493" s="175"/>
      <c r="B493" s="172"/>
      <c r="C493" s="166"/>
      <c r="D493" s="172"/>
      <c r="E493" s="334"/>
      <c r="F493" s="335"/>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39"/>
      <c r="AF493" s="193"/>
      <c r="AG493" s="193"/>
      <c r="AH493" s="436"/>
      <c r="AI493" s="339"/>
      <c r="AJ493" s="193"/>
      <c r="AK493" s="193"/>
      <c r="AL493" s="193"/>
      <c r="AM493" s="339"/>
      <c r="AN493" s="193"/>
      <c r="AO493" s="193"/>
      <c r="AP493" s="436"/>
      <c r="AQ493" s="339"/>
      <c r="AR493" s="193"/>
      <c r="AS493" s="193"/>
      <c r="AT493" s="436"/>
      <c r="AU493" s="193"/>
      <c r="AV493" s="193"/>
      <c r="AW493" s="193"/>
      <c r="AX493" s="194"/>
      <c r="AY493">
        <f t="shared" si="74"/>
        <v>0</v>
      </c>
    </row>
    <row r="494" spans="1:51" ht="23.25" hidden="1" customHeight="1" x14ac:dyDescent="0.15">
      <c r="A494" s="175"/>
      <c r="B494" s="172"/>
      <c r="C494" s="166"/>
      <c r="D494" s="172"/>
      <c r="E494" s="334"/>
      <c r="F494" s="335"/>
      <c r="G494" s="98"/>
      <c r="H494" s="99"/>
      <c r="I494" s="99"/>
      <c r="J494" s="99"/>
      <c r="K494" s="99"/>
      <c r="L494" s="99"/>
      <c r="M494" s="99"/>
      <c r="N494" s="99"/>
      <c r="O494" s="99"/>
      <c r="P494" s="99"/>
      <c r="Q494" s="99"/>
      <c r="R494" s="99"/>
      <c r="S494" s="99"/>
      <c r="T494" s="99"/>
      <c r="U494" s="99"/>
      <c r="V494" s="99"/>
      <c r="W494" s="99"/>
      <c r="X494" s="100"/>
      <c r="Y494" s="195" t="s">
        <v>13</v>
      </c>
      <c r="Z494" s="196"/>
      <c r="AA494" s="197"/>
      <c r="AB494" s="597" t="s">
        <v>176</v>
      </c>
      <c r="AC494" s="597"/>
      <c r="AD494" s="597"/>
      <c r="AE494" s="339"/>
      <c r="AF494" s="193"/>
      <c r="AG494" s="193"/>
      <c r="AH494" s="436"/>
      <c r="AI494" s="339"/>
      <c r="AJ494" s="193"/>
      <c r="AK494" s="193"/>
      <c r="AL494" s="193"/>
      <c r="AM494" s="339"/>
      <c r="AN494" s="193"/>
      <c r="AO494" s="193"/>
      <c r="AP494" s="436"/>
      <c r="AQ494" s="339"/>
      <c r="AR494" s="193"/>
      <c r="AS494" s="193"/>
      <c r="AT494" s="436"/>
      <c r="AU494" s="193"/>
      <c r="AV494" s="193"/>
      <c r="AW494" s="193"/>
      <c r="AX494" s="194"/>
      <c r="AY494">
        <f t="shared" si="74"/>
        <v>0</v>
      </c>
    </row>
    <row r="495" spans="1:51" ht="18.75" hidden="1" customHeight="1" x14ac:dyDescent="0.15">
      <c r="A495" s="175"/>
      <c r="B495" s="172"/>
      <c r="C495" s="166"/>
      <c r="D495" s="172"/>
      <c r="E495" s="334" t="s">
        <v>193</v>
      </c>
      <c r="F495" s="335"/>
      <c r="G495" s="336"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8" t="s">
        <v>192</v>
      </c>
      <c r="AF495" s="319"/>
      <c r="AG495" s="319"/>
      <c r="AH495" s="320"/>
      <c r="AI495" s="321" t="s">
        <v>465</v>
      </c>
      <c r="AJ495" s="321"/>
      <c r="AK495" s="321"/>
      <c r="AL495" s="143"/>
      <c r="AM495" s="321" t="s">
        <v>466</v>
      </c>
      <c r="AN495" s="321"/>
      <c r="AO495" s="321"/>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34"/>
      <c r="F496" s="335"/>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2"/>
      <c r="AJ496" s="322"/>
      <c r="AK496" s="322"/>
      <c r="AL496" s="142"/>
      <c r="AM496" s="322"/>
      <c r="AN496" s="322"/>
      <c r="AO496" s="322"/>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34"/>
      <c r="F497" s="335"/>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39"/>
      <c r="AF497" s="193"/>
      <c r="AG497" s="193"/>
      <c r="AH497" s="193"/>
      <c r="AI497" s="339"/>
      <c r="AJ497" s="193"/>
      <c r="AK497" s="193"/>
      <c r="AL497" s="193"/>
      <c r="AM497" s="339"/>
      <c r="AN497" s="193"/>
      <c r="AO497" s="193"/>
      <c r="AP497" s="436"/>
      <c r="AQ497" s="339"/>
      <c r="AR497" s="193"/>
      <c r="AS497" s="193"/>
      <c r="AT497" s="436"/>
      <c r="AU497" s="193"/>
      <c r="AV497" s="193"/>
      <c r="AW497" s="193"/>
      <c r="AX497" s="194"/>
      <c r="AY497">
        <f t="shared" ref="AY497:AY499" si="75">$AY$495</f>
        <v>0</v>
      </c>
    </row>
    <row r="498" spans="1:51" ht="23.25" hidden="1" customHeight="1" x14ac:dyDescent="0.15">
      <c r="A498" s="175"/>
      <c r="B498" s="172"/>
      <c r="C498" s="166"/>
      <c r="D498" s="172"/>
      <c r="E498" s="334"/>
      <c r="F498" s="335"/>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39"/>
      <c r="AF498" s="193"/>
      <c r="AG498" s="193"/>
      <c r="AH498" s="436"/>
      <c r="AI498" s="339"/>
      <c r="AJ498" s="193"/>
      <c r="AK498" s="193"/>
      <c r="AL498" s="193"/>
      <c r="AM498" s="339"/>
      <c r="AN498" s="193"/>
      <c r="AO498" s="193"/>
      <c r="AP498" s="436"/>
      <c r="AQ498" s="339"/>
      <c r="AR498" s="193"/>
      <c r="AS498" s="193"/>
      <c r="AT498" s="436"/>
      <c r="AU498" s="193"/>
      <c r="AV498" s="193"/>
      <c r="AW498" s="193"/>
      <c r="AX498" s="194"/>
      <c r="AY498">
        <f t="shared" si="75"/>
        <v>0</v>
      </c>
    </row>
    <row r="499" spans="1:51" ht="23.25" hidden="1" customHeight="1" x14ac:dyDescent="0.15">
      <c r="A499" s="175"/>
      <c r="B499" s="172"/>
      <c r="C499" s="166"/>
      <c r="D499" s="172"/>
      <c r="E499" s="334"/>
      <c r="F499" s="335"/>
      <c r="G499" s="98"/>
      <c r="H499" s="99"/>
      <c r="I499" s="99"/>
      <c r="J499" s="99"/>
      <c r="K499" s="99"/>
      <c r="L499" s="99"/>
      <c r="M499" s="99"/>
      <c r="N499" s="99"/>
      <c r="O499" s="99"/>
      <c r="P499" s="99"/>
      <c r="Q499" s="99"/>
      <c r="R499" s="99"/>
      <c r="S499" s="99"/>
      <c r="T499" s="99"/>
      <c r="U499" s="99"/>
      <c r="V499" s="99"/>
      <c r="W499" s="99"/>
      <c r="X499" s="100"/>
      <c r="Y499" s="195" t="s">
        <v>13</v>
      </c>
      <c r="Z499" s="196"/>
      <c r="AA499" s="197"/>
      <c r="AB499" s="597" t="s">
        <v>176</v>
      </c>
      <c r="AC499" s="597"/>
      <c r="AD499" s="597"/>
      <c r="AE499" s="339"/>
      <c r="AF499" s="193"/>
      <c r="AG499" s="193"/>
      <c r="AH499" s="436"/>
      <c r="AI499" s="339"/>
      <c r="AJ499" s="193"/>
      <c r="AK499" s="193"/>
      <c r="AL499" s="193"/>
      <c r="AM499" s="339"/>
      <c r="AN499" s="193"/>
      <c r="AO499" s="193"/>
      <c r="AP499" s="436"/>
      <c r="AQ499" s="339"/>
      <c r="AR499" s="193"/>
      <c r="AS499" s="193"/>
      <c r="AT499" s="436"/>
      <c r="AU499" s="193"/>
      <c r="AV499" s="193"/>
      <c r="AW499" s="193"/>
      <c r="AX499" s="194"/>
      <c r="AY499">
        <f t="shared" si="75"/>
        <v>0</v>
      </c>
    </row>
    <row r="500" spans="1:51" ht="18.75" hidden="1" customHeight="1" x14ac:dyDescent="0.15">
      <c r="A500" s="175"/>
      <c r="B500" s="172"/>
      <c r="C500" s="166"/>
      <c r="D500" s="172"/>
      <c r="E500" s="334" t="s">
        <v>193</v>
      </c>
      <c r="F500" s="335"/>
      <c r="G500" s="336"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8" t="s">
        <v>192</v>
      </c>
      <c r="AF500" s="319"/>
      <c r="AG500" s="319"/>
      <c r="AH500" s="320"/>
      <c r="AI500" s="321" t="s">
        <v>465</v>
      </c>
      <c r="AJ500" s="321"/>
      <c r="AK500" s="321"/>
      <c r="AL500" s="143"/>
      <c r="AM500" s="321" t="s">
        <v>466</v>
      </c>
      <c r="AN500" s="321"/>
      <c r="AO500" s="321"/>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34"/>
      <c r="F501" s="335"/>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2"/>
      <c r="AJ501" s="322"/>
      <c r="AK501" s="322"/>
      <c r="AL501" s="142"/>
      <c r="AM501" s="322"/>
      <c r="AN501" s="322"/>
      <c r="AO501" s="322"/>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34"/>
      <c r="F502" s="335"/>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39"/>
      <c r="AF502" s="193"/>
      <c r="AG502" s="193"/>
      <c r="AH502" s="193"/>
      <c r="AI502" s="339"/>
      <c r="AJ502" s="193"/>
      <c r="AK502" s="193"/>
      <c r="AL502" s="193"/>
      <c r="AM502" s="339"/>
      <c r="AN502" s="193"/>
      <c r="AO502" s="193"/>
      <c r="AP502" s="436"/>
      <c r="AQ502" s="339"/>
      <c r="AR502" s="193"/>
      <c r="AS502" s="193"/>
      <c r="AT502" s="436"/>
      <c r="AU502" s="193"/>
      <c r="AV502" s="193"/>
      <c r="AW502" s="193"/>
      <c r="AX502" s="194"/>
      <c r="AY502">
        <f t="shared" ref="AY502:AY504" si="76">$AY$500</f>
        <v>0</v>
      </c>
    </row>
    <row r="503" spans="1:51" ht="23.25" hidden="1" customHeight="1" x14ac:dyDescent="0.15">
      <c r="A503" s="175"/>
      <c r="B503" s="172"/>
      <c r="C503" s="166"/>
      <c r="D503" s="172"/>
      <c r="E503" s="334"/>
      <c r="F503" s="335"/>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39"/>
      <c r="AF503" s="193"/>
      <c r="AG503" s="193"/>
      <c r="AH503" s="436"/>
      <c r="AI503" s="339"/>
      <c r="AJ503" s="193"/>
      <c r="AK503" s="193"/>
      <c r="AL503" s="193"/>
      <c r="AM503" s="339"/>
      <c r="AN503" s="193"/>
      <c r="AO503" s="193"/>
      <c r="AP503" s="436"/>
      <c r="AQ503" s="339"/>
      <c r="AR503" s="193"/>
      <c r="AS503" s="193"/>
      <c r="AT503" s="436"/>
      <c r="AU503" s="193"/>
      <c r="AV503" s="193"/>
      <c r="AW503" s="193"/>
      <c r="AX503" s="194"/>
      <c r="AY503">
        <f t="shared" si="76"/>
        <v>0</v>
      </c>
    </row>
    <row r="504" spans="1:51" ht="23.25" hidden="1" customHeight="1" x14ac:dyDescent="0.15">
      <c r="A504" s="175"/>
      <c r="B504" s="172"/>
      <c r="C504" s="166"/>
      <c r="D504" s="172"/>
      <c r="E504" s="334"/>
      <c r="F504" s="335"/>
      <c r="G504" s="98"/>
      <c r="H504" s="99"/>
      <c r="I504" s="99"/>
      <c r="J504" s="99"/>
      <c r="K504" s="99"/>
      <c r="L504" s="99"/>
      <c r="M504" s="99"/>
      <c r="N504" s="99"/>
      <c r="O504" s="99"/>
      <c r="P504" s="99"/>
      <c r="Q504" s="99"/>
      <c r="R504" s="99"/>
      <c r="S504" s="99"/>
      <c r="T504" s="99"/>
      <c r="U504" s="99"/>
      <c r="V504" s="99"/>
      <c r="W504" s="99"/>
      <c r="X504" s="100"/>
      <c r="Y504" s="195" t="s">
        <v>13</v>
      </c>
      <c r="Z504" s="196"/>
      <c r="AA504" s="197"/>
      <c r="AB504" s="597" t="s">
        <v>176</v>
      </c>
      <c r="AC504" s="597"/>
      <c r="AD504" s="597"/>
      <c r="AE504" s="339"/>
      <c r="AF504" s="193"/>
      <c r="AG504" s="193"/>
      <c r="AH504" s="436"/>
      <c r="AI504" s="339"/>
      <c r="AJ504" s="193"/>
      <c r="AK504" s="193"/>
      <c r="AL504" s="193"/>
      <c r="AM504" s="339"/>
      <c r="AN504" s="193"/>
      <c r="AO504" s="193"/>
      <c r="AP504" s="436"/>
      <c r="AQ504" s="339"/>
      <c r="AR504" s="193"/>
      <c r="AS504" s="193"/>
      <c r="AT504" s="436"/>
      <c r="AU504" s="193"/>
      <c r="AV504" s="193"/>
      <c r="AW504" s="193"/>
      <c r="AX504" s="194"/>
      <c r="AY504">
        <f t="shared" si="76"/>
        <v>0</v>
      </c>
    </row>
    <row r="505" spans="1:51" ht="18.75" hidden="1" customHeight="1" x14ac:dyDescent="0.15">
      <c r="A505" s="175"/>
      <c r="B505" s="172"/>
      <c r="C505" s="166"/>
      <c r="D505" s="172"/>
      <c r="E505" s="334" t="s">
        <v>193</v>
      </c>
      <c r="F505" s="335"/>
      <c r="G505" s="336"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8" t="s">
        <v>192</v>
      </c>
      <c r="AF505" s="319"/>
      <c r="AG505" s="319"/>
      <c r="AH505" s="320"/>
      <c r="AI505" s="321" t="s">
        <v>465</v>
      </c>
      <c r="AJ505" s="321"/>
      <c r="AK505" s="321"/>
      <c r="AL505" s="143"/>
      <c r="AM505" s="321" t="s">
        <v>466</v>
      </c>
      <c r="AN505" s="321"/>
      <c r="AO505" s="321"/>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34"/>
      <c r="F506" s="335"/>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2"/>
      <c r="AJ506" s="322"/>
      <c r="AK506" s="322"/>
      <c r="AL506" s="142"/>
      <c r="AM506" s="322"/>
      <c r="AN506" s="322"/>
      <c r="AO506" s="322"/>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34"/>
      <c r="F507" s="335"/>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39"/>
      <c r="AF507" s="193"/>
      <c r="AG507" s="193"/>
      <c r="AH507" s="193"/>
      <c r="AI507" s="339"/>
      <c r="AJ507" s="193"/>
      <c r="AK507" s="193"/>
      <c r="AL507" s="193"/>
      <c r="AM507" s="339"/>
      <c r="AN507" s="193"/>
      <c r="AO507" s="193"/>
      <c r="AP507" s="436"/>
      <c r="AQ507" s="339"/>
      <c r="AR507" s="193"/>
      <c r="AS507" s="193"/>
      <c r="AT507" s="436"/>
      <c r="AU507" s="193"/>
      <c r="AV507" s="193"/>
      <c r="AW507" s="193"/>
      <c r="AX507" s="194"/>
      <c r="AY507">
        <f t="shared" ref="AY507:AY509" si="77">$AY$505</f>
        <v>0</v>
      </c>
    </row>
    <row r="508" spans="1:51" ht="23.25" hidden="1" customHeight="1" x14ac:dyDescent="0.15">
      <c r="A508" s="175"/>
      <c r="B508" s="172"/>
      <c r="C508" s="166"/>
      <c r="D508" s="172"/>
      <c r="E508" s="334"/>
      <c r="F508" s="335"/>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39"/>
      <c r="AF508" s="193"/>
      <c r="AG508" s="193"/>
      <c r="AH508" s="436"/>
      <c r="AI508" s="339"/>
      <c r="AJ508" s="193"/>
      <c r="AK508" s="193"/>
      <c r="AL508" s="193"/>
      <c r="AM508" s="339"/>
      <c r="AN508" s="193"/>
      <c r="AO508" s="193"/>
      <c r="AP508" s="436"/>
      <c r="AQ508" s="339"/>
      <c r="AR508" s="193"/>
      <c r="AS508" s="193"/>
      <c r="AT508" s="436"/>
      <c r="AU508" s="193"/>
      <c r="AV508" s="193"/>
      <c r="AW508" s="193"/>
      <c r="AX508" s="194"/>
      <c r="AY508">
        <f t="shared" si="77"/>
        <v>0</v>
      </c>
    </row>
    <row r="509" spans="1:51" ht="23.25" hidden="1" customHeight="1" x14ac:dyDescent="0.15">
      <c r="A509" s="175"/>
      <c r="B509" s="172"/>
      <c r="C509" s="166"/>
      <c r="D509" s="172"/>
      <c r="E509" s="334"/>
      <c r="F509" s="335"/>
      <c r="G509" s="98"/>
      <c r="H509" s="99"/>
      <c r="I509" s="99"/>
      <c r="J509" s="99"/>
      <c r="K509" s="99"/>
      <c r="L509" s="99"/>
      <c r="M509" s="99"/>
      <c r="N509" s="99"/>
      <c r="O509" s="99"/>
      <c r="P509" s="99"/>
      <c r="Q509" s="99"/>
      <c r="R509" s="99"/>
      <c r="S509" s="99"/>
      <c r="T509" s="99"/>
      <c r="U509" s="99"/>
      <c r="V509" s="99"/>
      <c r="W509" s="99"/>
      <c r="X509" s="100"/>
      <c r="Y509" s="195" t="s">
        <v>13</v>
      </c>
      <c r="Z509" s="196"/>
      <c r="AA509" s="197"/>
      <c r="AB509" s="597" t="s">
        <v>176</v>
      </c>
      <c r="AC509" s="597"/>
      <c r="AD509" s="597"/>
      <c r="AE509" s="339"/>
      <c r="AF509" s="193"/>
      <c r="AG509" s="193"/>
      <c r="AH509" s="436"/>
      <c r="AI509" s="339"/>
      <c r="AJ509" s="193"/>
      <c r="AK509" s="193"/>
      <c r="AL509" s="193"/>
      <c r="AM509" s="339"/>
      <c r="AN509" s="193"/>
      <c r="AO509" s="193"/>
      <c r="AP509" s="436"/>
      <c r="AQ509" s="339"/>
      <c r="AR509" s="193"/>
      <c r="AS509" s="193"/>
      <c r="AT509" s="436"/>
      <c r="AU509" s="193"/>
      <c r="AV509" s="193"/>
      <c r="AW509" s="193"/>
      <c r="AX509" s="194"/>
      <c r="AY509">
        <f t="shared" si="77"/>
        <v>0</v>
      </c>
    </row>
    <row r="510" spans="1:51" ht="18.75" hidden="1" customHeight="1" x14ac:dyDescent="0.15">
      <c r="A510" s="175"/>
      <c r="B510" s="172"/>
      <c r="C510" s="166"/>
      <c r="D510" s="172"/>
      <c r="E510" s="334" t="s">
        <v>194</v>
      </c>
      <c r="F510" s="335"/>
      <c r="G510" s="336"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8" t="s">
        <v>192</v>
      </c>
      <c r="AF510" s="319"/>
      <c r="AG510" s="319"/>
      <c r="AH510" s="320"/>
      <c r="AI510" s="321" t="s">
        <v>465</v>
      </c>
      <c r="AJ510" s="321"/>
      <c r="AK510" s="321"/>
      <c r="AL510" s="143"/>
      <c r="AM510" s="321" t="s">
        <v>466</v>
      </c>
      <c r="AN510" s="321"/>
      <c r="AO510" s="321"/>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34"/>
      <c r="F511" s="335"/>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2"/>
      <c r="AJ511" s="322"/>
      <c r="AK511" s="322"/>
      <c r="AL511" s="142"/>
      <c r="AM511" s="322"/>
      <c r="AN511" s="322"/>
      <c r="AO511" s="322"/>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34"/>
      <c r="F512" s="335"/>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39"/>
      <c r="AF512" s="193"/>
      <c r="AG512" s="193"/>
      <c r="AH512" s="193"/>
      <c r="AI512" s="339"/>
      <c r="AJ512" s="193"/>
      <c r="AK512" s="193"/>
      <c r="AL512" s="193"/>
      <c r="AM512" s="339"/>
      <c r="AN512" s="193"/>
      <c r="AO512" s="193"/>
      <c r="AP512" s="436"/>
      <c r="AQ512" s="339"/>
      <c r="AR512" s="193"/>
      <c r="AS512" s="193"/>
      <c r="AT512" s="436"/>
      <c r="AU512" s="193"/>
      <c r="AV512" s="193"/>
      <c r="AW512" s="193"/>
      <c r="AX512" s="194"/>
      <c r="AY512">
        <f t="shared" ref="AY512:AY514" si="78">$AY$510</f>
        <v>0</v>
      </c>
    </row>
    <row r="513" spans="1:51" ht="23.25" hidden="1" customHeight="1" x14ac:dyDescent="0.15">
      <c r="A513" s="175"/>
      <c r="B513" s="172"/>
      <c r="C513" s="166"/>
      <c r="D513" s="172"/>
      <c r="E513" s="334"/>
      <c r="F513" s="335"/>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39"/>
      <c r="AF513" s="193"/>
      <c r="AG513" s="193"/>
      <c r="AH513" s="436"/>
      <c r="AI513" s="339"/>
      <c r="AJ513" s="193"/>
      <c r="AK513" s="193"/>
      <c r="AL513" s="193"/>
      <c r="AM513" s="339"/>
      <c r="AN513" s="193"/>
      <c r="AO513" s="193"/>
      <c r="AP513" s="436"/>
      <c r="AQ513" s="339"/>
      <c r="AR513" s="193"/>
      <c r="AS513" s="193"/>
      <c r="AT513" s="436"/>
      <c r="AU513" s="193"/>
      <c r="AV513" s="193"/>
      <c r="AW513" s="193"/>
      <c r="AX513" s="194"/>
      <c r="AY513">
        <f t="shared" si="78"/>
        <v>0</v>
      </c>
    </row>
    <row r="514" spans="1:51" ht="23.25" hidden="1" customHeight="1" x14ac:dyDescent="0.15">
      <c r="A514" s="175"/>
      <c r="B514" s="172"/>
      <c r="C514" s="166"/>
      <c r="D514" s="172"/>
      <c r="E514" s="334"/>
      <c r="F514" s="335"/>
      <c r="G514" s="98"/>
      <c r="H514" s="99"/>
      <c r="I514" s="99"/>
      <c r="J514" s="99"/>
      <c r="K514" s="99"/>
      <c r="L514" s="99"/>
      <c r="M514" s="99"/>
      <c r="N514" s="99"/>
      <c r="O514" s="99"/>
      <c r="P514" s="99"/>
      <c r="Q514" s="99"/>
      <c r="R514" s="99"/>
      <c r="S514" s="99"/>
      <c r="T514" s="99"/>
      <c r="U514" s="99"/>
      <c r="V514" s="99"/>
      <c r="W514" s="99"/>
      <c r="X514" s="100"/>
      <c r="Y514" s="195" t="s">
        <v>13</v>
      </c>
      <c r="Z514" s="196"/>
      <c r="AA514" s="197"/>
      <c r="AB514" s="597" t="s">
        <v>14</v>
      </c>
      <c r="AC514" s="597"/>
      <c r="AD514" s="597"/>
      <c r="AE514" s="339"/>
      <c r="AF514" s="193"/>
      <c r="AG514" s="193"/>
      <c r="AH514" s="436"/>
      <c r="AI514" s="339"/>
      <c r="AJ514" s="193"/>
      <c r="AK514" s="193"/>
      <c r="AL514" s="193"/>
      <c r="AM514" s="339"/>
      <c r="AN514" s="193"/>
      <c r="AO514" s="193"/>
      <c r="AP514" s="436"/>
      <c r="AQ514" s="339"/>
      <c r="AR514" s="193"/>
      <c r="AS514" s="193"/>
      <c r="AT514" s="436"/>
      <c r="AU514" s="193"/>
      <c r="AV514" s="193"/>
      <c r="AW514" s="193"/>
      <c r="AX514" s="194"/>
      <c r="AY514">
        <f t="shared" si="78"/>
        <v>0</v>
      </c>
    </row>
    <row r="515" spans="1:51" ht="18.75" hidden="1" customHeight="1" x14ac:dyDescent="0.15">
      <c r="A515" s="175"/>
      <c r="B515" s="172"/>
      <c r="C515" s="166"/>
      <c r="D515" s="172"/>
      <c r="E515" s="334" t="s">
        <v>194</v>
      </c>
      <c r="F515" s="335"/>
      <c r="G515" s="336"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8" t="s">
        <v>192</v>
      </c>
      <c r="AF515" s="319"/>
      <c r="AG515" s="319"/>
      <c r="AH515" s="320"/>
      <c r="AI515" s="321" t="s">
        <v>465</v>
      </c>
      <c r="AJ515" s="321"/>
      <c r="AK515" s="321"/>
      <c r="AL515" s="143"/>
      <c r="AM515" s="321" t="s">
        <v>466</v>
      </c>
      <c r="AN515" s="321"/>
      <c r="AO515" s="321"/>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34"/>
      <c r="F516" s="335"/>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2"/>
      <c r="AJ516" s="322"/>
      <c r="AK516" s="322"/>
      <c r="AL516" s="142"/>
      <c r="AM516" s="322"/>
      <c r="AN516" s="322"/>
      <c r="AO516" s="322"/>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34"/>
      <c r="F517" s="335"/>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39"/>
      <c r="AF517" s="193"/>
      <c r="AG517" s="193"/>
      <c r="AH517" s="193"/>
      <c r="AI517" s="339"/>
      <c r="AJ517" s="193"/>
      <c r="AK517" s="193"/>
      <c r="AL517" s="193"/>
      <c r="AM517" s="339"/>
      <c r="AN517" s="193"/>
      <c r="AO517" s="193"/>
      <c r="AP517" s="436"/>
      <c r="AQ517" s="339"/>
      <c r="AR517" s="193"/>
      <c r="AS517" s="193"/>
      <c r="AT517" s="436"/>
      <c r="AU517" s="193"/>
      <c r="AV517" s="193"/>
      <c r="AW517" s="193"/>
      <c r="AX517" s="194"/>
      <c r="AY517">
        <f t="shared" ref="AY517:AY519" si="79">$AY$515</f>
        <v>0</v>
      </c>
    </row>
    <row r="518" spans="1:51" ht="23.25" hidden="1" customHeight="1" x14ac:dyDescent="0.15">
      <c r="A518" s="175"/>
      <c r="B518" s="172"/>
      <c r="C518" s="166"/>
      <c r="D518" s="172"/>
      <c r="E518" s="334"/>
      <c r="F518" s="335"/>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39"/>
      <c r="AF518" s="193"/>
      <c r="AG518" s="193"/>
      <c r="AH518" s="436"/>
      <c r="AI518" s="339"/>
      <c r="AJ518" s="193"/>
      <c r="AK518" s="193"/>
      <c r="AL518" s="193"/>
      <c r="AM518" s="339"/>
      <c r="AN518" s="193"/>
      <c r="AO518" s="193"/>
      <c r="AP518" s="436"/>
      <c r="AQ518" s="339"/>
      <c r="AR518" s="193"/>
      <c r="AS518" s="193"/>
      <c r="AT518" s="436"/>
      <c r="AU518" s="193"/>
      <c r="AV518" s="193"/>
      <c r="AW518" s="193"/>
      <c r="AX518" s="194"/>
      <c r="AY518">
        <f t="shared" si="79"/>
        <v>0</v>
      </c>
    </row>
    <row r="519" spans="1:51" ht="23.25" hidden="1" customHeight="1" x14ac:dyDescent="0.15">
      <c r="A519" s="175"/>
      <c r="B519" s="172"/>
      <c r="C519" s="166"/>
      <c r="D519" s="172"/>
      <c r="E519" s="334"/>
      <c r="F519" s="335"/>
      <c r="G519" s="98"/>
      <c r="H519" s="99"/>
      <c r="I519" s="99"/>
      <c r="J519" s="99"/>
      <c r="K519" s="99"/>
      <c r="L519" s="99"/>
      <c r="M519" s="99"/>
      <c r="N519" s="99"/>
      <c r="O519" s="99"/>
      <c r="P519" s="99"/>
      <c r="Q519" s="99"/>
      <c r="R519" s="99"/>
      <c r="S519" s="99"/>
      <c r="T519" s="99"/>
      <c r="U519" s="99"/>
      <c r="V519" s="99"/>
      <c r="W519" s="99"/>
      <c r="X519" s="100"/>
      <c r="Y519" s="195" t="s">
        <v>13</v>
      </c>
      <c r="Z519" s="196"/>
      <c r="AA519" s="197"/>
      <c r="AB519" s="597" t="s">
        <v>14</v>
      </c>
      <c r="AC519" s="597"/>
      <c r="AD519" s="597"/>
      <c r="AE519" s="339"/>
      <c r="AF519" s="193"/>
      <c r="AG519" s="193"/>
      <c r="AH519" s="436"/>
      <c r="AI519" s="339"/>
      <c r="AJ519" s="193"/>
      <c r="AK519" s="193"/>
      <c r="AL519" s="193"/>
      <c r="AM519" s="339"/>
      <c r="AN519" s="193"/>
      <c r="AO519" s="193"/>
      <c r="AP519" s="436"/>
      <c r="AQ519" s="339"/>
      <c r="AR519" s="193"/>
      <c r="AS519" s="193"/>
      <c r="AT519" s="436"/>
      <c r="AU519" s="193"/>
      <c r="AV519" s="193"/>
      <c r="AW519" s="193"/>
      <c r="AX519" s="194"/>
      <c r="AY519">
        <f t="shared" si="79"/>
        <v>0</v>
      </c>
    </row>
    <row r="520" spans="1:51" ht="18.75" hidden="1" customHeight="1" x14ac:dyDescent="0.15">
      <c r="A520" s="175"/>
      <c r="B520" s="172"/>
      <c r="C520" s="166"/>
      <c r="D520" s="172"/>
      <c r="E520" s="334" t="s">
        <v>194</v>
      </c>
      <c r="F520" s="335"/>
      <c r="G520" s="336"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8" t="s">
        <v>192</v>
      </c>
      <c r="AF520" s="319"/>
      <c r="AG520" s="319"/>
      <c r="AH520" s="320"/>
      <c r="AI520" s="321" t="s">
        <v>465</v>
      </c>
      <c r="AJ520" s="321"/>
      <c r="AK520" s="321"/>
      <c r="AL520" s="143"/>
      <c r="AM520" s="321" t="s">
        <v>466</v>
      </c>
      <c r="AN520" s="321"/>
      <c r="AO520" s="321"/>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34"/>
      <c r="F521" s="335"/>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2"/>
      <c r="AJ521" s="322"/>
      <c r="AK521" s="322"/>
      <c r="AL521" s="142"/>
      <c r="AM521" s="322"/>
      <c r="AN521" s="322"/>
      <c r="AO521" s="322"/>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34"/>
      <c r="F522" s="335"/>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39"/>
      <c r="AF522" s="193"/>
      <c r="AG522" s="193"/>
      <c r="AH522" s="193"/>
      <c r="AI522" s="339"/>
      <c r="AJ522" s="193"/>
      <c r="AK522" s="193"/>
      <c r="AL522" s="193"/>
      <c r="AM522" s="339"/>
      <c r="AN522" s="193"/>
      <c r="AO522" s="193"/>
      <c r="AP522" s="436"/>
      <c r="AQ522" s="339"/>
      <c r="AR522" s="193"/>
      <c r="AS522" s="193"/>
      <c r="AT522" s="436"/>
      <c r="AU522" s="193"/>
      <c r="AV522" s="193"/>
      <c r="AW522" s="193"/>
      <c r="AX522" s="194"/>
      <c r="AY522">
        <f t="shared" ref="AY522:AY524" si="80">$AY$520</f>
        <v>0</v>
      </c>
    </row>
    <row r="523" spans="1:51" ht="23.25" hidden="1" customHeight="1" x14ac:dyDescent="0.15">
      <c r="A523" s="175"/>
      <c r="B523" s="172"/>
      <c r="C523" s="166"/>
      <c r="D523" s="172"/>
      <c r="E523" s="334"/>
      <c r="F523" s="335"/>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39"/>
      <c r="AF523" s="193"/>
      <c r="AG523" s="193"/>
      <c r="AH523" s="436"/>
      <c r="AI523" s="339"/>
      <c r="AJ523" s="193"/>
      <c r="AK523" s="193"/>
      <c r="AL523" s="193"/>
      <c r="AM523" s="339"/>
      <c r="AN523" s="193"/>
      <c r="AO523" s="193"/>
      <c r="AP523" s="436"/>
      <c r="AQ523" s="339"/>
      <c r="AR523" s="193"/>
      <c r="AS523" s="193"/>
      <c r="AT523" s="436"/>
      <c r="AU523" s="193"/>
      <c r="AV523" s="193"/>
      <c r="AW523" s="193"/>
      <c r="AX523" s="194"/>
      <c r="AY523">
        <f t="shared" si="80"/>
        <v>0</v>
      </c>
    </row>
    <row r="524" spans="1:51" ht="23.25" hidden="1" customHeight="1" x14ac:dyDescent="0.15">
      <c r="A524" s="175"/>
      <c r="B524" s="172"/>
      <c r="C524" s="166"/>
      <c r="D524" s="172"/>
      <c r="E524" s="334"/>
      <c r="F524" s="335"/>
      <c r="G524" s="98"/>
      <c r="H524" s="99"/>
      <c r="I524" s="99"/>
      <c r="J524" s="99"/>
      <c r="K524" s="99"/>
      <c r="L524" s="99"/>
      <c r="M524" s="99"/>
      <c r="N524" s="99"/>
      <c r="O524" s="99"/>
      <c r="P524" s="99"/>
      <c r="Q524" s="99"/>
      <c r="R524" s="99"/>
      <c r="S524" s="99"/>
      <c r="T524" s="99"/>
      <c r="U524" s="99"/>
      <c r="V524" s="99"/>
      <c r="W524" s="99"/>
      <c r="X524" s="100"/>
      <c r="Y524" s="195" t="s">
        <v>13</v>
      </c>
      <c r="Z524" s="196"/>
      <c r="AA524" s="197"/>
      <c r="AB524" s="597" t="s">
        <v>14</v>
      </c>
      <c r="AC524" s="597"/>
      <c r="AD524" s="597"/>
      <c r="AE524" s="339"/>
      <c r="AF524" s="193"/>
      <c r="AG524" s="193"/>
      <c r="AH524" s="436"/>
      <c r="AI524" s="339"/>
      <c r="AJ524" s="193"/>
      <c r="AK524" s="193"/>
      <c r="AL524" s="193"/>
      <c r="AM524" s="339"/>
      <c r="AN524" s="193"/>
      <c r="AO524" s="193"/>
      <c r="AP524" s="436"/>
      <c r="AQ524" s="339"/>
      <c r="AR524" s="193"/>
      <c r="AS524" s="193"/>
      <c r="AT524" s="436"/>
      <c r="AU524" s="193"/>
      <c r="AV524" s="193"/>
      <c r="AW524" s="193"/>
      <c r="AX524" s="194"/>
      <c r="AY524">
        <f t="shared" si="80"/>
        <v>0</v>
      </c>
    </row>
    <row r="525" spans="1:51" ht="18.75" hidden="1" customHeight="1" x14ac:dyDescent="0.15">
      <c r="A525" s="175"/>
      <c r="B525" s="172"/>
      <c r="C525" s="166"/>
      <c r="D525" s="172"/>
      <c r="E525" s="334" t="s">
        <v>194</v>
      </c>
      <c r="F525" s="335"/>
      <c r="G525" s="336"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8" t="s">
        <v>192</v>
      </c>
      <c r="AF525" s="319"/>
      <c r="AG525" s="319"/>
      <c r="AH525" s="320"/>
      <c r="AI525" s="321" t="s">
        <v>465</v>
      </c>
      <c r="AJ525" s="321"/>
      <c r="AK525" s="321"/>
      <c r="AL525" s="143"/>
      <c r="AM525" s="321" t="s">
        <v>466</v>
      </c>
      <c r="AN525" s="321"/>
      <c r="AO525" s="321"/>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34"/>
      <c r="F526" s="335"/>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2"/>
      <c r="AJ526" s="322"/>
      <c r="AK526" s="322"/>
      <c r="AL526" s="142"/>
      <c r="AM526" s="322"/>
      <c r="AN526" s="322"/>
      <c r="AO526" s="322"/>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34"/>
      <c r="F527" s="335"/>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39"/>
      <c r="AF527" s="193"/>
      <c r="AG527" s="193"/>
      <c r="AH527" s="193"/>
      <c r="AI527" s="339"/>
      <c r="AJ527" s="193"/>
      <c r="AK527" s="193"/>
      <c r="AL527" s="193"/>
      <c r="AM527" s="339"/>
      <c r="AN527" s="193"/>
      <c r="AO527" s="193"/>
      <c r="AP527" s="436"/>
      <c r="AQ527" s="339"/>
      <c r="AR527" s="193"/>
      <c r="AS527" s="193"/>
      <c r="AT527" s="436"/>
      <c r="AU527" s="193"/>
      <c r="AV527" s="193"/>
      <c r="AW527" s="193"/>
      <c r="AX527" s="194"/>
      <c r="AY527">
        <f t="shared" ref="AY527:AY529" si="81">$AY$525</f>
        <v>0</v>
      </c>
    </row>
    <row r="528" spans="1:51" ht="23.25" hidden="1" customHeight="1" x14ac:dyDescent="0.15">
      <c r="A528" s="175"/>
      <c r="B528" s="172"/>
      <c r="C528" s="166"/>
      <c r="D528" s="172"/>
      <c r="E528" s="334"/>
      <c r="F528" s="335"/>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39"/>
      <c r="AF528" s="193"/>
      <c r="AG528" s="193"/>
      <c r="AH528" s="436"/>
      <c r="AI528" s="339"/>
      <c r="AJ528" s="193"/>
      <c r="AK528" s="193"/>
      <c r="AL528" s="193"/>
      <c r="AM528" s="339"/>
      <c r="AN528" s="193"/>
      <c r="AO528" s="193"/>
      <c r="AP528" s="436"/>
      <c r="AQ528" s="339"/>
      <c r="AR528" s="193"/>
      <c r="AS528" s="193"/>
      <c r="AT528" s="436"/>
      <c r="AU528" s="193"/>
      <c r="AV528" s="193"/>
      <c r="AW528" s="193"/>
      <c r="AX528" s="194"/>
      <c r="AY528">
        <f t="shared" si="81"/>
        <v>0</v>
      </c>
    </row>
    <row r="529" spans="1:51" ht="23.25" hidden="1" customHeight="1" x14ac:dyDescent="0.15">
      <c r="A529" s="175"/>
      <c r="B529" s="172"/>
      <c r="C529" s="166"/>
      <c r="D529" s="172"/>
      <c r="E529" s="334"/>
      <c r="F529" s="335"/>
      <c r="G529" s="98"/>
      <c r="H529" s="99"/>
      <c r="I529" s="99"/>
      <c r="J529" s="99"/>
      <c r="K529" s="99"/>
      <c r="L529" s="99"/>
      <c r="M529" s="99"/>
      <c r="N529" s="99"/>
      <c r="O529" s="99"/>
      <c r="P529" s="99"/>
      <c r="Q529" s="99"/>
      <c r="R529" s="99"/>
      <c r="S529" s="99"/>
      <c r="T529" s="99"/>
      <c r="U529" s="99"/>
      <c r="V529" s="99"/>
      <c r="W529" s="99"/>
      <c r="X529" s="100"/>
      <c r="Y529" s="195" t="s">
        <v>13</v>
      </c>
      <c r="Z529" s="196"/>
      <c r="AA529" s="197"/>
      <c r="AB529" s="597" t="s">
        <v>14</v>
      </c>
      <c r="AC529" s="597"/>
      <c r="AD529" s="597"/>
      <c r="AE529" s="339"/>
      <c r="AF529" s="193"/>
      <c r="AG529" s="193"/>
      <c r="AH529" s="436"/>
      <c r="AI529" s="339"/>
      <c r="AJ529" s="193"/>
      <c r="AK529" s="193"/>
      <c r="AL529" s="193"/>
      <c r="AM529" s="339"/>
      <c r="AN529" s="193"/>
      <c r="AO529" s="193"/>
      <c r="AP529" s="436"/>
      <c r="AQ529" s="339"/>
      <c r="AR529" s="193"/>
      <c r="AS529" s="193"/>
      <c r="AT529" s="436"/>
      <c r="AU529" s="193"/>
      <c r="AV529" s="193"/>
      <c r="AW529" s="193"/>
      <c r="AX529" s="194"/>
      <c r="AY529">
        <f t="shared" si="81"/>
        <v>0</v>
      </c>
    </row>
    <row r="530" spans="1:51" ht="18.75" hidden="1" customHeight="1" x14ac:dyDescent="0.15">
      <c r="A530" s="175"/>
      <c r="B530" s="172"/>
      <c r="C530" s="166"/>
      <c r="D530" s="172"/>
      <c r="E530" s="334" t="s">
        <v>194</v>
      </c>
      <c r="F530" s="335"/>
      <c r="G530" s="336"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8" t="s">
        <v>192</v>
      </c>
      <c r="AF530" s="319"/>
      <c r="AG530" s="319"/>
      <c r="AH530" s="320"/>
      <c r="AI530" s="321" t="s">
        <v>465</v>
      </c>
      <c r="AJ530" s="321"/>
      <c r="AK530" s="321"/>
      <c r="AL530" s="143"/>
      <c r="AM530" s="321" t="s">
        <v>466</v>
      </c>
      <c r="AN530" s="321"/>
      <c r="AO530" s="321"/>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34"/>
      <c r="F531" s="335"/>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2"/>
      <c r="AJ531" s="322"/>
      <c r="AK531" s="322"/>
      <c r="AL531" s="142"/>
      <c r="AM531" s="322"/>
      <c r="AN531" s="322"/>
      <c r="AO531" s="322"/>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34"/>
      <c r="F532" s="335"/>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39"/>
      <c r="AF532" s="193"/>
      <c r="AG532" s="193"/>
      <c r="AH532" s="193"/>
      <c r="AI532" s="339"/>
      <c r="AJ532" s="193"/>
      <c r="AK532" s="193"/>
      <c r="AL532" s="193"/>
      <c r="AM532" s="339"/>
      <c r="AN532" s="193"/>
      <c r="AO532" s="193"/>
      <c r="AP532" s="436"/>
      <c r="AQ532" s="339"/>
      <c r="AR532" s="193"/>
      <c r="AS532" s="193"/>
      <c r="AT532" s="436"/>
      <c r="AU532" s="193"/>
      <c r="AV532" s="193"/>
      <c r="AW532" s="193"/>
      <c r="AX532" s="194"/>
      <c r="AY532">
        <f t="shared" ref="AY532:AY534" si="82">$AY$530</f>
        <v>0</v>
      </c>
    </row>
    <row r="533" spans="1:51" ht="23.25" hidden="1" customHeight="1" x14ac:dyDescent="0.15">
      <c r="A533" s="175"/>
      <c r="B533" s="172"/>
      <c r="C533" s="166"/>
      <c r="D533" s="172"/>
      <c r="E533" s="334"/>
      <c r="F533" s="335"/>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39"/>
      <c r="AF533" s="193"/>
      <c r="AG533" s="193"/>
      <c r="AH533" s="436"/>
      <c r="AI533" s="339"/>
      <c r="AJ533" s="193"/>
      <c r="AK533" s="193"/>
      <c r="AL533" s="193"/>
      <c r="AM533" s="339"/>
      <c r="AN533" s="193"/>
      <c r="AO533" s="193"/>
      <c r="AP533" s="436"/>
      <c r="AQ533" s="339"/>
      <c r="AR533" s="193"/>
      <c r="AS533" s="193"/>
      <c r="AT533" s="436"/>
      <c r="AU533" s="193"/>
      <c r="AV533" s="193"/>
      <c r="AW533" s="193"/>
      <c r="AX533" s="194"/>
      <c r="AY533">
        <f t="shared" si="82"/>
        <v>0</v>
      </c>
    </row>
    <row r="534" spans="1:51" ht="23.25" hidden="1" customHeight="1" x14ac:dyDescent="0.15">
      <c r="A534" s="175"/>
      <c r="B534" s="172"/>
      <c r="C534" s="166"/>
      <c r="D534" s="172"/>
      <c r="E534" s="334"/>
      <c r="F534" s="335"/>
      <c r="G534" s="98"/>
      <c r="H534" s="99"/>
      <c r="I534" s="99"/>
      <c r="J534" s="99"/>
      <c r="K534" s="99"/>
      <c r="L534" s="99"/>
      <c r="M534" s="99"/>
      <c r="N534" s="99"/>
      <c r="O534" s="99"/>
      <c r="P534" s="99"/>
      <c r="Q534" s="99"/>
      <c r="R534" s="99"/>
      <c r="S534" s="99"/>
      <c r="T534" s="99"/>
      <c r="U534" s="99"/>
      <c r="V534" s="99"/>
      <c r="W534" s="99"/>
      <c r="X534" s="100"/>
      <c r="Y534" s="195" t="s">
        <v>13</v>
      </c>
      <c r="Z534" s="196"/>
      <c r="AA534" s="197"/>
      <c r="AB534" s="597" t="s">
        <v>14</v>
      </c>
      <c r="AC534" s="597"/>
      <c r="AD534" s="597"/>
      <c r="AE534" s="339"/>
      <c r="AF534" s="193"/>
      <c r="AG534" s="193"/>
      <c r="AH534" s="436"/>
      <c r="AI534" s="339"/>
      <c r="AJ534" s="193"/>
      <c r="AK534" s="193"/>
      <c r="AL534" s="193"/>
      <c r="AM534" s="339"/>
      <c r="AN534" s="193"/>
      <c r="AO534" s="193"/>
      <c r="AP534" s="436"/>
      <c r="AQ534" s="339"/>
      <c r="AR534" s="193"/>
      <c r="AS534" s="193"/>
      <c r="AT534" s="436"/>
      <c r="AU534" s="193"/>
      <c r="AV534" s="193"/>
      <c r="AW534" s="193"/>
      <c r="AX534" s="194"/>
      <c r="AY534">
        <f t="shared" si="82"/>
        <v>0</v>
      </c>
    </row>
    <row r="535" spans="1:51" ht="23.85" hidden="1" customHeight="1" x14ac:dyDescent="0.15">
      <c r="A535" s="175"/>
      <c r="B535" s="172"/>
      <c r="C535" s="166"/>
      <c r="D535" s="172"/>
      <c r="E535" s="110" t="s">
        <v>328</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323</v>
      </c>
      <c r="F538" s="161"/>
      <c r="G538" s="932" t="s">
        <v>204</v>
      </c>
      <c r="H538" s="111"/>
      <c r="I538" s="111"/>
      <c r="J538" s="933"/>
      <c r="K538" s="934"/>
      <c r="L538" s="934"/>
      <c r="M538" s="934"/>
      <c r="N538" s="934"/>
      <c r="O538" s="934"/>
      <c r="P538" s="934"/>
      <c r="Q538" s="934"/>
      <c r="R538" s="934"/>
      <c r="S538" s="934"/>
      <c r="T538" s="935"/>
      <c r="U538" s="606"/>
      <c r="V538" s="606"/>
      <c r="W538" s="606"/>
      <c r="X538" s="606"/>
      <c r="Y538" s="606"/>
      <c r="Z538" s="606"/>
      <c r="AA538" s="606"/>
      <c r="AB538" s="606"/>
      <c r="AC538" s="606"/>
      <c r="AD538" s="606"/>
      <c r="AE538" s="606"/>
      <c r="AF538" s="606"/>
      <c r="AG538" s="606"/>
      <c r="AH538" s="606"/>
      <c r="AI538" s="606"/>
      <c r="AJ538" s="606"/>
      <c r="AK538" s="606"/>
      <c r="AL538" s="606"/>
      <c r="AM538" s="606"/>
      <c r="AN538" s="606"/>
      <c r="AO538" s="606"/>
      <c r="AP538" s="606"/>
      <c r="AQ538" s="606"/>
      <c r="AR538" s="606"/>
      <c r="AS538" s="606"/>
      <c r="AT538" s="606"/>
      <c r="AU538" s="606"/>
      <c r="AV538" s="606"/>
      <c r="AW538" s="606"/>
      <c r="AX538" s="936"/>
      <c r="AY538" s="78" t="str">
        <f>IF(SUBSTITUTE($J$538,"-","")="","0","1")</f>
        <v>0</v>
      </c>
    </row>
    <row r="539" spans="1:51" ht="18.75" hidden="1" customHeight="1" x14ac:dyDescent="0.15">
      <c r="A539" s="175"/>
      <c r="B539" s="172"/>
      <c r="C539" s="166"/>
      <c r="D539" s="172"/>
      <c r="E539" s="334" t="s">
        <v>193</v>
      </c>
      <c r="F539" s="335"/>
      <c r="G539" s="336"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8" t="s">
        <v>192</v>
      </c>
      <c r="AF539" s="319"/>
      <c r="AG539" s="319"/>
      <c r="AH539" s="320"/>
      <c r="AI539" s="321" t="s">
        <v>465</v>
      </c>
      <c r="AJ539" s="321"/>
      <c r="AK539" s="321"/>
      <c r="AL539" s="143"/>
      <c r="AM539" s="321" t="s">
        <v>466</v>
      </c>
      <c r="AN539" s="321"/>
      <c r="AO539" s="321"/>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34"/>
      <c r="F540" s="335"/>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2"/>
      <c r="AJ540" s="322"/>
      <c r="AK540" s="322"/>
      <c r="AL540" s="142"/>
      <c r="AM540" s="322"/>
      <c r="AN540" s="322"/>
      <c r="AO540" s="322"/>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34"/>
      <c r="F541" s="335"/>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39"/>
      <c r="AF541" s="193"/>
      <c r="AG541" s="193"/>
      <c r="AH541" s="193"/>
      <c r="AI541" s="339"/>
      <c r="AJ541" s="193"/>
      <c r="AK541" s="193"/>
      <c r="AL541" s="193"/>
      <c r="AM541" s="339"/>
      <c r="AN541" s="193"/>
      <c r="AO541" s="193"/>
      <c r="AP541" s="436"/>
      <c r="AQ541" s="339"/>
      <c r="AR541" s="193"/>
      <c r="AS541" s="193"/>
      <c r="AT541" s="436"/>
      <c r="AU541" s="193"/>
      <c r="AV541" s="193"/>
      <c r="AW541" s="193"/>
      <c r="AX541" s="194"/>
      <c r="AY541">
        <f t="shared" ref="AY541:AY543" si="83">$AY$539</f>
        <v>0</v>
      </c>
    </row>
    <row r="542" spans="1:51" ht="23.25" hidden="1" customHeight="1" x14ac:dyDescent="0.15">
      <c r="A542" s="175"/>
      <c r="B542" s="172"/>
      <c r="C542" s="166"/>
      <c r="D542" s="172"/>
      <c r="E542" s="334"/>
      <c r="F542" s="335"/>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39"/>
      <c r="AF542" s="193"/>
      <c r="AG542" s="193"/>
      <c r="AH542" s="436"/>
      <c r="AI542" s="339"/>
      <c r="AJ542" s="193"/>
      <c r="AK542" s="193"/>
      <c r="AL542" s="193"/>
      <c r="AM542" s="339"/>
      <c r="AN542" s="193"/>
      <c r="AO542" s="193"/>
      <c r="AP542" s="436"/>
      <c r="AQ542" s="339"/>
      <c r="AR542" s="193"/>
      <c r="AS542" s="193"/>
      <c r="AT542" s="436"/>
      <c r="AU542" s="193"/>
      <c r="AV542" s="193"/>
      <c r="AW542" s="193"/>
      <c r="AX542" s="194"/>
      <c r="AY542">
        <f t="shared" si="83"/>
        <v>0</v>
      </c>
    </row>
    <row r="543" spans="1:51" ht="23.25" hidden="1" customHeight="1" x14ac:dyDescent="0.15">
      <c r="A543" s="175"/>
      <c r="B543" s="172"/>
      <c r="C543" s="166"/>
      <c r="D543" s="172"/>
      <c r="E543" s="334"/>
      <c r="F543" s="335"/>
      <c r="G543" s="98"/>
      <c r="H543" s="99"/>
      <c r="I543" s="99"/>
      <c r="J543" s="99"/>
      <c r="K543" s="99"/>
      <c r="L543" s="99"/>
      <c r="M543" s="99"/>
      <c r="N543" s="99"/>
      <c r="O543" s="99"/>
      <c r="P543" s="99"/>
      <c r="Q543" s="99"/>
      <c r="R543" s="99"/>
      <c r="S543" s="99"/>
      <c r="T543" s="99"/>
      <c r="U543" s="99"/>
      <c r="V543" s="99"/>
      <c r="W543" s="99"/>
      <c r="X543" s="100"/>
      <c r="Y543" s="195" t="s">
        <v>13</v>
      </c>
      <c r="Z543" s="196"/>
      <c r="AA543" s="197"/>
      <c r="AB543" s="597" t="s">
        <v>176</v>
      </c>
      <c r="AC543" s="597"/>
      <c r="AD543" s="597"/>
      <c r="AE543" s="339"/>
      <c r="AF543" s="193"/>
      <c r="AG543" s="193"/>
      <c r="AH543" s="436"/>
      <c r="AI543" s="339"/>
      <c r="AJ543" s="193"/>
      <c r="AK543" s="193"/>
      <c r="AL543" s="193"/>
      <c r="AM543" s="339"/>
      <c r="AN543" s="193"/>
      <c r="AO543" s="193"/>
      <c r="AP543" s="436"/>
      <c r="AQ543" s="339"/>
      <c r="AR543" s="193"/>
      <c r="AS543" s="193"/>
      <c r="AT543" s="436"/>
      <c r="AU543" s="193"/>
      <c r="AV543" s="193"/>
      <c r="AW543" s="193"/>
      <c r="AX543" s="194"/>
      <c r="AY543">
        <f t="shared" si="83"/>
        <v>0</v>
      </c>
    </row>
    <row r="544" spans="1:51" ht="18.75" hidden="1" customHeight="1" x14ac:dyDescent="0.15">
      <c r="A544" s="175"/>
      <c r="B544" s="172"/>
      <c r="C544" s="166"/>
      <c r="D544" s="172"/>
      <c r="E544" s="334" t="s">
        <v>193</v>
      </c>
      <c r="F544" s="335"/>
      <c r="G544" s="336"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8" t="s">
        <v>192</v>
      </c>
      <c r="AF544" s="319"/>
      <c r="AG544" s="319"/>
      <c r="AH544" s="320"/>
      <c r="AI544" s="321" t="s">
        <v>465</v>
      </c>
      <c r="AJ544" s="321"/>
      <c r="AK544" s="321"/>
      <c r="AL544" s="143"/>
      <c r="AM544" s="321" t="s">
        <v>466</v>
      </c>
      <c r="AN544" s="321"/>
      <c r="AO544" s="321"/>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34"/>
      <c r="F545" s="335"/>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2"/>
      <c r="AJ545" s="322"/>
      <c r="AK545" s="322"/>
      <c r="AL545" s="142"/>
      <c r="AM545" s="322"/>
      <c r="AN545" s="322"/>
      <c r="AO545" s="322"/>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34"/>
      <c r="F546" s="335"/>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39"/>
      <c r="AF546" s="193"/>
      <c r="AG546" s="193"/>
      <c r="AH546" s="193"/>
      <c r="AI546" s="339"/>
      <c r="AJ546" s="193"/>
      <c r="AK546" s="193"/>
      <c r="AL546" s="193"/>
      <c r="AM546" s="339"/>
      <c r="AN546" s="193"/>
      <c r="AO546" s="193"/>
      <c r="AP546" s="436"/>
      <c r="AQ546" s="339"/>
      <c r="AR546" s="193"/>
      <c r="AS546" s="193"/>
      <c r="AT546" s="436"/>
      <c r="AU546" s="193"/>
      <c r="AV546" s="193"/>
      <c r="AW546" s="193"/>
      <c r="AX546" s="194"/>
      <c r="AY546">
        <f t="shared" ref="AY546:AY548" si="84">$AY$544</f>
        <v>0</v>
      </c>
    </row>
    <row r="547" spans="1:51" ht="23.25" hidden="1" customHeight="1" x14ac:dyDescent="0.15">
      <c r="A547" s="175"/>
      <c r="B547" s="172"/>
      <c r="C547" s="166"/>
      <c r="D547" s="172"/>
      <c r="E547" s="334"/>
      <c r="F547" s="335"/>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39"/>
      <c r="AF547" s="193"/>
      <c r="AG547" s="193"/>
      <c r="AH547" s="436"/>
      <c r="AI547" s="339"/>
      <c r="AJ547" s="193"/>
      <c r="AK547" s="193"/>
      <c r="AL547" s="193"/>
      <c r="AM547" s="339"/>
      <c r="AN547" s="193"/>
      <c r="AO547" s="193"/>
      <c r="AP547" s="436"/>
      <c r="AQ547" s="339"/>
      <c r="AR547" s="193"/>
      <c r="AS547" s="193"/>
      <c r="AT547" s="436"/>
      <c r="AU547" s="193"/>
      <c r="AV547" s="193"/>
      <c r="AW547" s="193"/>
      <c r="AX547" s="194"/>
      <c r="AY547">
        <f t="shared" si="84"/>
        <v>0</v>
      </c>
    </row>
    <row r="548" spans="1:51" ht="23.25" hidden="1" customHeight="1" x14ac:dyDescent="0.15">
      <c r="A548" s="175"/>
      <c r="B548" s="172"/>
      <c r="C548" s="166"/>
      <c r="D548" s="172"/>
      <c r="E548" s="334"/>
      <c r="F548" s="335"/>
      <c r="G548" s="98"/>
      <c r="H548" s="99"/>
      <c r="I548" s="99"/>
      <c r="J548" s="99"/>
      <c r="K548" s="99"/>
      <c r="L548" s="99"/>
      <c r="M548" s="99"/>
      <c r="N548" s="99"/>
      <c r="O548" s="99"/>
      <c r="P548" s="99"/>
      <c r="Q548" s="99"/>
      <c r="R548" s="99"/>
      <c r="S548" s="99"/>
      <c r="T548" s="99"/>
      <c r="U548" s="99"/>
      <c r="V548" s="99"/>
      <c r="W548" s="99"/>
      <c r="X548" s="100"/>
      <c r="Y548" s="195" t="s">
        <v>13</v>
      </c>
      <c r="Z548" s="196"/>
      <c r="AA548" s="197"/>
      <c r="AB548" s="597" t="s">
        <v>176</v>
      </c>
      <c r="AC548" s="597"/>
      <c r="AD548" s="597"/>
      <c r="AE548" s="339"/>
      <c r="AF548" s="193"/>
      <c r="AG548" s="193"/>
      <c r="AH548" s="436"/>
      <c r="AI548" s="339"/>
      <c r="AJ548" s="193"/>
      <c r="AK548" s="193"/>
      <c r="AL548" s="193"/>
      <c r="AM548" s="339"/>
      <c r="AN548" s="193"/>
      <c r="AO548" s="193"/>
      <c r="AP548" s="436"/>
      <c r="AQ548" s="339"/>
      <c r="AR548" s="193"/>
      <c r="AS548" s="193"/>
      <c r="AT548" s="436"/>
      <c r="AU548" s="193"/>
      <c r="AV548" s="193"/>
      <c r="AW548" s="193"/>
      <c r="AX548" s="194"/>
      <c r="AY548">
        <f t="shared" si="84"/>
        <v>0</v>
      </c>
    </row>
    <row r="549" spans="1:51" ht="18.75" hidden="1" customHeight="1" x14ac:dyDescent="0.15">
      <c r="A549" s="175"/>
      <c r="B549" s="172"/>
      <c r="C549" s="166"/>
      <c r="D549" s="172"/>
      <c r="E549" s="334" t="s">
        <v>193</v>
      </c>
      <c r="F549" s="335"/>
      <c r="G549" s="336"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8" t="s">
        <v>192</v>
      </c>
      <c r="AF549" s="319"/>
      <c r="AG549" s="319"/>
      <c r="AH549" s="320"/>
      <c r="AI549" s="321" t="s">
        <v>465</v>
      </c>
      <c r="AJ549" s="321"/>
      <c r="AK549" s="321"/>
      <c r="AL549" s="143"/>
      <c r="AM549" s="321" t="s">
        <v>466</v>
      </c>
      <c r="AN549" s="321"/>
      <c r="AO549" s="321"/>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34"/>
      <c r="F550" s="335"/>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2"/>
      <c r="AJ550" s="322"/>
      <c r="AK550" s="322"/>
      <c r="AL550" s="142"/>
      <c r="AM550" s="322"/>
      <c r="AN550" s="322"/>
      <c r="AO550" s="322"/>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34"/>
      <c r="F551" s="335"/>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39"/>
      <c r="AF551" s="193"/>
      <c r="AG551" s="193"/>
      <c r="AH551" s="193"/>
      <c r="AI551" s="339"/>
      <c r="AJ551" s="193"/>
      <c r="AK551" s="193"/>
      <c r="AL551" s="193"/>
      <c r="AM551" s="339"/>
      <c r="AN551" s="193"/>
      <c r="AO551" s="193"/>
      <c r="AP551" s="436"/>
      <c r="AQ551" s="339"/>
      <c r="AR551" s="193"/>
      <c r="AS551" s="193"/>
      <c r="AT551" s="436"/>
      <c r="AU551" s="193"/>
      <c r="AV551" s="193"/>
      <c r="AW551" s="193"/>
      <c r="AX551" s="194"/>
      <c r="AY551">
        <f t="shared" ref="AY551:AY553" si="85">$AY$549</f>
        <v>0</v>
      </c>
    </row>
    <row r="552" spans="1:51" ht="23.25" hidden="1" customHeight="1" x14ac:dyDescent="0.15">
      <c r="A552" s="175"/>
      <c r="B552" s="172"/>
      <c r="C552" s="166"/>
      <c r="D552" s="172"/>
      <c r="E552" s="334"/>
      <c r="F552" s="335"/>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39"/>
      <c r="AF552" s="193"/>
      <c r="AG552" s="193"/>
      <c r="AH552" s="436"/>
      <c r="AI552" s="339"/>
      <c r="AJ552" s="193"/>
      <c r="AK552" s="193"/>
      <c r="AL552" s="193"/>
      <c r="AM552" s="339"/>
      <c r="AN552" s="193"/>
      <c r="AO552" s="193"/>
      <c r="AP552" s="436"/>
      <c r="AQ552" s="339"/>
      <c r="AR552" s="193"/>
      <c r="AS552" s="193"/>
      <c r="AT552" s="436"/>
      <c r="AU552" s="193"/>
      <c r="AV552" s="193"/>
      <c r="AW552" s="193"/>
      <c r="AX552" s="194"/>
      <c r="AY552">
        <f t="shared" si="85"/>
        <v>0</v>
      </c>
    </row>
    <row r="553" spans="1:51" ht="23.25" hidden="1" customHeight="1" x14ac:dyDescent="0.15">
      <c r="A553" s="175"/>
      <c r="B553" s="172"/>
      <c r="C553" s="166"/>
      <c r="D553" s="172"/>
      <c r="E553" s="334"/>
      <c r="F553" s="335"/>
      <c r="G553" s="98"/>
      <c r="H553" s="99"/>
      <c r="I553" s="99"/>
      <c r="J553" s="99"/>
      <c r="K553" s="99"/>
      <c r="L553" s="99"/>
      <c r="M553" s="99"/>
      <c r="N553" s="99"/>
      <c r="O553" s="99"/>
      <c r="P553" s="99"/>
      <c r="Q553" s="99"/>
      <c r="R553" s="99"/>
      <c r="S553" s="99"/>
      <c r="T553" s="99"/>
      <c r="U553" s="99"/>
      <c r="V553" s="99"/>
      <c r="W553" s="99"/>
      <c r="X553" s="100"/>
      <c r="Y553" s="195" t="s">
        <v>13</v>
      </c>
      <c r="Z553" s="196"/>
      <c r="AA553" s="197"/>
      <c r="AB553" s="597" t="s">
        <v>176</v>
      </c>
      <c r="AC553" s="597"/>
      <c r="AD553" s="597"/>
      <c r="AE553" s="339"/>
      <c r="AF553" s="193"/>
      <c r="AG553" s="193"/>
      <c r="AH553" s="436"/>
      <c r="AI553" s="339"/>
      <c r="AJ553" s="193"/>
      <c r="AK553" s="193"/>
      <c r="AL553" s="193"/>
      <c r="AM553" s="339"/>
      <c r="AN553" s="193"/>
      <c r="AO553" s="193"/>
      <c r="AP553" s="436"/>
      <c r="AQ553" s="339"/>
      <c r="AR553" s="193"/>
      <c r="AS553" s="193"/>
      <c r="AT553" s="436"/>
      <c r="AU553" s="193"/>
      <c r="AV553" s="193"/>
      <c r="AW553" s="193"/>
      <c r="AX553" s="194"/>
      <c r="AY553">
        <f t="shared" si="85"/>
        <v>0</v>
      </c>
    </row>
    <row r="554" spans="1:51" ht="18.75" hidden="1" customHeight="1" x14ac:dyDescent="0.15">
      <c r="A554" s="175"/>
      <c r="B554" s="172"/>
      <c r="C554" s="166"/>
      <c r="D554" s="172"/>
      <c r="E554" s="334" t="s">
        <v>193</v>
      </c>
      <c r="F554" s="335"/>
      <c r="G554" s="336"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8" t="s">
        <v>192</v>
      </c>
      <c r="AF554" s="319"/>
      <c r="AG554" s="319"/>
      <c r="AH554" s="320"/>
      <c r="AI554" s="321" t="s">
        <v>465</v>
      </c>
      <c r="AJ554" s="321"/>
      <c r="AK554" s="321"/>
      <c r="AL554" s="143"/>
      <c r="AM554" s="321" t="s">
        <v>466</v>
      </c>
      <c r="AN554" s="321"/>
      <c r="AO554" s="321"/>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34"/>
      <c r="F555" s="335"/>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2"/>
      <c r="AJ555" s="322"/>
      <c r="AK555" s="322"/>
      <c r="AL555" s="142"/>
      <c r="AM555" s="322"/>
      <c r="AN555" s="322"/>
      <c r="AO555" s="322"/>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34"/>
      <c r="F556" s="335"/>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39"/>
      <c r="AF556" s="193"/>
      <c r="AG556" s="193"/>
      <c r="AH556" s="193"/>
      <c r="AI556" s="339"/>
      <c r="AJ556" s="193"/>
      <c r="AK556" s="193"/>
      <c r="AL556" s="193"/>
      <c r="AM556" s="339"/>
      <c r="AN556" s="193"/>
      <c r="AO556" s="193"/>
      <c r="AP556" s="436"/>
      <c r="AQ556" s="339"/>
      <c r="AR556" s="193"/>
      <c r="AS556" s="193"/>
      <c r="AT556" s="436"/>
      <c r="AU556" s="193"/>
      <c r="AV556" s="193"/>
      <c r="AW556" s="193"/>
      <c r="AX556" s="194"/>
      <c r="AY556">
        <f t="shared" ref="AY556:AY558" si="86">$AY$554</f>
        <v>0</v>
      </c>
    </row>
    <row r="557" spans="1:51" ht="23.25" hidden="1" customHeight="1" x14ac:dyDescent="0.15">
      <c r="A557" s="175"/>
      <c r="B557" s="172"/>
      <c r="C557" s="166"/>
      <c r="D557" s="172"/>
      <c r="E557" s="334"/>
      <c r="F557" s="335"/>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39"/>
      <c r="AF557" s="193"/>
      <c r="AG557" s="193"/>
      <c r="AH557" s="436"/>
      <c r="AI557" s="339"/>
      <c r="AJ557" s="193"/>
      <c r="AK557" s="193"/>
      <c r="AL557" s="193"/>
      <c r="AM557" s="339"/>
      <c r="AN557" s="193"/>
      <c r="AO557" s="193"/>
      <c r="AP557" s="436"/>
      <c r="AQ557" s="339"/>
      <c r="AR557" s="193"/>
      <c r="AS557" s="193"/>
      <c r="AT557" s="436"/>
      <c r="AU557" s="193"/>
      <c r="AV557" s="193"/>
      <c r="AW557" s="193"/>
      <c r="AX557" s="194"/>
      <c r="AY557">
        <f t="shared" si="86"/>
        <v>0</v>
      </c>
    </row>
    <row r="558" spans="1:51" ht="23.25" hidden="1" customHeight="1" x14ac:dyDescent="0.15">
      <c r="A558" s="175"/>
      <c r="B558" s="172"/>
      <c r="C558" s="166"/>
      <c r="D558" s="172"/>
      <c r="E558" s="334"/>
      <c r="F558" s="335"/>
      <c r="G558" s="98"/>
      <c r="H558" s="99"/>
      <c r="I558" s="99"/>
      <c r="J558" s="99"/>
      <c r="K558" s="99"/>
      <c r="L558" s="99"/>
      <c r="M558" s="99"/>
      <c r="N558" s="99"/>
      <c r="O558" s="99"/>
      <c r="P558" s="99"/>
      <c r="Q558" s="99"/>
      <c r="R558" s="99"/>
      <c r="S558" s="99"/>
      <c r="T558" s="99"/>
      <c r="U558" s="99"/>
      <c r="V558" s="99"/>
      <c r="W558" s="99"/>
      <c r="X558" s="100"/>
      <c r="Y558" s="195" t="s">
        <v>13</v>
      </c>
      <c r="Z558" s="196"/>
      <c r="AA558" s="197"/>
      <c r="AB558" s="597" t="s">
        <v>176</v>
      </c>
      <c r="AC558" s="597"/>
      <c r="AD558" s="597"/>
      <c r="AE558" s="339"/>
      <c r="AF558" s="193"/>
      <c r="AG558" s="193"/>
      <c r="AH558" s="436"/>
      <c r="AI558" s="339"/>
      <c r="AJ558" s="193"/>
      <c r="AK558" s="193"/>
      <c r="AL558" s="193"/>
      <c r="AM558" s="339"/>
      <c r="AN558" s="193"/>
      <c r="AO558" s="193"/>
      <c r="AP558" s="436"/>
      <c r="AQ558" s="339"/>
      <c r="AR558" s="193"/>
      <c r="AS558" s="193"/>
      <c r="AT558" s="436"/>
      <c r="AU558" s="193"/>
      <c r="AV558" s="193"/>
      <c r="AW558" s="193"/>
      <c r="AX558" s="194"/>
      <c r="AY558">
        <f t="shared" si="86"/>
        <v>0</v>
      </c>
    </row>
    <row r="559" spans="1:51" ht="18.75" hidden="1" customHeight="1" x14ac:dyDescent="0.15">
      <c r="A559" s="175"/>
      <c r="B559" s="172"/>
      <c r="C559" s="166"/>
      <c r="D559" s="172"/>
      <c r="E559" s="334" t="s">
        <v>193</v>
      </c>
      <c r="F559" s="335"/>
      <c r="G559" s="336"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8" t="s">
        <v>192</v>
      </c>
      <c r="AF559" s="319"/>
      <c r="AG559" s="319"/>
      <c r="AH559" s="320"/>
      <c r="AI559" s="321" t="s">
        <v>465</v>
      </c>
      <c r="AJ559" s="321"/>
      <c r="AK559" s="321"/>
      <c r="AL559" s="143"/>
      <c r="AM559" s="321" t="s">
        <v>466</v>
      </c>
      <c r="AN559" s="321"/>
      <c r="AO559" s="321"/>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34"/>
      <c r="F560" s="335"/>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2"/>
      <c r="AJ560" s="322"/>
      <c r="AK560" s="322"/>
      <c r="AL560" s="142"/>
      <c r="AM560" s="322"/>
      <c r="AN560" s="322"/>
      <c r="AO560" s="322"/>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34"/>
      <c r="F561" s="335"/>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39"/>
      <c r="AF561" s="193"/>
      <c r="AG561" s="193"/>
      <c r="AH561" s="193"/>
      <c r="AI561" s="339"/>
      <c r="AJ561" s="193"/>
      <c r="AK561" s="193"/>
      <c r="AL561" s="193"/>
      <c r="AM561" s="339"/>
      <c r="AN561" s="193"/>
      <c r="AO561" s="193"/>
      <c r="AP561" s="436"/>
      <c r="AQ561" s="339"/>
      <c r="AR561" s="193"/>
      <c r="AS561" s="193"/>
      <c r="AT561" s="436"/>
      <c r="AU561" s="193"/>
      <c r="AV561" s="193"/>
      <c r="AW561" s="193"/>
      <c r="AX561" s="194"/>
      <c r="AY561">
        <f t="shared" ref="AY561:AY563" si="87">$AY$559</f>
        <v>0</v>
      </c>
    </row>
    <row r="562" spans="1:51" ht="23.25" hidden="1" customHeight="1" x14ac:dyDescent="0.15">
      <c r="A562" s="175"/>
      <c r="B562" s="172"/>
      <c r="C562" s="166"/>
      <c r="D562" s="172"/>
      <c r="E562" s="334"/>
      <c r="F562" s="335"/>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39"/>
      <c r="AF562" s="193"/>
      <c r="AG562" s="193"/>
      <c r="AH562" s="436"/>
      <c r="AI562" s="339"/>
      <c r="AJ562" s="193"/>
      <c r="AK562" s="193"/>
      <c r="AL562" s="193"/>
      <c r="AM562" s="339"/>
      <c r="AN562" s="193"/>
      <c r="AO562" s="193"/>
      <c r="AP562" s="436"/>
      <c r="AQ562" s="339"/>
      <c r="AR562" s="193"/>
      <c r="AS562" s="193"/>
      <c r="AT562" s="436"/>
      <c r="AU562" s="193"/>
      <c r="AV562" s="193"/>
      <c r="AW562" s="193"/>
      <c r="AX562" s="194"/>
      <c r="AY562">
        <f t="shared" si="87"/>
        <v>0</v>
      </c>
    </row>
    <row r="563" spans="1:51" ht="23.25" hidden="1" customHeight="1" x14ac:dyDescent="0.15">
      <c r="A563" s="175"/>
      <c r="B563" s="172"/>
      <c r="C563" s="166"/>
      <c r="D563" s="172"/>
      <c r="E563" s="334"/>
      <c r="F563" s="335"/>
      <c r="G563" s="98"/>
      <c r="H563" s="99"/>
      <c r="I563" s="99"/>
      <c r="J563" s="99"/>
      <c r="K563" s="99"/>
      <c r="L563" s="99"/>
      <c r="M563" s="99"/>
      <c r="N563" s="99"/>
      <c r="O563" s="99"/>
      <c r="P563" s="99"/>
      <c r="Q563" s="99"/>
      <c r="R563" s="99"/>
      <c r="S563" s="99"/>
      <c r="T563" s="99"/>
      <c r="U563" s="99"/>
      <c r="V563" s="99"/>
      <c r="W563" s="99"/>
      <c r="X563" s="100"/>
      <c r="Y563" s="195" t="s">
        <v>13</v>
      </c>
      <c r="Z563" s="196"/>
      <c r="AA563" s="197"/>
      <c r="AB563" s="597" t="s">
        <v>176</v>
      </c>
      <c r="AC563" s="597"/>
      <c r="AD563" s="597"/>
      <c r="AE563" s="339"/>
      <c r="AF563" s="193"/>
      <c r="AG563" s="193"/>
      <c r="AH563" s="436"/>
      <c r="AI563" s="339"/>
      <c r="AJ563" s="193"/>
      <c r="AK563" s="193"/>
      <c r="AL563" s="193"/>
      <c r="AM563" s="339"/>
      <c r="AN563" s="193"/>
      <c r="AO563" s="193"/>
      <c r="AP563" s="436"/>
      <c r="AQ563" s="339"/>
      <c r="AR563" s="193"/>
      <c r="AS563" s="193"/>
      <c r="AT563" s="436"/>
      <c r="AU563" s="193"/>
      <c r="AV563" s="193"/>
      <c r="AW563" s="193"/>
      <c r="AX563" s="194"/>
      <c r="AY563">
        <f t="shared" si="87"/>
        <v>0</v>
      </c>
    </row>
    <row r="564" spans="1:51" ht="18.75" hidden="1" customHeight="1" x14ac:dyDescent="0.15">
      <c r="A564" s="175"/>
      <c r="B564" s="172"/>
      <c r="C564" s="166"/>
      <c r="D564" s="172"/>
      <c r="E564" s="334" t="s">
        <v>194</v>
      </c>
      <c r="F564" s="335"/>
      <c r="G564" s="336"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8" t="s">
        <v>192</v>
      </c>
      <c r="AF564" s="319"/>
      <c r="AG564" s="319"/>
      <c r="AH564" s="320"/>
      <c r="AI564" s="321" t="s">
        <v>465</v>
      </c>
      <c r="AJ564" s="321"/>
      <c r="AK564" s="321"/>
      <c r="AL564" s="143"/>
      <c r="AM564" s="321" t="s">
        <v>466</v>
      </c>
      <c r="AN564" s="321"/>
      <c r="AO564" s="321"/>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34"/>
      <c r="F565" s="335"/>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2"/>
      <c r="AJ565" s="322"/>
      <c r="AK565" s="322"/>
      <c r="AL565" s="142"/>
      <c r="AM565" s="322"/>
      <c r="AN565" s="322"/>
      <c r="AO565" s="322"/>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34"/>
      <c r="F566" s="335"/>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39"/>
      <c r="AF566" s="193"/>
      <c r="AG566" s="193"/>
      <c r="AH566" s="193"/>
      <c r="AI566" s="339"/>
      <c r="AJ566" s="193"/>
      <c r="AK566" s="193"/>
      <c r="AL566" s="193"/>
      <c r="AM566" s="339"/>
      <c r="AN566" s="193"/>
      <c r="AO566" s="193"/>
      <c r="AP566" s="436"/>
      <c r="AQ566" s="339"/>
      <c r="AR566" s="193"/>
      <c r="AS566" s="193"/>
      <c r="AT566" s="436"/>
      <c r="AU566" s="193"/>
      <c r="AV566" s="193"/>
      <c r="AW566" s="193"/>
      <c r="AX566" s="194"/>
      <c r="AY566">
        <f t="shared" ref="AY566:AY568" si="88">$AY$564</f>
        <v>0</v>
      </c>
    </row>
    <row r="567" spans="1:51" ht="23.25" hidden="1" customHeight="1" x14ac:dyDescent="0.15">
      <c r="A567" s="175"/>
      <c r="B567" s="172"/>
      <c r="C567" s="166"/>
      <c r="D567" s="172"/>
      <c r="E567" s="334"/>
      <c r="F567" s="335"/>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39"/>
      <c r="AF567" s="193"/>
      <c r="AG567" s="193"/>
      <c r="AH567" s="436"/>
      <c r="AI567" s="339"/>
      <c r="AJ567" s="193"/>
      <c r="AK567" s="193"/>
      <c r="AL567" s="193"/>
      <c r="AM567" s="339"/>
      <c r="AN567" s="193"/>
      <c r="AO567" s="193"/>
      <c r="AP567" s="436"/>
      <c r="AQ567" s="339"/>
      <c r="AR567" s="193"/>
      <c r="AS567" s="193"/>
      <c r="AT567" s="436"/>
      <c r="AU567" s="193"/>
      <c r="AV567" s="193"/>
      <c r="AW567" s="193"/>
      <c r="AX567" s="194"/>
      <c r="AY567">
        <f t="shared" si="88"/>
        <v>0</v>
      </c>
    </row>
    <row r="568" spans="1:51" ht="23.25" hidden="1" customHeight="1" x14ac:dyDescent="0.15">
      <c r="A568" s="175"/>
      <c r="B568" s="172"/>
      <c r="C568" s="166"/>
      <c r="D568" s="172"/>
      <c r="E568" s="334"/>
      <c r="F568" s="335"/>
      <c r="G568" s="98"/>
      <c r="H568" s="99"/>
      <c r="I568" s="99"/>
      <c r="J568" s="99"/>
      <c r="K568" s="99"/>
      <c r="L568" s="99"/>
      <c r="M568" s="99"/>
      <c r="N568" s="99"/>
      <c r="O568" s="99"/>
      <c r="P568" s="99"/>
      <c r="Q568" s="99"/>
      <c r="R568" s="99"/>
      <c r="S568" s="99"/>
      <c r="T568" s="99"/>
      <c r="U568" s="99"/>
      <c r="V568" s="99"/>
      <c r="W568" s="99"/>
      <c r="X568" s="100"/>
      <c r="Y568" s="195" t="s">
        <v>13</v>
      </c>
      <c r="Z568" s="196"/>
      <c r="AA568" s="197"/>
      <c r="AB568" s="597" t="s">
        <v>14</v>
      </c>
      <c r="AC568" s="597"/>
      <c r="AD568" s="597"/>
      <c r="AE568" s="339"/>
      <c r="AF568" s="193"/>
      <c r="AG568" s="193"/>
      <c r="AH568" s="436"/>
      <c r="AI568" s="339"/>
      <c r="AJ568" s="193"/>
      <c r="AK568" s="193"/>
      <c r="AL568" s="193"/>
      <c r="AM568" s="339"/>
      <c r="AN568" s="193"/>
      <c r="AO568" s="193"/>
      <c r="AP568" s="436"/>
      <c r="AQ568" s="339"/>
      <c r="AR568" s="193"/>
      <c r="AS568" s="193"/>
      <c r="AT568" s="436"/>
      <c r="AU568" s="193"/>
      <c r="AV568" s="193"/>
      <c r="AW568" s="193"/>
      <c r="AX568" s="194"/>
      <c r="AY568">
        <f t="shared" si="88"/>
        <v>0</v>
      </c>
    </row>
    <row r="569" spans="1:51" ht="18.75" hidden="1" customHeight="1" x14ac:dyDescent="0.15">
      <c r="A569" s="175"/>
      <c r="B569" s="172"/>
      <c r="C569" s="166"/>
      <c r="D569" s="172"/>
      <c r="E569" s="334" t="s">
        <v>194</v>
      </c>
      <c r="F569" s="335"/>
      <c r="G569" s="336"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8" t="s">
        <v>192</v>
      </c>
      <c r="AF569" s="319"/>
      <c r="AG569" s="319"/>
      <c r="AH569" s="320"/>
      <c r="AI569" s="321" t="s">
        <v>465</v>
      </c>
      <c r="AJ569" s="321"/>
      <c r="AK569" s="321"/>
      <c r="AL569" s="143"/>
      <c r="AM569" s="321" t="s">
        <v>466</v>
      </c>
      <c r="AN569" s="321"/>
      <c r="AO569" s="321"/>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34"/>
      <c r="F570" s="335"/>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2"/>
      <c r="AJ570" s="322"/>
      <c r="AK570" s="322"/>
      <c r="AL570" s="142"/>
      <c r="AM570" s="322"/>
      <c r="AN570" s="322"/>
      <c r="AO570" s="322"/>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34"/>
      <c r="F571" s="335"/>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39"/>
      <c r="AF571" s="193"/>
      <c r="AG571" s="193"/>
      <c r="AH571" s="193"/>
      <c r="AI571" s="339"/>
      <c r="AJ571" s="193"/>
      <c r="AK571" s="193"/>
      <c r="AL571" s="193"/>
      <c r="AM571" s="339"/>
      <c r="AN571" s="193"/>
      <c r="AO571" s="193"/>
      <c r="AP571" s="436"/>
      <c r="AQ571" s="339"/>
      <c r="AR571" s="193"/>
      <c r="AS571" s="193"/>
      <c r="AT571" s="436"/>
      <c r="AU571" s="193"/>
      <c r="AV571" s="193"/>
      <c r="AW571" s="193"/>
      <c r="AX571" s="194"/>
      <c r="AY571">
        <f t="shared" ref="AY571:AY573" si="89">$AY$569</f>
        <v>0</v>
      </c>
    </row>
    <row r="572" spans="1:51" ht="23.25" hidden="1" customHeight="1" x14ac:dyDescent="0.15">
      <c r="A572" s="175"/>
      <c r="B572" s="172"/>
      <c r="C572" s="166"/>
      <c r="D572" s="172"/>
      <c r="E572" s="334"/>
      <c r="F572" s="335"/>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39"/>
      <c r="AF572" s="193"/>
      <c r="AG572" s="193"/>
      <c r="AH572" s="436"/>
      <c r="AI572" s="339"/>
      <c r="AJ572" s="193"/>
      <c r="AK572" s="193"/>
      <c r="AL572" s="193"/>
      <c r="AM572" s="339"/>
      <c r="AN572" s="193"/>
      <c r="AO572" s="193"/>
      <c r="AP572" s="436"/>
      <c r="AQ572" s="339"/>
      <c r="AR572" s="193"/>
      <c r="AS572" s="193"/>
      <c r="AT572" s="436"/>
      <c r="AU572" s="193"/>
      <c r="AV572" s="193"/>
      <c r="AW572" s="193"/>
      <c r="AX572" s="194"/>
      <c r="AY572">
        <f t="shared" si="89"/>
        <v>0</v>
      </c>
    </row>
    <row r="573" spans="1:51" ht="23.25" hidden="1" customHeight="1" x14ac:dyDescent="0.15">
      <c r="A573" s="175"/>
      <c r="B573" s="172"/>
      <c r="C573" s="166"/>
      <c r="D573" s="172"/>
      <c r="E573" s="334"/>
      <c r="F573" s="335"/>
      <c r="G573" s="98"/>
      <c r="H573" s="99"/>
      <c r="I573" s="99"/>
      <c r="J573" s="99"/>
      <c r="K573" s="99"/>
      <c r="L573" s="99"/>
      <c r="M573" s="99"/>
      <c r="N573" s="99"/>
      <c r="O573" s="99"/>
      <c r="P573" s="99"/>
      <c r="Q573" s="99"/>
      <c r="R573" s="99"/>
      <c r="S573" s="99"/>
      <c r="T573" s="99"/>
      <c r="U573" s="99"/>
      <c r="V573" s="99"/>
      <c r="W573" s="99"/>
      <c r="X573" s="100"/>
      <c r="Y573" s="195" t="s">
        <v>13</v>
      </c>
      <c r="Z573" s="196"/>
      <c r="AA573" s="197"/>
      <c r="AB573" s="597" t="s">
        <v>14</v>
      </c>
      <c r="AC573" s="597"/>
      <c r="AD573" s="597"/>
      <c r="AE573" s="339"/>
      <c r="AF573" s="193"/>
      <c r="AG573" s="193"/>
      <c r="AH573" s="436"/>
      <c r="AI573" s="339"/>
      <c r="AJ573" s="193"/>
      <c r="AK573" s="193"/>
      <c r="AL573" s="193"/>
      <c r="AM573" s="339"/>
      <c r="AN573" s="193"/>
      <c r="AO573" s="193"/>
      <c r="AP573" s="436"/>
      <c r="AQ573" s="339"/>
      <c r="AR573" s="193"/>
      <c r="AS573" s="193"/>
      <c r="AT573" s="436"/>
      <c r="AU573" s="193"/>
      <c r="AV573" s="193"/>
      <c r="AW573" s="193"/>
      <c r="AX573" s="194"/>
      <c r="AY573">
        <f t="shared" si="89"/>
        <v>0</v>
      </c>
    </row>
    <row r="574" spans="1:51" ht="18.75" hidden="1" customHeight="1" x14ac:dyDescent="0.15">
      <c r="A574" s="175"/>
      <c r="B574" s="172"/>
      <c r="C574" s="166"/>
      <c r="D574" s="172"/>
      <c r="E574" s="334" t="s">
        <v>194</v>
      </c>
      <c r="F574" s="335"/>
      <c r="G574" s="336"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8" t="s">
        <v>192</v>
      </c>
      <c r="AF574" s="319"/>
      <c r="AG574" s="319"/>
      <c r="AH574" s="320"/>
      <c r="AI574" s="321" t="s">
        <v>465</v>
      </c>
      <c r="AJ574" s="321"/>
      <c r="AK574" s="321"/>
      <c r="AL574" s="143"/>
      <c r="AM574" s="321" t="s">
        <v>466</v>
      </c>
      <c r="AN574" s="321"/>
      <c r="AO574" s="321"/>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34"/>
      <c r="F575" s="335"/>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2"/>
      <c r="AJ575" s="322"/>
      <c r="AK575" s="322"/>
      <c r="AL575" s="142"/>
      <c r="AM575" s="322"/>
      <c r="AN575" s="322"/>
      <c r="AO575" s="322"/>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34"/>
      <c r="F576" s="335"/>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39"/>
      <c r="AF576" s="193"/>
      <c r="AG576" s="193"/>
      <c r="AH576" s="193"/>
      <c r="AI576" s="339"/>
      <c r="AJ576" s="193"/>
      <c r="AK576" s="193"/>
      <c r="AL576" s="193"/>
      <c r="AM576" s="339"/>
      <c r="AN576" s="193"/>
      <c r="AO576" s="193"/>
      <c r="AP576" s="436"/>
      <c r="AQ576" s="339"/>
      <c r="AR576" s="193"/>
      <c r="AS576" s="193"/>
      <c r="AT576" s="436"/>
      <c r="AU576" s="193"/>
      <c r="AV576" s="193"/>
      <c r="AW576" s="193"/>
      <c r="AX576" s="194"/>
      <c r="AY576">
        <f t="shared" ref="AY576:AY578" si="90">$AY$574</f>
        <v>0</v>
      </c>
    </row>
    <row r="577" spans="1:51" ht="23.25" hidden="1" customHeight="1" x14ac:dyDescent="0.15">
      <c r="A577" s="175"/>
      <c r="B577" s="172"/>
      <c r="C577" s="166"/>
      <c r="D577" s="172"/>
      <c r="E577" s="334"/>
      <c r="F577" s="335"/>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39"/>
      <c r="AF577" s="193"/>
      <c r="AG577" s="193"/>
      <c r="AH577" s="436"/>
      <c r="AI577" s="339"/>
      <c r="AJ577" s="193"/>
      <c r="AK577" s="193"/>
      <c r="AL577" s="193"/>
      <c r="AM577" s="339"/>
      <c r="AN577" s="193"/>
      <c r="AO577" s="193"/>
      <c r="AP577" s="436"/>
      <c r="AQ577" s="339"/>
      <c r="AR577" s="193"/>
      <c r="AS577" s="193"/>
      <c r="AT577" s="436"/>
      <c r="AU577" s="193"/>
      <c r="AV577" s="193"/>
      <c r="AW577" s="193"/>
      <c r="AX577" s="194"/>
      <c r="AY577">
        <f t="shared" si="90"/>
        <v>0</v>
      </c>
    </row>
    <row r="578" spans="1:51" ht="23.25" hidden="1" customHeight="1" x14ac:dyDescent="0.15">
      <c r="A578" s="175"/>
      <c r="B578" s="172"/>
      <c r="C578" s="166"/>
      <c r="D578" s="172"/>
      <c r="E578" s="334"/>
      <c r="F578" s="335"/>
      <c r="G578" s="98"/>
      <c r="H578" s="99"/>
      <c r="I578" s="99"/>
      <c r="J578" s="99"/>
      <c r="K578" s="99"/>
      <c r="L578" s="99"/>
      <c r="M578" s="99"/>
      <c r="N578" s="99"/>
      <c r="O578" s="99"/>
      <c r="P578" s="99"/>
      <c r="Q578" s="99"/>
      <c r="R578" s="99"/>
      <c r="S578" s="99"/>
      <c r="T578" s="99"/>
      <c r="U578" s="99"/>
      <c r="V578" s="99"/>
      <c r="W578" s="99"/>
      <c r="X578" s="100"/>
      <c r="Y578" s="195" t="s">
        <v>13</v>
      </c>
      <c r="Z578" s="196"/>
      <c r="AA578" s="197"/>
      <c r="AB578" s="597" t="s">
        <v>14</v>
      </c>
      <c r="AC578" s="597"/>
      <c r="AD578" s="597"/>
      <c r="AE578" s="339"/>
      <c r="AF578" s="193"/>
      <c r="AG578" s="193"/>
      <c r="AH578" s="436"/>
      <c r="AI578" s="339"/>
      <c r="AJ578" s="193"/>
      <c r="AK578" s="193"/>
      <c r="AL578" s="193"/>
      <c r="AM578" s="339"/>
      <c r="AN578" s="193"/>
      <c r="AO578" s="193"/>
      <c r="AP578" s="436"/>
      <c r="AQ578" s="339"/>
      <c r="AR578" s="193"/>
      <c r="AS578" s="193"/>
      <c r="AT578" s="436"/>
      <c r="AU578" s="193"/>
      <c r="AV578" s="193"/>
      <c r="AW578" s="193"/>
      <c r="AX578" s="194"/>
      <c r="AY578">
        <f t="shared" si="90"/>
        <v>0</v>
      </c>
    </row>
    <row r="579" spans="1:51" ht="18.75" hidden="1" customHeight="1" x14ac:dyDescent="0.15">
      <c r="A579" s="175"/>
      <c r="B579" s="172"/>
      <c r="C579" s="166"/>
      <c r="D579" s="172"/>
      <c r="E579" s="334" t="s">
        <v>194</v>
      </c>
      <c r="F579" s="335"/>
      <c r="G579" s="336"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8" t="s">
        <v>192</v>
      </c>
      <c r="AF579" s="319"/>
      <c r="AG579" s="319"/>
      <c r="AH579" s="320"/>
      <c r="AI579" s="321" t="s">
        <v>465</v>
      </c>
      <c r="AJ579" s="321"/>
      <c r="AK579" s="321"/>
      <c r="AL579" s="143"/>
      <c r="AM579" s="321" t="s">
        <v>466</v>
      </c>
      <c r="AN579" s="321"/>
      <c r="AO579" s="321"/>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34"/>
      <c r="F580" s="335"/>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2"/>
      <c r="AJ580" s="322"/>
      <c r="AK580" s="322"/>
      <c r="AL580" s="142"/>
      <c r="AM580" s="322"/>
      <c r="AN580" s="322"/>
      <c r="AO580" s="322"/>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34"/>
      <c r="F581" s="335"/>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39"/>
      <c r="AF581" s="193"/>
      <c r="AG581" s="193"/>
      <c r="AH581" s="193"/>
      <c r="AI581" s="339"/>
      <c r="AJ581" s="193"/>
      <c r="AK581" s="193"/>
      <c r="AL581" s="193"/>
      <c r="AM581" s="339"/>
      <c r="AN581" s="193"/>
      <c r="AO581" s="193"/>
      <c r="AP581" s="436"/>
      <c r="AQ581" s="339"/>
      <c r="AR581" s="193"/>
      <c r="AS581" s="193"/>
      <c r="AT581" s="436"/>
      <c r="AU581" s="193"/>
      <c r="AV581" s="193"/>
      <c r="AW581" s="193"/>
      <c r="AX581" s="194"/>
      <c r="AY581">
        <f t="shared" ref="AY581:AY583" si="91">$AY$579</f>
        <v>0</v>
      </c>
    </row>
    <row r="582" spans="1:51" ht="23.25" hidden="1" customHeight="1" x14ac:dyDescent="0.15">
      <c r="A582" s="175"/>
      <c r="B582" s="172"/>
      <c r="C582" s="166"/>
      <c r="D582" s="172"/>
      <c r="E582" s="334"/>
      <c r="F582" s="335"/>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39"/>
      <c r="AF582" s="193"/>
      <c r="AG582" s="193"/>
      <c r="AH582" s="436"/>
      <c r="AI582" s="339"/>
      <c r="AJ582" s="193"/>
      <c r="AK582" s="193"/>
      <c r="AL582" s="193"/>
      <c r="AM582" s="339"/>
      <c r="AN582" s="193"/>
      <c r="AO582" s="193"/>
      <c r="AP582" s="436"/>
      <c r="AQ582" s="339"/>
      <c r="AR582" s="193"/>
      <c r="AS582" s="193"/>
      <c r="AT582" s="436"/>
      <c r="AU582" s="193"/>
      <c r="AV582" s="193"/>
      <c r="AW582" s="193"/>
      <c r="AX582" s="194"/>
      <c r="AY582">
        <f t="shared" si="91"/>
        <v>0</v>
      </c>
    </row>
    <row r="583" spans="1:51" ht="23.25" hidden="1" customHeight="1" x14ac:dyDescent="0.15">
      <c r="A583" s="175"/>
      <c r="B583" s="172"/>
      <c r="C583" s="166"/>
      <c r="D583" s="172"/>
      <c r="E583" s="334"/>
      <c r="F583" s="335"/>
      <c r="G583" s="98"/>
      <c r="H583" s="99"/>
      <c r="I583" s="99"/>
      <c r="J583" s="99"/>
      <c r="K583" s="99"/>
      <c r="L583" s="99"/>
      <c r="M583" s="99"/>
      <c r="N583" s="99"/>
      <c r="O583" s="99"/>
      <c r="P583" s="99"/>
      <c r="Q583" s="99"/>
      <c r="R583" s="99"/>
      <c r="S583" s="99"/>
      <c r="T583" s="99"/>
      <c r="U583" s="99"/>
      <c r="V583" s="99"/>
      <c r="W583" s="99"/>
      <c r="X583" s="100"/>
      <c r="Y583" s="195" t="s">
        <v>13</v>
      </c>
      <c r="Z583" s="196"/>
      <c r="AA583" s="197"/>
      <c r="AB583" s="597" t="s">
        <v>14</v>
      </c>
      <c r="AC583" s="597"/>
      <c r="AD583" s="597"/>
      <c r="AE583" s="339"/>
      <c r="AF583" s="193"/>
      <c r="AG583" s="193"/>
      <c r="AH583" s="436"/>
      <c r="AI583" s="339"/>
      <c r="AJ583" s="193"/>
      <c r="AK583" s="193"/>
      <c r="AL583" s="193"/>
      <c r="AM583" s="339"/>
      <c r="AN583" s="193"/>
      <c r="AO583" s="193"/>
      <c r="AP583" s="436"/>
      <c r="AQ583" s="339"/>
      <c r="AR583" s="193"/>
      <c r="AS583" s="193"/>
      <c r="AT583" s="436"/>
      <c r="AU583" s="193"/>
      <c r="AV583" s="193"/>
      <c r="AW583" s="193"/>
      <c r="AX583" s="194"/>
      <c r="AY583">
        <f t="shared" si="91"/>
        <v>0</v>
      </c>
    </row>
    <row r="584" spans="1:51" ht="18.75" hidden="1" customHeight="1" x14ac:dyDescent="0.15">
      <c r="A584" s="175"/>
      <c r="B584" s="172"/>
      <c r="C584" s="166"/>
      <c r="D584" s="172"/>
      <c r="E584" s="334" t="s">
        <v>194</v>
      </c>
      <c r="F584" s="335"/>
      <c r="G584" s="336"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8" t="s">
        <v>192</v>
      </c>
      <c r="AF584" s="319"/>
      <c r="AG584" s="319"/>
      <c r="AH584" s="320"/>
      <c r="AI584" s="321" t="s">
        <v>465</v>
      </c>
      <c r="AJ584" s="321"/>
      <c r="AK584" s="321"/>
      <c r="AL584" s="143"/>
      <c r="AM584" s="321" t="s">
        <v>466</v>
      </c>
      <c r="AN584" s="321"/>
      <c r="AO584" s="321"/>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34"/>
      <c r="F585" s="335"/>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2"/>
      <c r="AJ585" s="322"/>
      <c r="AK585" s="322"/>
      <c r="AL585" s="142"/>
      <c r="AM585" s="322"/>
      <c r="AN585" s="322"/>
      <c r="AO585" s="322"/>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34"/>
      <c r="F586" s="335"/>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39"/>
      <c r="AF586" s="193"/>
      <c r="AG586" s="193"/>
      <c r="AH586" s="193"/>
      <c r="AI586" s="339"/>
      <c r="AJ586" s="193"/>
      <c r="AK586" s="193"/>
      <c r="AL586" s="193"/>
      <c r="AM586" s="339"/>
      <c r="AN586" s="193"/>
      <c r="AO586" s="193"/>
      <c r="AP586" s="436"/>
      <c r="AQ586" s="339"/>
      <c r="AR586" s="193"/>
      <c r="AS586" s="193"/>
      <c r="AT586" s="436"/>
      <c r="AU586" s="193"/>
      <c r="AV586" s="193"/>
      <c r="AW586" s="193"/>
      <c r="AX586" s="194"/>
      <c r="AY586">
        <f t="shared" ref="AY586:AY588" si="92">$AY$584</f>
        <v>0</v>
      </c>
    </row>
    <row r="587" spans="1:51" ht="23.25" hidden="1" customHeight="1" x14ac:dyDescent="0.15">
      <c r="A587" s="175"/>
      <c r="B587" s="172"/>
      <c r="C587" s="166"/>
      <c r="D587" s="172"/>
      <c r="E587" s="334"/>
      <c r="F587" s="335"/>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39"/>
      <c r="AF587" s="193"/>
      <c r="AG587" s="193"/>
      <c r="AH587" s="436"/>
      <c r="AI587" s="339"/>
      <c r="AJ587" s="193"/>
      <c r="AK587" s="193"/>
      <c r="AL587" s="193"/>
      <c r="AM587" s="339"/>
      <c r="AN587" s="193"/>
      <c r="AO587" s="193"/>
      <c r="AP587" s="436"/>
      <c r="AQ587" s="339"/>
      <c r="AR587" s="193"/>
      <c r="AS587" s="193"/>
      <c r="AT587" s="436"/>
      <c r="AU587" s="193"/>
      <c r="AV587" s="193"/>
      <c r="AW587" s="193"/>
      <c r="AX587" s="194"/>
      <c r="AY587">
        <f t="shared" si="92"/>
        <v>0</v>
      </c>
    </row>
    <row r="588" spans="1:51" ht="23.25" hidden="1" customHeight="1" x14ac:dyDescent="0.15">
      <c r="A588" s="175"/>
      <c r="B588" s="172"/>
      <c r="C588" s="166"/>
      <c r="D588" s="172"/>
      <c r="E588" s="334"/>
      <c r="F588" s="335"/>
      <c r="G588" s="98"/>
      <c r="H588" s="99"/>
      <c r="I588" s="99"/>
      <c r="J588" s="99"/>
      <c r="K588" s="99"/>
      <c r="L588" s="99"/>
      <c r="M588" s="99"/>
      <c r="N588" s="99"/>
      <c r="O588" s="99"/>
      <c r="P588" s="99"/>
      <c r="Q588" s="99"/>
      <c r="R588" s="99"/>
      <c r="S588" s="99"/>
      <c r="T588" s="99"/>
      <c r="U588" s="99"/>
      <c r="V588" s="99"/>
      <c r="W588" s="99"/>
      <c r="X588" s="100"/>
      <c r="Y588" s="195" t="s">
        <v>13</v>
      </c>
      <c r="Z588" s="196"/>
      <c r="AA588" s="197"/>
      <c r="AB588" s="597" t="s">
        <v>14</v>
      </c>
      <c r="AC588" s="597"/>
      <c r="AD588" s="597"/>
      <c r="AE588" s="339"/>
      <c r="AF588" s="193"/>
      <c r="AG588" s="193"/>
      <c r="AH588" s="436"/>
      <c r="AI588" s="339"/>
      <c r="AJ588" s="193"/>
      <c r="AK588" s="193"/>
      <c r="AL588" s="193"/>
      <c r="AM588" s="339"/>
      <c r="AN588" s="193"/>
      <c r="AO588" s="193"/>
      <c r="AP588" s="436"/>
      <c r="AQ588" s="339"/>
      <c r="AR588" s="193"/>
      <c r="AS588" s="193"/>
      <c r="AT588" s="436"/>
      <c r="AU588" s="193"/>
      <c r="AV588" s="193"/>
      <c r="AW588" s="193"/>
      <c r="AX588" s="194"/>
      <c r="AY588">
        <f t="shared" si="92"/>
        <v>0</v>
      </c>
    </row>
    <row r="589" spans="1:51" ht="23.85" hidden="1" customHeight="1" x14ac:dyDescent="0.15">
      <c r="A589" s="175"/>
      <c r="B589" s="172"/>
      <c r="C589" s="166"/>
      <c r="D589" s="172"/>
      <c r="E589" s="110" t="s">
        <v>328</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322</v>
      </c>
      <c r="F592" s="161"/>
      <c r="G592" s="932" t="s">
        <v>204</v>
      </c>
      <c r="H592" s="111"/>
      <c r="I592" s="111"/>
      <c r="J592" s="933"/>
      <c r="K592" s="934"/>
      <c r="L592" s="934"/>
      <c r="M592" s="934"/>
      <c r="N592" s="934"/>
      <c r="O592" s="934"/>
      <c r="P592" s="934"/>
      <c r="Q592" s="934"/>
      <c r="R592" s="934"/>
      <c r="S592" s="934"/>
      <c r="T592" s="935"/>
      <c r="U592" s="606"/>
      <c r="V592" s="606"/>
      <c r="W592" s="606"/>
      <c r="X592" s="606"/>
      <c r="Y592" s="606"/>
      <c r="Z592" s="606"/>
      <c r="AA592" s="606"/>
      <c r="AB592" s="606"/>
      <c r="AC592" s="606"/>
      <c r="AD592" s="606"/>
      <c r="AE592" s="606"/>
      <c r="AF592" s="606"/>
      <c r="AG592" s="606"/>
      <c r="AH592" s="606"/>
      <c r="AI592" s="606"/>
      <c r="AJ592" s="606"/>
      <c r="AK592" s="606"/>
      <c r="AL592" s="606"/>
      <c r="AM592" s="606"/>
      <c r="AN592" s="606"/>
      <c r="AO592" s="606"/>
      <c r="AP592" s="606"/>
      <c r="AQ592" s="606"/>
      <c r="AR592" s="606"/>
      <c r="AS592" s="606"/>
      <c r="AT592" s="606"/>
      <c r="AU592" s="606"/>
      <c r="AV592" s="606"/>
      <c r="AW592" s="606"/>
      <c r="AX592" s="936"/>
      <c r="AY592" s="78" t="str">
        <f>IF(SUBSTITUTE($J$592,"-","")="","0","1")</f>
        <v>0</v>
      </c>
    </row>
    <row r="593" spans="1:51" ht="18.75" hidden="1" customHeight="1" x14ac:dyDescent="0.15">
      <c r="A593" s="175"/>
      <c r="B593" s="172"/>
      <c r="C593" s="166"/>
      <c r="D593" s="172"/>
      <c r="E593" s="334" t="s">
        <v>193</v>
      </c>
      <c r="F593" s="335"/>
      <c r="G593" s="336"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8" t="s">
        <v>192</v>
      </c>
      <c r="AF593" s="319"/>
      <c r="AG593" s="319"/>
      <c r="AH593" s="320"/>
      <c r="AI593" s="321" t="s">
        <v>465</v>
      </c>
      <c r="AJ593" s="321"/>
      <c r="AK593" s="321"/>
      <c r="AL593" s="143"/>
      <c r="AM593" s="321" t="s">
        <v>466</v>
      </c>
      <c r="AN593" s="321"/>
      <c r="AO593" s="321"/>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34"/>
      <c r="F594" s="335"/>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2"/>
      <c r="AJ594" s="322"/>
      <c r="AK594" s="322"/>
      <c r="AL594" s="142"/>
      <c r="AM594" s="322"/>
      <c r="AN594" s="322"/>
      <c r="AO594" s="322"/>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34"/>
      <c r="F595" s="335"/>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39"/>
      <c r="AF595" s="193"/>
      <c r="AG595" s="193"/>
      <c r="AH595" s="193"/>
      <c r="AI595" s="339"/>
      <c r="AJ595" s="193"/>
      <c r="AK595" s="193"/>
      <c r="AL595" s="193"/>
      <c r="AM595" s="339"/>
      <c r="AN595" s="193"/>
      <c r="AO595" s="193"/>
      <c r="AP595" s="436"/>
      <c r="AQ595" s="339"/>
      <c r="AR595" s="193"/>
      <c r="AS595" s="193"/>
      <c r="AT595" s="436"/>
      <c r="AU595" s="193"/>
      <c r="AV595" s="193"/>
      <c r="AW595" s="193"/>
      <c r="AX595" s="194"/>
      <c r="AY595">
        <f t="shared" ref="AY595:AY597" si="93">$AY$593</f>
        <v>0</v>
      </c>
    </row>
    <row r="596" spans="1:51" ht="23.25" hidden="1" customHeight="1" x14ac:dyDescent="0.15">
      <c r="A596" s="175"/>
      <c r="B596" s="172"/>
      <c r="C596" s="166"/>
      <c r="D596" s="172"/>
      <c r="E596" s="334"/>
      <c r="F596" s="335"/>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39"/>
      <c r="AF596" s="193"/>
      <c r="AG596" s="193"/>
      <c r="AH596" s="436"/>
      <c r="AI596" s="339"/>
      <c r="AJ596" s="193"/>
      <c r="AK596" s="193"/>
      <c r="AL596" s="193"/>
      <c r="AM596" s="339"/>
      <c r="AN596" s="193"/>
      <c r="AO596" s="193"/>
      <c r="AP596" s="436"/>
      <c r="AQ596" s="339"/>
      <c r="AR596" s="193"/>
      <c r="AS596" s="193"/>
      <c r="AT596" s="436"/>
      <c r="AU596" s="193"/>
      <c r="AV596" s="193"/>
      <c r="AW596" s="193"/>
      <c r="AX596" s="194"/>
      <c r="AY596">
        <f t="shared" si="93"/>
        <v>0</v>
      </c>
    </row>
    <row r="597" spans="1:51" ht="23.25" hidden="1" customHeight="1" x14ac:dyDescent="0.15">
      <c r="A597" s="175"/>
      <c r="B597" s="172"/>
      <c r="C597" s="166"/>
      <c r="D597" s="172"/>
      <c r="E597" s="334"/>
      <c r="F597" s="335"/>
      <c r="G597" s="98"/>
      <c r="H597" s="99"/>
      <c r="I597" s="99"/>
      <c r="J597" s="99"/>
      <c r="K597" s="99"/>
      <c r="L597" s="99"/>
      <c r="M597" s="99"/>
      <c r="N597" s="99"/>
      <c r="O597" s="99"/>
      <c r="P597" s="99"/>
      <c r="Q597" s="99"/>
      <c r="R597" s="99"/>
      <c r="S597" s="99"/>
      <c r="T597" s="99"/>
      <c r="U597" s="99"/>
      <c r="V597" s="99"/>
      <c r="W597" s="99"/>
      <c r="X597" s="100"/>
      <c r="Y597" s="195" t="s">
        <v>13</v>
      </c>
      <c r="Z597" s="196"/>
      <c r="AA597" s="197"/>
      <c r="AB597" s="597" t="s">
        <v>176</v>
      </c>
      <c r="AC597" s="597"/>
      <c r="AD597" s="597"/>
      <c r="AE597" s="339"/>
      <c r="AF597" s="193"/>
      <c r="AG597" s="193"/>
      <c r="AH597" s="436"/>
      <c r="AI597" s="339"/>
      <c r="AJ597" s="193"/>
      <c r="AK597" s="193"/>
      <c r="AL597" s="193"/>
      <c r="AM597" s="339"/>
      <c r="AN597" s="193"/>
      <c r="AO597" s="193"/>
      <c r="AP597" s="436"/>
      <c r="AQ597" s="339"/>
      <c r="AR597" s="193"/>
      <c r="AS597" s="193"/>
      <c r="AT597" s="436"/>
      <c r="AU597" s="193"/>
      <c r="AV597" s="193"/>
      <c r="AW597" s="193"/>
      <c r="AX597" s="194"/>
      <c r="AY597">
        <f t="shared" si="93"/>
        <v>0</v>
      </c>
    </row>
    <row r="598" spans="1:51" ht="18.75" hidden="1" customHeight="1" x14ac:dyDescent="0.15">
      <c r="A598" s="175"/>
      <c r="B598" s="172"/>
      <c r="C598" s="166"/>
      <c r="D598" s="172"/>
      <c r="E598" s="334" t="s">
        <v>193</v>
      </c>
      <c r="F598" s="335"/>
      <c r="G598" s="336"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8" t="s">
        <v>192</v>
      </c>
      <c r="AF598" s="319"/>
      <c r="AG598" s="319"/>
      <c r="AH598" s="320"/>
      <c r="AI598" s="321" t="s">
        <v>465</v>
      </c>
      <c r="AJ598" s="321"/>
      <c r="AK598" s="321"/>
      <c r="AL598" s="143"/>
      <c r="AM598" s="321" t="s">
        <v>466</v>
      </c>
      <c r="AN598" s="321"/>
      <c r="AO598" s="321"/>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34"/>
      <c r="F599" s="335"/>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2"/>
      <c r="AJ599" s="322"/>
      <c r="AK599" s="322"/>
      <c r="AL599" s="142"/>
      <c r="AM599" s="322"/>
      <c r="AN599" s="322"/>
      <c r="AO599" s="322"/>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34"/>
      <c r="F600" s="335"/>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39"/>
      <c r="AF600" s="193"/>
      <c r="AG600" s="193"/>
      <c r="AH600" s="193"/>
      <c r="AI600" s="339"/>
      <c r="AJ600" s="193"/>
      <c r="AK600" s="193"/>
      <c r="AL600" s="193"/>
      <c r="AM600" s="339"/>
      <c r="AN600" s="193"/>
      <c r="AO600" s="193"/>
      <c r="AP600" s="436"/>
      <c r="AQ600" s="339"/>
      <c r="AR600" s="193"/>
      <c r="AS600" s="193"/>
      <c r="AT600" s="436"/>
      <c r="AU600" s="193"/>
      <c r="AV600" s="193"/>
      <c r="AW600" s="193"/>
      <c r="AX600" s="194"/>
      <c r="AY600">
        <f t="shared" ref="AY600:AY602" si="94">$AY$598</f>
        <v>0</v>
      </c>
    </row>
    <row r="601" spans="1:51" ht="23.25" hidden="1" customHeight="1" x14ac:dyDescent="0.15">
      <c r="A601" s="175"/>
      <c r="B601" s="172"/>
      <c r="C601" s="166"/>
      <c r="D601" s="172"/>
      <c r="E601" s="334"/>
      <c r="F601" s="335"/>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39"/>
      <c r="AF601" s="193"/>
      <c r="AG601" s="193"/>
      <c r="AH601" s="436"/>
      <c r="AI601" s="339"/>
      <c r="AJ601" s="193"/>
      <c r="AK601" s="193"/>
      <c r="AL601" s="193"/>
      <c r="AM601" s="339"/>
      <c r="AN601" s="193"/>
      <c r="AO601" s="193"/>
      <c r="AP601" s="436"/>
      <c r="AQ601" s="339"/>
      <c r="AR601" s="193"/>
      <c r="AS601" s="193"/>
      <c r="AT601" s="436"/>
      <c r="AU601" s="193"/>
      <c r="AV601" s="193"/>
      <c r="AW601" s="193"/>
      <c r="AX601" s="194"/>
      <c r="AY601">
        <f t="shared" si="94"/>
        <v>0</v>
      </c>
    </row>
    <row r="602" spans="1:51" ht="23.25" hidden="1" customHeight="1" x14ac:dyDescent="0.15">
      <c r="A602" s="175"/>
      <c r="B602" s="172"/>
      <c r="C602" s="166"/>
      <c r="D602" s="172"/>
      <c r="E602" s="334"/>
      <c r="F602" s="335"/>
      <c r="G602" s="98"/>
      <c r="H602" s="99"/>
      <c r="I602" s="99"/>
      <c r="J602" s="99"/>
      <c r="K602" s="99"/>
      <c r="L602" s="99"/>
      <c r="M602" s="99"/>
      <c r="N602" s="99"/>
      <c r="O602" s="99"/>
      <c r="P602" s="99"/>
      <c r="Q602" s="99"/>
      <c r="R602" s="99"/>
      <c r="S602" s="99"/>
      <c r="T602" s="99"/>
      <c r="U602" s="99"/>
      <c r="V602" s="99"/>
      <c r="W602" s="99"/>
      <c r="X602" s="100"/>
      <c r="Y602" s="195" t="s">
        <v>13</v>
      </c>
      <c r="Z602" s="196"/>
      <c r="AA602" s="197"/>
      <c r="AB602" s="597" t="s">
        <v>176</v>
      </c>
      <c r="AC602" s="597"/>
      <c r="AD602" s="597"/>
      <c r="AE602" s="339"/>
      <c r="AF602" s="193"/>
      <c r="AG602" s="193"/>
      <c r="AH602" s="436"/>
      <c r="AI602" s="339"/>
      <c r="AJ602" s="193"/>
      <c r="AK602" s="193"/>
      <c r="AL602" s="193"/>
      <c r="AM602" s="339"/>
      <c r="AN602" s="193"/>
      <c r="AO602" s="193"/>
      <c r="AP602" s="436"/>
      <c r="AQ602" s="339"/>
      <c r="AR602" s="193"/>
      <c r="AS602" s="193"/>
      <c r="AT602" s="436"/>
      <c r="AU602" s="193"/>
      <c r="AV602" s="193"/>
      <c r="AW602" s="193"/>
      <c r="AX602" s="194"/>
      <c r="AY602">
        <f t="shared" si="94"/>
        <v>0</v>
      </c>
    </row>
    <row r="603" spans="1:51" ht="18.75" hidden="1" customHeight="1" x14ac:dyDescent="0.15">
      <c r="A603" s="175"/>
      <c r="B603" s="172"/>
      <c r="C603" s="166"/>
      <c r="D603" s="172"/>
      <c r="E603" s="334" t="s">
        <v>193</v>
      </c>
      <c r="F603" s="335"/>
      <c r="G603" s="336"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8" t="s">
        <v>192</v>
      </c>
      <c r="AF603" s="319"/>
      <c r="AG603" s="319"/>
      <c r="AH603" s="320"/>
      <c r="AI603" s="321" t="s">
        <v>465</v>
      </c>
      <c r="AJ603" s="321"/>
      <c r="AK603" s="321"/>
      <c r="AL603" s="143"/>
      <c r="AM603" s="321" t="s">
        <v>466</v>
      </c>
      <c r="AN603" s="321"/>
      <c r="AO603" s="321"/>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34"/>
      <c r="F604" s="335"/>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2"/>
      <c r="AJ604" s="322"/>
      <c r="AK604" s="322"/>
      <c r="AL604" s="142"/>
      <c r="AM604" s="322"/>
      <c r="AN604" s="322"/>
      <c r="AO604" s="322"/>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34"/>
      <c r="F605" s="335"/>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39"/>
      <c r="AF605" s="193"/>
      <c r="AG605" s="193"/>
      <c r="AH605" s="193"/>
      <c r="AI605" s="339"/>
      <c r="AJ605" s="193"/>
      <c r="AK605" s="193"/>
      <c r="AL605" s="193"/>
      <c r="AM605" s="339"/>
      <c r="AN605" s="193"/>
      <c r="AO605" s="193"/>
      <c r="AP605" s="436"/>
      <c r="AQ605" s="339"/>
      <c r="AR605" s="193"/>
      <c r="AS605" s="193"/>
      <c r="AT605" s="436"/>
      <c r="AU605" s="193"/>
      <c r="AV605" s="193"/>
      <c r="AW605" s="193"/>
      <c r="AX605" s="194"/>
      <c r="AY605">
        <f t="shared" ref="AY605:AY607" si="95">$AY$603</f>
        <v>0</v>
      </c>
    </row>
    <row r="606" spans="1:51" ht="23.25" hidden="1" customHeight="1" x14ac:dyDescent="0.15">
      <c r="A606" s="175"/>
      <c r="B606" s="172"/>
      <c r="C606" s="166"/>
      <c r="D606" s="172"/>
      <c r="E606" s="334"/>
      <c r="F606" s="335"/>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39"/>
      <c r="AF606" s="193"/>
      <c r="AG606" s="193"/>
      <c r="AH606" s="436"/>
      <c r="AI606" s="339"/>
      <c r="AJ606" s="193"/>
      <c r="AK606" s="193"/>
      <c r="AL606" s="193"/>
      <c r="AM606" s="339"/>
      <c r="AN606" s="193"/>
      <c r="AO606" s="193"/>
      <c r="AP606" s="436"/>
      <c r="AQ606" s="339"/>
      <c r="AR606" s="193"/>
      <c r="AS606" s="193"/>
      <c r="AT606" s="436"/>
      <c r="AU606" s="193"/>
      <c r="AV606" s="193"/>
      <c r="AW606" s="193"/>
      <c r="AX606" s="194"/>
      <c r="AY606">
        <f t="shared" si="95"/>
        <v>0</v>
      </c>
    </row>
    <row r="607" spans="1:51" ht="23.25" hidden="1" customHeight="1" x14ac:dyDescent="0.15">
      <c r="A607" s="175"/>
      <c r="B607" s="172"/>
      <c r="C607" s="166"/>
      <c r="D607" s="172"/>
      <c r="E607" s="334"/>
      <c r="F607" s="335"/>
      <c r="G607" s="98"/>
      <c r="H607" s="99"/>
      <c r="I607" s="99"/>
      <c r="J607" s="99"/>
      <c r="K607" s="99"/>
      <c r="L607" s="99"/>
      <c r="M607" s="99"/>
      <c r="N607" s="99"/>
      <c r="O607" s="99"/>
      <c r="P607" s="99"/>
      <c r="Q607" s="99"/>
      <c r="R607" s="99"/>
      <c r="S607" s="99"/>
      <c r="T607" s="99"/>
      <c r="U607" s="99"/>
      <c r="V607" s="99"/>
      <c r="W607" s="99"/>
      <c r="X607" s="100"/>
      <c r="Y607" s="195" t="s">
        <v>13</v>
      </c>
      <c r="Z607" s="196"/>
      <c r="AA607" s="197"/>
      <c r="AB607" s="597" t="s">
        <v>176</v>
      </c>
      <c r="AC607" s="597"/>
      <c r="AD607" s="597"/>
      <c r="AE607" s="339"/>
      <c r="AF607" s="193"/>
      <c r="AG607" s="193"/>
      <c r="AH607" s="436"/>
      <c r="AI607" s="339"/>
      <c r="AJ607" s="193"/>
      <c r="AK607" s="193"/>
      <c r="AL607" s="193"/>
      <c r="AM607" s="339"/>
      <c r="AN607" s="193"/>
      <c r="AO607" s="193"/>
      <c r="AP607" s="436"/>
      <c r="AQ607" s="339"/>
      <c r="AR607" s="193"/>
      <c r="AS607" s="193"/>
      <c r="AT607" s="436"/>
      <c r="AU607" s="193"/>
      <c r="AV607" s="193"/>
      <c r="AW607" s="193"/>
      <c r="AX607" s="194"/>
      <c r="AY607">
        <f t="shared" si="95"/>
        <v>0</v>
      </c>
    </row>
    <row r="608" spans="1:51" ht="18.75" hidden="1" customHeight="1" x14ac:dyDescent="0.15">
      <c r="A608" s="175"/>
      <c r="B608" s="172"/>
      <c r="C608" s="166"/>
      <c r="D608" s="172"/>
      <c r="E608" s="334" t="s">
        <v>193</v>
      </c>
      <c r="F608" s="335"/>
      <c r="G608" s="336"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8" t="s">
        <v>192</v>
      </c>
      <c r="AF608" s="319"/>
      <c r="AG608" s="319"/>
      <c r="AH608" s="320"/>
      <c r="AI608" s="321" t="s">
        <v>465</v>
      </c>
      <c r="AJ608" s="321"/>
      <c r="AK608" s="321"/>
      <c r="AL608" s="143"/>
      <c r="AM608" s="321" t="s">
        <v>466</v>
      </c>
      <c r="AN608" s="321"/>
      <c r="AO608" s="321"/>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34"/>
      <c r="F609" s="335"/>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2"/>
      <c r="AJ609" s="322"/>
      <c r="AK609" s="322"/>
      <c r="AL609" s="142"/>
      <c r="AM609" s="322"/>
      <c r="AN609" s="322"/>
      <c r="AO609" s="322"/>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34"/>
      <c r="F610" s="335"/>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39"/>
      <c r="AF610" s="193"/>
      <c r="AG610" s="193"/>
      <c r="AH610" s="193"/>
      <c r="AI610" s="339"/>
      <c r="AJ610" s="193"/>
      <c r="AK610" s="193"/>
      <c r="AL610" s="193"/>
      <c r="AM610" s="339"/>
      <c r="AN610" s="193"/>
      <c r="AO610" s="193"/>
      <c r="AP610" s="436"/>
      <c r="AQ610" s="339"/>
      <c r="AR610" s="193"/>
      <c r="AS610" s="193"/>
      <c r="AT610" s="436"/>
      <c r="AU610" s="193"/>
      <c r="AV610" s="193"/>
      <c r="AW610" s="193"/>
      <c r="AX610" s="194"/>
      <c r="AY610">
        <f t="shared" ref="AY610:AY612" si="96">$AY$608</f>
        <v>0</v>
      </c>
    </row>
    <row r="611" spans="1:51" ht="23.25" hidden="1" customHeight="1" x14ac:dyDescent="0.15">
      <c r="A611" s="175"/>
      <c r="B611" s="172"/>
      <c r="C611" s="166"/>
      <c r="D611" s="172"/>
      <c r="E611" s="334"/>
      <c r="F611" s="335"/>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39"/>
      <c r="AF611" s="193"/>
      <c r="AG611" s="193"/>
      <c r="AH611" s="436"/>
      <c r="AI611" s="339"/>
      <c r="AJ611" s="193"/>
      <c r="AK611" s="193"/>
      <c r="AL611" s="193"/>
      <c r="AM611" s="339"/>
      <c r="AN611" s="193"/>
      <c r="AO611" s="193"/>
      <c r="AP611" s="436"/>
      <c r="AQ611" s="339"/>
      <c r="AR611" s="193"/>
      <c r="AS611" s="193"/>
      <c r="AT611" s="436"/>
      <c r="AU611" s="193"/>
      <c r="AV611" s="193"/>
      <c r="AW611" s="193"/>
      <c r="AX611" s="194"/>
      <c r="AY611">
        <f t="shared" si="96"/>
        <v>0</v>
      </c>
    </row>
    <row r="612" spans="1:51" ht="23.25" hidden="1" customHeight="1" x14ac:dyDescent="0.15">
      <c r="A612" s="175"/>
      <c r="B612" s="172"/>
      <c r="C612" s="166"/>
      <c r="D612" s="172"/>
      <c r="E612" s="334"/>
      <c r="F612" s="335"/>
      <c r="G612" s="98"/>
      <c r="H612" s="99"/>
      <c r="I612" s="99"/>
      <c r="J612" s="99"/>
      <c r="K612" s="99"/>
      <c r="L612" s="99"/>
      <c r="M612" s="99"/>
      <c r="N612" s="99"/>
      <c r="O612" s="99"/>
      <c r="P612" s="99"/>
      <c r="Q612" s="99"/>
      <c r="R612" s="99"/>
      <c r="S612" s="99"/>
      <c r="T612" s="99"/>
      <c r="U612" s="99"/>
      <c r="V612" s="99"/>
      <c r="W612" s="99"/>
      <c r="X612" s="100"/>
      <c r="Y612" s="195" t="s">
        <v>13</v>
      </c>
      <c r="Z612" s="196"/>
      <c r="AA612" s="197"/>
      <c r="AB612" s="597" t="s">
        <v>176</v>
      </c>
      <c r="AC612" s="597"/>
      <c r="AD612" s="597"/>
      <c r="AE612" s="339"/>
      <c r="AF612" s="193"/>
      <c r="AG612" s="193"/>
      <c r="AH612" s="436"/>
      <c r="AI612" s="339"/>
      <c r="AJ612" s="193"/>
      <c r="AK612" s="193"/>
      <c r="AL612" s="193"/>
      <c r="AM612" s="339"/>
      <c r="AN612" s="193"/>
      <c r="AO612" s="193"/>
      <c r="AP612" s="436"/>
      <c r="AQ612" s="339"/>
      <c r="AR612" s="193"/>
      <c r="AS612" s="193"/>
      <c r="AT612" s="436"/>
      <c r="AU612" s="193"/>
      <c r="AV612" s="193"/>
      <c r="AW612" s="193"/>
      <c r="AX612" s="194"/>
      <c r="AY612">
        <f t="shared" si="96"/>
        <v>0</v>
      </c>
    </row>
    <row r="613" spans="1:51" ht="18.75" hidden="1" customHeight="1" x14ac:dyDescent="0.15">
      <c r="A613" s="175"/>
      <c r="B613" s="172"/>
      <c r="C613" s="166"/>
      <c r="D613" s="172"/>
      <c r="E613" s="334" t="s">
        <v>193</v>
      </c>
      <c r="F613" s="335"/>
      <c r="G613" s="336"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8" t="s">
        <v>192</v>
      </c>
      <c r="AF613" s="319"/>
      <c r="AG613" s="319"/>
      <c r="AH613" s="320"/>
      <c r="AI613" s="321" t="s">
        <v>465</v>
      </c>
      <c r="AJ613" s="321"/>
      <c r="AK613" s="321"/>
      <c r="AL613" s="143"/>
      <c r="AM613" s="321" t="s">
        <v>466</v>
      </c>
      <c r="AN613" s="321"/>
      <c r="AO613" s="321"/>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34"/>
      <c r="F614" s="335"/>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2"/>
      <c r="AJ614" s="322"/>
      <c r="AK614" s="322"/>
      <c r="AL614" s="142"/>
      <c r="AM614" s="322"/>
      <c r="AN614" s="322"/>
      <c r="AO614" s="322"/>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34"/>
      <c r="F615" s="335"/>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39"/>
      <c r="AF615" s="193"/>
      <c r="AG615" s="193"/>
      <c r="AH615" s="193"/>
      <c r="AI615" s="339"/>
      <c r="AJ615" s="193"/>
      <c r="AK615" s="193"/>
      <c r="AL615" s="193"/>
      <c r="AM615" s="339"/>
      <c r="AN615" s="193"/>
      <c r="AO615" s="193"/>
      <c r="AP615" s="436"/>
      <c r="AQ615" s="339"/>
      <c r="AR615" s="193"/>
      <c r="AS615" s="193"/>
      <c r="AT615" s="436"/>
      <c r="AU615" s="193"/>
      <c r="AV615" s="193"/>
      <c r="AW615" s="193"/>
      <c r="AX615" s="194"/>
      <c r="AY615">
        <f t="shared" ref="AY615:AY617" si="97">$AY$613</f>
        <v>0</v>
      </c>
    </row>
    <row r="616" spans="1:51" ht="23.25" hidden="1" customHeight="1" x14ac:dyDescent="0.15">
      <c r="A616" s="175"/>
      <c r="B616" s="172"/>
      <c r="C616" s="166"/>
      <c r="D616" s="172"/>
      <c r="E616" s="334"/>
      <c r="F616" s="335"/>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39"/>
      <c r="AF616" s="193"/>
      <c r="AG616" s="193"/>
      <c r="AH616" s="436"/>
      <c r="AI616" s="339"/>
      <c r="AJ616" s="193"/>
      <c r="AK616" s="193"/>
      <c r="AL616" s="193"/>
      <c r="AM616" s="339"/>
      <c r="AN616" s="193"/>
      <c r="AO616" s="193"/>
      <c r="AP616" s="436"/>
      <c r="AQ616" s="339"/>
      <c r="AR616" s="193"/>
      <c r="AS616" s="193"/>
      <c r="AT616" s="436"/>
      <c r="AU616" s="193"/>
      <c r="AV616" s="193"/>
      <c r="AW616" s="193"/>
      <c r="AX616" s="194"/>
      <c r="AY616">
        <f t="shared" si="97"/>
        <v>0</v>
      </c>
    </row>
    <row r="617" spans="1:51" ht="23.25" hidden="1" customHeight="1" x14ac:dyDescent="0.15">
      <c r="A617" s="175"/>
      <c r="B617" s="172"/>
      <c r="C617" s="166"/>
      <c r="D617" s="172"/>
      <c r="E617" s="334"/>
      <c r="F617" s="335"/>
      <c r="G617" s="98"/>
      <c r="H617" s="99"/>
      <c r="I617" s="99"/>
      <c r="J617" s="99"/>
      <c r="K617" s="99"/>
      <c r="L617" s="99"/>
      <c r="M617" s="99"/>
      <c r="N617" s="99"/>
      <c r="O617" s="99"/>
      <c r="P617" s="99"/>
      <c r="Q617" s="99"/>
      <c r="R617" s="99"/>
      <c r="S617" s="99"/>
      <c r="T617" s="99"/>
      <c r="U617" s="99"/>
      <c r="V617" s="99"/>
      <c r="W617" s="99"/>
      <c r="X617" s="100"/>
      <c r="Y617" s="195" t="s">
        <v>13</v>
      </c>
      <c r="Z617" s="196"/>
      <c r="AA617" s="197"/>
      <c r="AB617" s="597" t="s">
        <v>176</v>
      </c>
      <c r="AC617" s="597"/>
      <c r="AD617" s="597"/>
      <c r="AE617" s="339"/>
      <c r="AF617" s="193"/>
      <c r="AG617" s="193"/>
      <c r="AH617" s="436"/>
      <c r="AI617" s="339"/>
      <c r="AJ617" s="193"/>
      <c r="AK617" s="193"/>
      <c r="AL617" s="193"/>
      <c r="AM617" s="339"/>
      <c r="AN617" s="193"/>
      <c r="AO617" s="193"/>
      <c r="AP617" s="436"/>
      <c r="AQ617" s="339"/>
      <c r="AR617" s="193"/>
      <c r="AS617" s="193"/>
      <c r="AT617" s="436"/>
      <c r="AU617" s="193"/>
      <c r="AV617" s="193"/>
      <c r="AW617" s="193"/>
      <c r="AX617" s="194"/>
      <c r="AY617">
        <f t="shared" si="97"/>
        <v>0</v>
      </c>
    </row>
    <row r="618" spans="1:51" ht="18.75" hidden="1" customHeight="1" x14ac:dyDescent="0.15">
      <c r="A618" s="175"/>
      <c r="B618" s="172"/>
      <c r="C618" s="166"/>
      <c r="D618" s="172"/>
      <c r="E618" s="334" t="s">
        <v>194</v>
      </c>
      <c r="F618" s="335"/>
      <c r="G618" s="336"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8" t="s">
        <v>192</v>
      </c>
      <c r="AF618" s="319"/>
      <c r="AG618" s="319"/>
      <c r="AH618" s="320"/>
      <c r="AI618" s="321" t="s">
        <v>465</v>
      </c>
      <c r="AJ618" s="321"/>
      <c r="AK618" s="321"/>
      <c r="AL618" s="143"/>
      <c r="AM618" s="321" t="s">
        <v>466</v>
      </c>
      <c r="AN618" s="321"/>
      <c r="AO618" s="321"/>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34"/>
      <c r="F619" s="335"/>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2"/>
      <c r="AJ619" s="322"/>
      <c r="AK619" s="322"/>
      <c r="AL619" s="142"/>
      <c r="AM619" s="322"/>
      <c r="AN619" s="322"/>
      <c r="AO619" s="322"/>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34"/>
      <c r="F620" s="335"/>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39"/>
      <c r="AF620" s="193"/>
      <c r="AG620" s="193"/>
      <c r="AH620" s="193"/>
      <c r="AI620" s="339"/>
      <c r="AJ620" s="193"/>
      <c r="AK620" s="193"/>
      <c r="AL620" s="193"/>
      <c r="AM620" s="339"/>
      <c r="AN620" s="193"/>
      <c r="AO620" s="193"/>
      <c r="AP620" s="436"/>
      <c r="AQ620" s="339"/>
      <c r="AR620" s="193"/>
      <c r="AS620" s="193"/>
      <c r="AT620" s="436"/>
      <c r="AU620" s="193"/>
      <c r="AV620" s="193"/>
      <c r="AW620" s="193"/>
      <c r="AX620" s="194"/>
      <c r="AY620">
        <f t="shared" ref="AY620:AY622" si="98">$AY$618</f>
        <v>0</v>
      </c>
    </row>
    <row r="621" spans="1:51" ht="23.25" hidden="1" customHeight="1" x14ac:dyDescent="0.15">
      <c r="A621" s="175"/>
      <c r="B621" s="172"/>
      <c r="C621" s="166"/>
      <c r="D621" s="172"/>
      <c r="E621" s="334"/>
      <c r="F621" s="335"/>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39"/>
      <c r="AF621" s="193"/>
      <c r="AG621" s="193"/>
      <c r="AH621" s="436"/>
      <c r="AI621" s="339"/>
      <c r="AJ621" s="193"/>
      <c r="AK621" s="193"/>
      <c r="AL621" s="193"/>
      <c r="AM621" s="339"/>
      <c r="AN621" s="193"/>
      <c r="AO621" s="193"/>
      <c r="AP621" s="436"/>
      <c r="AQ621" s="339"/>
      <c r="AR621" s="193"/>
      <c r="AS621" s="193"/>
      <c r="AT621" s="436"/>
      <c r="AU621" s="193"/>
      <c r="AV621" s="193"/>
      <c r="AW621" s="193"/>
      <c r="AX621" s="194"/>
      <c r="AY621">
        <f t="shared" si="98"/>
        <v>0</v>
      </c>
    </row>
    <row r="622" spans="1:51" ht="23.25" hidden="1" customHeight="1" x14ac:dyDescent="0.15">
      <c r="A622" s="175"/>
      <c r="B622" s="172"/>
      <c r="C622" s="166"/>
      <c r="D622" s="172"/>
      <c r="E622" s="334"/>
      <c r="F622" s="335"/>
      <c r="G622" s="98"/>
      <c r="H622" s="99"/>
      <c r="I622" s="99"/>
      <c r="J622" s="99"/>
      <c r="K622" s="99"/>
      <c r="L622" s="99"/>
      <c r="M622" s="99"/>
      <c r="N622" s="99"/>
      <c r="O622" s="99"/>
      <c r="P622" s="99"/>
      <c r="Q622" s="99"/>
      <c r="R622" s="99"/>
      <c r="S622" s="99"/>
      <c r="T622" s="99"/>
      <c r="U622" s="99"/>
      <c r="V622" s="99"/>
      <c r="W622" s="99"/>
      <c r="X622" s="100"/>
      <c r="Y622" s="195" t="s">
        <v>13</v>
      </c>
      <c r="Z622" s="196"/>
      <c r="AA622" s="197"/>
      <c r="AB622" s="597" t="s">
        <v>14</v>
      </c>
      <c r="AC622" s="597"/>
      <c r="AD622" s="597"/>
      <c r="AE622" s="339"/>
      <c r="AF622" s="193"/>
      <c r="AG622" s="193"/>
      <c r="AH622" s="436"/>
      <c r="AI622" s="339"/>
      <c r="AJ622" s="193"/>
      <c r="AK622" s="193"/>
      <c r="AL622" s="193"/>
      <c r="AM622" s="339"/>
      <c r="AN622" s="193"/>
      <c r="AO622" s="193"/>
      <c r="AP622" s="436"/>
      <c r="AQ622" s="339"/>
      <c r="AR622" s="193"/>
      <c r="AS622" s="193"/>
      <c r="AT622" s="436"/>
      <c r="AU622" s="193"/>
      <c r="AV622" s="193"/>
      <c r="AW622" s="193"/>
      <c r="AX622" s="194"/>
      <c r="AY622">
        <f t="shared" si="98"/>
        <v>0</v>
      </c>
    </row>
    <row r="623" spans="1:51" ht="18.75" hidden="1" customHeight="1" x14ac:dyDescent="0.15">
      <c r="A623" s="175"/>
      <c r="B623" s="172"/>
      <c r="C623" s="166"/>
      <c r="D623" s="172"/>
      <c r="E623" s="334" t="s">
        <v>194</v>
      </c>
      <c r="F623" s="335"/>
      <c r="G623" s="336"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8" t="s">
        <v>192</v>
      </c>
      <c r="AF623" s="319"/>
      <c r="AG623" s="319"/>
      <c r="AH623" s="320"/>
      <c r="AI623" s="321" t="s">
        <v>465</v>
      </c>
      <c r="AJ623" s="321"/>
      <c r="AK623" s="321"/>
      <c r="AL623" s="143"/>
      <c r="AM623" s="321" t="s">
        <v>466</v>
      </c>
      <c r="AN623" s="321"/>
      <c r="AO623" s="321"/>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34"/>
      <c r="F624" s="335"/>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2"/>
      <c r="AJ624" s="322"/>
      <c r="AK624" s="322"/>
      <c r="AL624" s="142"/>
      <c r="AM624" s="322"/>
      <c r="AN624" s="322"/>
      <c r="AO624" s="322"/>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34"/>
      <c r="F625" s="335"/>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39"/>
      <c r="AF625" s="193"/>
      <c r="AG625" s="193"/>
      <c r="AH625" s="193"/>
      <c r="AI625" s="339"/>
      <c r="AJ625" s="193"/>
      <c r="AK625" s="193"/>
      <c r="AL625" s="193"/>
      <c r="AM625" s="339"/>
      <c r="AN625" s="193"/>
      <c r="AO625" s="193"/>
      <c r="AP625" s="436"/>
      <c r="AQ625" s="339"/>
      <c r="AR625" s="193"/>
      <c r="AS625" s="193"/>
      <c r="AT625" s="436"/>
      <c r="AU625" s="193"/>
      <c r="AV625" s="193"/>
      <c r="AW625" s="193"/>
      <c r="AX625" s="194"/>
      <c r="AY625">
        <f t="shared" ref="AY625:AY627" si="99">$AY$623</f>
        <v>0</v>
      </c>
    </row>
    <row r="626" spans="1:51" ht="23.25" hidden="1" customHeight="1" x14ac:dyDescent="0.15">
      <c r="A626" s="175"/>
      <c r="B626" s="172"/>
      <c r="C626" s="166"/>
      <c r="D626" s="172"/>
      <c r="E626" s="334"/>
      <c r="F626" s="335"/>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39"/>
      <c r="AF626" s="193"/>
      <c r="AG626" s="193"/>
      <c r="AH626" s="436"/>
      <c r="AI626" s="339"/>
      <c r="AJ626" s="193"/>
      <c r="AK626" s="193"/>
      <c r="AL626" s="193"/>
      <c r="AM626" s="339"/>
      <c r="AN626" s="193"/>
      <c r="AO626" s="193"/>
      <c r="AP626" s="436"/>
      <c r="AQ626" s="339"/>
      <c r="AR626" s="193"/>
      <c r="AS626" s="193"/>
      <c r="AT626" s="436"/>
      <c r="AU626" s="193"/>
      <c r="AV626" s="193"/>
      <c r="AW626" s="193"/>
      <c r="AX626" s="194"/>
      <c r="AY626">
        <f t="shared" si="99"/>
        <v>0</v>
      </c>
    </row>
    <row r="627" spans="1:51" ht="23.25" hidden="1" customHeight="1" x14ac:dyDescent="0.15">
      <c r="A627" s="175"/>
      <c r="B627" s="172"/>
      <c r="C627" s="166"/>
      <c r="D627" s="172"/>
      <c r="E627" s="334"/>
      <c r="F627" s="335"/>
      <c r="G627" s="98"/>
      <c r="H627" s="99"/>
      <c r="I627" s="99"/>
      <c r="J627" s="99"/>
      <c r="K627" s="99"/>
      <c r="L627" s="99"/>
      <c r="M627" s="99"/>
      <c r="N627" s="99"/>
      <c r="O627" s="99"/>
      <c r="P627" s="99"/>
      <c r="Q627" s="99"/>
      <c r="R627" s="99"/>
      <c r="S627" s="99"/>
      <c r="T627" s="99"/>
      <c r="U627" s="99"/>
      <c r="V627" s="99"/>
      <c r="W627" s="99"/>
      <c r="X627" s="100"/>
      <c r="Y627" s="195" t="s">
        <v>13</v>
      </c>
      <c r="Z627" s="196"/>
      <c r="AA627" s="197"/>
      <c r="AB627" s="597" t="s">
        <v>14</v>
      </c>
      <c r="AC627" s="597"/>
      <c r="AD627" s="597"/>
      <c r="AE627" s="339"/>
      <c r="AF627" s="193"/>
      <c r="AG627" s="193"/>
      <c r="AH627" s="436"/>
      <c r="AI627" s="339"/>
      <c r="AJ627" s="193"/>
      <c r="AK627" s="193"/>
      <c r="AL627" s="193"/>
      <c r="AM627" s="339"/>
      <c r="AN627" s="193"/>
      <c r="AO627" s="193"/>
      <c r="AP627" s="436"/>
      <c r="AQ627" s="339"/>
      <c r="AR627" s="193"/>
      <c r="AS627" s="193"/>
      <c r="AT627" s="436"/>
      <c r="AU627" s="193"/>
      <c r="AV627" s="193"/>
      <c r="AW627" s="193"/>
      <c r="AX627" s="194"/>
      <c r="AY627">
        <f t="shared" si="99"/>
        <v>0</v>
      </c>
    </row>
    <row r="628" spans="1:51" ht="18.75" hidden="1" customHeight="1" x14ac:dyDescent="0.15">
      <c r="A628" s="175"/>
      <c r="B628" s="172"/>
      <c r="C628" s="166"/>
      <c r="D628" s="172"/>
      <c r="E628" s="334" t="s">
        <v>194</v>
      </c>
      <c r="F628" s="335"/>
      <c r="G628" s="336"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8" t="s">
        <v>192</v>
      </c>
      <c r="AF628" s="319"/>
      <c r="AG628" s="319"/>
      <c r="AH628" s="320"/>
      <c r="AI628" s="321" t="s">
        <v>465</v>
      </c>
      <c r="AJ628" s="321"/>
      <c r="AK628" s="321"/>
      <c r="AL628" s="143"/>
      <c r="AM628" s="321" t="s">
        <v>466</v>
      </c>
      <c r="AN628" s="321"/>
      <c r="AO628" s="321"/>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34"/>
      <c r="F629" s="335"/>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2"/>
      <c r="AJ629" s="322"/>
      <c r="AK629" s="322"/>
      <c r="AL629" s="142"/>
      <c r="AM629" s="322"/>
      <c r="AN629" s="322"/>
      <c r="AO629" s="322"/>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34"/>
      <c r="F630" s="335"/>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39"/>
      <c r="AF630" s="193"/>
      <c r="AG630" s="193"/>
      <c r="AH630" s="193"/>
      <c r="AI630" s="339"/>
      <c r="AJ630" s="193"/>
      <c r="AK630" s="193"/>
      <c r="AL630" s="193"/>
      <c r="AM630" s="339"/>
      <c r="AN630" s="193"/>
      <c r="AO630" s="193"/>
      <c r="AP630" s="436"/>
      <c r="AQ630" s="339"/>
      <c r="AR630" s="193"/>
      <c r="AS630" s="193"/>
      <c r="AT630" s="436"/>
      <c r="AU630" s="193"/>
      <c r="AV630" s="193"/>
      <c r="AW630" s="193"/>
      <c r="AX630" s="194"/>
      <c r="AY630">
        <f t="shared" ref="AY630:AY632" si="100">$AY$628</f>
        <v>0</v>
      </c>
    </row>
    <row r="631" spans="1:51" ht="23.25" hidden="1" customHeight="1" x14ac:dyDescent="0.15">
      <c r="A631" s="175"/>
      <c r="B631" s="172"/>
      <c r="C631" s="166"/>
      <c r="D631" s="172"/>
      <c r="E631" s="334"/>
      <c r="F631" s="335"/>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39"/>
      <c r="AF631" s="193"/>
      <c r="AG631" s="193"/>
      <c r="AH631" s="436"/>
      <c r="AI631" s="339"/>
      <c r="AJ631" s="193"/>
      <c r="AK631" s="193"/>
      <c r="AL631" s="193"/>
      <c r="AM631" s="339"/>
      <c r="AN631" s="193"/>
      <c r="AO631" s="193"/>
      <c r="AP631" s="436"/>
      <c r="AQ631" s="339"/>
      <c r="AR631" s="193"/>
      <c r="AS631" s="193"/>
      <c r="AT631" s="436"/>
      <c r="AU631" s="193"/>
      <c r="AV631" s="193"/>
      <c r="AW631" s="193"/>
      <c r="AX631" s="194"/>
      <c r="AY631">
        <f t="shared" si="100"/>
        <v>0</v>
      </c>
    </row>
    <row r="632" spans="1:51" ht="23.25" hidden="1" customHeight="1" x14ac:dyDescent="0.15">
      <c r="A632" s="175"/>
      <c r="B632" s="172"/>
      <c r="C632" s="166"/>
      <c r="D632" s="172"/>
      <c r="E632" s="334"/>
      <c r="F632" s="335"/>
      <c r="G632" s="98"/>
      <c r="H632" s="99"/>
      <c r="I632" s="99"/>
      <c r="J632" s="99"/>
      <c r="K632" s="99"/>
      <c r="L632" s="99"/>
      <c r="M632" s="99"/>
      <c r="N632" s="99"/>
      <c r="O632" s="99"/>
      <c r="P632" s="99"/>
      <c r="Q632" s="99"/>
      <c r="R632" s="99"/>
      <c r="S632" s="99"/>
      <c r="T632" s="99"/>
      <c r="U632" s="99"/>
      <c r="V632" s="99"/>
      <c r="W632" s="99"/>
      <c r="X632" s="100"/>
      <c r="Y632" s="195" t="s">
        <v>13</v>
      </c>
      <c r="Z632" s="196"/>
      <c r="AA632" s="197"/>
      <c r="AB632" s="597" t="s">
        <v>14</v>
      </c>
      <c r="AC632" s="597"/>
      <c r="AD632" s="597"/>
      <c r="AE632" s="339"/>
      <c r="AF632" s="193"/>
      <c r="AG632" s="193"/>
      <c r="AH632" s="436"/>
      <c r="AI632" s="339"/>
      <c r="AJ632" s="193"/>
      <c r="AK632" s="193"/>
      <c r="AL632" s="193"/>
      <c r="AM632" s="339"/>
      <c r="AN632" s="193"/>
      <c r="AO632" s="193"/>
      <c r="AP632" s="436"/>
      <c r="AQ632" s="339"/>
      <c r="AR632" s="193"/>
      <c r="AS632" s="193"/>
      <c r="AT632" s="436"/>
      <c r="AU632" s="193"/>
      <c r="AV632" s="193"/>
      <c r="AW632" s="193"/>
      <c r="AX632" s="194"/>
      <c r="AY632">
        <f t="shared" si="100"/>
        <v>0</v>
      </c>
    </row>
    <row r="633" spans="1:51" ht="18.75" hidden="1" customHeight="1" x14ac:dyDescent="0.15">
      <c r="A633" s="175"/>
      <c r="B633" s="172"/>
      <c r="C633" s="166"/>
      <c r="D633" s="172"/>
      <c r="E633" s="334" t="s">
        <v>194</v>
      </c>
      <c r="F633" s="335"/>
      <c r="G633" s="336"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8" t="s">
        <v>192</v>
      </c>
      <c r="AF633" s="319"/>
      <c r="AG633" s="319"/>
      <c r="AH633" s="320"/>
      <c r="AI633" s="321" t="s">
        <v>465</v>
      </c>
      <c r="AJ633" s="321"/>
      <c r="AK633" s="321"/>
      <c r="AL633" s="143"/>
      <c r="AM633" s="321" t="s">
        <v>466</v>
      </c>
      <c r="AN633" s="321"/>
      <c r="AO633" s="321"/>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34"/>
      <c r="F634" s="335"/>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2"/>
      <c r="AJ634" s="322"/>
      <c r="AK634" s="322"/>
      <c r="AL634" s="142"/>
      <c r="AM634" s="322"/>
      <c r="AN634" s="322"/>
      <c r="AO634" s="322"/>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34"/>
      <c r="F635" s="335"/>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39"/>
      <c r="AF635" s="193"/>
      <c r="AG635" s="193"/>
      <c r="AH635" s="193"/>
      <c r="AI635" s="339"/>
      <c r="AJ635" s="193"/>
      <c r="AK635" s="193"/>
      <c r="AL635" s="193"/>
      <c r="AM635" s="339"/>
      <c r="AN635" s="193"/>
      <c r="AO635" s="193"/>
      <c r="AP635" s="436"/>
      <c r="AQ635" s="339"/>
      <c r="AR635" s="193"/>
      <c r="AS635" s="193"/>
      <c r="AT635" s="436"/>
      <c r="AU635" s="193"/>
      <c r="AV635" s="193"/>
      <c r="AW635" s="193"/>
      <c r="AX635" s="194"/>
      <c r="AY635">
        <f t="shared" ref="AY635:AY637" si="101">$AY$633</f>
        <v>0</v>
      </c>
    </row>
    <row r="636" spans="1:51" ht="23.25" hidden="1" customHeight="1" x14ac:dyDescent="0.15">
      <c r="A636" s="175"/>
      <c r="B636" s="172"/>
      <c r="C636" s="166"/>
      <c r="D636" s="172"/>
      <c r="E636" s="334"/>
      <c r="F636" s="335"/>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39"/>
      <c r="AF636" s="193"/>
      <c r="AG636" s="193"/>
      <c r="AH636" s="436"/>
      <c r="AI636" s="339"/>
      <c r="AJ636" s="193"/>
      <c r="AK636" s="193"/>
      <c r="AL636" s="193"/>
      <c r="AM636" s="339"/>
      <c r="AN636" s="193"/>
      <c r="AO636" s="193"/>
      <c r="AP636" s="436"/>
      <c r="AQ636" s="339"/>
      <c r="AR636" s="193"/>
      <c r="AS636" s="193"/>
      <c r="AT636" s="436"/>
      <c r="AU636" s="193"/>
      <c r="AV636" s="193"/>
      <c r="AW636" s="193"/>
      <c r="AX636" s="194"/>
      <c r="AY636">
        <f t="shared" si="101"/>
        <v>0</v>
      </c>
    </row>
    <row r="637" spans="1:51" ht="23.25" hidden="1" customHeight="1" x14ac:dyDescent="0.15">
      <c r="A637" s="175"/>
      <c r="B637" s="172"/>
      <c r="C637" s="166"/>
      <c r="D637" s="172"/>
      <c r="E637" s="334"/>
      <c r="F637" s="335"/>
      <c r="G637" s="98"/>
      <c r="H637" s="99"/>
      <c r="I637" s="99"/>
      <c r="J637" s="99"/>
      <c r="K637" s="99"/>
      <c r="L637" s="99"/>
      <c r="M637" s="99"/>
      <c r="N637" s="99"/>
      <c r="O637" s="99"/>
      <c r="P637" s="99"/>
      <c r="Q637" s="99"/>
      <c r="R637" s="99"/>
      <c r="S637" s="99"/>
      <c r="T637" s="99"/>
      <c r="U637" s="99"/>
      <c r="V637" s="99"/>
      <c r="W637" s="99"/>
      <c r="X637" s="100"/>
      <c r="Y637" s="195" t="s">
        <v>13</v>
      </c>
      <c r="Z637" s="196"/>
      <c r="AA637" s="197"/>
      <c r="AB637" s="597" t="s">
        <v>14</v>
      </c>
      <c r="AC637" s="597"/>
      <c r="AD637" s="597"/>
      <c r="AE637" s="339"/>
      <c r="AF637" s="193"/>
      <c r="AG637" s="193"/>
      <c r="AH637" s="436"/>
      <c r="AI637" s="339"/>
      <c r="AJ637" s="193"/>
      <c r="AK637" s="193"/>
      <c r="AL637" s="193"/>
      <c r="AM637" s="339"/>
      <c r="AN637" s="193"/>
      <c r="AO637" s="193"/>
      <c r="AP637" s="436"/>
      <c r="AQ637" s="339"/>
      <c r="AR637" s="193"/>
      <c r="AS637" s="193"/>
      <c r="AT637" s="436"/>
      <c r="AU637" s="193"/>
      <c r="AV637" s="193"/>
      <c r="AW637" s="193"/>
      <c r="AX637" s="194"/>
      <c r="AY637">
        <f t="shared" si="101"/>
        <v>0</v>
      </c>
    </row>
    <row r="638" spans="1:51" ht="18.75" hidden="1" customHeight="1" x14ac:dyDescent="0.15">
      <c r="A638" s="175"/>
      <c r="B638" s="172"/>
      <c r="C638" s="166"/>
      <c r="D638" s="172"/>
      <c r="E638" s="334" t="s">
        <v>194</v>
      </c>
      <c r="F638" s="335"/>
      <c r="G638" s="336"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8" t="s">
        <v>192</v>
      </c>
      <c r="AF638" s="319"/>
      <c r="AG638" s="319"/>
      <c r="AH638" s="320"/>
      <c r="AI638" s="321" t="s">
        <v>465</v>
      </c>
      <c r="AJ638" s="321"/>
      <c r="AK638" s="321"/>
      <c r="AL638" s="143"/>
      <c r="AM638" s="321" t="s">
        <v>466</v>
      </c>
      <c r="AN638" s="321"/>
      <c r="AO638" s="321"/>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34"/>
      <c r="F639" s="335"/>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2"/>
      <c r="AJ639" s="322"/>
      <c r="AK639" s="322"/>
      <c r="AL639" s="142"/>
      <c r="AM639" s="322"/>
      <c r="AN639" s="322"/>
      <c r="AO639" s="322"/>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34"/>
      <c r="F640" s="335"/>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39"/>
      <c r="AF640" s="193"/>
      <c r="AG640" s="193"/>
      <c r="AH640" s="193"/>
      <c r="AI640" s="339"/>
      <c r="AJ640" s="193"/>
      <c r="AK640" s="193"/>
      <c r="AL640" s="193"/>
      <c r="AM640" s="339"/>
      <c r="AN640" s="193"/>
      <c r="AO640" s="193"/>
      <c r="AP640" s="436"/>
      <c r="AQ640" s="339"/>
      <c r="AR640" s="193"/>
      <c r="AS640" s="193"/>
      <c r="AT640" s="436"/>
      <c r="AU640" s="193"/>
      <c r="AV640" s="193"/>
      <c r="AW640" s="193"/>
      <c r="AX640" s="194"/>
      <c r="AY640">
        <f t="shared" ref="AY640:AY642" si="102">$AY$638</f>
        <v>0</v>
      </c>
    </row>
    <row r="641" spans="1:51" ht="23.25" hidden="1" customHeight="1" x14ac:dyDescent="0.15">
      <c r="A641" s="175"/>
      <c r="B641" s="172"/>
      <c r="C641" s="166"/>
      <c r="D641" s="172"/>
      <c r="E641" s="334"/>
      <c r="F641" s="335"/>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39"/>
      <c r="AF641" s="193"/>
      <c r="AG641" s="193"/>
      <c r="AH641" s="436"/>
      <c r="AI641" s="339"/>
      <c r="AJ641" s="193"/>
      <c r="AK641" s="193"/>
      <c r="AL641" s="193"/>
      <c r="AM641" s="339"/>
      <c r="AN641" s="193"/>
      <c r="AO641" s="193"/>
      <c r="AP641" s="436"/>
      <c r="AQ641" s="339"/>
      <c r="AR641" s="193"/>
      <c r="AS641" s="193"/>
      <c r="AT641" s="436"/>
      <c r="AU641" s="193"/>
      <c r="AV641" s="193"/>
      <c r="AW641" s="193"/>
      <c r="AX641" s="194"/>
      <c r="AY641">
        <f t="shared" si="102"/>
        <v>0</v>
      </c>
    </row>
    <row r="642" spans="1:51" ht="23.25" hidden="1" customHeight="1" x14ac:dyDescent="0.15">
      <c r="A642" s="175"/>
      <c r="B642" s="172"/>
      <c r="C642" s="166"/>
      <c r="D642" s="172"/>
      <c r="E642" s="334"/>
      <c r="F642" s="335"/>
      <c r="G642" s="98"/>
      <c r="H642" s="99"/>
      <c r="I642" s="99"/>
      <c r="J642" s="99"/>
      <c r="K642" s="99"/>
      <c r="L642" s="99"/>
      <c r="M642" s="99"/>
      <c r="N642" s="99"/>
      <c r="O642" s="99"/>
      <c r="P642" s="99"/>
      <c r="Q642" s="99"/>
      <c r="R642" s="99"/>
      <c r="S642" s="99"/>
      <c r="T642" s="99"/>
      <c r="U642" s="99"/>
      <c r="V642" s="99"/>
      <c r="W642" s="99"/>
      <c r="X642" s="100"/>
      <c r="Y642" s="195" t="s">
        <v>13</v>
      </c>
      <c r="Z642" s="196"/>
      <c r="AA642" s="197"/>
      <c r="AB642" s="597" t="s">
        <v>14</v>
      </c>
      <c r="AC642" s="597"/>
      <c r="AD642" s="597"/>
      <c r="AE642" s="339"/>
      <c r="AF642" s="193"/>
      <c r="AG642" s="193"/>
      <c r="AH642" s="436"/>
      <c r="AI642" s="339"/>
      <c r="AJ642" s="193"/>
      <c r="AK642" s="193"/>
      <c r="AL642" s="193"/>
      <c r="AM642" s="339"/>
      <c r="AN642" s="193"/>
      <c r="AO642" s="193"/>
      <c r="AP642" s="436"/>
      <c r="AQ642" s="339"/>
      <c r="AR642" s="193"/>
      <c r="AS642" s="193"/>
      <c r="AT642" s="436"/>
      <c r="AU642" s="193"/>
      <c r="AV642" s="193"/>
      <c r="AW642" s="193"/>
      <c r="AX642" s="194"/>
      <c r="AY642">
        <f t="shared" si="102"/>
        <v>0</v>
      </c>
    </row>
    <row r="643" spans="1:51" ht="23.85" hidden="1" customHeight="1" x14ac:dyDescent="0.15">
      <c r="A643" s="175"/>
      <c r="B643" s="172"/>
      <c r="C643" s="166"/>
      <c r="D643" s="172"/>
      <c r="E643" s="110" t="s">
        <v>328</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323</v>
      </c>
      <c r="F646" s="161"/>
      <c r="G646" s="932" t="s">
        <v>204</v>
      </c>
      <c r="H646" s="111"/>
      <c r="I646" s="111"/>
      <c r="J646" s="933"/>
      <c r="K646" s="934"/>
      <c r="L646" s="934"/>
      <c r="M646" s="934"/>
      <c r="N646" s="934"/>
      <c r="O646" s="934"/>
      <c r="P646" s="934"/>
      <c r="Q646" s="934"/>
      <c r="R646" s="934"/>
      <c r="S646" s="934"/>
      <c r="T646" s="935"/>
      <c r="U646" s="606"/>
      <c r="V646" s="606"/>
      <c r="W646" s="606"/>
      <c r="X646" s="606"/>
      <c r="Y646" s="606"/>
      <c r="Z646" s="606"/>
      <c r="AA646" s="606"/>
      <c r="AB646" s="606"/>
      <c r="AC646" s="606"/>
      <c r="AD646" s="606"/>
      <c r="AE646" s="606"/>
      <c r="AF646" s="606"/>
      <c r="AG646" s="606"/>
      <c r="AH646" s="606"/>
      <c r="AI646" s="606"/>
      <c r="AJ646" s="606"/>
      <c r="AK646" s="606"/>
      <c r="AL646" s="606"/>
      <c r="AM646" s="606"/>
      <c r="AN646" s="606"/>
      <c r="AO646" s="606"/>
      <c r="AP646" s="606"/>
      <c r="AQ646" s="606"/>
      <c r="AR646" s="606"/>
      <c r="AS646" s="606"/>
      <c r="AT646" s="606"/>
      <c r="AU646" s="606"/>
      <c r="AV646" s="606"/>
      <c r="AW646" s="606"/>
      <c r="AX646" s="936"/>
      <c r="AY646" s="78" t="str">
        <f>IF(SUBSTITUTE($J$646,"-","")="","0","1")</f>
        <v>0</v>
      </c>
    </row>
    <row r="647" spans="1:51" ht="18.75" hidden="1" customHeight="1" x14ac:dyDescent="0.15">
      <c r="A647" s="175"/>
      <c r="B647" s="172"/>
      <c r="C647" s="166"/>
      <c r="D647" s="172"/>
      <c r="E647" s="334" t="s">
        <v>193</v>
      </c>
      <c r="F647" s="335"/>
      <c r="G647" s="336"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8" t="s">
        <v>192</v>
      </c>
      <c r="AF647" s="319"/>
      <c r="AG647" s="319"/>
      <c r="AH647" s="320"/>
      <c r="AI647" s="321" t="s">
        <v>465</v>
      </c>
      <c r="AJ647" s="321"/>
      <c r="AK647" s="321"/>
      <c r="AL647" s="143"/>
      <c r="AM647" s="321" t="s">
        <v>466</v>
      </c>
      <c r="AN647" s="321"/>
      <c r="AO647" s="321"/>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34"/>
      <c r="F648" s="335"/>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2"/>
      <c r="AJ648" s="322"/>
      <c r="AK648" s="322"/>
      <c r="AL648" s="142"/>
      <c r="AM648" s="322"/>
      <c r="AN648" s="322"/>
      <c r="AO648" s="322"/>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34"/>
      <c r="F649" s="335"/>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39"/>
      <c r="AF649" s="193"/>
      <c r="AG649" s="193"/>
      <c r="AH649" s="193"/>
      <c r="AI649" s="339"/>
      <c r="AJ649" s="193"/>
      <c r="AK649" s="193"/>
      <c r="AL649" s="193"/>
      <c r="AM649" s="339"/>
      <c r="AN649" s="193"/>
      <c r="AO649" s="193"/>
      <c r="AP649" s="436"/>
      <c r="AQ649" s="339"/>
      <c r="AR649" s="193"/>
      <c r="AS649" s="193"/>
      <c r="AT649" s="436"/>
      <c r="AU649" s="193"/>
      <c r="AV649" s="193"/>
      <c r="AW649" s="193"/>
      <c r="AX649" s="194"/>
      <c r="AY649">
        <f t="shared" ref="AY649:AY651" si="103">$AY$647</f>
        <v>0</v>
      </c>
    </row>
    <row r="650" spans="1:51" ht="23.25" hidden="1" customHeight="1" x14ac:dyDescent="0.15">
      <c r="A650" s="175"/>
      <c r="B650" s="172"/>
      <c r="C650" s="166"/>
      <c r="D650" s="172"/>
      <c r="E650" s="334"/>
      <c r="F650" s="335"/>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39"/>
      <c r="AF650" s="193"/>
      <c r="AG650" s="193"/>
      <c r="AH650" s="436"/>
      <c r="AI650" s="339"/>
      <c r="AJ650" s="193"/>
      <c r="AK650" s="193"/>
      <c r="AL650" s="193"/>
      <c r="AM650" s="339"/>
      <c r="AN650" s="193"/>
      <c r="AO650" s="193"/>
      <c r="AP650" s="436"/>
      <c r="AQ650" s="339"/>
      <c r="AR650" s="193"/>
      <c r="AS650" s="193"/>
      <c r="AT650" s="436"/>
      <c r="AU650" s="193"/>
      <c r="AV650" s="193"/>
      <c r="AW650" s="193"/>
      <c r="AX650" s="194"/>
      <c r="AY650">
        <f t="shared" si="103"/>
        <v>0</v>
      </c>
    </row>
    <row r="651" spans="1:51" ht="23.25" hidden="1" customHeight="1" x14ac:dyDescent="0.15">
      <c r="A651" s="175"/>
      <c r="B651" s="172"/>
      <c r="C651" s="166"/>
      <c r="D651" s="172"/>
      <c r="E651" s="334"/>
      <c r="F651" s="335"/>
      <c r="G651" s="98"/>
      <c r="H651" s="99"/>
      <c r="I651" s="99"/>
      <c r="J651" s="99"/>
      <c r="K651" s="99"/>
      <c r="L651" s="99"/>
      <c r="M651" s="99"/>
      <c r="N651" s="99"/>
      <c r="O651" s="99"/>
      <c r="P651" s="99"/>
      <c r="Q651" s="99"/>
      <c r="R651" s="99"/>
      <c r="S651" s="99"/>
      <c r="T651" s="99"/>
      <c r="U651" s="99"/>
      <c r="V651" s="99"/>
      <c r="W651" s="99"/>
      <c r="X651" s="100"/>
      <c r="Y651" s="195" t="s">
        <v>13</v>
      </c>
      <c r="Z651" s="196"/>
      <c r="AA651" s="197"/>
      <c r="AB651" s="597" t="s">
        <v>176</v>
      </c>
      <c r="AC651" s="597"/>
      <c r="AD651" s="597"/>
      <c r="AE651" s="339"/>
      <c r="AF651" s="193"/>
      <c r="AG651" s="193"/>
      <c r="AH651" s="436"/>
      <c r="AI651" s="339"/>
      <c r="AJ651" s="193"/>
      <c r="AK651" s="193"/>
      <c r="AL651" s="193"/>
      <c r="AM651" s="339"/>
      <c r="AN651" s="193"/>
      <c r="AO651" s="193"/>
      <c r="AP651" s="436"/>
      <c r="AQ651" s="339"/>
      <c r="AR651" s="193"/>
      <c r="AS651" s="193"/>
      <c r="AT651" s="436"/>
      <c r="AU651" s="193"/>
      <c r="AV651" s="193"/>
      <c r="AW651" s="193"/>
      <c r="AX651" s="194"/>
      <c r="AY651">
        <f t="shared" si="103"/>
        <v>0</v>
      </c>
    </row>
    <row r="652" spans="1:51" ht="18.75" hidden="1" customHeight="1" x14ac:dyDescent="0.15">
      <c r="A652" s="175"/>
      <c r="B652" s="172"/>
      <c r="C652" s="166"/>
      <c r="D652" s="172"/>
      <c r="E652" s="334" t="s">
        <v>193</v>
      </c>
      <c r="F652" s="335"/>
      <c r="G652" s="336"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8" t="s">
        <v>192</v>
      </c>
      <c r="AF652" s="319"/>
      <c r="AG652" s="319"/>
      <c r="AH652" s="320"/>
      <c r="AI652" s="321" t="s">
        <v>465</v>
      </c>
      <c r="AJ652" s="321"/>
      <c r="AK652" s="321"/>
      <c r="AL652" s="143"/>
      <c r="AM652" s="321" t="s">
        <v>466</v>
      </c>
      <c r="AN652" s="321"/>
      <c r="AO652" s="321"/>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34"/>
      <c r="F653" s="335"/>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2"/>
      <c r="AJ653" s="322"/>
      <c r="AK653" s="322"/>
      <c r="AL653" s="142"/>
      <c r="AM653" s="322"/>
      <c r="AN653" s="322"/>
      <c r="AO653" s="322"/>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34"/>
      <c r="F654" s="335"/>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39"/>
      <c r="AF654" s="193"/>
      <c r="AG654" s="193"/>
      <c r="AH654" s="193"/>
      <c r="AI654" s="339"/>
      <c r="AJ654" s="193"/>
      <c r="AK654" s="193"/>
      <c r="AL654" s="193"/>
      <c r="AM654" s="339"/>
      <c r="AN654" s="193"/>
      <c r="AO654" s="193"/>
      <c r="AP654" s="436"/>
      <c r="AQ654" s="339"/>
      <c r="AR654" s="193"/>
      <c r="AS654" s="193"/>
      <c r="AT654" s="436"/>
      <c r="AU654" s="193"/>
      <c r="AV654" s="193"/>
      <c r="AW654" s="193"/>
      <c r="AX654" s="194"/>
      <c r="AY654">
        <f t="shared" ref="AY654:AY656" si="104">$AY$652</f>
        <v>0</v>
      </c>
    </row>
    <row r="655" spans="1:51" ht="23.25" hidden="1" customHeight="1" x14ac:dyDescent="0.15">
      <c r="A655" s="175"/>
      <c r="B655" s="172"/>
      <c r="C655" s="166"/>
      <c r="D655" s="172"/>
      <c r="E655" s="334"/>
      <c r="F655" s="335"/>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39"/>
      <c r="AF655" s="193"/>
      <c r="AG655" s="193"/>
      <c r="AH655" s="436"/>
      <c r="AI655" s="339"/>
      <c r="AJ655" s="193"/>
      <c r="AK655" s="193"/>
      <c r="AL655" s="193"/>
      <c r="AM655" s="339"/>
      <c r="AN655" s="193"/>
      <c r="AO655" s="193"/>
      <c r="AP655" s="436"/>
      <c r="AQ655" s="339"/>
      <c r="AR655" s="193"/>
      <c r="AS655" s="193"/>
      <c r="AT655" s="436"/>
      <c r="AU655" s="193"/>
      <c r="AV655" s="193"/>
      <c r="AW655" s="193"/>
      <c r="AX655" s="194"/>
      <c r="AY655">
        <f t="shared" si="104"/>
        <v>0</v>
      </c>
    </row>
    <row r="656" spans="1:51" ht="23.25" hidden="1" customHeight="1" x14ac:dyDescent="0.15">
      <c r="A656" s="175"/>
      <c r="B656" s="172"/>
      <c r="C656" s="166"/>
      <c r="D656" s="172"/>
      <c r="E656" s="334"/>
      <c r="F656" s="335"/>
      <c r="G656" s="98"/>
      <c r="H656" s="99"/>
      <c r="I656" s="99"/>
      <c r="J656" s="99"/>
      <c r="K656" s="99"/>
      <c r="L656" s="99"/>
      <c r="M656" s="99"/>
      <c r="N656" s="99"/>
      <c r="O656" s="99"/>
      <c r="P656" s="99"/>
      <c r="Q656" s="99"/>
      <c r="R656" s="99"/>
      <c r="S656" s="99"/>
      <c r="T656" s="99"/>
      <c r="U656" s="99"/>
      <c r="V656" s="99"/>
      <c r="W656" s="99"/>
      <c r="X656" s="100"/>
      <c r="Y656" s="195" t="s">
        <v>13</v>
      </c>
      <c r="Z656" s="196"/>
      <c r="AA656" s="197"/>
      <c r="AB656" s="597" t="s">
        <v>176</v>
      </c>
      <c r="AC656" s="597"/>
      <c r="AD656" s="597"/>
      <c r="AE656" s="339"/>
      <c r="AF656" s="193"/>
      <c r="AG656" s="193"/>
      <c r="AH656" s="436"/>
      <c r="AI656" s="339"/>
      <c r="AJ656" s="193"/>
      <c r="AK656" s="193"/>
      <c r="AL656" s="193"/>
      <c r="AM656" s="339"/>
      <c r="AN656" s="193"/>
      <c r="AO656" s="193"/>
      <c r="AP656" s="436"/>
      <c r="AQ656" s="339"/>
      <c r="AR656" s="193"/>
      <c r="AS656" s="193"/>
      <c r="AT656" s="436"/>
      <c r="AU656" s="193"/>
      <c r="AV656" s="193"/>
      <c r="AW656" s="193"/>
      <c r="AX656" s="194"/>
      <c r="AY656">
        <f t="shared" si="104"/>
        <v>0</v>
      </c>
    </row>
    <row r="657" spans="1:51" ht="18.75" hidden="1" customHeight="1" x14ac:dyDescent="0.15">
      <c r="A657" s="175"/>
      <c r="B657" s="172"/>
      <c r="C657" s="166"/>
      <c r="D657" s="172"/>
      <c r="E657" s="334" t="s">
        <v>193</v>
      </c>
      <c r="F657" s="335"/>
      <c r="G657" s="336"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8" t="s">
        <v>192</v>
      </c>
      <c r="AF657" s="319"/>
      <c r="AG657" s="319"/>
      <c r="AH657" s="320"/>
      <c r="AI657" s="321" t="s">
        <v>465</v>
      </c>
      <c r="AJ657" s="321"/>
      <c r="AK657" s="321"/>
      <c r="AL657" s="143"/>
      <c r="AM657" s="321" t="s">
        <v>466</v>
      </c>
      <c r="AN657" s="321"/>
      <c r="AO657" s="321"/>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34"/>
      <c r="F658" s="335"/>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2"/>
      <c r="AJ658" s="322"/>
      <c r="AK658" s="322"/>
      <c r="AL658" s="142"/>
      <c r="AM658" s="322"/>
      <c r="AN658" s="322"/>
      <c r="AO658" s="322"/>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34"/>
      <c r="F659" s="335"/>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39"/>
      <c r="AF659" s="193"/>
      <c r="AG659" s="193"/>
      <c r="AH659" s="193"/>
      <c r="AI659" s="339"/>
      <c r="AJ659" s="193"/>
      <c r="AK659" s="193"/>
      <c r="AL659" s="193"/>
      <c r="AM659" s="339"/>
      <c r="AN659" s="193"/>
      <c r="AO659" s="193"/>
      <c r="AP659" s="436"/>
      <c r="AQ659" s="339"/>
      <c r="AR659" s="193"/>
      <c r="AS659" s="193"/>
      <c r="AT659" s="436"/>
      <c r="AU659" s="193"/>
      <c r="AV659" s="193"/>
      <c r="AW659" s="193"/>
      <c r="AX659" s="194"/>
      <c r="AY659">
        <f t="shared" ref="AY659:AY661" si="105">$AY$657</f>
        <v>0</v>
      </c>
    </row>
    <row r="660" spans="1:51" ht="23.25" hidden="1" customHeight="1" x14ac:dyDescent="0.15">
      <c r="A660" s="175"/>
      <c r="B660" s="172"/>
      <c r="C660" s="166"/>
      <c r="D660" s="172"/>
      <c r="E660" s="334"/>
      <c r="F660" s="335"/>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39"/>
      <c r="AF660" s="193"/>
      <c r="AG660" s="193"/>
      <c r="AH660" s="436"/>
      <c r="AI660" s="339"/>
      <c r="AJ660" s="193"/>
      <c r="AK660" s="193"/>
      <c r="AL660" s="193"/>
      <c r="AM660" s="339"/>
      <c r="AN660" s="193"/>
      <c r="AO660" s="193"/>
      <c r="AP660" s="436"/>
      <c r="AQ660" s="339"/>
      <c r="AR660" s="193"/>
      <c r="AS660" s="193"/>
      <c r="AT660" s="436"/>
      <c r="AU660" s="193"/>
      <c r="AV660" s="193"/>
      <c r="AW660" s="193"/>
      <c r="AX660" s="194"/>
      <c r="AY660">
        <f t="shared" si="105"/>
        <v>0</v>
      </c>
    </row>
    <row r="661" spans="1:51" ht="23.25" hidden="1" customHeight="1" x14ac:dyDescent="0.15">
      <c r="A661" s="175"/>
      <c r="B661" s="172"/>
      <c r="C661" s="166"/>
      <c r="D661" s="172"/>
      <c r="E661" s="334"/>
      <c r="F661" s="335"/>
      <c r="G661" s="98"/>
      <c r="H661" s="99"/>
      <c r="I661" s="99"/>
      <c r="J661" s="99"/>
      <c r="K661" s="99"/>
      <c r="L661" s="99"/>
      <c r="M661" s="99"/>
      <c r="N661" s="99"/>
      <c r="O661" s="99"/>
      <c r="P661" s="99"/>
      <c r="Q661" s="99"/>
      <c r="R661" s="99"/>
      <c r="S661" s="99"/>
      <c r="T661" s="99"/>
      <c r="U661" s="99"/>
      <c r="V661" s="99"/>
      <c r="W661" s="99"/>
      <c r="X661" s="100"/>
      <c r="Y661" s="195" t="s">
        <v>13</v>
      </c>
      <c r="Z661" s="196"/>
      <c r="AA661" s="197"/>
      <c r="AB661" s="597" t="s">
        <v>176</v>
      </c>
      <c r="AC661" s="597"/>
      <c r="AD661" s="597"/>
      <c r="AE661" s="339"/>
      <c r="AF661" s="193"/>
      <c r="AG661" s="193"/>
      <c r="AH661" s="436"/>
      <c r="AI661" s="339"/>
      <c r="AJ661" s="193"/>
      <c r="AK661" s="193"/>
      <c r="AL661" s="193"/>
      <c r="AM661" s="339"/>
      <c r="AN661" s="193"/>
      <c r="AO661" s="193"/>
      <c r="AP661" s="436"/>
      <c r="AQ661" s="339"/>
      <c r="AR661" s="193"/>
      <c r="AS661" s="193"/>
      <c r="AT661" s="436"/>
      <c r="AU661" s="193"/>
      <c r="AV661" s="193"/>
      <c r="AW661" s="193"/>
      <c r="AX661" s="194"/>
      <c r="AY661">
        <f t="shared" si="105"/>
        <v>0</v>
      </c>
    </row>
    <row r="662" spans="1:51" ht="18.75" hidden="1" customHeight="1" x14ac:dyDescent="0.15">
      <c r="A662" s="175"/>
      <c r="B662" s="172"/>
      <c r="C662" s="166"/>
      <c r="D662" s="172"/>
      <c r="E662" s="334" t="s">
        <v>193</v>
      </c>
      <c r="F662" s="335"/>
      <c r="G662" s="336"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8" t="s">
        <v>192</v>
      </c>
      <c r="AF662" s="319"/>
      <c r="AG662" s="319"/>
      <c r="AH662" s="320"/>
      <c r="AI662" s="321" t="s">
        <v>465</v>
      </c>
      <c r="AJ662" s="321"/>
      <c r="AK662" s="321"/>
      <c r="AL662" s="143"/>
      <c r="AM662" s="321" t="s">
        <v>466</v>
      </c>
      <c r="AN662" s="321"/>
      <c r="AO662" s="321"/>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34"/>
      <c r="F663" s="335"/>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2"/>
      <c r="AJ663" s="322"/>
      <c r="AK663" s="322"/>
      <c r="AL663" s="142"/>
      <c r="AM663" s="322"/>
      <c r="AN663" s="322"/>
      <c r="AO663" s="322"/>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34"/>
      <c r="F664" s="335"/>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39"/>
      <c r="AF664" s="193"/>
      <c r="AG664" s="193"/>
      <c r="AH664" s="193"/>
      <c r="AI664" s="339"/>
      <c r="AJ664" s="193"/>
      <c r="AK664" s="193"/>
      <c r="AL664" s="193"/>
      <c r="AM664" s="339"/>
      <c r="AN664" s="193"/>
      <c r="AO664" s="193"/>
      <c r="AP664" s="436"/>
      <c r="AQ664" s="339"/>
      <c r="AR664" s="193"/>
      <c r="AS664" s="193"/>
      <c r="AT664" s="436"/>
      <c r="AU664" s="193"/>
      <c r="AV664" s="193"/>
      <c r="AW664" s="193"/>
      <c r="AX664" s="194"/>
      <c r="AY664">
        <f t="shared" ref="AY664:AY666" si="106">$AY$662</f>
        <v>0</v>
      </c>
    </row>
    <row r="665" spans="1:51" ht="23.25" hidden="1" customHeight="1" x14ac:dyDescent="0.15">
      <c r="A665" s="175"/>
      <c r="B665" s="172"/>
      <c r="C665" s="166"/>
      <c r="D665" s="172"/>
      <c r="E665" s="334"/>
      <c r="F665" s="335"/>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39"/>
      <c r="AF665" s="193"/>
      <c r="AG665" s="193"/>
      <c r="AH665" s="436"/>
      <c r="AI665" s="339"/>
      <c r="AJ665" s="193"/>
      <c r="AK665" s="193"/>
      <c r="AL665" s="193"/>
      <c r="AM665" s="339"/>
      <c r="AN665" s="193"/>
      <c r="AO665" s="193"/>
      <c r="AP665" s="436"/>
      <c r="AQ665" s="339"/>
      <c r="AR665" s="193"/>
      <c r="AS665" s="193"/>
      <c r="AT665" s="436"/>
      <c r="AU665" s="193"/>
      <c r="AV665" s="193"/>
      <c r="AW665" s="193"/>
      <c r="AX665" s="194"/>
      <c r="AY665">
        <f t="shared" si="106"/>
        <v>0</v>
      </c>
    </row>
    <row r="666" spans="1:51" ht="23.25" hidden="1" customHeight="1" x14ac:dyDescent="0.15">
      <c r="A666" s="175"/>
      <c r="B666" s="172"/>
      <c r="C666" s="166"/>
      <c r="D666" s="172"/>
      <c r="E666" s="334"/>
      <c r="F666" s="335"/>
      <c r="G666" s="98"/>
      <c r="H666" s="99"/>
      <c r="I666" s="99"/>
      <c r="J666" s="99"/>
      <c r="K666" s="99"/>
      <c r="L666" s="99"/>
      <c r="M666" s="99"/>
      <c r="N666" s="99"/>
      <c r="O666" s="99"/>
      <c r="P666" s="99"/>
      <c r="Q666" s="99"/>
      <c r="R666" s="99"/>
      <c r="S666" s="99"/>
      <c r="T666" s="99"/>
      <c r="U666" s="99"/>
      <c r="V666" s="99"/>
      <c r="W666" s="99"/>
      <c r="X666" s="100"/>
      <c r="Y666" s="195" t="s">
        <v>13</v>
      </c>
      <c r="Z666" s="196"/>
      <c r="AA666" s="197"/>
      <c r="AB666" s="597" t="s">
        <v>176</v>
      </c>
      <c r="AC666" s="597"/>
      <c r="AD666" s="597"/>
      <c r="AE666" s="339"/>
      <c r="AF666" s="193"/>
      <c r="AG666" s="193"/>
      <c r="AH666" s="436"/>
      <c r="AI666" s="339"/>
      <c r="AJ666" s="193"/>
      <c r="AK666" s="193"/>
      <c r="AL666" s="193"/>
      <c r="AM666" s="339"/>
      <c r="AN666" s="193"/>
      <c r="AO666" s="193"/>
      <c r="AP666" s="436"/>
      <c r="AQ666" s="339"/>
      <c r="AR666" s="193"/>
      <c r="AS666" s="193"/>
      <c r="AT666" s="436"/>
      <c r="AU666" s="193"/>
      <c r="AV666" s="193"/>
      <c r="AW666" s="193"/>
      <c r="AX666" s="194"/>
      <c r="AY666">
        <f t="shared" si="106"/>
        <v>0</v>
      </c>
    </row>
    <row r="667" spans="1:51" ht="18.75" hidden="1" customHeight="1" x14ac:dyDescent="0.15">
      <c r="A667" s="175"/>
      <c r="B667" s="172"/>
      <c r="C667" s="166"/>
      <c r="D667" s="172"/>
      <c r="E667" s="334" t="s">
        <v>193</v>
      </c>
      <c r="F667" s="335"/>
      <c r="G667" s="336"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8" t="s">
        <v>192</v>
      </c>
      <c r="AF667" s="319"/>
      <c r="AG667" s="319"/>
      <c r="AH667" s="320"/>
      <c r="AI667" s="321" t="s">
        <v>465</v>
      </c>
      <c r="AJ667" s="321"/>
      <c r="AK667" s="321"/>
      <c r="AL667" s="143"/>
      <c r="AM667" s="321" t="s">
        <v>466</v>
      </c>
      <c r="AN667" s="321"/>
      <c r="AO667" s="321"/>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34"/>
      <c r="F668" s="335"/>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2"/>
      <c r="AJ668" s="322"/>
      <c r="AK668" s="322"/>
      <c r="AL668" s="142"/>
      <c r="AM668" s="322"/>
      <c r="AN668" s="322"/>
      <c r="AO668" s="322"/>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34"/>
      <c r="F669" s="335"/>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39"/>
      <c r="AF669" s="193"/>
      <c r="AG669" s="193"/>
      <c r="AH669" s="193"/>
      <c r="AI669" s="339"/>
      <c r="AJ669" s="193"/>
      <c r="AK669" s="193"/>
      <c r="AL669" s="193"/>
      <c r="AM669" s="339"/>
      <c r="AN669" s="193"/>
      <c r="AO669" s="193"/>
      <c r="AP669" s="436"/>
      <c r="AQ669" s="339"/>
      <c r="AR669" s="193"/>
      <c r="AS669" s="193"/>
      <c r="AT669" s="436"/>
      <c r="AU669" s="193"/>
      <c r="AV669" s="193"/>
      <c r="AW669" s="193"/>
      <c r="AX669" s="194"/>
      <c r="AY669">
        <f t="shared" ref="AY669:AY671" si="107">$AY$667</f>
        <v>0</v>
      </c>
    </row>
    <row r="670" spans="1:51" ht="23.25" hidden="1" customHeight="1" x14ac:dyDescent="0.15">
      <c r="A670" s="175"/>
      <c r="B670" s="172"/>
      <c r="C670" s="166"/>
      <c r="D670" s="172"/>
      <c r="E670" s="334"/>
      <c r="F670" s="335"/>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39"/>
      <c r="AF670" s="193"/>
      <c r="AG670" s="193"/>
      <c r="AH670" s="436"/>
      <c r="AI670" s="339"/>
      <c r="AJ670" s="193"/>
      <c r="AK670" s="193"/>
      <c r="AL670" s="193"/>
      <c r="AM670" s="339"/>
      <c r="AN670" s="193"/>
      <c r="AO670" s="193"/>
      <c r="AP670" s="436"/>
      <c r="AQ670" s="339"/>
      <c r="AR670" s="193"/>
      <c r="AS670" s="193"/>
      <c r="AT670" s="436"/>
      <c r="AU670" s="193"/>
      <c r="AV670" s="193"/>
      <c r="AW670" s="193"/>
      <c r="AX670" s="194"/>
      <c r="AY670">
        <f t="shared" si="107"/>
        <v>0</v>
      </c>
    </row>
    <row r="671" spans="1:51" ht="23.25" hidden="1" customHeight="1" x14ac:dyDescent="0.15">
      <c r="A671" s="175"/>
      <c r="B671" s="172"/>
      <c r="C671" s="166"/>
      <c r="D671" s="172"/>
      <c r="E671" s="334"/>
      <c r="F671" s="335"/>
      <c r="G671" s="98"/>
      <c r="H671" s="99"/>
      <c r="I671" s="99"/>
      <c r="J671" s="99"/>
      <c r="K671" s="99"/>
      <c r="L671" s="99"/>
      <c r="M671" s="99"/>
      <c r="N671" s="99"/>
      <c r="O671" s="99"/>
      <c r="P671" s="99"/>
      <c r="Q671" s="99"/>
      <c r="R671" s="99"/>
      <c r="S671" s="99"/>
      <c r="T671" s="99"/>
      <c r="U671" s="99"/>
      <c r="V671" s="99"/>
      <c r="W671" s="99"/>
      <c r="X671" s="100"/>
      <c r="Y671" s="195" t="s">
        <v>13</v>
      </c>
      <c r="Z671" s="196"/>
      <c r="AA671" s="197"/>
      <c r="AB671" s="597" t="s">
        <v>176</v>
      </c>
      <c r="AC671" s="597"/>
      <c r="AD671" s="597"/>
      <c r="AE671" s="339"/>
      <c r="AF671" s="193"/>
      <c r="AG671" s="193"/>
      <c r="AH671" s="436"/>
      <c r="AI671" s="339"/>
      <c r="AJ671" s="193"/>
      <c r="AK671" s="193"/>
      <c r="AL671" s="193"/>
      <c r="AM671" s="339"/>
      <c r="AN671" s="193"/>
      <c r="AO671" s="193"/>
      <c r="AP671" s="436"/>
      <c r="AQ671" s="339"/>
      <c r="AR671" s="193"/>
      <c r="AS671" s="193"/>
      <c r="AT671" s="436"/>
      <c r="AU671" s="193"/>
      <c r="AV671" s="193"/>
      <c r="AW671" s="193"/>
      <c r="AX671" s="194"/>
      <c r="AY671">
        <f t="shared" si="107"/>
        <v>0</v>
      </c>
    </row>
    <row r="672" spans="1:51" ht="18.75" hidden="1" customHeight="1" x14ac:dyDescent="0.15">
      <c r="A672" s="175"/>
      <c r="B672" s="172"/>
      <c r="C672" s="166"/>
      <c r="D672" s="172"/>
      <c r="E672" s="334" t="s">
        <v>194</v>
      </c>
      <c r="F672" s="335"/>
      <c r="G672" s="336"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8" t="s">
        <v>192</v>
      </c>
      <c r="AF672" s="319"/>
      <c r="AG672" s="319"/>
      <c r="AH672" s="320"/>
      <c r="AI672" s="321" t="s">
        <v>465</v>
      </c>
      <c r="AJ672" s="321"/>
      <c r="AK672" s="321"/>
      <c r="AL672" s="143"/>
      <c r="AM672" s="321" t="s">
        <v>466</v>
      </c>
      <c r="AN672" s="321"/>
      <c r="AO672" s="321"/>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34"/>
      <c r="F673" s="335"/>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2"/>
      <c r="AJ673" s="322"/>
      <c r="AK673" s="322"/>
      <c r="AL673" s="142"/>
      <c r="AM673" s="322"/>
      <c r="AN673" s="322"/>
      <c r="AO673" s="322"/>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34"/>
      <c r="F674" s="335"/>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39"/>
      <c r="AF674" s="193"/>
      <c r="AG674" s="193"/>
      <c r="AH674" s="193"/>
      <c r="AI674" s="339"/>
      <c r="AJ674" s="193"/>
      <c r="AK674" s="193"/>
      <c r="AL674" s="193"/>
      <c r="AM674" s="339"/>
      <c r="AN674" s="193"/>
      <c r="AO674" s="193"/>
      <c r="AP674" s="436"/>
      <c r="AQ674" s="339"/>
      <c r="AR674" s="193"/>
      <c r="AS674" s="193"/>
      <c r="AT674" s="436"/>
      <c r="AU674" s="193"/>
      <c r="AV674" s="193"/>
      <c r="AW674" s="193"/>
      <c r="AX674" s="194"/>
      <c r="AY674">
        <f t="shared" ref="AY674:AY676" si="108">$AY$672</f>
        <v>0</v>
      </c>
    </row>
    <row r="675" spans="1:51" ht="23.25" hidden="1" customHeight="1" x14ac:dyDescent="0.15">
      <c r="A675" s="175"/>
      <c r="B675" s="172"/>
      <c r="C675" s="166"/>
      <c r="D675" s="172"/>
      <c r="E675" s="334"/>
      <c r="F675" s="335"/>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39"/>
      <c r="AF675" s="193"/>
      <c r="AG675" s="193"/>
      <c r="AH675" s="436"/>
      <c r="AI675" s="339"/>
      <c r="AJ675" s="193"/>
      <c r="AK675" s="193"/>
      <c r="AL675" s="193"/>
      <c r="AM675" s="339"/>
      <c r="AN675" s="193"/>
      <c r="AO675" s="193"/>
      <c r="AP675" s="436"/>
      <c r="AQ675" s="339"/>
      <c r="AR675" s="193"/>
      <c r="AS675" s="193"/>
      <c r="AT675" s="436"/>
      <c r="AU675" s="193"/>
      <c r="AV675" s="193"/>
      <c r="AW675" s="193"/>
      <c r="AX675" s="194"/>
      <c r="AY675">
        <f t="shared" si="108"/>
        <v>0</v>
      </c>
    </row>
    <row r="676" spans="1:51" ht="23.25" hidden="1" customHeight="1" x14ac:dyDescent="0.15">
      <c r="A676" s="175"/>
      <c r="B676" s="172"/>
      <c r="C676" s="166"/>
      <c r="D676" s="172"/>
      <c r="E676" s="334"/>
      <c r="F676" s="335"/>
      <c r="G676" s="98"/>
      <c r="H676" s="99"/>
      <c r="I676" s="99"/>
      <c r="J676" s="99"/>
      <c r="K676" s="99"/>
      <c r="L676" s="99"/>
      <c r="M676" s="99"/>
      <c r="N676" s="99"/>
      <c r="O676" s="99"/>
      <c r="P676" s="99"/>
      <c r="Q676" s="99"/>
      <c r="R676" s="99"/>
      <c r="S676" s="99"/>
      <c r="T676" s="99"/>
      <c r="U676" s="99"/>
      <c r="V676" s="99"/>
      <c r="W676" s="99"/>
      <c r="X676" s="100"/>
      <c r="Y676" s="195" t="s">
        <v>13</v>
      </c>
      <c r="Z676" s="196"/>
      <c r="AA676" s="197"/>
      <c r="AB676" s="597" t="s">
        <v>14</v>
      </c>
      <c r="AC676" s="597"/>
      <c r="AD676" s="597"/>
      <c r="AE676" s="339"/>
      <c r="AF676" s="193"/>
      <c r="AG676" s="193"/>
      <c r="AH676" s="436"/>
      <c r="AI676" s="339"/>
      <c r="AJ676" s="193"/>
      <c r="AK676" s="193"/>
      <c r="AL676" s="193"/>
      <c r="AM676" s="339"/>
      <c r="AN676" s="193"/>
      <c r="AO676" s="193"/>
      <c r="AP676" s="436"/>
      <c r="AQ676" s="339"/>
      <c r="AR676" s="193"/>
      <c r="AS676" s="193"/>
      <c r="AT676" s="436"/>
      <c r="AU676" s="193"/>
      <c r="AV676" s="193"/>
      <c r="AW676" s="193"/>
      <c r="AX676" s="194"/>
      <c r="AY676">
        <f t="shared" si="108"/>
        <v>0</v>
      </c>
    </row>
    <row r="677" spans="1:51" ht="18.75" hidden="1" customHeight="1" x14ac:dyDescent="0.15">
      <c r="A677" s="175"/>
      <c r="B677" s="172"/>
      <c r="C677" s="166"/>
      <c r="D677" s="172"/>
      <c r="E677" s="334" t="s">
        <v>194</v>
      </c>
      <c r="F677" s="335"/>
      <c r="G677" s="336"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8" t="s">
        <v>192</v>
      </c>
      <c r="AF677" s="319"/>
      <c r="AG677" s="319"/>
      <c r="AH677" s="320"/>
      <c r="AI677" s="321" t="s">
        <v>465</v>
      </c>
      <c r="AJ677" s="321"/>
      <c r="AK677" s="321"/>
      <c r="AL677" s="143"/>
      <c r="AM677" s="321" t="s">
        <v>466</v>
      </c>
      <c r="AN677" s="321"/>
      <c r="AO677" s="321"/>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34"/>
      <c r="F678" s="335"/>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2"/>
      <c r="AJ678" s="322"/>
      <c r="AK678" s="322"/>
      <c r="AL678" s="142"/>
      <c r="AM678" s="322"/>
      <c r="AN678" s="322"/>
      <c r="AO678" s="322"/>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34"/>
      <c r="F679" s="335"/>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39"/>
      <c r="AF679" s="193"/>
      <c r="AG679" s="193"/>
      <c r="AH679" s="193"/>
      <c r="AI679" s="339"/>
      <c r="AJ679" s="193"/>
      <c r="AK679" s="193"/>
      <c r="AL679" s="193"/>
      <c r="AM679" s="339"/>
      <c r="AN679" s="193"/>
      <c r="AO679" s="193"/>
      <c r="AP679" s="436"/>
      <c r="AQ679" s="339"/>
      <c r="AR679" s="193"/>
      <c r="AS679" s="193"/>
      <c r="AT679" s="436"/>
      <c r="AU679" s="193"/>
      <c r="AV679" s="193"/>
      <c r="AW679" s="193"/>
      <c r="AX679" s="194"/>
      <c r="AY679">
        <f t="shared" ref="AY679:AY681" si="109">$AY$677</f>
        <v>0</v>
      </c>
    </row>
    <row r="680" spans="1:51" ht="23.25" hidden="1" customHeight="1" x14ac:dyDescent="0.15">
      <c r="A680" s="175"/>
      <c r="B680" s="172"/>
      <c r="C680" s="166"/>
      <c r="D680" s="172"/>
      <c r="E680" s="334"/>
      <c r="F680" s="335"/>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39"/>
      <c r="AF680" s="193"/>
      <c r="AG680" s="193"/>
      <c r="AH680" s="436"/>
      <c r="AI680" s="339"/>
      <c r="AJ680" s="193"/>
      <c r="AK680" s="193"/>
      <c r="AL680" s="193"/>
      <c r="AM680" s="339"/>
      <c r="AN680" s="193"/>
      <c r="AO680" s="193"/>
      <c r="AP680" s="436"/>
      <c r="AQ680" s="339"/>
      <c r="AR680" s="193"/>
      <c r="AS680" s="193"/>
      <c r="AT680" s="436"/>
      <c r="AU680" s="193"/>
      <c r="AV680" s="193"/>
      <c r="AW680" s="193"/>
      <c r="AX680" s="194"/>
      <c r="AY680">
        <f t="shared" si="109"/>
        <v>0</v>
      </c>
    </row>
    <row r="681" spans="1:51" ht="23.25" hidden="1" customHeight="1" x14ac:dyDescent="0.15">
      <c r="A681" s="175"/>
      <c r="B681" s="172"/>
      <c r="C681" s="166"/>
      <c r="D681" s="172"/>
      <c r="E681" s="334"/>
      <c r="F681" s="335"/>
      <c r="G681" s="98"/>
      <c r="H681" s="99"/>
      <c r="I681" s="99"/>
      <c r="J681" s="99"/>
      <c r="K681" s="99"/>
      <c r="L681" s="99"/>
      <c r="M681" s="99"/>
      <c r="N681" s="99"/>
      <c r="O681" s="99"/>
      <c r="P681" s="99"/>
      <c r="Q681" s="99"/>
      <c r="R681" s="99"/>
      <c r="S681" s="99"/>
      <c r="T681" s="99"/>
      <c r="U681" s="99"/>
      <c r="V681" s="99"/>
      <c r="W681" s="99"/>
      <c r="X681" s="100"/>
      <c r="Y681" s="195" t="s">
        <v>13</v>
      </c>
      <c r="Z681" s="196"/>
      <c r="AA681" s="197"/>
      <c r="AB681" s="597" t="s">
        <v>14</v>
      </c>
      <c r="AC681" s="597"/>
      <c r="AD681" s="597"/>
      <c r="AE681" s="339"/>
      <c r="AF681" s="193"/>
      <c r="AG681" s="193"/>
      <c r="AH681" s="436"/>
      <c r="AI681" s="339"/>
      <c r="AJ681" s="193"/>
      <c r="AK681" s="193"/>
      <c r="AL681" s="193"/>
      <c r="AM681" s="339"/>
      <c r="AN681" s="193"/>
      <c r="AO681" s="193"/>
      <c r="AP681" s="436"/>
      <c r="AQ681" s="339"/>
      <c r="AR681" s="193"/>
      <c r="AS681" s="193"/>
      <c r="AT681" s="436"/>
      <c r="AU681" s="193"/>
      <c r="AV681" s="193"/>
      <c r="AW681" s="193"/>
      <c r="AX681" s="194"/>
      <c r="AY681">
        <f t="shared" si="109"/>
        <v>0</v>
      </c>
    </row>
    <row r="682" spans="1:51" ht="18.75" hidden="1" customHeight="1" x14ac:dyDescent="0.15">
      <c r="A682" s="175"/>
      <c r="B682" s="172"/>
      <c r="C682" s="166"/>
      <c r="D682" s="172"/>
      <c r="E682" s="334" t="s">
        <v>194</v>
      </c>
      <c r="F682" s="335"/>
      <c r="G682" s="336"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8" t="s">
        <v>192</v>
      </c>
      <c r="AF682" s="319"/>
      <c r="AG682" s="319"/>
      <c r="AH682" s="320"/>
      <c r="AI682" s="321" t="s">
        <v>465</v>
      </c>
      <c r="AJ682" s="321"/>
      <c r="AK682" s="321"/>
      <c r="AL682" s="143"/>
      <c r="AM682" s="321" t="s">
        <v>466</v>
      </c>
      <c r="AN682" s="321"/>
      <c r="AO682" s="321"/>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34"/>
      <c r="F683" s="335"/>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2"/>
      <c r="AJ683" s="322"/>
      <c r="AK683" s="322"/>
      <c r="AL683" s="142"/>
      <c r="AM683" s="322"/>
      <c r="AN683" s="322"/>
      <c r="AO683" s="322"/>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34"/>
      <c r="F684" s="335"/>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39"/>
      <c r="AF684" s="193"/>
      <c r="AG684" s="193"/>
      <c r="AH684" s="193"/>
      <c r="AI684" s="339"/>
      <c r="AJ684" s="193"/>
      <c r="AK684" s="193"/>
      <c r="AL684" s="193"/>
      <c r="AM684" s="339"/>
      <c r="AN684" s="193"/>
      <c r="AO684" s="193"/>
      <c r="AP684" s="436"/>
      <c r="AQ684" s="339"/>
      <c r="AR684" s="193"/>
      <c r="AS684" s="193"/>
      <c r="AT684" s="436"/>
      <c r="AU684" s="193"/>
      <c r="AV684" s="193"/>
      <c r="AW684" s="193"/>
      <c r="AX684" s="194"/>
      <c r="AY684">
        <f t="shared" ref="AY684:AY686" si="110">$AY$682</f>
        <v>0</v>
      </c>
    </row>
    <row r="685" spans="1:51" ht="23.25" hidden="1" customHeight="1" x14ac:dyDescent="0.15">
      <c r="A685" s="175"/>
      <c r="B685" s="172"/>
      <c r="C685" s="166"/>
      <c r="D685" s="172"/>
      <c r="E685" s="334"/>
      <c r="F685" s="335"/>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39"/>
      <c r="AF685" s="193"/>
      <c r="AG685" s="193"/>
      <c r="AH685" s="436"/>
      <c r="AI685" s="339"/>
      <c r="AJ685" s="193"/>
      <c r="AK685" s="193"/>
      <c r="AL685" s="193"/>
      <c r="AM685" s="339"/>
      <c r="AN685" s="193"/>
      <c r="AO685" s="193"/>
      <c r="AP685" s="436"/>
      <c r="AQ685" s="339"/>
      <c r="AR685" s="193"/>
      <c r="AS685" s="193"/>
      <c r="AT685" s="436"/>
      <c r="AU685" s="193"/>
      <c r="AV685" s="193"/>
      <c r="AW685" s="193"/>
      <c r="AX685" s="194"/>
      <c r="AY685">
        <f t="shared" si="110"/>
        <v>0</v>
      </c>
    </row>
    <row r="686" spans="1:51" ht="23.25" hidden="1" customHeight="1" x14ac:dyDescent="0.15">
      <c r="A686" s="175"/>
      <c r="B686" s="172"/>
      <c r="C686" s="166"/>
      <c r="D686" s="172"/>
      <c r="E686" s="334"/>
      <c r="F686" s="335"/>
      <c r="G686" s="98"/>
      <c r="H686" s="99"/>
      <c r="I686" s="99"/>
      <c r="J686" s="99"/>
      <c r="K686" s="99"/>
      <c r="L686" s="99"/>
      <c r="M686" s="99"/>
      <c r="N686" s="99"/>
      <c r="O686" s="99"/>
      <c r="P686" s="99"/>
      <c r="Q686" s="99"/>
      <c r="R686" s="99"/>
      <c r="S686" s="99"/>
      <c r="T686" s="99"/>
      <c r="U686" s="99"/>
      <c r="V686" s="99"/>
      <c r="W686" s="99"/>
      <c r="X686" s="100"/>
      <c r="Y686" s="195" t="s">
        <v>13</v>
      </c>
      <c r="Z686" s="196"/>
      <c r="AA686" s="197"/>
      <c r="AB686" s="597" t="s">
        <v>14</v>
      </c>
      <c r="AC686" s="597"/>
      <c r="AD686" s="597"/>
      <c r="AE686" s="339"/>
      <c r="AF686" s="193"/>
      <c r="AG686" s="193"/>
      <c r="AH686" s="436"/>
      <c r="AI686" s="339"/>
      <c r="AJ686" s="193"/>
      <c r="AK686" s="193"/>
      <c r="AL686" s="193"/>
      <c r="AM686" s="339"/>
      <c r="AN686" s="193"/>
      <c r="AO686" s="193"/>
      <c r="AP686" s="436"/>
      <c r="AQ686" s="339"/>
      <c r="AR686" s="193"/>
      <c r="AS686" s="193"/>
      <c r="AT686" s="436"/>
      <c r="AU686" s="193"/>
      <c r="AV686" s="193"/>
      <c r="AW686" s="193"/>
      <c r="AX686" s="194"/>
      <c r="AY686">
        <f t="shared" si="110"/>
        <v>0</v>
      </c>
    </row>
    <row r="687" spans="1:51" ht="18.75" hidden="1" customHeight="1" x14ac:dyDescent="0.15">
      <c r="A687" s="175"/>
      <c r="B687" s="172"/>
      <c r="C687" s="166"/>
      <c r="D687" s="172"/>
      <c r="E687" s="334" t="s">
        <v>194</v>
      </c>
      <c r="F687" s="335"/>
      <c r="G687" s="336"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8" t="s">
        <v>192</v>
      </c>
      <c r="AF687" s="319"/>
      <c r="AG687" s="319"/>
      <c r="AH687" s="320"/>
      <c r="AI687" s="321" t="s">
        <v>465</v>
      </c>
      <c r="AJ687" s="321"/>
      <c r="AK687" s="321"/>
      <c r="AL687" s="143"/>
      <c r="AM687" s="321" t="s">
        <v>466</v>
      </c>
      <c r="AN687" s="321"/>
      <c r="AO687" s="321"/>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34"/>
      <c r="F688" s="335"/>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2"/>
      <c r="AJ688" s="322"/>
      <c r="AK688" s="322"/>
      <c r="AL688" s="142"/>
      <c r="AM688" s="322"/>
      <c r="AN688" s="322"/>
      <c r="AO688" s="322"/>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34"/>
      <c r="F689" s="335"/>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39"/>
      <c r="AF689" s="193"/>
      <c r="AG689" s="193"/>
      <c r="AH689" s="193"/>
      <c r="AI689" s="339"/>
      <c r="AJ689" s="193"/>
      <c r="AK689" s="193"/>
      <c r="AL689" s="193"/>
      <c r="AM689" s="339"/>
      <c r="AN689" s="193"/>
      <c r="AO689" s="193"/>
      <c r="AP689" s="436"/>
      <c r="AQ689" s="339"/>
      <c r="AR689" s="193"/>
      <c r="AS689" s="193"/>
      <c r="AT689" s="436"/>
      <c r="AU689" s="193"/>
      <c r="AV689" s="193"/>
      <c r="AW689" s="193"/>
      <c r="AX689" s="194"/>
      <c r="AY689">
        <f t="shared" ref="AY689:AY691" si="111">$AY$687</f>
        <v>0</v>
      </c>
    </row>
    <row r="690" spans="1:51" ht="23.25" hidden="1" customHeight="1" x14ac:dyDescent="0.15">
      <c r="A690" s="175"/>
      <c r="B690" s="172"/>
      <c r="C690" s="166"/>
      <c r="D690" s="172"/>
      <c r="E690" s="334"/>
      <c r="F690" s="335"/>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39"/>
      <c r="AF690" s="193"/>
      <c r="AG690" s="193"/>
      <c r="AH690" s="436"/>
      <c r="AI690" s="339"/>
      <c r="AJ690" s="193"/>
      <c r="AK690" s="193"/>
      <c r="AL690" s="193"/>
      <c r="AM690" s="339"/>
      <c r="AN690" s="193"/>
      <c r="AO690" s="193"/>
      <c r="AP690" s="436"/>
      <c r="AQ690" s="339"/>
      <c r="AR690" s="193"/>
      <c r="AS690" s="193"/>
      <c r="AT690" s="436"/>
      <c r="AU690" s="193"/>
      <c r="AV690" s="193"/>
      <c r="AW690" s="193"/>
      <c r="AX690" s="194"/>
      <c r="AY690">
        <f t="shared" si="111"/>
        <v>0</v>
      </c>
    </row>
    <row r="691" spans="1:51" ht="23.25" hidden="1" customHeight="1" x14ac:dyDescent="0.15">
      <c r="A691" s="175"/>
      <c r="B691" s="172"/>
      <c r="C691" s="166"/>
      <c r="D691" s="172"/>
      <c r="E691" s="334"/>
      <c r="F691" s="335"/>
      <c r="G691" s="98"/>
      <c r="H691" s="99"/>
      <c r="I691" s="99"/>
      <c r="J691" s="99"/>
      <c r="K691" s="99"/>
      <c r="L691" s="99"/>
      <c r="M691" s="99"/>
      <c r="N691" s="99"/>
      <c r="O691" s="99"/>
      <c r="P691" s="99"/>
      <c r="Q691" s="99"/>
      <c r="R691" s="99"/>
      <c r="S691" s="99"/>
      <c r="T691" s="99"/>
      <c r="U691" s="99"/>
      <c r="V691" s="99"/>
      <c r="W691" s="99"/>
      <c r="X691" s="100"/>
      <c r="Y691" s="195" t="s">
        <v>13</v>
      </c>
      <c r="Z691" s="196"/>
      <c r="AA691" s="197"/>
      <c r="AB691" s="597" t="s">
        <v>14</v>
      </c>
      <c r="AC691" s="597"/>
      <c r="AD691" s="597"/>
      <c r="AE691" s="339"/>
      <c r="AF691" s="193"/>
      <c r="AG691" s="193"/>
      <c r="AH691" s="436"/>
      <c r="AI691" s="339"/>
      <c r="AJ691" s="193"/>
      <c r="AK691" s="193"/>
      <c r="AL691" s="193"/>
      <c r="AM691" s="339"/>
      <c r="AN691" s="193"/>
      <c r="AO691" s="193"/>
      <c r="AP691" s="436"/>
      <c r="AQ691" s="339"/>
      <c r="AR691" s="193"/>
      <c r="AS691" s="193"/>
      <c r="AT691" s="436"/>
      <c r="AU691" s="193"/>
      <c r="AV691" s="193"/>
      <c r="AW691" s="193"/>
      <c r="AX691" s="194"/>
      <c r="AY691">
        <f t="shared" si="111"/>
        <v>0</v>
      </c>
    </row>
    <row r="692" spans="1:51" ht="18.75" hidden="1" customHeight="1" x14ac:dyDescent="0.15">
      <c r="A692" s="175"/>
      <c r="B692" s="172"/>
      <c r="C692" s="166"/>
      <c r="D692" s="172"/>
      <c r="E692" s="334" t="s">
        <v>194</v>
      </c>
      <c r="F692" s="335"/>
      <c r="G692" s="336"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8" t="s">
        <v>192</v>
      </c>
      <c r="AF692" s="319"/>
      <c r="AG692" s="319"/>
      <c r="AH692" s="320"/>
      <c r="AI692" s="321" t="s">
        <v>465</v>
      </c>
      <c r="AJ692" s="321"/>
      <c r="AK692" s="321"/>
      <c r="AL692" s="143"/>
      <c r="AM692" s="321" t="s">
        <v>466</v>
      </c>
      <c r="AN692" s="321"/>
      <c r="AO692" s="321"/>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34"/>
      <c r="F693" s="335"/>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2"/>
      <c r="AJ693" s="322"/>
      <c r="AK693" s="322"/>
      <c r="AL693" s="142"/>
      <c r="AM693" s="322"/>
      <c r="AN693" s="322"/>
      <c r="AO693" s="322"/>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34"/>
      <c r="F694" s="335"/>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39"/>
      <c r="AF694" s="193"/>
      <c r="AG694" s="193"/>
      <c r="AH694" s="193"/>
      <c r="AI694" s="339"/>
      <c r="AJ694" s="193"/>
      <c r="AK694" s="193"/>
      <c r="AL694" s="193"/>
      <c r="AM694" s="339"/>
      <c r="AN694" s="193"/>
      <c r="AO694" s="193"/>
      <c r="AP694" s="436"/>
      <c r="AQ694" s="339"/>
      <c r="AR694" s="193"/>
      <c r="AS694" s="193"/>
      <c r="AT694" s="436"/>
      <c r="AU694" s="193"/>
      <c r="AV694" s="193"/>
      <c r="AW694" s="193"/>
      <c r="AX694" s="194"/>
      <c r="AY694">
        <f t="shared" ref="AY694:AY696" si="112">$AY$692</f>
        <v>0</v>
      </c>
    </row>
    <row r="695" spans="1:51" ht="23.25" hidden="1" customHeight="1" x14ac:dyDescent="0.15">
      <c r="A695" s="175"/>
      <c r="B695" s="172"/>
      <c r="C695" s="166"/>
      <c r="D695" s="172"/>
      <c r="E695" s="334"/>
      <c r="F695" s="335"/>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39"/>
      <c r="AF695" s="193"/>
      <c r="AG695" s="193"/>
      <c r="AH695" s="436"/>
      <c r="AI695" s="339"/>
      <c r="AJ695" s="193"/>
      <c r="AK695" s="193"/>
      <c r="AL695" s="193"/>
      <c r="AM695" s="339"/>
      <c r="AN695" s="193"/>
      <c r="AO695" s="193"/>
      <c r="AP695" s="436"/>
      <c r="AQ695" s="339"/>
      <c r="AR695" s="193"/>
      <c r="AS695" s="193"/>
      <c r="AT695" s="436"/>
      <c r="AU695" s="193"/>
      <c r="AV695" s="193"/>
      <c r="AW695" s="193"/>
      <c r="AX695" s="194"/>
      <c r="AY695">
        <f t="shared" si="112"/>
        <v>0</v>
      </c>
    </row>
    <row r="696" spans="1:51" ht="23.25" hidden="1" customHeight="1" x14ac:dyDescent="0.15">
      <c r="A696" s="175"/>
      <c r="B696" s="172"/>
      <c r="C696" s="166"/>
      <c r="D696" s="172"/>
      <c r="E696" s="334"/>
      <c r="F696" s="335"/>
      <c r="G696" s="98"/>
      <c r="H696" s="99"/>
      <c r="I696" s="99"/>
      <c r="J696" s="99"/>
      <c r="K696" s="99"/>
      <c r="L696" s="99"/>
      <c r="M696" s="99"/>
      <c r="N696" s="99"/>
      <c r="O696" s="99"/>
      <c r="P696" s="99"/>
      <c r="Q696" s="99"/>
      <c r="R696" s="99"/>
      <c r="S696" s="99"/>
      <c r="T696" s="99"/>
      <c r="U696" s="99"/>
      <c r="V696" s="99"/>
      <c r="W696" s="99"/>
      <c r="X696" s="100"/>
      <c r="Y696" s="195" t="s">
        <v>13</v>
      </c>
      <c r="Z696" s="196"/>
      <c r="AA696" s="197"/>
      <c r="AB696" s="597" t="s">
        <v>14</v>
      </c>
      <c r="AC696" s="597"/>
      <c r="AD696" s="597"/>
      <c r="AE696" s="339"/>
      <c r="AF696" s="193"/>
      <c r="AG696" s="193"/>
      <c r="AH696" s="436"/>
      <c r="AI696" s="339"/>
      <c r="AJ696" s="193"/>
      <c r="AK696" s="193"/>
      <c r="AL696" s="193"/>
      <c r="AM696" s="339"/>
      <c r="AN696" s="193"/>
      <c r="AO696" s="193"/>
      <c r="AP696" s="436"/>
      <c r="AQ696" s="339"/>
      <c r="AR696" s="193"/>
      <c r="AS696" s="193"/>
      <c r="AT696" s="436"/>
      <c r="AU696" s="193"/>
      <c r="AV696" s="193"/>
      <c r="AW696" s="193"/>
      <c r="AX696" s="194"/>
      <c r="AY696">
        <f t="shared" si="112"/>
        <v>0</v>
      </c>
    </row>
    <row r="697" spans="1:51" ht="23.85" hidden="1" customHeight="1" x14ac:dyDescent="0.15">
      <c r="A697" s="175"/>
      <c r="B697" s="172"/>
      <c r="C697" s="166"/>
      <c r="D697" s="172"/>
      <c r="E697" s="110" t="s">
        <v>328</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79"/>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944" t="s">
        <v>46</v>
      </c>
      <c r="B700" s="945"/>
      <c r="C700" s="945"/>
      <c r="D700" s="945"/>
      <c r="E700" s="945"/>
      <c r="F700" s="945"/>
      <c r="G700" s="945"/>
      <c r="H700" s="945"/>
      <c r="I700" s="945"/>
      <c r="J700" s="945"/>
      <c r="K700" s="945"/>
      <c r="L700" s="945"/>
      <c r="M700" s="945"/>
      <c r="N700" s="945"/>
      <c r="O700" s="945"/>
      <c r="P700" s="945"/>
      <c r="Q700" s="945"/>
      <c r="R700" s="945"/>
      <c r="S700" s="945"/>
      <c r="T700" s="945"/>
      <c r="U700" s="945"/>
      <c r="V700" s="945"/>
      <c r="W700" s="945"/>
      <c r="X700" s="945"/>
      <c r="Y700" s="945"/>
      <c r="Z700" s="945"/>
      <c r="AA700" s="945"/>
      <c r="AB700" s="945"/>
      <c r="AC700" s="945"/>
      <c r="AD700" s="945"/>
      <c r="AE700" s="945"/>
      <c r="AF700" s="945"/>
      <c r="AG700" s="945"/>
      <c r="AH700" s="945"/>
      <c r="AI700" s="945"/>
      <c r="AJ700" s="945"/>
      <c r="AK700" s="945"/>
      <c r="AL700" s="945"/>
      <c r="AM700" s="945"/>
      <c r="AN700" s="945"/>
      <c r="AO700" s="945"/>
      <c r="AP700" s="945"/>
      <c r="AQ700" s="945"/>
      <c r="AR700" s="945"/>
      <c r="AS700" s="945"/>
      <c r="AT700" s="945"/>
      <c r="AU700" s="945"/>
      <c r="AV700" s="945"/>
      <c r="AW700" s="945"/>
      <c r="AX700" s="946"/>
    </row>
    <row r="701" spans="1:51" ht="27" customHeight="1" x14ac:dyDescent="0.15">
      <c r="A701" s="5"/>
      <c r="B701" s="6"/>
      <c r="C701" s="385" t="s">
        <v>31</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35</v>
      </c>
      <c r="AE701" s="384"/>
      <c r="AF701" s="384"/>
      <c r="AG701" s="853" t="s">
        <v>30</v>
      </c>
      <c r="AH701" s="384"/>
      <c r="AI701" s="384"/>
      <c r="AJ701" s="384"/>
      <c r="AK701" s="384"/>
      <c r="AL701" s="384"/>
      <c r="AM701" s="384"/>
      <c r="AN701" s="384"/>
      <c r="AO701" s="384"/>
      <c r="AP701" s="384"/>
      <c r="AQ701" s="384"/>
      <c r="AR701" s="384"/>
      <c r="AS701" s="384"/>
      <c r="AT701" s="384"/>
      <c r="AU701" s="384"/>
      <c r="AV701" s="384"/>
      <c r="AW701" s="384"/>
      <c r="AX701" s="854"/>
    </row>
    <row r="702" spans="1:51" ht="84.75" customHeight="1" x14ac:dyDescent="0.15">
      <c r="A702" s="900" t="s">
        <v>139</v>
      </c>
      <c r="B702" s="901"/>
      <c r="C702" s="735" t="s">
        <v>140</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337" t="s">
        <v>637</v>
      </c>
      <c r="AE702" s="338"/>
      <c r="AF702" s="338"/>
      <c r="AG702" s="387" t="s">
        <v>661</v>
      </c>
      <c r="AH702" s="388"/>
      <c r="AI702" s="388"/>
      <c r="AJ702" s="388"/>
      <c r="AK702" s="388"/>
      <c r="AL702" s="388"/>
      <c r="AM702" s="388"/>
      <c r="AN702" s="388"/>
      <c r="AO702" s="388"/>
      <c r="AP702" s="388"/>
      <c r="AQ702" s="388"/>
      <c r="AR702" s="388"/>
      <c r="AS702" s="388"/>
      <c r="AT702" s="388"/>
      <c r="AU702" s="388"/>
      <c r="AV702" s="388"/>
      <c r="AW702" s="388"/>
      <c r="AX702" s="389"/>
    </row>
    <row r="703" spans="1:51" ht="27" customHeight="1" x14ac:dyDescent="0.15">
      <c r="A703" s="902"/>
      <c r="B703" s="903"/>
      <c r="C703" s="845" t="s">
        <v>36</v>
      </c>
      <c r="D703" s="846"/>
      <c r="E703" s="846"/>
      <c r="F703" s="846"/>
      <c r="G703" s="846"/>
      <c r="H703" s="846"/>
      <c r="I703" s="846"/>
      <c r="J703" s="846"/>
      <c r="K703" s="846"/>
      <c r="L703" s="846"/>
      <c r="M703" s="846"/>
      <c r="N703" s="846"/>
      <c r="O703" s="846"/>
      <c r="P703" s="846"/>
      <c r="Q703" s="846"/>
      <c r="R703" s="846"/>
      <c r="S703" s="846"/>
      <c r="T703" s="846"/>
      <c r="U703" s="846"/>
      <c r="V703" s="846"/>
      <c r="W703" s="846"/>
      <c r="X703" s="846"/>
      <c r="Y703" s="846"/>
      <c r="Z703" s="846"/>
      <c r="AA703" s="846"/>
      <c r="AB703" s="846"/>
      <c r="AC703" s="394"/>
      <c r="AD703" s="307" t="s">
        <v>637</v>
      </c>
      <c r="AE703" s="308"/>
      <c r="AF703" s="308"/>
      <c r="AG703" s="329" t="s">
        <v>662</v>
      </c>
      <c r="AH703" s="330"/>
      <c r="AI703" s="330"/>
      <c r="AJ703" s="330"/>
      <c r="AK703" s="330"/>
      <c r="AL703" s="330"/>
      <c r="AM703" s="330"/>
      <c r="AN703" s="330"/>
      <c r="AO703" s="330"/>
      <c r="AP703" s="330"/>
      <c r="AQ703" s="330"/>
      <c r="AR703" s="330"/>
      <c r="AS703" s="330"/>
      <c r="AT703" s="330"/>
      <c r="AU703" s="330"/>
      <c r="AV703" s="330"/>
      <c r="AW703" s="330"/>
      <c r="AX703" s="331"/>
    </row>
    <row r="704" spans="1:51" ht="83.25" customHeight="1" x14ac:dyDescent="0.15">
      <c r="A704" s="904"/>
      <c r="B704" s="905"/>
      <c r="C704" s="847" t="s">
        <v>141</v>
      </c>
      <c r="D704" s="848"/>
      <c r="E704" s="848"/>
      <c r="F704" s="848"/>
      <c r="G704" s="848"/>
      <c r="H704" s="848"/>
      <c r="I704" s="848"/>
      <c r="J704" s="848"/>
      <c r="K704" s="848"/>
      <c r="L704" s="848"/>
      <c r="M704" s="848"/>
      <c r="N704" s="848"/>
      <c r="O704" s="848"/>
      <c r="P704" s="848"/>
      <c r="Q704" s="848"/>
      <c r="R704" s="848"/>
      <c r="S704" s="848"/>
      <c r="T704" s="848"/>
      <c r="U704" s="848"/>
      <c r="V704" s="848"/>
      <c r="W704" s="848"/>
      <c r="X704" s="848"/>
      <c r="Y704" s="848"/>
      <c r="Z704" s="848"/>
      <c r="AA704" s="848"/>
      <c r="AB704" s="848"/>
      <c r="AC704" s="849"/>
      <c r="AD704" s="810" t="s">
        <v>637</v>
      </c>
      <c r="AE704" s="811"/>
      <c r="AF704" s="811"/>
      <c r="AG704" s="641" t="s">
        <v>663</v>
      </c>
      <c r="AH704" s="642"/>
      <c r="AI704" s="642"/>
      <c r="AJ704" s="642"/>
      <c r="AK704" s="642"/>
      <c r="AL704" s="642"/>
      <c r="AM704" s="642"/>
      <c r="AN704" s="642"/>
      <c r="AO704" s="642"/>
      <c r="AP704" s="642"/>
      <c r="AQ704" s="642"/>
      <c r="AR704" s="642"/>
      <c r="AS704" s="642"/>
      <c r="AT704" s="642"/>
      <c r="AU704" s="642"/>
      <c r="AV704" s="642"/>
      <c r="AW704" s="642"/>
      <c r="AX704" s="643"/>
    </row>
    <row r="705" spans="1:50" ht="27" customHeight="1" x14ac:dyDescent="0.15">
      <c r="A705" s="663" t="s">
        <v>38</v>
      </c>
      <c r="B705" s="664"/>
      <c r="C705" s="850" t="s">
        <v>40</v>
      </c>
      <c r="D705" s="851"/>
      <c r="E705" s="649"/>
      <c r="F705" s="649"/>
      <c r="G705" s="649"/>
      <c r="H705" s="649"/>
      <c r="I705" s="649"/>
      <c r="J705" s="649"/>
      <c r="K705" s="649"/>
      <c r="L705" s="649"/>
      <c r="M705" s="649"/>
      <c r="N705" s="649"/>
      <c r="O705" s="649"/>
      <c r="P705" s="649"/>
      <c r="Q705" s="649"/>
      <c r="R705" s="649"/>
      <c r="S705" s="649"/>
      <c r="T705" s="649"/>
      <c r="U705" s="649"/>
      <c r="V705" s="649"/>
      <c r="W705" s="649"/>
      <c r="X705" s="649"/>
      <c r="Y705" s="649"/>
      <c r="Z705" s="649"/>
      <c r="AA705" s="649"/>
      <c r="AB705" s="649"/>
      <c r="AC705" s="852"/>
      <c r="AD705" s="741" t="s">
        <v>637</v>
      </c>
      <c r="AE705" s="742"/>
      <c r="AF705" s="742"/>
      <c r="AG705" s="113" t="s">
        <v>687</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65"/>
      <c r="B706" s="666"/>
      <c r="C706" s="825"/>
      <c r="D706" s="826"/>
      <c r="E706" s="756" t="s">
        <v>301</v>
      </c>
      <c r="F706" s="757"/>
      <c r="G706" s="757"/>
      <c r="H706" s="757"/>
      <c r="I706" s="757"/>
      <c r="J706" s="757"/>
      <c r="K706" s="757"/>
      <c r="L706" s="757"/>
      <c r="M706" s="757"/>
      <c r="N706" s="757"/>
      <c r="O706" s="757"/>
      <c r="P706" s="757"/>
      <c r="Q706" s="757"/>
      <c r="R706" s="757"/>
      <c r="S706" s="757"/>
      <c r="T706" s="757"/>
      <c r="U706" s="757"/>
      <c r="V706" s="757"/>
      <c r="W706" s="757"/>
      <c r="X706" s="757"/>
      <c r="Y706" s="757"/>
      <c r="Z706" s="757"/>
      <c r="AA706" s="757"/>
      <c r="AB706" s="757"/>
      <c r="AC706" s="758"/>
      <c r="AD706" s="307" t="s">
        <v>685</v>
      </c>
      <c r="AE706" s="308"/>
      <c r="AF706" s="691"/>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65"/>
      <c r="B707" s="666"/>
      <c r="C707" s="827"/>
      <c r="D707" s="828"/>
      <c r="E707" s="759" t="s">
        <v>239</v>
      </c>
      <c r="F707" s="760"/>
      <c r="G707" s="760"/>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1"/>
      <c r="AD707" s="865" t="s">
        <v>686</v>
      </c>
      <c r="AE707" s="866"/>
      <c r="AF707" s="866"/>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65"/>
      <c r="B708" s="667"/>
      <c r="C708" s="841" t="s">
        <v>41</v>
      </c>
      <c r="D708" s="842"/>
      <c r="E708" s="842"/>
      <c r="F708" s="842"/>
      <c r="G708" s="842"/>
      <c r="H708" s="842"/>
      <c r="I708" s="842"/>
      <c r="J708" s="842"/>
      <c r="K708" s="842"/>
      <c r="L708" s="842"/>
      <c r="M708" s="842"/>
      <c r="N708" s="842"/>
      <c r="O708" s="842"/>
      <c r="P708" s="842"/>
      <c r="Q708" s="842"/>
      <c r="R708" s="842"/>
      <c r="S708" s="842"/>
      <c r="T708" s="842"/>
      <c r="U708" s="842"/>
      <c r="V708" s="842"/>
      <c r="W708" s="842"/>
      <c r="X708" s="842"/>
      <c r="Y708" s="842"/>
      <c r="Z708" s="842"/>
      <c r="AA708" s="842"/>
      <c r="AB708" s="842"/>
      <c r="AC708" s="842"/>
      <c r="AD708" s="625" t="s">
        <v>637</v>
      </c>
      <c r="AE708" s="626"/>
      <c r="AF708" s="626"/>
      <c r="AG708" s="768" t="s">
        <v>688</v>
      </c>
      <c r="AH708" s="769"/>
      <c r="AI708" s="769"/>
      <c r="AJ708" s="769"/>
      <c r="AK708" s="769"/>
      <c r="AL708" s="769"/>
      <c r="AM708" s="769"/>
      <c r="AN708" s="769"/>
      <c r="AO708" s="769"/>
      <c r="AP708" s="769"/>
      <c r="AQ708" s="769"/>
      <c r="AR708" s="769"/>
      <c r="AS708" s="769"/>
      <c r="AT708" s="769"/>
      <c r="AU708" s="769"/>
      <c r="AV708" s="769"/>
      <c r="AW708" s="769"/>
      <c r="AX708" s="770"/>
    </row>
    <row r="709" spans="1:50" ht="26.25" customHeight="1" x14ac:dyDescent="0.15">
      <c r="A709" s="665"/>
      <c r="B709" s="667"/>
      <c r="C709" s="393" t="s">
        <v>142</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07" t="s">
        <v>637</v>
      </c>
      <c r="AE709" s="308"/>
      <c r="AF709" s="308"/>
      <c r="AG709" s="89" t="s">
        <v>689</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65"/>
      <c r="B710" s="667"/>
      <c r="C710" s="393" t="s">
        <v>37</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07" t="s">
        <v>690</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65"/>
      <c r="B711" s="667"/>
      <c r="C711" s="393" t="s">
        <v>42</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34"/>
      <c r="AD711" s="307" t="s">
        <v>637</v>
      </c>
      <c r="AE711" s="308"/>
      <c r="AF711" s="308"/>
      <c r="AG711" s="89" t="s">
        <v>689</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65"/>
      <c r="B712" s="667"/>
      <c r="C712" s="393" t="s">
        <v>267</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34"/>
      <c r="AD712" s="810"/>
      <c r="AE712" s="811"/>
      <c r="AF712" s="811"/>
      <c r="AG712" s="838" t="s">
        <v>700</v>
      </c>
      <c r="AH712" s="839"/>
      <c r="AI712" s="839"/>
      <c r="AJ712" s="839"/>
      <c r="AK712" s="839"/>
      <c r="AL712" s="839"/>
      <c r="AM712" s="839"/>
      <c r="AN712" s="839"/>
      <c r="AO712" s="839"/>
      <c r="AP712" s="839"/>
      <c r="AQ712" s="839"/>
      <c r="AR712" s="839"/>
      <c r="AS712" s="839"/>
      <c r="AT712" s="839"/>
      <c r="AU712" s="839"/>
      <c r="AV712" s="839"/>
      <c r="AW712" s="839"/>
      <c r="AX712" s="840"/>
    </row>
    <row r="713" spans="1:50" ht="26.25" customHeight="1" x14ac:dyDescent="0.15">
      <c r="A713" s="665"/>
      <c r="B713" s="667"/>
      <c r="C713" s="993" t="s">
        <v>268</v>
      </c>
      <c r="D713" s="994"/>
      <c r="E713" s="994"/>
      <c r="F713" s="994"/>
      <c r="G713" s="994"/>
      <c r="H713" s="994"/>
      <c r="I713" s="994"/>
      <c r="J713" s="994"/>
      <c r="K713" s="994"/>
      <c r="L713" s="994"/>
      <c r="M713" s="994"/>
      <c r="N713" s="994"/>
      <c r="O713" s="994"/>
      <c r="P713" s="994"/>
      <c r="Q713" s="994"/>
      <c r="R713" s="994"/>
      <c r="S713" s="994"/>
      <c r="T713" s="994"/>
      <c r="U713" s="994"/>
      <c r="V713" s="994"/>
      <c r="W713" s="994"/>
      <c r="X713" s="994"/>
      <c r="Y713" s="994"/>
      <c r="Z713" s="994"/>
      <c r="AA713" s="994"/>
      <c r="AB713" s="994"/>
      <c r="AC713" s="995"/>
      <c r="AD713" s="307" t="s">
        <v>690</v>
      </c>
      <c r="AE713" s="308"/>
      <c r="AF713" s="691"/>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68"/>
      <c r="B714" s="669"/>
      <c r="C714" s="670" t="s">
        <v>246</v>
      </c>
      <c r="D714" s="671"/>
      <c r="E714" s="671"/>
      <c r="F714" s="671"/>
      <c r="G714" s="671"/>
      <c r="H714" s="671"/>
      <c r="I714" s="671"/>
      <c r="J714" s="671"/>
      <c r="K714" s="671"/>
      <c r="L714" s="671"/>
      <c r="M714" s="671"/>
      <c r="N714" s="671"/>
      <c r="O714" s="671"/>
      <c r="P714" s="671"/>
      <c r="Q714" s="671"/>
      <c r="R714" s="671"/>
      <c r="S714" s="671"/>
      <c r="T714" s="671"/>
      <c r="U714" s="671"/>
      <c r="V714" s="671"/>
      <c r="W714" s="671"/>
      <c r="X714" s="671"/>
      <c r="Y714" s="671"/>
      <c r="Z714" s="671"/>
      <c r="AA714" s="671"/>
      <c r="AB714" s="671"/>
      <c r="AC714" s="672"/>
      <c r="AD714" s="835" t="s">
        <v>637</v>
      </c>
      <c r="AE714" s="836"/>
      <c r="AF714" s="837"/>
      <c r="AG714" s="762" t="s">
        <v>691</v>
      </c>
      <c r="AH714" s="763"/>
      <c r="AI714" s="763"/>
      <c r="AJ714" s="763"/>
      <c r="AK714" s="763"/>
      <c r="AL714" s="763"/>
      <c r="AM714" s="763"/>
      <c r="AN714" s="763"/>
      <c r="AO714" s="763"/>
      <c r="AP714" s="763"/>
      <c r="AQ714" s="763"/>
      <c r="AR714" s="763"/>
      <c r="AS714" s="763"/>
      <c r="AT714" s="763"/>
      <c r="AU714" s="763"/>
      <c r="AV714" s="763"/>
      <c r="AW714" s="763"/>
      <c r="AX714" s="764"/>
    </row>
    <row r="715" spans="1:50" ht="75" customHeight="1" x14ac:dyDescent="0.15">
      <c r="A715" s="663" t="s">
        <v>39</v>
      </c>
      <c r="B715" s="815"/>
      <c r="C715" s="816" t="s">
        <v>247</v>
      </c>
      <c r="D715" s="817"/>
      <c r="E715" s="817"/>
      <c r="F715" s="817"/>
      <c r="G715" s="817"/>
      <c r="H715" s="817"/>
      <c r="I715" s="817"/>
      <c r="J715" s="817"/>
      <c r="K715" s="817"/>
      <c r="L715" s="817"/>
      <c r="M715" s="817"/>
      <c r="N715" s="817"/>
      <c r="O715" s="817"/>
      <c r="P715" s="817"/>
      <c r="Q715" s="817"/>
      <c r="R715" s="817"/>
      <c r="S715" s="817"/>
      <c r="T715" s="817"/>
      <c r="U715" s="817"/>
      <c r="V715" s="817"/>
      <c r="W715" s="817"/>
      <c r="X715" s="817"/>
      <c r="Y715" s="817"/>
      <c r="Z715" s="817"/>
      <c r="AA715" s="817"/>
      <c r="AB715" s="817"/>
      <c r="AC715" s="818"/>
      <c r="AD715" s="625" t="s">
        <v>637</v>
      </c>
      <c r="AE715" s="626"/>
      <c r="AF715" s="679"/>
      <c r="AG715" s="768" t="s">
        <v>692</v>
      </c>
      <c r="AH715" s="769"/>
      <c r="AI715" s="769"/>
      <c r="AJ715" s="769"/>
      <c r="AK715" s="769"/>
      <c r="AL715" s="769"/>
      <c r="AM715" s="769"/>
      <c r="AN715" s="769"/>
      <c r="AO715" s="769"/>
      <c r="AP715" s="769"/>
      <c r="AQ715" s="769"/>
      <c r="AR715" s="769"/>
      <c r="AS715" s="769"/>
      <c r="AT715" s="769"/>
      <c r="AU715" s="769"/>
      <c r="AV715" s="769"/>
      <c r="AW715" s="769"/>
      <c r="AX715" s="770"/>
    </row>
    <row r="716" spans="1:50" ht="49.5" customHeight="1" x14ac:dyDescent="0.15">
      <c r="A716" s="665"/>
      <c r="B716" s="667"/>
      <c r="C716" s="644" t="s">
        <v>44</v>
      </c>
      <c r="D716" s="645"/>
      <c r="E716" s="645"/>
      <c r="F716" s="645"/>
      <c r="G716" s="645"/>
      <c r="H716" s="645"/>
      <c r="I716" s="645"/>
      <c r="J716" s="645"/>
      <c r="K716" s="645"/>
      <c r="L716" s="645"/>
      <c r="M716" s="645"/>
      <c r="N716" s="645"/>
      <c r="O716" s="645"/>
      <c r="P716" s="645"/>
      <c r="Q716" s="645"/>
      <c r="R716" s="645"/>
      <c r="S716" s="645"/>
      <c r="T716" s="645"/>
      <c r="U716" s="645"/>
      <c r="V716" s="645"/>
      <c r="W716" s="645"/>
      <c r="X716" s="645"/>
      <c r="Y716" s="645"/>
      <c r="Z716" s="645"/>
      <c r="AA716" s="645"/>
      <c r="AB716" s="645"/>
      <c r="AC716" s="646"/>
      <c r="AD716" s="651" t="s">
        <v>637</v>
      </c>
      <c r="AE716" s="652"/>
      <c r="AF716" s="652"/>
      <c r="AG716" s="89" t="s">
        <v>693</v>
      </c>
      <c r="AH716" s="90"/>
      <c r="AI716" s="90"/>
      <c r="AJ716" s="90"/>
      <c r="AK716" s="90"/>
      <c r="AL716" s="90"/>
      <c r="AM716" s="90"/>
      <c r="AN716" s="90"/>
      <c r="AO716" s="90"/>
      <c r="AP716" s="90"/>
      <c r="AQ716" s="90"/>
      <c r="AR716" s="90"/>
      <c r="AS716" s="90"/>
      <c r="AT716" s="90"/>
      <c r="AU716" s="90"/>
      <c r="AV716" s="90"/>
      <c r="AW716" s="90"/>
      <c r="AX716" s="91"/>
    </row>
    <row r="717" spans="1:50" ht="115.5" customHeight="1" x14ac:dyDescent="0.15">
      <c r="A717" s="665"/>
      <c r="B717" s="667"/>
      <c r="C717" s="393" t="s">
        <v>195</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07" t="s">
        <v>694</v>
      </c>
      <c r="AE717" s="308"/>
      <c r="AF717" s="308"/>
      <c r="AG717" s="89" t="s">
        <v>695</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68"/>
      <c r="B718" s="669"/>
      <c r="C718" s="393" t="s">
        <v>43</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07" t="s">
        <v>690</v>
      </c>
      <c r="AE718" s="308"/>
      <c r="AF718" s="308"/>
      <c r="AG718" s="115"/>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804" t="s">
        <v>57</v>
      </c>
      <c r="B719" s="805"/>
      <c r="C719" s="647" t="s">
        <v>143</v>
      </c>
      <c r="D719" s="648"/>
      <c r="E719" s="648"/>
      <c r="F719" s="648"/>
      <c r="G719" s="648"/>
      <c r="H719" s="648"/>
      <c r="I719" s="648"/>
      <c r="J719" s="648"/>
      <c r="K719" s="648"/>
      <c r="L719" s="648"/>
      <c r="M719" s="648"/>
      <c r="N719" s="648"/>
      <c r="O719" s="648"/>
      <c r="P719" s="648"/>
      <c r="Q719" s="648"/>
      <c r="R719" s="648"/>
      <c r="S719" s="648"/>
      <c r="T719" s="648"/>
      <c r="U719" s="648"/>
      <c r="V719" s="648"/>
      <c r="W719" s="648"/>
      <c r="X719" s="648"/>
      <c r="Y719" s="648"/>
      <c r="Z719" s="648"/>
      <c r="AA719" s="648"/>
      <c r="AB719" s="648"/>
      <c r="AC719" s="649"/>
      <c r="AD719" s="625" t="s">
        <v>637</v>
      </c>
      <c r="AE719" s="626"/>
      <c r="AF719" s="626"/>
      <c r="AG719" s="323" t="s">
        <v>664</v>
      </c>
      <c r="AH719" s="324"/>
      <c r="AI719" s="324"/>
      <c r="AJ719" s="324"/>
      <c r="AK719" s="324"/>
      <c r="AL719" s="324"/>
      <c r="AM719" s="324"/>
      <c r="AN719" s="324"/>
      <c r="AO719" s="324"/>
      <c r="AP719" s="324"/>
      <c r="AQ719" s="324"/>
      <c r="AR719" s="324"/>
      <c r="AS719" s="324"/>
      <c r="AT719" s="324"/>
      <c r="AU719" s="324"/>
      <c r="AV719" s="324"/>
      <c r="AW719" s="324"/>
      <c r="AX719" s="325"/>
    </row>
    <row r="720" spans="1:50" ht="19.7" customHeight="1" x14ac:dyDescent="0.15">
      <c r="A720" s="806"/>
      <c r="B720" s="807"/>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641"/>
      <c r="AH720" s="642"/>
      <c r="AI720" s="642"/>
      <c r="AJ720" s="642"/>
      <c r="AK720" s="642"/>
      <c r="AL720" s="642"/>
      <c r="AM720" s="642"/>
      <c r="AN720" s="642"/>
      <c r="AO720" s="642"/>
      <c r="AP720" s="642"/>
      <c r="AQ720" s="642"/>
      <c r="AR720" s="642"/>
      <c r="AS720" s="642"/>
      <c r="AT720" s="642"/>
      <c r="AU720" s="642"/>
      <c r="AV720" s="642"/>
      <c r="AW720" s="642"/>
      <c r="AX720" s="643"/>
    </row>
    <row r="721" spans="1:52" ht="24.75" customHeight="1" x14ac:dyDescent="0.15">
      <c r="A721" s="806"/>
      <c r="B721" s="807"/>
      <c r="C721" s="278" t="s">
        <v>633</v>
      </c>
      <c r="D721" s="279"/>
      <c r="E721" s="279"/>
      <c r="F721" s="280"/>
      <c r="G721" s="269"/>
      <c r="H721" s="270"/>
      <c r="I721" s="63" t="str">
        <f>IF(OR(G721="　", G721=""), "", "-")</f>
        <v/>
      </c>
      <c r="J721" s="273">
        <v>549</v>
      </c>
      <c r="K721" s="273"/>
      <c r="L721" s="63" t="str">
        <f>IF(M721="","","-")</f>
        <v/>
      </c>
      <c r="M721" s="64"/>
      <c r="N721" s="286" t="s">
        <v>665</v>
      </c>
      <c r="O721" s="287"/>
      <c r="P721" s="287"/>
      <c r="Q721" s="287"/>
      <c r="R721" s="287"/>
      <c r="S721" s="287"/>
      <c r="T721" s="287"/>
      <c r="U721" s="287"/>
      <c r="V721" s="287"/>
      <c r="W721" s="287"/>
      <c r="X721" s="287"/>
      <c r="Y721" s="287"/>
      <c r="Z721" s="287"/>
      <c r="AA721" s="287"/>
      <c r="AB721" s="287"/>
      <c r="AC721" s="287"/>
      <c r="AD721" s="287"/>
      <c r="AE721" s="287"/>
      <c r="AF721" s="288"/>
      <c r="AG721" s="641"/>
      <c r="AH721" s="642"/>
      <c r="AI721" s="642"/>
      <c r="AJ721" s="642"/>
      <c r="AK721" s="642"/>
      <c r="AL721" s="642"/>
      <c r="AM721" s="642"/>
      <c r="AN721" s="642"/>
      <c r="AO721" s="642"/>
      <c r="AP721" s="642"/>
      <c r="AQ721" s="642"/>
      <c r="AR721" s="642"/>
      <c r="AS721" s="642"/>
      <c r="AT721" s="642"/>
      <c r="AU721" s="642"/>
      <c r="AV721" s="642"/>
      <c r="AW721" s="642"/>
      <c r="AX721" s="643"/>
    </row>
    <row r="722" spans="1:52" ht="24.75" customHeight="1" x14ac:dyDescent="0.15">
      <c r="A722" s="806"/>
      <c r="B722" s="807"/>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641"/>
      <c r="AH722" s="642"/>
      <c r="AI722" s="642"/>
      <c r="AJ722" s="642"/>
      <c r="AK722" s="642"/>
      <c r="AL722" s="642"/>
      <c r="AM722" s="642"/>
      <c r="AN722" s="642"/>
      <c r="AO722" s="642"/>
      <c r="AP722" s="642"/>
      <c r="AQ722" s="642"/>
      <c r="AR722" s="642"/>
      <c r="AS722" s="642"/>
      <c r="AT722" s="642"/>
      <c r="AU722" s="642"/>
      <c r="AV722" s="642"/>
      <c r="AW722" s="642"/>
      <c r="AX722" s="643"/>
    </row>
    <row r="723" spans="1:52" ht="24.75" customHeight="1" x14ac:dyDescent="0.15">
      <c r="A723" s="806"/>
      <c r="B723" s="807"/>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641"/>
      <c r="AH723" s="642"/>
      <c r="AI723" s="642"/>
      <c r="AJ723" s="642"/>
      <c r="AK723" s="642"/>
      <c r="AL723" s="642"/>
      <c r="AM723" s="642"/>
      <c r="AN723" s="642"/>
      <c r="AO723" s="642"/>
      <c r="AP723" s="642"/>
      <c r="AQ723" s="642"/>
      <c r="AR723" s="642"/>
      <c r="AS723" s="642"/>
      <c r="AT723" s="642"/>
      <c r="AU723" s="642"/>
      <c r="AV723" s="642"/>
      <c r="AW723" s="642"/>
      <c r="AX723" s="643"/>
    </row>
    <row r="724" spans="1:52" ht="24.75" customHeight="1" x14ac:dyDescent="0.15">
      <c r="A724" s="806"/>
      <c r="B724" s="807"/>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641"/>
      <c r="AH724" s="642"/>
      <c r="AI724" s="642"/>
      <c r="AJ724" s="642"/>
      <c r="AK724" s="642"/>
      <c r="AL724" s="642"/>
      <c r="AM724" s="642"/>
      <c r="AN724" s="642"/>
      <c r="AO724" s="642"/>
      <c r="AP724" s="642"/>
      <c r="AQ724" s="642"/>
      <c r="AR724" s="642"/>
      <c r="AS724" s="642"/>
      <c r="AT724" s="642"/>
      <c r="AU724" s="642"/>
      <c r="AV724" s="642"/>
      <c r="AW724" s="642"/>
      <c r="AX724" s="643"/>
    </row>
    <row r="725" spans="1:52" ht="24.75" customHeight="1" x14ac:dyDescent="0.15">
      <c r="A725" s="808"/>
      <c r="B725" s="809"/>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326"/>
      <c r="AH725" s="327"/>
      <c r="AI725" s="327"/>
      <c r="AJ725" s="327"/>
      <c r="AK725" s="327"/>
      <c r="AL725" s="327"/>
      <c r="AM725" s="327"/>
      <c r="AN725" s="327"/>
      <c r="AO725" s="327"/>
      <c r="AP725" s="327"/>
      <c r="AQ725" s="327"/>
      <c r="AR725" s="327"/>
      <c r="AS725" s="327"/>
      <c r="AT725" s="327"/>
      <c r="AU725" s="327"/>
      <c r="AV725" s="327"/>
      <c r="AW725" s="327"/>
      <c r="AX725" s="328"/>
    </row>
    <row r="726" spans="1:52" ht="72" customHeight="1" x14ac:dyDescent="0.15">
      <c r="A726" s="663" t="s">
        <v>47</v>
      </c>
      <c r="B726" s="830"/>
      <c r="C726" s="843" t="s">
        <v>52</v>
      </c>
      <c r="D726" s="867"/>
      <c r="E726" s="867"/>
      <c r="F726" s="868"/>
      <c r="G726" s="220" t="s">
        <v>683</v>
      </c>
      <c r="H726" s="220"/>
      <c r="I726" s="220"/>
      <c r="J726" s="220"/>
      <c r="K726" s="220"/>
      <c r="L726" s="220"/>
      <c r="M726" s="220"/>
      <c r="N726" s="220"/>
      <c r="O726" s="220"/>
      <c r="P726" s="220"/>
      <c r="Q726" s="220"/>
      <c r="R726" s="220"/>
      <c r="S726" s="220"/>
      <c r="T726" s="220"/>
      <c r="U726" s="220"/>
      <c r="V726" s="220"/>
      <c r="W726" s="220"/>
      <c r="X726" s="220"/>
      <c r="Y726" s="220"/>
      <c r="Z726" s="220"/>
      <c r="AA726" s="220"/>
      <c r="AB726" s="220"/>
      <c r="AC726" s="220"/>
      <c r="AD726" s="220"/>
      <c r="AE726" s="220"/>
      <c r="AF726" s="220"/>
      <c r="AG726" s="220"/>
      <c r="AH726" s="220"/>
      <c r="AI726" s="220"/>
      <c r="AJ726" s="220"/>
      <c r="AK726" s="220"/>
      <c r="AL726" s="220"/>
      <c r="AM726" s="220"/>
      <c r="AN726" s="220"/>
      <c r="AO726" s="220"/>
      <c r="AP726" s="220"/>
      <c r="AQ726" s="220"/>
      <c r="AR726" s="220"/>
      <c r="AS726" s="220"/>
      <c r="AT726" s="220"/>
      <c r="AU726" s="220"/>
      <c r="AV726" s="220"/>
      <c r="AW726" s="220"/>
      <c r="AX726" s="221"/>
    </row>
    <row r="727" spans="1:52" ht="93" customHeight="1" thickBot="1" x14ac:dyDescent="0.2">
      <c r="A727" s="831"/>
      <c r="B727" s="832"/>
      <c r="C727" s="774" t="s">
        <v>56</v>
      </c>
      <c r="D727" s="775"/>
      <c r="E727" s="775"/>
      <c r="F727" s="776"/>
      <c r="G727" s="595" t="s">
        <v>683</v>
      </c>
      <c r="H727" s="595"/>
      <c r="I727" s="595"/>
      <c r="J727" s="595"/>
      <c r="K727" s="595"/>
      <c r="L727" s="595"/>
      <c r="M727" s="595"/>
      <c r="N727" s="595"/>
      <c r="O727" s="595"/>
      <c r="P727" s="595"/>
      <c r="Q727" s="595"/>
      <c r="R727" s="595"/>
      <c r="S727" s="595"/>
      <c r="T727" s="595"/>
      <c r="U727" s="595"/>
      <c r="V727" s="595"/>
      <c r="W727" s="595"/>
      <c r="X727" s="595"/>
      <c r="Y727" s="595"/>
      <c r="Z727" s="595"/>
      <c r="AA727" s="595"/>
      <c r="AB727" s="595"/>
      <c r="AC727" s="595"/>
      <c r="AD727" s="595"/>
      <c r="AE727" s="595"/>
      <c r="AF727" s="595"/>
      <c r="AG727" s="595"/>
      <c r="AH727" s="595"/>
      <c r="AI727" s="595"/>
      <c r="AJ727" s="595"/>
      <c r="AK727" s="595"/>
      <c r="AL727" s="595"/>
      <c r="AM727" s="595"/>
      <c r="AN727" s="595"/>
      <c r="AO727" s="595"/>
      <c r="AP727" s="595"/>
      <c r="AQ727" s="595"/>
      <c r="AR727" s="595"/>
      <c r="AS727" s="595"/>
      <c r="AT727" s="595"/>
      <c r="AU727" s="595"/>
      <c r="AV727" s="595"/>
      <c r="AW727" s="595"/>
      <c r="AX727" s="596"/>
    </row>
    <row r="728" spans="1:52" ht="24" customHeight="1" x14ac:dyDescent="0.15">
      <c r="A728" s="771" t="s">
        <v>32</v>
      </c>
      <c r="B728" s="772"/>
      <c r="C728" s="772"/>
      <c r="D728" s="772"/>
      <c r="E728" s="772"/>
      <c r="F728" s="772"/>
      <c r="G728" s="772"/>
      <c r="H728" s="772"/>
      <c r="I728" s="772"/>
      <c r="J728" s="772"/>
      <c r="K728" s="772"/>
      <c r="L728" s="772"/>
      <c r="M728" s="772"/>
      <c r="N728" s="772"/>
      <c r="O728" s="772"/>
      <c r="P728" s="772"/>
      <c r="Q728" s="772"/>
      <c r="R728" s="772"/>
      <c r="S728" s="772"/>
      <c r="T728" s="772"/>
      <c r="U728" s="772"/>
      <c r="V728" s="772"/>
      <c r="W728" s="772"/>
      <c r="X728" s="772"/>
      <c r="Y728" s="772"/>
      <c r="Z728" s="772"/>
      <c r="AA728" s="772"/>
      <c r="AB728" s="772"/>
      <c r="AC728" s="772"/>
      <c r="AD728" s="772"/>
      <c r="AE728" s="772"/>
      <c r="AF728" s="772"/>
      <c r="AG728" s="772"/>
      <c r="AH728" s="772"/>
      <c r="AI728" s="772"/>
      <c r="AJ728" s="772"/>
      <c r="AK728" s="772"/>
      <c r="AL728" s="772"/>
      <c r="AM728" s="772"/>
      <c r="AN728" s="772"/>
      <c r="AO728" s="772"/>
      <c r="AP728" s="772"/>
      <c r="AQ728" s="772"/>
      <c r="AR728" s="772"/>
      <c r="AS728" s="772"/>
      <c r="AT728" s="772"/>
      <c r="AU728" s="772"/>
      <c r="AV728" s="772"/>
      <c r="AW728" s="772"/>
      <c r="AX728" s="773"/>
    </row>
    <row r="729" spans="1:52" ht="67.5" customHeight="1" thickBot="1" x14ac:dyDescent="0.2">
      <c r="A729" s="659" t="s">
        <v>697</v>
      </c>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2" ht="24.75" customHeight="1" x14ac:dyDescent="0.15">
      <c r="A730" s="765" t="s">
        <v>33</v>
      </c>
      <c r="B730" s="766"/>
      <c r="C730" s="766"/>
      <c r="D730" s="766"/>
      <c r="E730" s="766"/>
      <c r="F730" s="766"/>
      <c r="G730" s="766"/>
      <c r="H730" s="766"/>
      <c r="I730" s="766"/>
      <c r="J730" s="766"/>
      <c r="K730" s="766"/>
      <c r="L730" s="766"/>
      <c r="M730" s="766"/>
      <c r="N730" s="766"/>
      <c r="O730" s="766"/>
      <c r="P730" s="766"/>
      <c r="Q730" s="766"/>
      <c r="R730" s="766"/>
      <c r="S730" s="766"/>
      <c r="T730" s="766"/>
      <c r="U730" s="766"/>
      <c r="V730" s="766"/>
      <c r="W730" s="766"/>
      <c r="X730" s="766"/>
      <c r="Y730" s="766"/>
      <c r="Z730" s="766"/>
      <c r="AA730" s="766"/>
      <c r="AB730" s="766"/>
      <c r="AC730" s="766"/>
      <c r="AD730" s="766"/>
      <c r="AE730" s="766"/>
      <c r="AF730" s="766"/>
      <c r="AG730" s="766"/>
      <c r="AH730" s="766"/>
      <c r="AI730" s="766"/>
      <c r="AJ730" s="766"/>
      <c r="AK730" s="766"/>
      <c r="AL730" s="766"/>
      <c r="AM730" s="766"/>
      <c r="AN730" s="766"/>
      <c r="AO730" s="766"/>
      <c r="AP730" s="766"/>
      <c r="AQ730" s="766"/>
      <c r="AR730" s="766"/>
      <c r="AS730" s="766"/>
      <c r="AT730" s="766"/>
      <c r="AU730" s="766"/>
      <c r="AV730" s="766"/>
      <c r="AW730" s="766"/>
      <c r="AX730" s="767"/>
    </row>
    <row r="731" spans="1:52" ht="67.5" customHeight="1" thickBot="1" x14ac:dyDescent="0.2">
      <c r="A731" s="701"/>
      <c r="B731" s="702"/>
      <c r="C731" s="702"/>
      <c r="D731" s="702"/>
      <c r="E731" s="703"/>
      <c r="F731" s="662"/>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2" ht="24.75" customHeight="1" x14ac:dyDescent="0.15">
      <c r="A732" s="765" t="s">
        <v>45</v>
      </c>
      <c r="B732" s="766"/>
      <c r="C732" s="766"/>
      <c r="D732" s="766"/>
      <c r="E732" s="766"/>
      <c r="F732" s="766"/>
      <c r="G732" s="766"/>
      <c r="H732" s="766"/>
      <c r="I732" s="766"/>
      <c r="J732" s="766"/>
      <c r="K732" s="766"/>
      <c r="L732" s="766"/>
      <c r="M732" s="766"/>
      <c r="N732" s="766"/>
      <c r="O732" s="766"/>
      <c r="P732" s="766"/>
      <c r="Q732" s="766"/>
      <c r="R732" s="766"/>
      <c r="S732" s="766"/>
      <c r="T732" s="766"/>
      <c r="U732" s="766"/>
      <c r="V732" s="766"/>
      <c r="W732" s="766"/>
      <c r="X732" s="766"/>
      <c r="Y732" s="766"/>
      <c r="Z732" s="766"/>
      <c r="AA732" s="766"/>
      <c r="AB732" s="766"/>
      <c r="AC732" s="766"/>
      <c r="AD732" s="766"/>
      <c r="AE732" s="766"/>
      <c r="AF732" s="766"/>
      <c r="AG732" s="766"/>
      <c r="AH732" s="766"/>
      <c r="AI732" s="766"/>
      <c r="AJ732" s="766"/>
      <c r="AK732" s="766"/>
      <c r="AL732" s="766"/>
      <c r="AM732" s="766"/>
      <c r="AN732" s="766"/>
      <c r="AO732" s="766"/>
      <c r="AP732" s="766"/>
      <c r="AQ732" s="766"/>
      <c r="AR732" s="766"/>
      <c r="AS732" s="766"/>
      <c r="AT732" s="766"/>
      <c r="AU732" s="766"/>
      <c r="AV732" s="766"/>
      <c r="AW732" s="766"/>
      <c r="AX732" s="767"/>
    </row>
    <row r="733" spans="1:52" ht="66" customHeight="1" thickBot="1" x14ac:dyDescent="0.2">
      <c r="A733" s="701"/>
      <c r="B733" s="702"/>
      <c r="C733" s="702"/>
      <c r="D733" s="702"/>
      <c r="E733" s="703"/>
      <c r="F733" s="662"/>
      <c r="G733" s="660"/>
      <c r="H733" s="660"/>
      <c r="I733" s="660"/>
      <c r="J733" s="660"/>
      <c r="K733" s="660"/>
      <c r="L733" s="660"/>
      <c r="M733" s="660"/>
      <c r="N733" s="660"/>
      <c r="O733" s="660"/>
      <c r="P733" s="660"/>
      <c r="Q733" s="660"/>
      <c r="R733" s="660"/>
      <c r="S733" s="660"/>
      <c r="T733" s="660"/>
      <c r="U733" s="660"/>
      <c r="V733" s="660"/>
      <c r="W733" s="660"/>
      <c r="X733" s="660"/>
      <c r="Y733" s="660"/>
      <c r="Z733" s="660"/>
      <c r="AA733" s="660"/>
      <c r="AB733" s="660"/>
      <c r="AC733" s="660"/>
      <c r="AD733" s="660"/>
      <c r="AE733" s="660"/>
      <c r="AF733" s="660"/>
      <c r="AG733" s="660"/>
      <c r="AH733" s="660"/>
      <c r="AI733" s="660"/>
      <c r="AJ733" s="660"/>
      <c r="AK733" s="660"/>
      <c r="AL733" s="660"/>
      <c r="AM733" s="660"/>
      <c r="AN733" s="660"/>
      <c r="AO733" s="660"/>
      <c r="AP733" s="660"/>
      <c r="AQ733" s="660"/>
      <c r="AR733" s="660"/>
      <c r="AS733" s="660"/>
      <c r="AT733" s="660"/>
      <c r="AU733" s="660"/>
      <c r="AV733" s="660"/>
      <c r="AW733" s="660"/>
      <c r="AX733" s="661"/>
    </row>
    <row r="734" spans="1:52" ht="24.75" customHeight="1" x14ac:dyDescent="0.15">
      <c r="A734" s="777" t="s">
        <v>34</v>
      </c>
      <c r="B734" s="778"/>
      <c r="C734" s="778"/>
      <c r="D734" s="778"/>
      <c r="E734" s="778"/>
      <c r="F734" s="778"/>
      <c r="G734" s="778"/>
      <c r="H734" s="778"/>
      <c r="I734" s="778"/>
      <c r="J734" s="778"/>
      <c r="K734" s="778"/>
      <c r="L734" s="778"/>
      <c r="M734" s="778"/>
      <c r="N734" s="778"/>
      <c r="O734" s="778"/>
      <c r="P734" s="778"/>
      <c r="Q734" s="778"/>
      <c r="R734" s="778"/>
      <c r="S734" s="778"/>
      <c r="T734" s="778"/>
      <c r="U734" s="778"/>
      <c r="V734" s="778"/>
      <c r="W734" s="778"/>
      <c r="X734" s="778"/>
      <c r="Y734" s="778"/>
      <c r="Z734" s="778"/>
      <c r="AA734" s="778"/>
      <c r="AB734" s="778"/>
      <c r="AC734" s="778"/>
      <c r="AD734" s="778"/>
      <c r="AE734" s="778"/>
      <c r="AF734" s="778"/>
      <c r="AG734" s="778"/>
      <c r="AH734" s="778"/>
      <c r="AI734" s="778"/>
      <c r="AJ734" s="778"/>
      <c r="AK734" s="778"/>
      <c r="AL734" s="778"/>
      <c r="AM734" s="778"/>
      <c r="AN734" s="778"/>
      <c r="AO734" s="778"/>
      <c r="AP734" s="778"/>
      <c r="AQ734" s="778"/>
      <c r="AR734" s="778"/>
      <c r="AS734" s="778"/>
      <c r="AT734" s="778"/>
      <c r="AU734" s="778"/>
      <c r="AV734" s="778"/>
      <c r="AW734" s="778"/>
      <c r="AX734" s="779"/>
    </row>
    <row r="735" spans="1:52" ht="67.5" customHeight="1" thickBot="1" x14ac:dyDescent="0.2">
      <c r="A735" s="821"/>
      <c r="B735" s="822"/>
      <c r="C735" s="822"/>
      <c r="D735" s="822"/>
      <c r="E735" s="822"/>
      <c r="F735" s="822"/>
      <c r="G735" s="822"/>
      <c r="H735" s="822"/>
      <c r="I735" s="822"/>
      <c r="J735" s="822"/>
      <c r="K735" s="822"/>
      <c r="L735" s="822"/>
      <c r="M735" s="822"/>
      <c r="N735" s="822"/>
      <c r="O735" s="822"/>
      <c r="P735" s="822"/>
      <c r="Q735" s="822"/>
      <c r="R735" s="822"/>
      <c r="S735" s="822"/>
      <c r="T735" s="822"/>
      <c r="U735" s="822"/>
      <c r="V735" s="822"/>
      <c r="W735" s="822"/>
      <c r="X735" s="822"/>
      <c r="Y735" s="822"/>
      <c r="Z735" s="822"/>
      <c r="AA735" s="822"/>
      <c r="AB735" s="822"/>
      <c r="AC735" s="822"/>
      <c r="AD735" s="822"/>
      <c r="AE735" s="822"/>
      <c r="AF735" s="822"/>
      <c r="AG735" s="822"/>
      <c r="AH735" s="822"/>
      <c r="AI735" s="822"/>
      <c r="AJ735" s="822"/>
      <c r="AK735" s="822"/>
      <c r="AL735" s="822"/>
      <c r="AM735" s="822"/>
      <c r="AN735" s="822"/>
      <c r="AO735" s="822"/>
      <c r="AP735" s="822"/>
      <c r="AQ735" s="822"/>
      <c r="AR735" s="822"/>
      <c r="AS735" s="822"/>
      <c r="AT735" s="822"/>
      <c r="AU735" s="822"/>
      <c r="AV735" s="822"/>
      <c r="AW735" s="822"/>
      <c r="AX735" s="823"/>
    </row>
    <row r="736" spans="1:52" ht="24.75" customHeight="1" x14ac:dyDescent="0.15">
      <c r="A736" s="673" t="s">
        <v>273</v>
      </c>
      <c r="B736" s="674"/>
      <c r="C736" s="674"/>
      <c r="D736" s="674"/>
      <c r="E736" s="674"/>
      <c r="F736" s="674"/>
      <c r="G736" s="674"/>
      <c r="H736" s="674"/>
      <c r="I736" s="674"/>
      <c r="J736" s="674"/>
      <c r="K736" s="674"/>
      <c r="L736" s="674"/>
      <c r="M736" s="674"/>
      <c r="N736" s="674"/>
      <c r="O736" s="674"/>
      <c r="P736" s="674"/>
      <c r="Q736" s="674"/>
      <c r="R736" s="674"/>
      <c r="S736" s="674"/>
      <c r="T736" s="674"/>
      <c r="U736" s="674"/>
      <c r="V736" s="674"/>
      <c r="W736" s="674"/>
      <c r="X736" s="674"/>
      <c r="Y736" s="674"/>
      <c r="Z736" s="674"/>
      <c r="AA736" s="674"/>
      <c r="AB736" s="674"/>
      <c r="AC736" s="674"/>
      <c r="AD736" s="674"/>
      <c r="AE736" s="674"/>
      <c r="AF736" s="674"/>
      <c r="AG736" s="674"/>
      <c r="AH736" s="674"/>
      <c r="AI736" s="674"/>
      <c r="AJ736" s="674"/>
      <c r="AK736" s="674"/>
      <c r="AL736" s="674"/>
      <c r="AM736" s="674"/>
      <c r="AN736" s="674"/>
      <c r="AO736" s="674"/>
      <c r="AP736" s="674"/>
      <c r="AQ736" s="674"/>
      <c r="AR736" s="674"/>
      <c r="AS736" s="674"/>
      <c r="AT736" s="674"/>
      <c r="AU736" s="674"/>
      <c r="AV736" s="674"/>
      <c r="AW736" s="674"/>
      <c r="AX736" s="675"/>
      <c r="AZ736" s="10"/>
    </row>
    <row r="737" spans="1:51" ht="24.75" customHeight="1" x14ac:dyDescent="0.15">
      <c r="A737" s="1036" t="s">
        <v>594</v>
      </c>
      <c r="B737" s="196"/>
      <c r="C737" s="196"/>
      <c r="D737" s="197"/>
      <c r="E737" s="1000" t="s">
        <v>666</v>
      </c>
      <c r="F737" s="1001"/>
      <c r="G737" s="1001"/>
      <c r="H737" s="1001"/>
      <c r="I737" s="1001"/>
      <c r="J737" s="1001"/>
      <c r="K737" s="1001"/>
      <c r="L737" s="1001"/>
      <c r="M737" s="1001"/>
      <c r="N737" s="1001"/>
      <c r="O737" s="1001"/>
      <c r="P737" s="1003"/>
      <c r="Q737" s="1000"/>
      <c r="R737" s="1001"/>
      <c r="S737" s="1001"/>
      <c r="T737" s="1001"/>
      <c r="U737" s="1001"/>
      <c r="V737" s="1001"/>
      <c r="W737" s="1001"/>
      <c r="X737" s="1001"/>
      <c r="Y737" s="1001"/>
      <c r="Z737" s="1001"/>
      <c r="AA737" s="1001"/>
      <c r="AB737" s="1003"/>
      <c r="AC737" s="1000"/>
      <c r="AD737" s="1001"/>
      <c r="AE737" s="1001"/>
      <c r="AF737" s="1001"/>
      <c r="AG737" s="1001"/>
      <c r="AH737" s="1001"/>
      <c r="AI737" s="1001"/>
      <c r="AJ737" s="1001"/>
      <c r="AK737" s="1001"/>
      <c r="AL737" s="1001"/>
      <c r="AM737" s="1001"/>
      <c r="AN737" s="1003"/>
      <c r="AO737" s="1000"/>
      <c r="AP737" s="1001"/>
      <c r="AQ737" s="1001"/>
      <c r="AR737" s="1001"/>
      <c r="AS737" s="1001"/>
      <c r="AT737" s="1001"/>
      <c r="AU737" s="1001"/>
      <c r="AV737" s="1001"/>
      <c r="AW737" s="1001"/>
      <c r="AX737" s="1002"/>
      <c r="AY737" s="82"/>
    </row>
    <row r="738" spans="1:51" ht="24.75" customHeight="1" x14ac:dyDescent="0.15">
      <c r="A738" s="358" t="s">
        <v>317</v>
      </c>
      <c r="B738" s="358"/>
      <c r="C738" s="358"/>
      <c r="D738" s="358"/>
      <c r="E738" s="1000" t="s">
        <v>667</v>
      </c>
      <c r="F738" s="1001"/>
      <c r="G738" s="1001"/>
      <c r="H738" s="1001"/>
      <c r="I738" s="1001"/>
      <c r="J738" s="1001"/>
      <c r="K738" s="1001"/>
      <c r="L738" s="1001"/>
      <c r="M738" s="1001"/>
      <c r="N738" s="1001"/>
      <c r="O738" s="1001"/>
      <c r="P738" s="1003"/>
      <c r="Q738" s="1000"/>
      <c r="R738" s="1001"/>
      <c r="S738" s="1001"/>
      <c r="T738" s="1001"/>
      <c r="U738" s="1001"/>
      <c r="V738" s="1001"/>
      <c r="W738" s="1001"/>
      <c r="X738" s="1001"/>
      <c r="Y738" s="1001"/>
      <c r="Z738" s="1001"/>
      <c r="AA738" s="1001"/>
      <c r="AB738" s="1003"/>
      <c r="AC738" s="1000"/>
      <c r="AD738" s="1001"/>
      <c r="AE738" s="1001"/>
      <c r="AF738" s="1001"/>
      <c r="AG738" s="1001"/>
      <c r="AH738" s="1001"/>
      <c r="AI738" s="1001"/>
      <c r="AJ738" s="1001"/>
      <c r="AK738" s="1001"/>
      <c r="AL738" s="1001"/>
      <c r="AM738" s="1001"/>
      <c r="AN738" s="1003"/>
      <c r="AO738" s="1000"/>
      <c r="AP738" s="1001"/>
      <c r="AQ738" s="1001"/>
      <c r="AR738" s="1001"/>
      <c r="AS738" s="1001"/>
      <c r="AT738" s="1001"/>
      <c r="AU738" s="1001"/>
      <c r="AV738" s="1001"/>
      <c r="AW738" s="1001"/>
      <c r="AX738" s="1002"/>
    </row>
    <row r="739" spans="1:51" ht="24.75" customHeight="1" x14ac:dyDescent="0.15">
      <c r="A739" s="358" t="s">
        <v>316</v>
      </c>
      <c r="B739" s="358"/>
      <c r="C739" s="358"/>
      <c r="D739" s="358"/>
      <c r="E739" s="1000" t="s">
        <v>668</v>
      </c>
      <c r="F739" s="1001"/>
      <c r="G739" s="1001"/>
      <c r="H739" s="1001"/>
      <c r="I739" s="1001"/>
      <c r="J739" s="1001"/>
      <c r="K739" s="1001"/>
      <c r="L739" s="1001"/>
      <c r="M739" s="1001"/>
      <c r="N739" s="1001"/>
      <c r="O739" s="1001"/>
      <c r="P739" s="1003"/>
      <c r="Q739" s="1000"/>
      <c r="R739" s="1001"/>
      <c r="S739" s="1001"/>
      <c r="T739" s="1001"/>
      <c r="U739" s="1001"/>
      <c r="V739" s="1001"/>
      <c r="W739" s="1001"/>
      <c r="X739" s="1001"/>
      <c r="Y739" s="1001"/>
      <c r="Z739" s="1001"/>
      <c r="AA739" s="1001"/>
      <c r="AB739" s="1003"/>
      <c r="AC739" s="1000"/>
      <c r="AD739" s="1001"/>
      <c r="AE739" s="1001"/>
      <c r="AF739" s="1001"/>
      <c r="AG739" s="1001"/>
      <c r="AH739" s="1001"/>
      <c r="AI739" s="1001"/>
      <c r="AJ739" s="1001"/>
      <c r="AK739" s="1001"/>
      <c r="AL739" s="1001"/>
      <c r="AM739" s="1001"/>
      <c r="AN739" s="1003"/>
      <c r="AO739" s="1000"/>
      <c r="AP739" s="1001"/>
      <c r="AQ739" s="1001"/>
      <c r="AR739" s="1001"/>
      <c r="AS739" s="1001"/>
      <c r="AT739" s="1001"/>
      <c r="AU739" s="1001"/>
      <c r="AV739" s="1001"/>
      <c r="AW739" s="1001"/>
      <c r="AX739" s="1002"/>
    </row>
    <row r="740" spans="1:51" ht="24.75" customHeight="1" x14ac:dyDescent="0.15">
      <c r="A740" s="358" t="s">
        <v>315</v>
      </c>
      <c r="B740" s="358"/>
      <c r="C740" s="358"/>
      <c r="D740" s="358"/>
      <c r="E740" s="1000" t="s">
        <v>669</v>
      </c>
      <c r="F740" s="1001"/>
      <c r="G740" s="1001"/>
      <c r="H740" s="1001"/>
      <c r="I740" s="1001"/>
      <c r="J740" s="1001"/>
      <c r="K740" s="1001"/>
      <c r="L740" s="1001"/>
      <c r="M740" s="1001"/>
      <c r="N740" s="1001"/>
      <c r="O740" s="1001"/>
      <c r="P740" s="1003"/>
      <c r="Q740" s="1000"/>
      <c r="R740" s="1001"/>
      <c r="S740" s="1001"/>
      <c r="T740" s="1001"/>
      <c r="U740" s="1001"/>
      <c r="V740" s="1001"/>
      <c r="W740" s="1001"/>
      <c r="X740" s="1001"/>
      <c r="Y740" s="1001"/>
      <c r="Z740" s="1001"/>
      <c r="AA740" s="1001"/>
      <c r="AB740" s="1003"/>
      <c r="AC740" s="1000"/>
      <c r="AD740" s="1001"/>
      <c r="AE740" s="1001"/>
      <c r="AF740" s="1001"/>
      <c r="AG740" s="1001"/>
      <c r="AH740" s="1001"/>
      <c r="AI740" s="1001"/>
      <c r="AJ740" s="1001"/>
      <c r="AK740" s="1001"/>
      <c r="AL740" s="1001"/>
      <c r="AM740" s="1001"/>
      <c r="AN740" s="1003"/>
      <c r="AO740" s="1000"/>
      <c r="AP740" s="1001"/>
      <c r="AQ740" s="1001"/>
      <c r="AR740" s="1001"/>
      <c r="AS740" s="1001"/>
      <c r="AT740" s="1001"/>
      <c r="AU740" s="1001"/>
      <c r="AV740" s="1001"/>
      <c r="AW740" s="1001"/>
      <c r="AX740" s="1002"/>
    </row>
    <row r="741" spans="1:51" ht="24.75" customHeight="1" x14ac:dyDescent="0.15">
      <c r="A741" s="358" t="s">
        <v>314</v>
      </c>
      <c r="B741" s="358"/>
      <c r="C741" s="358"/>
      <c r="D741" s="358"/>
      <c r="E741" s="1000" t="s">
        <v>669</v>
      </c>
      <c r="F741" s="1001"/>
      <c r="G741" s="1001"/>
      <c r="H741" s="1001"/>
      <c r="I741" s="1001"/>
      <c r="J741" s="1001"/>
      <c r="K741" s="1001"/>
      <c r="L741" s="1001"/>
      <c r="M741" s="1001"/>
      <c r="N741" s="1001"/>
      <c r="O741" s="1001"/>
      <c r="P741" s="1003"/>
      <c r="Q741" s="1000"/>
      <c r="R741" s="1001"/>
      <c r="S741" s="1001"/>
      <c r="T741" s="1001"/>
      <c r="U741" s="1001"/>
      <c r="V741" s="1001"/>
      <c r="W741" s="1001"/>
      <c r="X741" s="1001"/>
      <c r="Y741" s="1001"/>
      <c r="Z741" s="1001"/>
      <c r="AA741" s="1001"/>
      <c r="AB741" s="1003"/>
      <c r="AC741" s="1000"/>
      <c r="AD741" s="1001"/>
      <c r="AE741" s="1001"/>
      <c r="AF741" s="1001"/>
      <c r="AG741" s="1001"/>
      <c r="AH741" s="1001"/>
      <c r="AI741" s="1001"/>
      <c r="AJ741" s="1001"/>
      <c r="AK741" s="1001"/>
      <c r="AL741" s="1001"/>
      <c r="AM741" s="1001"/>
      <c r="AN741" s="1003"/>
      <c r="AO741" s="1000"/>
      <c r="AP741" s="1001"/>
      <c r="AQ741" s="1001"/>
      <c r="AR741" s="1001"/>
      <c r="AS741" s="1001"/>
      <c r="AT741" s="1001"/>
      <c r="AU741" s="1001"/>
      <c r="AV741" s="1001"/>
      <c r="AW741" s="1001"/>
      <c r="AX741" s="1002"/>
    </row>
    <row r="742" spans="1:51" ht="24.75" customHeight="1" x14ac:dyDescent="0.15">
      <c r="A742" s="358" t="s">
        <v>313</v>
      </c>
      <c r="B742" s="358"/>
      <c r="C742" s="358"/>
      <c r="D742" s="358"/>
      <c r="E742" s="1000" t="s">
        <v>670</v>
      </c>
      <c r="F742" s="1001"/>
      <c r="G742" s="1001"/>
      <c r="H742" s="1001"/>
      <c r="I742" s="1001"/>
      <c r="J742" s="1001"/>
      <c r="K742" s="1001"/>
      <c r="L742" s="1001"/>
      <c r="M742" s="1001"/>
      <c r="N742" s="1001"/>
      <c r="O742" s="1001"/>
      <c r="P742" s="1003"/>
      <c r="Q742" s="1000"/>
      <c r="R742" s="1001"/>
      <c r="S742" s="1001"/>
      <c r="T742" s="1001"/>
      <c r="U742" s="1001"/>
      <c r="V742" s="1001"/>
      <c r="W742" s="1001"/>
      <c r="X742" s="1001"/>
      <c r="Y742" s="1001"/>
      <c r="Z742" s="1001"/>
      <c r="AA742" s="1001"/>
      <c r="AB742" s="1003"/>
      <c r="AC742" s="1000"/>
      <c r="AD742" s="1001"/>
      <c r="AE742" s="1001"/>
      <c r="AF742" s="1001"/>
      <c r="AG742" s="1001"/>
      <c r="AH742" s="1001"/>
      <c r="AI742" s="1001"/>
      <c r="AJ742" s="1001"/>
      <c r="AK742" s="1001"/>
      <c r="AL742" s="1001"/>
      <c r="AM742" s="1001"/>
      <c r="AN742" s="1003"/>
      <c r="AO742" s="1000"/>
      <c r="AP742" s="1001"/>
      <c r="AQ742" s="1001"/>
      <c r="AR742" s="1001"/>
      <c r="AS742" s="1001"/>
      <c r="AT742" s="1001"/>
      <c r="AU742" s="1001"/>
      <c r="AV742" s="1001"/>
      <c r="AW742" s="1001"/>
      <c r="AX742" s="1002"/>
    </row>
    <row r="743" spans="1:51" ht="24.75" customHeight="1" x14ac:dyDescent="0.15">
      <c r="A743" s="358" t="s">
        <v>312</v>
      </c>
      <c r="B743" s="358"/>
      <c r="C743" s="358"/>
      <c r="D743" s="358"/>
      <c r="E743" s="1000" t="s">
        <v>671</v>
      </c>
      <c r="F743" s="1001"/>
      <c r="G743" s="1001"/>
      <c r="H743" s="1001"/>
      <c r="I743" s="1001"/>
      <c r="J743" s="1001"/>
      <c r="K743" s="1001"/>
      <c r="L743" s="1001"/>
      <c r="M743" s="1001"/>
      <c r="N743" s="1001"/>
      <c r="O743" s="1001"/>
      <c r="P743" s="1003"/>
      <c r="Q743" s="1000"/>
      <c r="R743" s="1001"/>
      <c r="S743" s="1001"/>
      <c r="T743" s="1001"/>
      <c r="U743" s="1001"/>
      <c r="V743" s="1001"/>
      <c r="W743" s="1001"/>
      <c r="X743" s="1001"/>
      <c r="Y743" s="1001"/>
      <c r="Z743" s="1001"/>
      <c r="AA743" s="1001"/>
      <c r="AB743" s="1003"/>
      <c r="AC743" s="1000"/>
      <c r="AD743" s="1001"/>
      <c r="AE743" s="1001"/>
      <c r="AF743" s="1001"/>
      <c r="AG743" s="1001"/>
      <c r="AH743" s="1001"/>
      <c r="AI743" s="1001"/>
      <c r="AJ743" s="1001"/>
      <c r="AK743" s="1001"/>
      <c r="AL743" s="1001"/>
      <c r="AM743" s="1001"/>
      <c r="AN743" s="1003"/>
      <c r="AO743" s="1000"/>
      <c r="AP743" s="1001"/>
      <c r="AQ743" s="1001"/>
      <c r="AR743" s="1001"/>
      <c r="AS743" s="1001"/>
      <c r="AT743" s="1001"/>
      <c r="AU743" s="1001"/>
      <c r="AV743" s="1001"/>
      <c r="AW743" s="1001"/>
      <c r="AX743" s="1002"/>
    </row>
    <row r="744" spans="1:51" ht="24.75" customHeight="1" x14ac:dyDescent="0.15">
      <c r="A744" s="358" t="s">
        <v>311</v>
      </c>
      <c r="B744" s="358"/>
      <c r="C744" s="358"/>
      <c r="D744" s="358"/>
      <c r="E744" s="1000" t="s">
        <v>673</v>
      </c>
      <c r="F744" s="1001"/>
      <c r="G744" s="1001"/>
      <c r="H744" s="1001"/>
      <c r="I744" s="1001"/>
      <c r="J744" s="1001"/>
      <c r="K744" s="1001"/>
      <c r="L744" s="1001"/>
      <c r="M744" s="1001"/>
      <c r="N744" s="1001"/>
      <c r="O744" s="1001"/>
      <c r="P744" s="1003"/>
      <c r="Q744" s="1000"/>
      <c r="R744" s="1001"/>
      <c r="S744" s="1001"/>
      <c r="T744" s="1001"/>
      <c r="U744" s="1001"/>
      <c r="V744" s="1001"/>
      <c r="W744" s="1001"/>
      <c r="X744" s="1001"/>
      <c r="Y744" s="1001"/>
      <c r="Z744" s="1001"/>
      <c r="AA744" s="1001"/>
      <c r="AB744" s="1003"/>
      <c r="AC744" s="1000"/>
      <c r="AD744" s="1001"/>
      <c r="AE744" s="1001"/>
      <c r="AF744" s="1001"/>
      <c r="AG744" s="1001"/>
      <c r="AH744" s="1001"/>
      <c r="AI744" s="1001"/>
      <c r="AJ744" s="1001"/>
      <c r="AK744" s="1001"/>
      <c r="AL744" s="1001"/>
      <c r="AM744" s="1001"/>
      <c r="AN744" s="1003"/>
      <c r="AO744" s="1000"/>
      <c r="AP744" s="1001"/>
      <c r="AQ744" s="1001"/>
      <c r="AR744" s="1001"/>
      <c r="AS744" s="1001"/>
      <c r="AT744" s="1001"/>
      <c r="AU744" s="1001"/>
      <c r="AV744" s="1001"/>
      <c r="AW744" s="1001"/>
      <c r="AX744" s="1002"/>
    </row>
    <row r="745" spans="1:51" ht="24.75" customHeight="1" x14ac:dyDescent="0.15">
      <c r="A745" s="358" t="s">
        <v>310</v>
      </c>
      <c r="B745" s="358"/>
      <c r="C745" s="358"/>
      <c r="D745" s="358"/>
      <c r="E745" s="1037" t="s">
        <v>672</v>
      </c>
      <c r="F745" s="1038"/>
      <c r="G745" s="1038"/>
      <c r="H745" s="1038"/>
      <c r="I745" s="1038"/>
      <c r="J745" s="1038"/>
      <c r="K745" s="1038"/>
      <c r="L745" s="1038"/>
      <c r="M745" s="1038"/>
      <c r="N745" s="1038"/>
      <c r="O745" s="1038"/>
      <c r="P745" s="1039"/>
      <c r="Q745" s="1037"/>
      <c r="R745" s="1038"/>
      <c r="S745" s="1038"/>
      <c r="T745" s="1038"/>
      <c r="U745" s="1038"/>
      <c r="V745" s="1038"/>
      <c r="W745" s="1038"/>
      <c r="X745" s="1038"/>
      <c r="Y745" s="1038"/>
      <c r="Z745" s="1038"/>
      <c r="AA745" s="1038"/>
      <c r="AB745" s="1039"/>
      <c r="AC745" s="1037"/>
      <c r="AD745" s="1038"/>
      <c r="AE745" s="1038"/>
      <c r="AF745" s="1038"/>
      <c r="AG745" s="1038"/>
      <c r="AH745" s="1038"/>
      <c r="AI745" s="1038"/>
      <c r="AJ745" s="1038"/>
      <c r="AK745" s="1038"/>
      <c r="AL745" s="1038"/>
      <c r="AM745" s="1038"/>
      <c r="AN745" s="1039"/>
      <c r="AO745" s="1000"/>
      <c r="AP745" s="1001"/>
      <c r="AQ745" s="1001"/>
      <c r="AR745" s="1001"/>
      <c r="AS745" s="1001"/>
      <c r="AT745" s="1001"/>
      <c r="AU745" s="1001"/>
      <c r="AV745" s="1001"/>
      <c r="AW745" s="1001"/>
      <c r="AX745" s="1002"/>
    </row>
    <row r="746" spans="1:51" ht="24.75" customHeight="1" x14ac:dyDescent="0.15">
      <c r="A746" s="358" t="s">
        <v>467</v>
      </c>
      <c r="B746" s="358"/>
      <c r="C746" s="358"/>
      <c r="D746" s="358"/>
      <c r="E746" s="1006" t="s">
        <v>633</v>
      </c>
      <c r="F746" s="1004"/>
      <c r="G746" s="1004"/>
      <c r="H746" s="85" t="str">
        <f>IF(E746="","","-")</f>
        <v>-</v>
      </c>
      <c r="I746" s="1004"/>
      <c r="J746" s="1004"/>
      <c r="K746" s="85" t="str">
        <f>IF(I746="","","-")</f>
        <v/>
      </c>
      <c r="L746" s="1005">
        <v>541</v>
      </c>
      <c r="M746" s="1005"/>
      <c r="N746" s="85" t="str">
        <f>IF(O746="","","-")</f>
        <v/>
      </c>
      <c r="O746" s="1007"/>
      <c r="P746" s="1008"/>
      <c r="Q746" s="1006"/>
      <c r="R746" s="1004"/>
      <c r="S746" s="1004"/>
      <c r="T746" s="85" t="str">
        <f>IF(Q746="","","-")</f>
        <v/>
      </c>
      <c r="U746" s="1004"/>
      <c r="V746" s="1004"/>
      <c r="W746" s="85" t="str">
        <f>IF(U746="","","-")</f>
        <v/>
      </c>
      <c r="X746" s="1005"/>
      <c r="Y746" s="1005"/>
      <c r="Z746" s="85" t="str">
        <f>IF(AA746="","","-")</f>
        <v/>
      </c>
      <c r="AA746" s="1007"/>
      <c r="AB746" s="1008"/>
      <c r="AC746" s="1006"/>
      <c r="AD746" s="1004"/>
      <c r="AE746" s="1004"/>
      <c r="AF746" s="85" t="str">
        <f>IF(AC746="","","-")</f>
        <v/>
      </c>
      <c r="AG746" s="1004"/>
      <c r="AH746" s="1004"/>
      <c r="AI746" s="85" t="str">
        <f>IF(AG746="","","-")</f>
        <v/>
      </c>
      <c r="AJ746" s="1005"/>
      <c r="AK746" s="1005"/>
      <c r="AL746" s="85" t="str">
        <f>IF(AM746="","","-")</f>
        <v/>
      </c>
      <c r="AM746" s="1007"/>
      <c r="AN746" s="1008"/>
      <c r="AO746" s="1006"/>
      <c r="AP746" s="1004"/>
      <c r="AQ746" s="85" t="str">
        <f>IF(AO746="","","-")</f>
        <v/>
      </c>
      <c r="AR746" s="1004"/>
      <c r="AS746" s="1004"/>
      <c r="AT746" s="85" t="str">
        <f>IF(AR746="","","-")</f>
        <v/>
      </c>
      <c r="AU746" s="1005"/>
      <c r="AV746" s="1005"/>
      <c r="AW746" s="85" t="str">
        <f>IF(AX746="","","-")</f>
        <v/>
      </c>
      <c r="AX746" s="88"/>
    </row>
    <row r="747" spans="1:51" ht="24.75" customHeight="1" x14ac:dyDescent="0.15">
      <c r="A747" s="358" t="s">
        <v>429</v>
      </c>
      <c r="B747" s="358"/>
      <c r="C747" s="358"/>
      <c r="D747" s="358"/>
      <c r="E747" s="1006" t="s">
        <v>633</v>
      </c>
      <c r="F747" s="1004"/>
      <c r="G747" s="1004"/>
      <c r="H747" s="85" t="str">
        <f>IF(E747="","","-")</f>
        <v>-</v>
      </c>
      <c r="I747" s="1004"/>
      <c r="J747" s="1004"/>
      <c r="K747" s="85" t="str">
        <f>IF(I747="","","-")</f>
        <v/>
      </c>
      <c r="L747" s="1005">
        <v>548</v>
      </c>
      <c r="M747" s="1005"/>
      <c r="N747" s="85" t="str">
        <f>IF(O747="","","-")</f>
        <v/>
      </c>
      <c r="O747" s="1007"/>
      <c r="P747" s="1008"/>
      <c r="Q747" s="1006"/>
      <c r="R747" s="1004"/>
      <c r="S747" s="1004"/>
      <c r="T747" s="85" t="str">
        <f>IF(Q747="","","-")</f>
        <v/>
      </c>
      <c r="U747" s="1004"/>
      <c r="V747" s="1004"/>
      <c r="W747" s="85" t="str">
        <f>IF(U747="","","-")</f>
        <v/>
      </c>
      <c r="X747" s="1005"/>
      <c r="Y747" s="1005"/>
      <c r="Z747" s="85" t="str">
        <f>IF(AA747="","","-")</f>
        <v/>
      </c>
      <c r="AA747" s="1007"/>
      <c r="AB747" s="1008"/>
      <c r="AC747" s="1006"/>
      <c r="AD747" s="1004"/>
      <c r="AE747" s="1004"/>
      <c r="AF747" s="85" t="str">
        <f>IF(AC747="","","-")</f>
        <v/>
      </c>
      <c r="AG747" s="1004"/>
      <c r="AH747" s="1004"/>
      <c r="AI747" s="85" t="str">
        <f>IF(AG747="","","-")</f>
        <v/>
      </c>
      <c r="AJ747" s="1005"/>
      <c r="AK747" s="1005"/>
      <c r="AL747" s="85" t="str">
        <f>IF(AM747="","","-")</f>
        <v/>
      </c>
      <c r="AM747" s="1007"/>
      <c r="AN747" s="1008"/>
      <c r="AO747" s="1006"/>
      <c r="AP747" s="1004"/>
      <c r="AQ747" s="85" t="str">
        <f>IF(AO747="","","-")</f>
        <v/>
      </c>
      <c r="AR747" s="1004"/>
      <c r="AS747" s="1004"/>
      <c r="AT747" s="85" t="str">
        <f>IF(AR747="","","-")</f>
        <v/>
      </c>
      <c r="AU747" s="1005"/>
      <c r="AV747" s="1005"/>
      <c r="AW747" s="85" t="str">
        <f>IF(AX747="","","-")</f>
        <v/>
      </c>
      <c r="AX747" s="88"/>
    </row>
    <row r="748" spans="1:51" ht="28.35" customHeight="1" x14ac:dyDescent="0.15">
      <c r="A748" s="635" t="s">
        <v>304</v>
      </c>
      <c r="B748" s="636"/>
      <c r="C748" s="636"/>
      <c r="D748" s="636"/>
      <c r="E748" s="636"/>
      <c r="F748" s="637"/>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35"/>
      <c r="B749" s="636"/>
      <c r="C749" s="636"/>
      <c r="D749" s="636"/>
      <c r="E749" s="636"/>
      <c r="F749" s="63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35"/>
      <c r="B750" s="636"/>
      <c r="C750" s="636"/>
      <c r="D750" s="636"/>
      <c r="E750" s="636"/>
      <c r="F750" s="63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35"/>
      <c r="B751" s="636"/>
      <c r="C751" s="636"/>
      <c r="D751" s="636"/>
      <c r="E751" s="636"/>
      <c r="F751" s="63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35"/>
      <c r="B752" s="636"/>
      <c r="C752" s="636"/>
      <c r="D752" s="636"/>
      <c r="E752" s="636"/>
      <c r="F752" s="63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35"/>
      <c r="B753" s="636"/>
      <c r="C753" s="636"/>
      <c r="D753" s="636"/>
      <c r="E753" s="636"/>
      <c r="F753" s="63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35"/>
      <c r="B754" s="636"/>
      <c r="C754" s="636"/>
      <c r="D754" s="636"/>
      <c r="E754" s="636"/>
      <c r="F754" s="63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35"/>
      <c r="B755" s="636"/>
      <c r="C755" s="636"/>
      <c r="D755" s="636"/>
      <c r="E755" s="636"/>
      <c r="F755" s="63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35"/>
      <c r="B756" s="636"/>
      <c r="C756" s="636"/>
      <c r="D756" s="636"/>
      <c r="E756" s="636"/>
      <c r="F756" s="63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35"/>
      <c r="B757" s="636"/>
      <c r="C757" s="636"/>
      <c r="D757" s="636"/>
      <c r="E757" s="636"/>
      <c r="F757" s="63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35"/>
      <c r="B758" s="636"/>
      <c r="C758" s="636"/>
      <c r="D758" s="636"/>
      <c r="E758" s="636"/>
      <c r="F758" s="63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35"/>
      <c r="B759" s="636"/>
      <c r="C759" s="636"/>
      <c r="D759" s="636"/>
      <c r="E759" s="636"/>
      <c r="F759" s="63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35"/>
      <c r="B760" s="636"/>
      <c r="C760" s="636"/>
      <c r="D760" s="636"/>
      <c r="E760" s="636"/>
      <c r="F760" s="63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35"/>
      <c r="B761" s="636"/>
      <c r="C761" s="636"/>
      <c r="D761" s="636"/>
      <c r="E761" s="636"/>
      <c r="F761" s="63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35"/>
      <c r="B762" s="636"/>
      <c r="C762" s="636"/>
      <c r="D762" s="636"/>
      <c r="E762" s="636"/>
      <c r="F762" s="63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35"/>
      <c r="B763" s="636"/>
      <c r="C763" s="636"/>
      <c r="D763" s="636"/>
      <c r="E763" s="636"/>
      <c r="F763" s="63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35"/>
      <c r="B764" s="636"/>
      <c r="C764" s="636"/>
      <c r="D764" s="636"/>
      <c r="E764" s="636"/>
      <c r="F764" s="63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635"/>
      <c r="B765" s="636"/>
      <c r="C765" s="636"/>
      <c r="D765" s="636"/>
      <c r="E765" s="636"/>
      <c r="F765" s="63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635"/>
      <c r="B766" s="636"/>
      <c r="C766" s="636"/>
      <c r="D766" s="636"/>
      <c r="E766" s="636"/>
      <c r="F766" s="63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635"/>
      <c r="B767" s="636"/>
      <c r="C767" s="636"/>
      <c r="D767" s="636"/>
      <c r="E767" s="636"/>
      <c r="F767" s="63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35"/>
      <c r="B768" s="636"/>
      <c r="C768" s="636"/>
      <c r="D768" s="636"/>
      <c r="E768" s="636"/>
      <c r="F768" s="63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35"/>
      <c r="B769" s="636"/>
      <c r="C769" s="636"/>
      <c r="D769" s="636"/>
      <c r="E769" s="636"/>
      <c r="F769" s="63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35"/>
      <c r="B770" s="636"/>
      <c r="C770" s="636"/>
      <c r="D770" s="636"/>
      <c r="E770" s="636"/>
      <c r="F770" s="63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35"/>
      <c r="B771" s="636"/>
      <c r="C771" s="636"/>
      <c r="D771" s="636"/>
      <c r="E771" s="636"/>
      <c r="F771" s="63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35"/>
      <c r="B772" s="636"/>
      <c r="C772" s="636"/>
      <c r="D772" s="636"/>
      <c r="E772" s="636"/>
      <c r="F772" s="63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35"/>
      <c r="B773" s="636"/>
      <c r="C773" s="636"/>
      <c r="D773" s="636"/>
      <c r="E773" s="636"/>
      <c r="F773" s="63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35"/>
      <c r="B774" s="636"/>
      <c r="C774" s="636"/>
      <c r="D774" s="636"/>
      <c r="E774" s="636"/>
      <c r="F774" s="63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35"/>
      <c r="B775" s="636"/>
      <c r="C775" s="636"/>
      <c r="D775" s="636"/>
      <c r="E775" s="636"/>
      <c r="F775" s="63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35"/>
      <c r="B776" s="636"/>
      <c r="C776" s="636"/>
      <c r="D776" s="636"/>
      <c r="E776" s="636"/>
      <c r="F776" s="63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35"/>
      <c r="B777" s="636"/>
      <c r="C777" s="636"/>
      <c r="D777" s="636"/>
      <c r="E777" s="636"/>
      <c r="F777" s="63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35"/>
      <c r="B778" s="636"/>
      <c r="C778" s="636"/>
      <c r="D778" s="636"/>
      <c r="E778" s="636"/>
      <c r="F778" s="63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35"/>
      <c r="B779" s="636"/>
      <c r="C779" s="636"/>
      <c r="D779" s="636"/>
      <c r="E779" s="636"/>
      <c r="F779" s="63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35"/>
      <c r="B780" s="636"/>
      <c r="C780" s="636"/>
      <c r="D780" s="636"/>
      <c r="E780" s="636"/>
      <c r="F780" s="63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35"/>
      <c r="B781" s="636"/>
      <c r="C781" s="636"/>
      <c r="D781" s="636"/>
      <c r="E781" s="636"/>
      <c r="F781" s="63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35"/>
      <c r="B782" s="636"/>
      <c r="C782" s="636"/>
      <c r="D782" s="636"/>
      <c r="E782" s="636"/>
      <c r="F782" s="63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35"/>
      <c r="B783" s="636"/>
      <c r="C783" s="636"/>
      <c r="D783" s="636"/>
      <c r="E783" s="636"/>
      <c r="F783" s="63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35"/>
      <c r="B784" s="636"/>
      <c r="C784" s="636"/>
      <c r="D784" s="636"/>
      <c r="E784" s="636"/>
      <c r="F784" s="63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35"/>
      <c r="B785" s="636"/>
      <c r="C785" s="636"/>
      <c r="D785" s="636"/>
      <c r="E785" s="636"/>
      <c r="F785" s="63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38"/>
      <c r="B786" s="639"/>
      <c r="C786" s="639"/>
      <c r="D786" s="639"/>
      <c r="E786" s="639"/>
      <c r="F786" s="640"/>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53" t="s">
        <v>306</v>
      </c>
      <c r="B787" s="654"/>
      <c r="C787" s="654"/>
      <c r="D787" s="654"/>
      <c r="E787" s="654"/>
      <c r="F787" s="655"/>
      <c r="G787" s="616" t="s">
        <v>678</v>
      </c>
      <c r="H787" s="617"/>
      <c r="I787" s="617"/>
      <c r="J787" s="617"/>
      <c r="K787" s="617"/>
      <c r="L787" s="617"/>
      <c r="M787" s="617"/>
      <c r="N787" s="617"/>
      <c r="O787" s="617"/>
      <c r="P787" s="617"/>
      <c r="Q787" s="617"/>
      <c r="R787" s="617"/>
      <c r="S787" s="617"/>
      <c r="T787" s="617"/>
      <c r="U787" s="617"/>
      <c r="V787" s="617"/>
      <c r="W787" s="617"/>
      <c r="X787" s="617"/>
      <c r="Y787" s="617"/>
      <c r="Z787" s="617"/>
      <c r="AA787" s="617"/>
      <c r="AB787" s="618"/>
      <c r="AC787" s="616" t="s">
        <v>283</v>
      </c>
      <c r="AD787" s="617"/>
      <c r="AE787" s="617"/>
      <c r="AF787" s="617"/>
      <c r="AG787" s="617"/>
      <c r="AH787" s="617"/>
      <c r="AI787" s="617"/>
      <c r="AJ787" s="617"/>
      <c r="AK787" s="617"/>
      <c r="AL787" s="617"/>
      <c r="AM787" s="617"/>
      <c r="AN787" s="617"/>
      <c r="AO787" s="617"/>
      <c r="AP787" s="617"/>
      <c r="AQ787" s="617"/>
      <c r="AR787" s="617"/>
      <c r="AS787" s="617"/>
      <c r="AT787" s="617"/>
      <c r="AU787" s="617"/>
      <c r="AV787" s="617"/>
      <c r="AW787" s="617"/>
      <c r="AX787" s="824"/>
    </row>
    <row r="788" spans="1:51" ht="24.75" customHeight="1" x14ac:dyDescent="0.15">
      <c r="A788" s="656"/>
      <c r="B788" s="657"/>
      <c r="C788" s="657"/>
      <c r="D788" s="657"/>
      <c r="E788" s="657"/>
      <c r="F788" s="658"/>
      <c r="G788" s="843" t="s">
        <v>17</v>
      </c>
      <c r="H788" s="696"/>
      <c r="I788" s="696"/>
      <c r="J788" s="696"/>
      <c r="K788" s="696"/>
      <c r="L788" s="695" t="s">
        <v>18</v>
      </c>
      <c r="M788" s="696"/>
      <c r="N788" s="696"/>
      <c r="O788" s="696"/>
      <c r="P788" s="696"/>
      <c r="Q788" s="696"/>
      <c r="R788" s="696"/>
      <c r="S788" s="696"/>
      <c r="T788" s="696"/>
      <c r="U788" s="696"/>
      <c r="V788" s="696"/>
      <c r="W788" s="696"/>
      <c r="X788" s="697"/>
      <c r="Y788" s="676" t="s">
        <v>19</v>
      </c>
      <c r="Z788" s="677"/>
      <c r="AA788" s="677"/>
      <c r="AB788" s="829"/>
      <c r="AC788" s="843" t="s">
        <v>17</v>
      </c>
      <c r="AD788" s="696"/>
      <c r="AE788" s="696"/>
      <c r="AF788" s="696"/>
      <c r="AG788" s="696"/>
      <c r="AH788" s="695" t="s">
        <v>18</v>
      </c>
      <c r="AI788" s="696"/>
      <c r="AJ788" s="696"/>
      <c r="AK788" s="696"/>
      <c r="AL788" s="696"/>
      <c r="AM788" s="696"/>
      <c r="AN788" s="696"/>
      <c r="AO788" s="696"/>
      <c r="AP788" s="696"/>
      <c r="AQ788" s="696"/>
      <c r="AR788" s="696"/>
      <c r="AS788" s="696"/>
      <c r="AT788" s="697"/>
      <c r="AU788" s="676" t="s">
        <v>19</v>
      </c>
      <c r="AV788" s="677"/>
      <c r="AW788" s="677"/>
      <c r="AX788" s="678"/>
    </row>
    <row r="789" spans="1:51" ht="24.75" customHeight="1" x14ac:dyDescent="0.15">
      <c r="A789" s="656"/>
      <c r="B789" s="657"/>
      <c r="C789" s="657"/>
      <c r="D789" s="657"/>
      <c r="E789" s="657"/>
      <c r="F789" s="658"/>
      <c r="G789" s="698" t="s">
        <v>674</v>
      </c>
      <c r="H789" s="699"/>
      <c r="I789" s="699"/>
      <c r="J789" s="699"/>
      <c r="K789" s="700"/>
      <c r="L789" s="692" t="s">
        <v>679</v>
      </c>
      <c r="M789" s="693"/>
      <c r="N789" s="693"/>
      <c r="O789" s="693"/>
      <c r="P789" s="693"/>
      <c r="Q789" s="693"/>
      <c r="R789" s="693"/>
      <c r="S789" s="693"/>
      <c r="T789" s="693"/>
      <c r="U789" s="693"/>
      <c r="V789" s="693"/>
      <c r="W789" s="693"/>
      <c r="X789" s="694"/>
      <c r="Y789" s="390"/>
      <c r="Z789" s="391"/>
      <c r="AA789" s="391"/>
      <c r="AB789" s="833"/>
      <c r="AC789" s="864"/>
      <c r="AD789" s="699"/>
      <c r="AE789" s="699"/>
      <c r="AF789" s="699"/>
      <c r="AG789" s="700"/>
      <c r="AH789" s="692"/>
      <c r="AI789" s="693"/>
      <c r="AJ789" s="693"/>
      <c r="AK789" s="693"/>
      <c r="AL789" s="693"/>
      <c r="AM789" s="693"/>
      <c r="AN789" s="693"/>
      <c r="AO789" s="693"/>
      <c r="AP789" s="693"/>
      <c r="AQ789" s="693"/>
      <c r="AR789" s="693"/>
      <c r="AS789" s="693"/>
      <c r="AT789" s="694"/>
      <c r="AU789" s="390"/>
      <c r="AV789" s="391"/>
      <c r="AW789" s="391"/>
      <c r="AX789" s="392"/>
    </row>
    <row r="790" spans="1:51" ht="24.75" customHeight="1" x14ac:dyDescent="0.15">
      <c r="A790" s="656"/>
      <c r="B790" s="657"/>
      <c r="C790" s="657"/>
      <c r="D790" s="657"/>
      <c r="E790" s="657"/>
      <c r="F790" s="658"/>
      <c r="G790" s="650" t="s">
        <v>675</v>
      </c>
      <c r="H790" s="628"/>
      <c r="I790" s="628"/>
      <c r="J790" s="628"/>
      <c r="K790" s="629"/>
      <c r="L790" s="619" t="s">
        <v>680</v>
      </c>
      <c r="M790" s="620"/>
      <c r="N790" s="620"/>
      <c r="O790" s="620"/>
      <c r="P790" s="620"/>
      <c r="Q790" s="620"/>
      <c r="R790" s="620"/>
      <c r="S790" s="620"/>
      <c r="T790" s="620"/>
      <c r="U790" s="620"/>
      <c r="V790" s="620"/>
      <c r="W790" s="620"/>
      <c r="X790" s="621"/>
      <c r="Y790" s="622"/>
      <c r="Z790" s="623"/>
      <c r="AA790" s="623"/>
      <c r="AB790" s="633"/>
      <c r="AC790" s="627"/>
      <c r="AD790" s="628"/>
      <c r="AE790" s="628"/>
      <c r="AF790" s="628"/>
      <c r="AG790" s="629"/>
      <c r="AH790" s="619"/>
      <c r="AI790" s="620"/>
      <c r="AJ790" s="620"/>
      <c r="AK790" s="620"/>
      <c r="AL790" s="620"/>
      <c r="AM790" s="620"/>
      <c r="AN790" s="620"/>
      <c r="AO790" s="620"/>
      <c r="AP790" s="620"/>
      <c r="AQ790" s="620"/>
      <c r="AR790" s="620"/>
      <c r="AS790" s="620"/>
      <c r="AT790" s="621"/>
      <c r="AU790" s="622"/>
      <c r="AV790" s="623"/>
      <c r="AW790" s="623"/>
      <c r="AX790" s="624"/>
    </row>
    <row r="791" spans="1:51" ht="24.75" customHeight="1" x14ac:dyDescent="0.15">
      <c r="A791" s="656"/>
      <c r="B791" s="657"/>
      <c r="C791" s="657"/>
      <c r="D791" s="657"/>
      <c r="E791" s="657"/>
      <c r="F791" s="658"/>
      <c r="G791" s="650" t="s">
        <v>676</v>
      </c>
      <c r="H791" s="628"/>
      <c r="I791" s="628"/>
      <c r="J791" s="628"/>
      <c r="K791" s="629"/>
      <c r="L791" s="619" t="s">
        <v>681</v>
      </c>
      <c r="M791" s="620"/>
      <c r="N791" s="620"/>
      <c r="O791" s="620"/>
      <c r="P791" s="620"/>
      <c r="Q791" s="620"/>
      <c r="R791" s="620"/>
      <c r="S791" s="620"/>
      <c r="T791" s="620"/>
      <c r="U791" s="620"/>
      <c r="V791" s="620"/>
      <c r="W791" s="620"/>
      <c r="X791" s="621"/>
      <c r="Y791" s="622"/>
      <c r="Z791" s="623"/>
      <c r="AA791" s="623"/>
      <c r="AB791" s="633"/>
      <c r="AC791" s="627"/>
      <c r="AD791" s="628"/>
      <c r="AE791" s="628"/>
      <c r="AF791" s="628"/>
      <c r="AG791" s="629"/>
      <c r="AH791" s="619"/>
      <c r="AI791" s="620"/>
      <c r="AJ791" s="620"/>
      <c r="AK791" s="620"/>
      <c r="AL791" s="620"/>
      <c r="AM791" s="620"/>
      <c r="AN791" s="620"/>
      <c r="AO791" s="620"/>
      <c r="AP791" s="620"/>
      <c r="AQ791" s="620"/>
      <c r="AR791" s="620"/>
      <c r="AS791" s="620"/>
      <c r="AT791" s="621"/>
      <c r="AU791" s="622"/>
      <c r="AV791" s="623"/>
      <c r="AW791" s="623"/>
      <c r="AX791" s="624"/>
    </row>
    <row r="792" spans="1:51" ht="24.75" customHeight="1" x14ac:dyDescent="0.15">
      <c r="A792" s="656"/>
      <c r="B792" s="657"/>
      <c r="C792" s="657"/>
      <c r="D792" s="657"/>
      <c r="E792" s="657"/>
      <c r="F792" s="658"/>
      <c r="G792" s="627" t="s">
        <v>677</v>
      </c>
      <c r="H792" s="628"/>
      <c r="I792" s="628"/>
      <c r="J792" s="628"/>
      <c r="K792" s="629"/>
      <c r="L792" s="619"/>
      <c r="M792" s="620"/>
      <c r="N792" s="620"/>
      <c r="O792" s="620"/>
      <c r="P792" s="620"/>
      <c r="Q792" s="620"/>
      <c r="R792" s="620"/>
      <c r="S792" s="620"/>
      <c r="T792" s="620"/>
      <c r="U792" s="620"/>
      <c r="V792" s="620"/>
      <c r="W792" s="620"/>
      <c r="X792" s="621"/>
      <c r="Y792" s="622"/>
      <c r="Z792" s="623"/>
      <c r="AA792" s="623"/>
      <c r="AB792" s="633"/>
      <c r="AC792" s="627"/>
      <c r="AD792" s="628"/>
      <c r="AE792" s="628"/>
      <c r="AF792" s="628"/>
      <c r="AG792" s="629"/>
      <c r="AH792" s="619"/>
      <c r="AI792" s="620"/>
      <c r="AJ792" s="620"/>
      <c r="AK792" s="620"/>
      <c r="AL792" s="620"/>
      <c r="AM792" s="620"/>
      <c r="AN792" s="620"/>
      <c r="AO792" s="620"/>
      <c r="AP792" s="620"/>
      <c r="AQ792" s="620"/>
      <c r="AR792" s="620"/>
      <c r="AS792" s="620"/>
      <c r="AT792" s="621"/>
      <c r="AU792" s="622"/>
      <c r="AV792" s="623"/>
      <c r="AW792" s="623"/>
      <c r="AX792" s="624"/>
    </row>
    <row r="793" spans="1:51" ht="24.75" hidden="1" customHeight="1" x14ac:dyDescent="0.15">
      <c r="A793" s="656"/>
      <c r="B793" s="657"/>
      <c r="C793" s="657"/>
      <c r="D793" s="657"/>
      <c r="E793" s="657"/>
      <c r="F793" s="658"/>
      <c r="G793" s="627"/>
      <c r="H793" s="628"/>
      <c r="I793" s="628"/>
      <c r="J793" s="628"/>
      <c r="K793" s="629"/>
      <c r="L793" s="619"/>
      <c r="M793" s="620"/>
      <c r="N793" s="620"/>
      <c r="O793" s="620"/>
      <c r="P793" s="620"/>
      <c r="Q793" s="620"/>
      <c r="R793" s="620"/>
      <c r="S793" s="620"/>
      <c r="T793" s="620"/>
      <c r="U793" s="620"/>
      <c r="V793" s="620"/>
      <c r="W793" s="620"/>
      <c r="X793" s="621"/>
      <c r="Y793" s="622"/>
      <c r="Z793" s="623"/>
      <c r="AA793" s="623"/>
      <c r="AB793" s="633"/>
      <c r="AC793" s="627"/>
      <c r="AD793" s="628"/>
      <c r="AE793" s="628"/>
      <c r="AF793" s="628"/>
      <c r="AG793" s="629"/>
      <c r="AH793" s="619"/>
      <c r="AI793" s="620"/>
      <c r="AJ793" s="620"/>
      <c r="AK793" s="620"/>
      <c r="AL793" s="620"/>
      <c r="AM793" s="620"/>
      <c r="AN793" s="620"/>
      <c r="AO793" s="620"/>
      <c r="AP793" s="620"/>
      <c r="AQ793" s="620"/>
      <c r="AR793" s="620"/>
      <c r="AS793" s="620"/>
      <c r="AT793" s="621"/>
      <c r="AU793" s="622"/>
      <c r="AV793" s="623"/>
      <c r="AW793" s="623"/>
      <c r="AX793" s="624"/>
    </row>
    <row r="794" spans="1:51" ht="24.75" hidden="1" customHeight="1" x14ac:dyDescent="0.15">
      <c r="A794" s="656"/>
      <c r="B794" s="657"/>
      <c r="C794" s="657"/>
      <c r="D794" s="657"/>
      <c r="E794" s="657"/>
      <c r="F794" s="658"/>
      <c r="G794" s="627"/>
      <c r="H794" s="628"/>
      <c r="I794" s="628"/>
      <c r="J794" s="628"/>
      <c r="K794" s="629"/>
      <c r="L794" s="619"/>
      <c r="M794" s="620"/>
      <c r="N794" s="620"/>
      <c r="O794" s="620"/>
      <c r="P794" s="620"/>
      <c r="Q794" s="620"/>
      <c r="R794" s="620"/>
      <c r="S794" s="620"/>
      <c r="T794" s="620"/>
      <c r="U794" s="620"/>
      <c r="V794" s="620"/>
      <c r="W794" s="620"/>
      <c r="X794" s="621"/>
      <c r="Y794" s="622"/>
      <c r="Z794" s="623"/>
      <c r="AA794" s="623"/>
      <c r="AB794" s="633"/>
      <c r="AC794" s="627"/>
      <c r="AD794" s="628"/>
      <c r="AE794" s="628"/>
      <c r="AF794" s="628"/>
      <c r="AG794" s="629"/>
      <c r="AH794" s="619"/>
      <c r="AI794" s="620"/>
      <c r="AJ794" s="620"/>
      <c r="AK794" s="620"/>
      <c r="AL794" s="620"/>
      <c r="AM794" s="620"/>
      <c r="AN794" s="620"/>
      <c r="AO794" s="620"/>
      <c r="AP794" s="620"/>
      <c r="AQ794" s="620"/>
      <c r="AR794" s="620"/>
      <c r="AS794" s="620"/>
      <c r="AT794" s="621"/>
      <c r="AU794" s="622"/>
      <c r="AV794" s="623"/>
      <c r="AW794" s="623"/>
      <c r="AX794" s="624"/>
    </row>
    <row r="795" spans="1:51" ht="24.75" hidden="1" customHeight="1" x14ac:dyDescent="0.15">
      <c r="A795" s="656"/>
      <c r="B795" s="657"/>
      <c r="C795" s="657"/>
      <c r="D795" s="657"/>
      <c r="E795" s="657"/>
      <c r="F795" s="658"/>
      <c r="G795" s="627"/>
      <c r="H795" s="628"/>
      <c r="I795" s="628"/>
      <c r="J795" s="628"/>
      <c r="K795" s="629"/>
      <c r="L795" s="619"/>
      <c r="M795" s="620"/>
      <c r="N795" s="620"/>
      <c r="O795" s="620"/>
      <c r="P795" s="620"/>
      <c r="Q795" s="620"/>
      <c r="R795" s="620"/>
      <c r="S795" s="620"/>
      <c r="T795" s="620"/>
      <c r="U795" s="620"/>
      <c r="V795" s="620"/>
      <c r="W795" s="620"/>
      <c r="X795" s="621"/>
      <c r="Y795" s="622"/>
      <c r="Z795" s="623"/>
      <c r="AA795" s="623"/>
      <c r="AB795" s="633"/>
      <c r="AC795" s="627"/>
      <c r="AD795" s="628"/>
      <c r="AE795" s="628"/>
      <c r="AF795" s="628"/>
      <c r="AG795" s="629"/>
      <c r="AH795" s="619"/>
      <c r="AI795" s="620"/>
      <c r="AJ795" s="620"/>
      <c r="AK795" s="620"/>
      <c r="AL795" s="620"/>
      <c r="AM795" s="620"/>
      <c r="AN795" s="620"/>
      <c r="AO795" s="620"/>
      <c r="AP795" s="620"/>
      <c r="AQ795" s="620"/>
      <c r="AR795" s="620"/>
      <c r="AS795" s="620"/>
      <c r="AT795" s="621"/>
      <c r="AU795" s="622"/>
      <c r="AV795" s="623"/>
      <c r="AW795" s="623"/>
      <c r="AX795" s="624"/>
    </row>
    <row r="796" spans="1:51" ht="24.75" hidden="1" customHeight="1" x14ac:dyDescent="0.15">
      <c r="A796" s="656"/>
      <c r="B796" s="657"/>
      <c r="C796" s="657"/>
      <c r="D796" s="657"/>
      <c r="E796" s="657"/>
      <c r="F796" s="658"/>
      <c r="G796" s="627"/>
      <c r="H796" s="628"/>
      <c r="I796" s="628"/>
      <c r="J796" s="628"/>
      <c r="K796" s="629"/>
      <c r="L796" s="619"/>
      <c r="M796" s="620"/>
      <c r="N796" s="620"/>
      <c r="O796" s="620"/>
      <c r="P796" s="620"/>
      <c r="Q796" s="620"/>
      <c r="R796" s="620"/>
      <c r="S796" s="620"/>
      <c r="T796" s="620"/>
      <c r="U796" s="620"/>
      <c r="V796" s="620"/>
      <c r="W796" s="620"/>
      <c r="X796" s="621"/>
      <c r="Y796" s="622"/>
      <c r="Z796" s="623"/>
      <c r="AA796" s="623"/>
      <c r="AB796" s="633"/>
      <c r="AC796" s="627"/>
      <c r="AD796" s="628"/>
      <c r="AE796" s="628"/>
      <c r="AF796" s="628"/>
      <c r="AG796" s="629"/>
      <c r="AH796" s="619"/>
      <c r="AI796" s="620"/>
      <c r="AJ796" s="620"/>
      <c r="AK796" s="620"/>
      <c r="AL796" s="620"/>
      <c r="AM796" s="620"/>
      <c r="AN796" s="620"/>
      <c r="AO796" s="620"/>
      <c r="AP796" s="620"/>
      <c r="AQ796" s="620"/>
      <c r="AR796" s="620"/>
      <c r="AS796" s="620"/>
      <c r="AT796" s="621"/>
      <c r="AU796" s="622"/>
      <c r="AV796" s="623"/>
      <c r="AW796" s="623"/>
      <c r="AX796" s="624"/>
    </row>
    <row r="797" spans="1:51" ht="24.75" hidden="1" customHeight="1" x14ac:dyDescent="0.15">
      <c r="A797" s="656"/>
      <c r="B797" s="657"/>
      <c r="C797" s="657"/>
      <c r="D797" s="657"/>
      <c r="E797" s="657"/>
      <c r="F797" s="658"/>
      <c r="G797" s="627"/>
      <c r="H797" s="628"/>
      <c r="I797" s="628"/>
      <c r="J797" s="628"/>
      <c r="K797" s="629"/>
      <c r="L797" s="619"/>
      <c r="M797" s="620"/>
      <c r="N797" s="620"/>
      <c r="O797" s="620"/>
      <c r="P797" s="620"/>
      <c r="Q797" s="620"/>
      <c r="R797" s="620"/>
      <c r="S797" s="620"/>
      <c r="T797" s="620"/>
      <c r="U797" s="620"/>
      <c r="V797" s="620"/>
      <c r="W797" s="620"/>
      <c r="X797" s="621"/>
      <c r="Y797" s="622"/>
      <c r="Z797" s="623"/>
      <c r="AA797" s="623"/>
      <c r="AB797" s="633"/>
      <c r="AC797" s="627"/>
      <c r="AD797" s="628"/>
      <c r="AE797" s="628"/>
      <c r="AF797" s="628"/>
      <c r="AG797" s="629"/>
      <c r="AH797" s="619"/>
      <c r="AI797" s="620"/>
      <c r="AJ797" s="620"/>
      <c r="AK797" s="620"/>
      <c r="AL797" s="620"/>
      <c r="AM797" s="620"/>
      <c r="AN797" s="620"/>
      <c r="AO797" s="620"/>
      <c r="AP797" s="620"/>
      <c r="AQ797" s="620"/>
      <c r="AR797" s="620"/>
      <c r="AS797" s="620"/>
      <c r="AT797" s="621"/>
      <c r="AU797" s="622"/>
      <c r="AV797" s="623"/>
      <c r="AW797" s="623"/>
      <c r="AX797" s="624"/>
    </row>
    <row r="798" spans="1:51" ht="24.75" hidden="1" customHeight="1" x14ac:dyDescent="0.15">
      <c r="A798" s="656"/>
      <c r="B798" s="657"/>
      <c r="C798" s="657"/>
      <c r="D798" s="657"/>
      <c r="E798" s="657"/>
      <c r="F798" s="658"/>
      <c r="G798" s="627"/>
      <c r="H798" s="628"/>
      <c r="I798" s="628"/>
      <c r="J798" s="628"/>
      <c r="K798" s="629"/>
      <c r="L798" s="619"/>
      <c r="M798" s="620"/>
      <c r="N798" s="620"/>
      <c r="O798" s="620"/>
      <c r="P798" s="620"/>
      <c r="Q798" s="620"/>
      <c r="R798" s="620"/>
      <c r="S798" s="620"/>
      <c r="T798" s="620"/>
      <c r="U798" s="620"/>
      <c r="V798" s="620"/>
      <c r="W798" s="620"/>
      <c r="X798" s="621"/>
      <c r="Y798" s="622"/>
      <c r="Z798" s="623"/>
      <c r="AA798" s="623"/>
      <c r="AB798" s="633"/>
      <c r="AC798" s="627"/>
      <c r="AD798" s="628"/>
      <c r="AE798" s="628"/>
      <c r="AF798" s="628"/>
      <c r="AG798" s="629"/>
      <c r="AH798" s="619"/>
      <c r="AI798" s="620"/>
      <c r="AJ798" s="620"/>
      <c r="AK798" s="620"/>
      <c r="AL798" s="620"/>
      <c r="AM798" s="620"/>
      <c r="AN798" s="620"/>
      <c r="AO798" s="620"/>
      <c r="AP798" s="620"/>
      <c r="AQ798" s="620"/>
      <c r="AR798" s="620"/>
      <c r="AS798" s="620"/>
      <c r="AT798" s="621"/>
      <c r="AU798" s="622"/>
      <c r="AV798" s="623"/>
      <c r="AW798" s="623"/>
      <c r="AX798" s="624"/>
    </row>
    <row r="799" spans="1:51" ht="24.75" customHeight="1" x14ac:dyDescent="0.15">
      <c r="A799" s="656"/>
      <c r="B799" s="657"/>
      <c r="C799" s="657"/>
      <c r="D799" s="657"/>
      <c r="E799" s="657"/>
      <c r="F799" s="658"/>
      <c r="G799" s="855" t="s">
        <v>20</v>
      </c>
      <c r="H799" s="856"/>
      <c r="I799" s="856"/>
      <c r="J799" s="856"/>
      <c r="K799" s="856"/>
      <c r="L799" s="857"/>
      <c r="M799" s="858"/>
      <c r="N799" s="858"/>
      <c r="O799" s="858"/>
      <c r="P799" s="858"/>
      <c r="Q799" s="858"/>
      <c r="R799" s="858"/>
      <c r="S799" s="858"/>
      <c r="T799" s="858"/>
      <c r="U799" s="858"/>
      <c r="V799" s="858"/>
      <c r="W799" s="858"/>
      <c r="X799" s="859"/>
      <c r="Y799" s="860">
        <f>SUM(Y789:AB798)</f>
        <v>0</v>
      </c>
      <c r="Z799" s="861"/>
      <c r="AA799" s="861"/>
      <c r="AB799" s="862"/>
      <c r="AC799" s="855" t="s">
        <v>20</v>
      </c>
      <c r="AD799" s="856"/>
      <c r="AE799" s="856"/>
      <c r="AF799" s="856"/>
      <c r="AG799" s="856"/>
      <c r="AH799" s="857"/>
      <c r="AI799" s="858"/>
      <c r="AJ799" s="858"/>
      <c r="AK799" s="858"/>
      <c r="AL799" s="858"/>
      <c r="AM799" s="858"/>
      <c r="AN799" s="858"/>
      <c r="AO799" s="858"/>
      <c r="AP799" s="858"/>
      <c r="AQ799" s="858"/>
      <c r="AR799" s="858"/>
      <c r="AS799" s="858"/>
      <c r="AT799" s="859"/>
      <c r="AU799" s="860">
        <f>SUM(AU789:AX798)</f>
        <v>0</v>
      </c>
      <c r="AV799" s="861"/>
      <c r="AW799" s="861"/>
      <c r="AX799" s="863"/>
    </row>
    <row r="800" spans="1:51" ht="24.75" hidden="1" customHeight="1" x14ac:dyDescent="0.15">
      <c r="A800" s="656"/>
      <c r="B800" s="657"/>
      <c r="C800" s="657"/>
      <c r="D800" s="657"/>
      <c r="E800" s="657"/>
      <c r="F800" s="658"/>
      <c r="G800" s="616" t="s">
        <v>242</v>
      </c>
      <c r="H800" s="617"/>
      <c r="I800" s="617"/>
      <c r="J800" s="617"/>
      <c r="K800" s="617"/>
      <c r="L800" s="617"/>
      <c r="M800" s="617"/>
      <c r="N800" s="617"/>
      <c r="O800" s="617"/>
      <c r="P800" s="617"/>
      <c r="Q800" s="617"/>
      <c r="R800" s="617"/>
      <c r="S800" s="617"/>
      <c r="T800" s="617"/>
      <c r="U800" s="617"/>
      <c r="V800" s="617"/>
      <c r="W800" s="617"/>
      <c r="X800" s="617"/>
      <c r="Y800" s="617"/>
      <c r="Z800" s="617"/>
      <c r="AA800" s="617"/>
      <c r="AB800" s="618"/>
      <c r="AC800" s="616" t="s">
        <v>241</v>
      </c>
      <c r="AD800" s="617"/>
      <c r="AE800" s="617"/>
      <c r="AF800" s="617"/>
      <c r="AG800" s="617"/>
      <c r="AH800" s="617"/>
      <c r="AI800" s="617"/>
      <c r="AJ800" s="617"/>
      <c r="AK800" s="617"/>
      <c r="AL800" s="617"/>
      <c r="AM800" s="617"/>
      <c r="AN800" s="617"/>
      <c r="AO800" s="617"/>
      <c r="AP800" s="617"/>
      <c r="AQ800" s="617"/>
      <c r="AR800" s="617"/>
      <c r="AS800" s="617"/>
      <c r="AT800" s="617"/>
      <c r="AU800" s="617"/>
      <c r="AV800" s="617"/>
      <c r="AW800" s="617"/>
      <c r="AX800" s="824"/>
      <c r="AY800">
        <f>COUNTA($G$802,$AC$802)</f>
        <v>0</v>
      </c>
    </row>
    <row r="801" spans="1:51" ht="24.75" hidden="1" customHeight="1" x14ac:dyDescent="0.15">
      <c r="A801" s="656"/>
      <c r="B801" s="657"/>
      <c r="C801" s="657"/>
      <c r="D801" s="657"/>
      <c r="E801" s="657"/>
      <c r="F801" s="658"/>
      <c r="G801" s="843" t="s">
        <v>17</v>
      </c>
      <c r="H801" s="696"/>
      <c r="I801" s="696"/>
      <c r="J801" s="696"/>
      <c r="K801" s="696"/>
      <c r="L801" s="695" t="s">
        <v>18</v>
      </c>
      <c r="M801" s="696"/>
      <c r="N801" s="696"/>
      <c r="O801" s="696"/>
      <c r="P801" s="696"/>
      <c r="Q801" s="696"/>
      <c r="R801" s="696"/>
      <c r="S801" s="696"/>
      <c r="T801" s="696"/>
      <c r="U801" s="696"/>
      <c r="V801" s="696"/>
      <c r="W801" s="696"/>
      <c r="X801" s="697"/>
      <c r="Y801" s="676" t="s">
        <v>19</v>
      </c>
      <c r="Z801" s="677"/>
      <c r="AA801" s="677"/>
      <c r="AB801" s="829"/>
      <c r="AC801" s="843" t="s">
        <v>17</v>
      </c>
      <c r="AD801" s="696"/>
      <c r="AE801" s="696"/>
      <c r="AF801" s="696"/>
      <c r="AG801" s="696"/>
      <c r="AH801" s="695" t="s">
        <v>18</v>
      </c>
      <c r="AI801" s="696"/>
      <c r="AJ801" s="696"/>
      <c r="AK801" s="696"/>
      <c r="AL801" s="696"/>
      <c r="AM801" s="696"/>
      <c r="AN801" s="696"/>
      <c r="AO801" s="696"/>
      <c r="AP801" s="696"/>
      <c r="AQ801" s="696"/>
      <c r="AR801" s="696"/>
      <c r="AS801" s="696"/>
      <c r="AT801" s="697"/>
      <c r="AU801" s="676" t="s">
        <v>19</v>
      </c>
      <c r="AV801" s="677"/>
      <c r="AW801" s="677"/>
      <c r="AX801" s="678"/>
      <c r="AY801">
        <f>$AY$800</f>
        <v>0</v>
      </c>
    </row>
    <row r="802" spans="1:51" ht="24.75" hidden="1" customHeight="1" x14ac:dyDescent="0.15">
      <c r="A802" s="656"/>
      <c r="B802" s="657"/>
      <c r="C802" s="657"/>
      <c r="D802" s="657"/>
      <c r="E802" s="657"/>
      <c r="F802" s="658"/>
      <c r="G802" s="864"/>
      <c r="H802" s="699"/>
      <c r="I802" s="699"/>
      <c r="J802" s="699"/>
      <c r="K802" s="700"/>
      <c r="L802" s="692"/>
      <c r="M802" s="693"/>
      <c r="N802" s="693"/>
      <c r="O802" s="693"/>
      <c r="P802" s="693"/>
      <c r="Q802" s="693"/>
      <c r="R802" s="693"/>
      <c r="S802" s="693"/>
      <c r="T802" s="693"/>
      <c r="U802" s="693"/>
      <c r="V802" s="693"/>
      <c r="W802" s="693"/>
      <c r="X802" s="694"/>
      <c r="Y802" s="390"/>
      <c r="Z802" s="391"/>
      <c r="AA802" s="391"/>
      <c r="AB802" s="833"/>
      <c r="AC802" s="864"/>
      <c r="AD802" s="699"/>
      <c r="AE802" s="699"/>
      <c r="AF802" s="699"/>
      <c r="AG802" s="700"/>
      <c r="AH802" s="692"/>
      <c r="AI802" s="693"/>
      <c r="AJ802" s="693"/>
      <c r="AK802" s="693"/>
      <c r="AL802" s="693"/>
      <c r="AM802" s="693"/>
      <c r="AN802" s="693"/>
      <c r="AO802" s="693"/>
      <c r="AP802" s="693"/>
      <c r="AQ802" s="693"/>
      <c r="AR802" s="693"/>
      <c r="AS802" s="693"/>
      <c r="AT802" s="694"/>
      <c r="AU802" s="390"/>
      <c r="AV802" s="391"/>
      <c r="AW802" s="391"/>
      <c r="AX802" s="392"/>
      <c r="AY802">
        <f t="shared" ref="AY802:AY812" si="115">$AY$800</f>
        <v>0</v>
      </c>
    </row>
    <row r="803" spans="1:51" ht="24.75" hidden="1" customHeight="1" x14ac:dyDescent="0.15">
      <c r="A803" s="656"/>
      <c r="B803" s="657"/>
      <c r="C803" s="657"/>
      <c r="D803" s="657"/>
      <c r="E803" s="657"/>
      <c r="F803" s="658"/>
      <c r="G803" s="627"/>
      <c r="H803" s="628"/>
      <c r="I803" s="628"/>
      <c r="J803" s="628"/>
      <c r="K803" s="629"/>
      <c r="L803" s="619"/>
      <c r="M803" s="620"/>
      <c r="N803" s="620"/>
      <c r="O803" s="620"/>
      <c r="P803" s="620"/>
      <c r="Q803" s="620"/>
      <c r="R803" s="620"/>
      <c r="S803" s="620"/>
      <c r="T803" s="620"/>
      <c r="U803" s="620"/>
      <c r="V803" s="620"/>
      <c r="W803" s="620"/>
      <c r="X803" s="621"/>
      <c r="Y803" s="622"/>
      <c r="Z803" s="623"/>
      <c r="AA803" s="623"/>
      <c r="AB803" s="633"/>
      <c r="AC803" s="627"/>
      <c r="AD803" s="628"/>
      <c r="AE803" s="628"/>
      <c r="AF803" s="628"/>
      <c r="AG803" s="629"/>
      <c r="AH803" s="619"/>
      <c r="AI803" s="620"/>
      <c r="AJ803" s="620"/>
      <c r="AK803" s="620"/>
      <c r="AL803" s="620"/>
      <c r="AM803" s="620"/>
      <c r="AN803" s="620"/>
      <c r="AO803" s="620"/>
      <c r="AP803" s="620"/>
      <c r="AQ803" s="620"/>
      <c r="AR803" s="620"/>
      <c r="AS803" s="620"/>
      <c r="AT803" s="621"/>
      <c r="AU803" s="622"/>
      <c r="AV803" s="623"/>
      <c r="AW803" s="623"/>
      <c r="AX803" s="624"/>
      <c r="AY803">
        <f t="shared" si="115"/>
        <v>0</v>
      </c>
    </row>
    <row r="804" spans="1:51" ht="24.75" hidden="1" customHeight="1" x14ac:dyDescent="0.15">
      <c r="A804" s="656"/>
      <c r="B804" s="657"/>
      <c r="C804" s="657"/>
      <c r="D804" s="657"/>
      <c r="E804" s="657"/>
      <c r="F804" s="658"/>
      <c r="G804" s="627"/>
      <c r="H804" s="628"/>
      <c r="I804" s="628"/>
      <c r="J804" s="628"/>
      <c r="K804" s="629"/>
      <c r="L804" s="619"/>
      <c r="M804" s="620"/>
      <c r="N804" s="620"/>
      <c r="O804" s="620"/>
      <c r="P804" s="620"/>
      <c r="Q804" s="620"/>
      <c r="R804" s="620"/>
      <c r="S804" s="620"/>
      <c r="T804" s="620"/>
      <c r="U804" s="620"/>
      <c r="V804" s="620"/>
      <c r="W804" s="620"/>
      <c r="X804" s="621"/>
      <c r="Y804" s="622"/>
      <c r="Z804" s="623"/>
      <c r="AA804" s="623"/>
      <c r="AB804" s="633"/>
      <c r="AC804" s="627"/>
      <c r="AD804" s="628"/>
      <c r="AE804" s="628"/>
      <c r="AF804" s="628"/>
      <c r="AG804" s="629"/>
      <c r="AH804" s="619"/>
      <c r="AI804" s="620"/>
      <c r="AJ804" s="620"/>
      <c r="AK804" s="620"/>
      <c r="AL804" s="620"/>
      <c r="AM804" s="620"/>
      <c r="AN804" s="620"/>
      <c r="AO804" s="620"/>
      <c r="AP804" s="620"/>
      <c r="AQ804" s="620"/>
      <c r="AR804" s="620"/>
      <c r="AS804" s="620"/>
      <c r="AT804" s="621"/>
      <c r="AU804" s="622"/>
      <c r="AV804" s="623"/>
      <c r="AW804" s="623"/>
      <c r="AX804" s="624"/>
      <c r="AY804">
        <f t="shared" si="115"/>
        <v>0</v>
      </c>
    </row>
    <row r="805" spans="1:51" ht="24.75" hidden="1" customHeight="1" x14ac:dyDescent="0.15">
      <c r="A805" s="656"/>
      <c r="B805" s="657"/>
      <c r="C805" s="657"/>
      <c r="D805" s="657"/>
      <c r="E805" s="657"/>
      <c r="F805" s="658"/>
      <c r="G805" s="627"/>
      <c r="H805" s="628"/>
      <c r="I805" s="628"/>
      <c r="J805" s="628"/>
      <c r="K805" s="629"/>
      <c r="L805" s="619"/>
      <c r="M805" s="620"/>
      <c r="N805" s="620"/>
      <c r="O805" s="620"/>
      <c r="P805" s="620"/>
      <c r="Q805" s="620"/>
      <c r="R805" s="620"/>
      <c r="S805" s="620"/>
      <c r="T805" s="620"/>
      <c r="U805" s="620"/>
      <c r="V805" s="620"/>
      <c r="W805" s="620"/>
      <c r="X805" s="621"/>
      <c r="Y805" s="622"/>
      <c r="Z805" s="623"/>
      <c r="AA805" s="623"/>
      <c r="AB805" s="633"/>
      <c r="AC805" s="627"/>
      <c r="AD805" s="628"/>
      <c r="AE805" s="628"/>
      <c r="AF805" s="628"/>
      <c r="AG805" s="629"/>
      <c r="AH805" s="619"/>
      <c r="AI805" s="620"/>
      <c r="AJ805" s="620"/>
      <c r="AK805" s="620"/>
      <c r="AL805" s="620"/>
      <c r="AM805" s="620"/>
      <c r="AN805" s="620"/>
      <c r="AO805" s="620"/>
      <c r="AP805" s="620"/>
      <c r="AQ805" s="620"/>
      <c r="AR805" s="620"/>
      <c r="AS805" s="620"/>
      <c r="AT805" s="621"/>
      <c r="AU805" s="622"/>
      <c r="AV805" s="623"/>
      <c r="AW805" s="623"/>
      <c r="AX805" s="624"/>
      <c r="AY805">
        <f t="shared" si="115"/>
        <v>0</v>
      </c>
    </row>
    <row r="806" spans="1:51" ht="24.75" hidden="1" customHeight="1" x14ac:dyDescent="0.15">
      <c r="A806" s="656"/>
      <c r="B806" s="657"/>
      <c r="C806" s="657"/>
      <c r="D806" s="657"/>
      <c r="E806" s="657"/>
      <c r="F806" s="658"/>
      <c r="G806" s="627"/>
      <c r="H806" s="628"/>
      <c r="I806" s="628"/>
      <c r="J806" s="628"/>
      <c r="K806" s="629"/>
      <c r="L806" s="619"/>
      <c r="M806" s="620"/>
      <c r="N806" s="620"/>
      <c r="O806" s="620"/>
      <c r="P806" s="620"/>
      <c r="Q806" s="620"/>
      <c r="R806" s="620"/>
      <c r="S806" s="620"/>
      <c r="T806" s="620"/>
      <c r="U806" s="620"/>
      <c r="V806" s="620"/>
      <c r="W806" s="620"/>
      <c r="X806" s="621"/>
      <c r="Y806" s="622"/>
      <c r="Z806" s="623"/>
      <c r="AA806" s="623"/>
      <c r="AB806" s="633"/>
      <c r="AC806" s="627"/>
      <c r="AD806" s="628"/>
      <c r="AE806" s="628"/>
      <c r="AF806" s="628"/>
      <c r="AG806" s="629"/>
      <c r="AH806" s="619"/>
      <c r="AI806" s="620"/>
      <c r="AJ806" s="620"/>
      <c r="AK806" s="620"/>
      <c r="AL806" s="620"/>
      <c r="AM806" s="620"/>
      <c r="AN806" s="620"/>
      <c r="AO806" s="620"/>
      <c r="AP806" s="620"/>
      <c r="AQ806" s="620"/>
      <c r="AR806" s="620"/>
      <c r="AS806" s="620"/>
      <c r="AT806" s="621"/>
      <c r="AU806" s="622"/>
      <c r="AV806" s="623"/>
      <c r="AW806" s="623"/>
      <c r="AX806" s="624"/>
      <c r="AY806">
        <f t="shared" si="115"/>
        <v>0</v>
      </c>
    </row>
    <row r="807" spans="1:51" ht="24.75" hidden="1" customHeight="1" x14ac:dyDescent="0.15">
      <c r="A807" s="656"/>
      <c r="B807" s="657"/>
      <c r="C807" s="657"/>
      <c r="D807" s="657"/>
      <c r="E807" s="657"/>
      <c r="F807" s="658"/>
      <c r="G807" s="627"/>
      <c r="H807" s="628"/>
      <c r="I807" s="628"/>
      <c r="J807" s="628"/>
      <c r="K807" s="629"/>
      <c r="L807" s="619"/>
      <c r="M807" s="620"/>
      <c r="N807" s="620"/>
      <c r="O807" s="620"/>
      <c r="P807" s="620"/>
      <c r="Q807" s="620"/>
      <c r="R807" s="620"/>
      <c r="S807" s="620"/>
      <c r="T807" s="620"/>
      <c r="U807" s="620"/>
      <c r="V807" s="620"/>
      <c r="W807" s="620"/>
      <c r="X807" s="621"/>
      <c r="Y807" s="622"/>
      <c r="Z807" s="623"/>
      <c r="AA807" s="623"/>
      <c r="AB807" s="633"/>
      <c r="AC807" s="627"/>
      <c r="AD807" s="628"/>
      <c r="AE807" s="628"/>
      <c r="AF807" s="628"/>
      <c r="AG807" s="629"/>
      <c r="AH807" s="619"/>
      <c r="AI807" s="620"/>
      <c r="AJ807" s="620"/>
      <c r="AK807" s="620"/>
      <c r="AL807" s="620"/>
      <c r="AM807" s="620"/>
      <c r="AN807" s="620"/>
      <c r="AO807" s="620"/>
      <c r="AP807" s="620"/>
      <c r="AQ807" s="620"/>
      <c r="AR807" s="620"/>
      <c r="AS807" s="620"/>
      <c r="AT807" s="621"/>
      <c r="AU807" s="622"/>
      <c r="AV807" s="623"/>
      <c r="AW807" s="623"/>
      <c r="AX807" s="624"/>
      <c r="AY807">
        <f t="shared" si="115"/>
        <v>0</v>
      </c>
    </row>
    <row r="808" spans="1:51" ht="24.75" hidden="1" customHeight="1" x14ac:dyDescent="0.15">
      <c r="A808" s="656"/>
      <c r="B808" s="657"/>
      <c r="C808" s="657"/>
      <c r="D808" s="657"/>
      <c r="E808" s="657"/>
      <c r="F808" s="658"/>
      <c r="G808" s="627"/>
      <c r="H808" s="628"/>
      <c r="I808" s="628"/>
      <c r="J808" s="628"/>
      <c r="K808" s="629"/>
      <c r="L808" s="619"/>
      <c r="M808" s="620"/>
      <c r="N808" s="620"/>
      <c r="O808" s="620"/>
      <c r="P808" s="620"/>
      <c r="Q808" s="620"/>
      <c r="R808" s="620"/>
      <c r="S808" s="620"/>
      <c r="T808" s="620"/>
      <c r="U808" s="620"/>
      <c r="V808" s="620"/>
      <c r="W808" s="620"/>
      <c r="X808" s="621"/>
      <c r="Y808" s="622"/>
      <c r="Z808" s="623"/>
      <c r="AA808" s="623"/>
      <c r="AB808" s="633"/>
      <c r="AC808" s="627"/>
      <c r="AD808" s="628"/>
      <c r="AE808" s="628"/>
      <c r="AF808" s="628"/>
      <c r="AG808" s="629"/>
      <c r="AH808" s="619"/>
      <c r="AI808" s="620"/>
      <c r="AJ808" s="620"/>
      <c r="AK808" s="620"/>
      <c r="AL808" s="620"/>
      <c r="AM808" s="620"/>
      <c r="AN808" s="620"/>
      <c r="AO808" s="620"/>
      <c r="AP808" s="620"/>
      <c r="AQ808" s="620"/>
      <c r="AR808" s="620"/>
      <c r="AS808" s="620"/>
      <c r="AT808" s="621"/>
      <c r="AU808" s="622"/>
      <c r="AV808" s="623"/>
      <c r="AW808" s="623"/>
      <c r="AX808" s="624"/>
      <c r="AY808">
        <f t="shared" si="115"/>
        <v>0</v>
      </c>
    </row>
    <row r="809" spans="1:51" ht="24.75" hidden="1" customHeight="1" x14ac:dyDescent="0.15">
      <c r="A809" s="656"/>
      <c r="B809" s="657"/>
      <c r="C809" s="657"/>
      <c r="D809" s="657"/>
      <c r="E809" s="657"/>
      <c r="F809" s="658"/>
      <c r="G809" s="627"/>
      <c r="H809" s="628"/>
      <c r="I809" s="628"/>
      <c r="J809" s="628"/>
      <c r="K809" s="629"/>
      <c r="L809" s="619"/>
      <c r="M809" s="620"/>
      <c r="N809" s="620"/>
      <c r="O809" s="620"/>
      <c r="P809" s="620"/>
      <c r="Q809" s="620"/>
      <c r="R809" s="620"/>
      <c r="S809" s="620"/>
      <c r="T809" s="620"/>
      <c r="U809" s="620"/>
      <c r="V809" s="620"/>
      <c r="W809" s="620"/>
      <c r="X809" s="621"/>
      <c r="Y809" s="622"/>
      <c r="Z809" s="623"/>
      <c r="AA809" s="623"/>
      <c r="AB809" s="633"/>
      <c r="AC809" s="627"/>
      <c r="AD809" s="628"/>
      <c r="AE809" s="628"/>
      <c r="AF809" s="628"/>
      <c r="AG809" s="629"/>
      <c r="AH809" s="619"/>
      <c r="AI809" s="620"/>
      <c r="AJ809" s="620"/>
      <c r="AK809" s="620"/>
      <c r="AL809" s="620"/>
      <c r="AM809" s="620"/>
      <c r="AN809" s="620"/>
      <c r="AO809" s="620"/>
      <c r="AP809" s="620"/>
      <c r="AQ809" s="620"/>
      <c r="AR809" s="620"/>
      <c r="AS809" s="620"/>
      <c r="AT809" s="621"/>
      <c r="AU809" s="622"/>
      <c r="AV809" s="623"/>
      <c r="AW809" s="623"/>
      <c r="AX809" s="624"/>
      <c r="AY809">
        <f t="shared" si="115"/>
        <v>0</v>
      </c>
    </row>
    <row r="810" spans="1:51" ht="24.75" hidden="1" customHeight="1" x14ac:dyDescent="0.15">
      <c r="A810" s="656"/>
      <c r="B810" s="657"/>
      <c r="C810" s="657"/>
      <c r="D810" s="657"/>
      <c r="E810" s="657"/>
      <c r="F810" s="658"/>
      <c r="G810" s="627"/>
      <c r="H810" s="628"/>
      <c r="I810" s="628"/>
      <c r="J810" s="628"/>
      <c r="K810" s="629"/>
      <c r="L810" s="619"/>
      <c r="M810" s="620"/>
      <c r="N810" s="620"/>
      <c r="O810" s="620"/>
      <c r="P810" s="620"/>
      <c r="Q810" s="620"/>
      <c r="R810" s="620"/>
      <c r="S810" s="620"/>
      <c r="T810" s="620"/>
      <c r="U810" s="620"/>
      <c r="V810" s="620"/>
      <c r="W810" s="620"/>
      <c r="X810" s="621"/>
      <c r="Y810" s="622"/>
      <c r="Z810" s="623"/>
      <c r="AA810" s="623"/>
      <c r="AB810" s="633"/>
      <c r="AC810" s="627"/>
      <c r="AD810" s="628"/>
      <c r="AE810" s="628"/>
      <c r="AF810" s="628"/>
      <c r="AG810" s="629"/>
      <c r="AH810" s="619"/>
      <c r="AI810" s="620"/>
      <c r="AJ810" s="620"/>
      <c r="AK810" s="620"/>
      <c r="AL810" s="620"/>
      <c r="AM810" s="620"/>
      <c r="AN810" s="620"/>
      <c r="AO810" s="620"/>
      <c r="AP810" s="620"/>
      <c r="AQ810" s="620"/>
      <c r="AR810" s="620"/>
      <c r="AS810" s="620"/>
      <c r="AT810" s="621"/>
      <c r="AU810" s="622"/>
      <c r="AV810" s="623"/>
      <c r="AW810" s="623"/>
      <c r="AX810" s="624"/>
      <c r="AY810">
        <f t="shared" si="115"/>
        <v>0</v>
      </c>
    </row>
    <row r="811" spans="1:51" ht="24.75" hidden="1" customHeight="1" x14ac:dyDescent="0.15">
      <c r="A811" s="656"/>
      <c r="B811" s="657"/>
      <c r="C811" s="657"/>
      <c r="D811" s="657"/>
      <c r="E811" s="657"/>
      <c r="F811" s="658"/>
      <c r="G811" s="627"/>
      <c r="H811" s="628"/>
      <c r="I811" s="628"/>
      <c r="J811" s="628"/>
      <c r="K811" s="629"/>
      <c r="L811" s="619"/>
      <c r="M811" s="620"/>
      <c r="N811" s="620"/>
      <c r="O811" s="620"/>
      <c r="P811" s="620"/>
      <c r="Q811" s="620"/>
      <c r="R811" s="620"/>
      <c r="S811" s="620"/>
      <c r="T811" s="620"/>
      <c r="U811" s="620"/>
      <c r="V811" s="620"/>
      <c r="W811" s="620"/>
      <c r="X811" s="621"/>
      <c r="Y811" s="622"/>
      <c r="Z811" s="623"/>
      <c r="AA811" s="623"/>
      <c r="AB811" s="633"/>
      <c r="AC811" s="627"/>
      <c r="AD811" s="628"/>
      <c r="AE811" s="628"/>
      <c r="AF811" s="628"/>
      <c r="AG811" s="629"/>
      <c r="AH811" s="619"/>
      <c r="AI811" s="620"/>
      <c r="AJ811" s="620"/>
      <c r="AK811" s="620"/>
      <c r="AL811" s="620"/>
      <c r="AM811" s="620"/>
      <c r="AN811" s="620"/>
      <c r="AO811" s="620"/>
      <c r="AP811" s="620"/>
      <c r="AQ811" s="620"/>
      <c r="AR811" s="620"/>
      <c r="AS811" s="620"/>
      <c r="AT811" s="621"/>
      <c r="AU811" s="622"/>
      <c r="AV811" s="623"/>
      <c r="AW811" s="623"/>
      <c r="AX811" s="624"/>
      <c r="AY811">
        <f t="shared" si="115"/>
        <v>0</v>
      </c>
    </row>
    <row r="812" spans="1:51" ht="24.75" hidden="1" customHeight="1" thickBot="1" x14ac:dyDescent="0.2">
      <c r="A812" s="656"/>
      <c r="B812" s="657"/>
      <c r="C812" s="657"/>
      <c r="D812" s="657"/>
      <c r="E812" s="657"/>
      <c r="F812" s="658"/>
      <c r="G812" s="855" t="s">
        <v>20</v>
      </c>
      <c r="H812" s="856"/>
      <c r="I812" s="856"/>
      <c r="J812" s="856"/>
      <c r="K812" s="856"/>
      <c r="L812" s="857"/>
      <c r="M812" s="858"/>
      <c r="N812" s="858"/>
      <c r="O812" s="858"/>
      <c r="P812" s="858"/>
      <c r="Q812" s="858"/>
      <c r="R812" s="858"/>
      <c r="S812" s="858"/>
      <c r="T812" s="858"/>
      <c r="U812" s="858"/>
      <c r="V812" s="858"/>
      <c r="W812" s="858"/>
      <c r="X812" s="859"/>
      <c r="Y812" s="860">
        <f>SUM(Y802:AB811)</f>
        <v>0</v>
      </c>
      <c r="Z812" s="861"/>
      <c r="AA812" s="861"/>
      <c r="AB812" s="862"/>
      <c r="AC812" s="855" t="s">
        <v>20</v>
      </c>
      <c r="AD812" s="856"/>
      <c r="AE812" s="856"/>
      <c r="AF812" s="856"/>
      <c r="AG812" s="856"/>
      <c r="AH812" s="857"/>
      <c r="AI812" s="858"/>
      <c r="AJ812" s="858"/>
      <c r="AK812" s="858"/>
      <c r="AL812" s="858"/>
      <c r="AM812" s="858"/>
      <c r="AN812" s="858"/>
      <c r="AO812" s="858"/>
      <c r="AP812" s="858"/>
      <c r="AQ812" s="858"/>
      <c r="AR812" s="858"/>
      <c r="AS812" s="858"/>
      <c r="AT812" s="859"/>
      <c r="AU812" s="860">
        <f>SUM(AU802:AX811)</f>
        <v>0</v>
      </c>
      <c r="AV812" s="861"/>
      <c r="AW812" s="861"/>
      <c r="AX812" s="863"/>
      <c r="AY812">
        <f t="shared" si="115"/>
        <v>0</v>
      </c>
    </row>
    <row r="813" spans="1:51" ht="24.75" hidden="1" customHeight="1" x14ac:dyDescent="0.15">
      <c r="A813" s="656"/>
      <c r="B813" s="657"/>
      <c r="C813" s="657"/>
      <c r="D813" s="657"/>
      <c r="E813" s="657"/>
      <c r="F813" s="658"/>
      <c r="G813" s="616" t="s">
        <v>243</v>
      </c>
      <c r="H813" s="617"/>
      <c r="I813" s="617"/>
      <c r="J813" s="617"/>
      <c r="K813" s="617"/>
      <c r="L813" s="617"/>
      <c r="M813" s="617"/>
      <c r="N813" s="617"/>
      <c r="O813" s="617"/>
      <c r="P813" s="617"/>
      <c r="Q813" s="617"/>
      <c r="R813" s="617"/>
      <c r="S813" s="617"/>
      <c r="T813" s="617"/>
      <c r="U813" s="617"/>
      <c r="V813" s="617"/>
      <c r="W813" s="617"/>
      <c r="X813" s="617"/>
      <c r="Y813" s="617"/>
      <c r="Z813" s="617"/>
      <c r="AA813" s="617"/>
      <c r="AB813" s="618"/>
      <c r="AC813" s="616" t="s">
        <v>244</v>
      </c>
      <c r="AD813" s="617"/>
      <c r="AE813" s="617"/>
      <c r="AF813" s="617"/>
      <c r="AG813" s="617"/>
      <c r="AH813" s="617"/>
      <c r="AI813" s="617"/>
      <c r="AJ813" s="617"/>
      <c r="AK813" s="617"/>
      <c r="AL813" s="617"/>
      <c r="AM813" s="617"/>
      <c r="AN813" s="617"/>
      <c r="AO813" s="617"/>
      <c r="AP813" s="617"/>
      <c r="AQ813" s="617"/>
      <c r="AR813" s="617"/>
      <c r="AS813" s="617"/>
      <c r="AT813" s="617"/>
      <c r="AU813" s="617"/>
      <c r="AV813" s="617"/>
      <c r="AW813" s="617"/>
      <c r="AX813" s="824"/>
      <c r="AY813">
        <f>COUNTA($G$815,$AC$815)</f>
        <v>0</v>
      </c>
    </row>
    <row r="814" spans="1:51" ht="24.75" hidden="1" customHeight="1" x14ac:dyDescent="0.15">
      <c r="A814" s="656"/>
      <c r="B814" s="657"/>
      <c r="C814" s="657"/>
      <c r="D814" s="657"/>
      <c r="E814" s="657"/>
      <c r="F814" s="658"/>
      <c r="G814" s="843" t="s">
        <v>17</v>
      </c>
      <c r="H814" s="696"/>
      <c r="I814" s="696"/>
      <c r="J814" s="696"/>
      <c r="K814" s="696"/>
      <c r="L814" s="695" t="s">
        <v>18</v>
      </c>
      <c r="M814" s="696"/>
      <c r="N814" s="696"/>
      <c r="O814" s="696"/>
      <c r="P814" s="696"/>
      <c r="Q814" s="696"/>
      <c r="R814" s="696"/>
      <c r="S814" s="696"/>
      <c r="T814" s="696"/>
      <c r="U814" s="696"/>
      <c r="V814" s="696"/>
      <c r="W814" s="696"/>
      <c r="X814" s="697"/>
      <c r="Y814" s="676" t="s">
        <v>19</v>
      </c>
      <c r="Z814" s="677"/>
      <c r="AA814" s="677"/>
      <c r="AB814" s="829"/>
      <c r="AC814" s="843" t="s">
        <v>17</v>
      </c>
      <c r="AD814" s="696"/>
      <c r="AE814" s="696"/>
      <c r="AF814" s="696"/>
      <c r="AG814" s="696"/>
      <c r="AH814" s="695" t="s">
        <v>18</v>
      </c>
      <c r="AI814" s="696"/>
      <c r="AJ814" s="696"/>
      <c r="AK814" s="696"/>
      <c r="AL814" s="696"/>
      <c r="AM814" s="696"/>
      <c r="AN814" s="696"/>
      <c r="AO814" s="696"/>
      <c r="AP814" s="696"/>
      <c r="AQ814" s="696"/>
      <c r="AR814" s="696"/>
      <c r="AS814" s="696"/>
      <c r="AT814" s="697"/>
      <c r="AU814" s="676" t="s">
        <v>19</v>
      </c>
      <c r="AV814" s="677"/>
      <c r="AW814" s="677"/>
      <c r="AX814" s="678"/>
      <c r="AY814">
        <f>$AY$813</f>
        <v>0</v>
      </c>
    </row>
    <row r="815" spans="1:51" ht="24.75" hidden="1" customHeight="1" x14ac:dyDescent="0.15">
      <c r="A815" s="656"/>
      <c r="B815" s="657"/>
      <c r="C815" s="657"/>
      <c r="D815" s="657"/>
      <c r="E815" s="657"/>
      <c r="F815" s="658"/>
      <c r="G815" s="864"/>
      <c r="H815" s="699"/>
      <c r="I815" s="699"/>
      <c r="J815" s="699"/>
      <c r="K815" s="700"/>
      <c r="L815" s="692"/>
      <c r="M815" s="693"/>
      <c r="N815" s="693"/>
      <c r="O815" s="693"/>
      <c r="P815" s="693"/>
      <c r="Q815" s="693"/>
      <c r="R815" s="693"/>
      <c r="S815" s="693"/>
      <c r="T815" s="693"/>
      <c r="U815" s="693"/>
      <c r="V815" s="693"/>
      <c r="W815" s="693"/>
      <c r="X815" s="694"/>
      <c r="Y815" s="390"/>
      <c r="Z815" s="391"/>
      <c r="AA815" s="391"/>
      <c r="AB815" s="833"/>
      <c r="AC815" s="864"/>
      <c r="AD815" s="699"/>
      <c r="AE815" s="699"/>
      <c r="AF815" s="699"/>
      <c r="AG815" s="700"/>
      <c r="AH815" s="692"/>
      <c r="AI815" s="693"/>
      <c r="AJ815" s="693"/>
      <c r="AK815" s="693"/>
      <c r="AL815" s="693"/>
      <c r="AM815" s="693"/>
      <c r="AN815" s="693"/>
      <c r="AO815" s="693"/>
      <c r="AP815" s="693"/>
      <c r="AQ815" s="693"/>
      <c r="AR815" s="693"/>
      <c r="AS815" s="693"/>
      <c r="AT815" s="694"/>
      <c r="AU815" s="390"/>
      <c r="AV815" s="391"/>
      <c r="AW815" s="391"/>
      <c r="AX815" s="392"/>
      <c r="AY815">
        <f t="shared" ref="AY815:AY825" si="116">$AY$813</f>
        <v>0</v>
      </c>
    </row>
    <row r="816" spans="1:51" ht="24.75" hidden="1" customHeight="1" x14ac:dyDescent="0.15">
      <c r="A816" s="656"/>
      <c r="B816" s="657"/>
      <c r="C816" s="657"/>
      <c r="D816" s="657"/>
      <c r="E816" s="657"/>
      <c r="F816" s="658"/>
      <c r="G816" s="627"/>
      <c r="H816" s="628"/>
      <c r="I816" s="628"/>
      <c r="J816" s="628"/>
      <c r="K816" s="629"/>
      <c r="L816" s="619"/>
      <c r="M816" s="620"/>
      <c r="N816" s="620"/>
      <c r="O816" s="620"/>
      <c r="P816" s="620"/>
      <c r="Q816" s="620"/>
      <c r="R816" s="620"/>
      <c r="S816" s="620"/>
      <c r="T816" s="620"/>
      <c r="U816" s="620"/>
      <c r="V816" s="620"/>
      <c r="W816" s="620"/>
      <c r="X816" s="621"/>
      <c r="Y816" s="622"/>
      <c r="Z816" s="623"/>
      <c r="AA816" s="623"/>
      <c r="AB816" s="633"/>
      <c r="AC816" s="627"/>
      <c r="AD816" s="628"/>
      <c r="AE816" s="628"/>
      <c r="AF816" s="628"/>
      <c r="AG816" s="629"/>
      <c r="AH816" s="619"/>
      <c r="AI816" s="620"/>
      <c r="AJ816" s="620"/>
      <c r="AK816" s="620"/>
      <c r="AL816" s="620"/>
      <c r="AM816" s="620"/>
      <c r="AN816" s="620"/>
      <c r="AO816" s="620"/>
      <c r="AP816" s="620"/>
      <c r="AQ816" s="620"/>
      <c r="AR816" s="620"/>
      <c r="AS816" s="620"/>
      <c r="AT816" s="621"/>
      <c r="AU816" s="622"/>
      <c r="AV816" s="623"/>
      <c r="AW816" s="623"/>
      <c r="AX816" s="624"/>
      <c r="AY816">
        <f t="shared" si="116"/>
        <v>0</v>
      </c>
    </row>
    <row r="817" spans="1:51" ht="24.75" hidden="1" customHeight="1" x14ac:dyDescent="0.15">
      <c r="A817" s="656"/>
      <c r="B817" s="657"/>
      <c r="C817" s="657"/>
      <c r="D817" s="657"/>
      <c r="E817" s="657"/>
      <c r="F817" s="658"/>
      <c r="G817" s="627"/>
      <c r="H817" s="628"/>
      <c r="I817" s="628"/>
      <c r="J817" s="628"/>
      <c r="K817" s="629"/>
      <c r="L817" s="619"/>
      <c r="M817" s="620"/>
      <c r="N817" s="620"/>
      <c r="O817" s="620"/>
      <c r="P817" s="620"/>
      <c r="Q817" s="620"/>
      <c r="R817" s="620"/>
      <c r="S817" s="620"/>
      <c r="T817" s="620"/>
      <c r="U817" s="620"/>
      <c r="V817" s="620"/>
      <c r="W817" s="620"/>
      <c r="X817" s="621"/>
      <c r="Y817" s="622"/>
      <c r="Z817" s="623"/>
      <c r="AA817" s="623"/>
      <c r="AB817" s="633"/>
      <c r="AC817" s="627"/>
      <c r="AD817" s="628"/>
      <c r="AE817" s="628"/>
      <c r="AF817" s="628"/>
      <c r="AG817" s="629"/>
      <c r="AH817" s="619"/>
      <c r="AI817" s="620"/>
      <c r="AJ817" s="620"/>
      <c r="AK817" s="620"/>
      <c r="AL817" s="620"/>
      <c r="AM817" s="620"/>
      <c r="AN817" s="620"/>
      <c r="AO817" s="620"/>
      <c r="AP817" s="620"/>
      <c r="AQ817" s="620"/>
      <c r="AR817" s="620"/>
      <c r="AS817" s="620"/>
      <c r="AT817" s="621"/>
      <c r="AU817" s="622"/>
      <c r="AV817" s="623"/>
      <c r="AW817" s="623"/>
      <c r="AX817" s="624"/>
      <c r="AY817">
        <f t="shared" si="116"/>
        <v>0</v>
      </c>
    </row>
    <row r="818" spans="1:51" ht="24.75" hidden="1" customHeight="1" x14ac:dyDescent="0.15">
      <c r="A818" s="656"/>
      <c r="B818" s="657"/>
      <c r="C818" s="657"/>
      <c r="D818" s="657"/>
      <c r="E818" s="657"/>
      <c r="F818" s="658"/>
      <c r="G818" s="627"/>
      <c r="H818" s="628"/>
      <c r="I818" s="628"/>
      <c r="J818" s="628"/>
      <c r="K818" s="629"/>
      <c r="L818" s="619"/>
      <c r="M818" s="620"/>
      <c r="N818" s="620"/>
      <c r="O818" s="620"/>
      <c r="P818" s="620"/>
      <c r="Q818" s="620"/>
      <c r="R818" s="620"/>
      <c r="S818" s="620"/>
      <c r="T818" s="620"/>
      <c r="U818" s="620"/>
      <c r="V818" s="620"/>
      <c r="W818" s="620"/>
      <c r="X818" s="621"/>
      <c r="Y818" s="622"/>
      <c r="Z818" s="623"/>
      <c r="AA818" s="623"/>
      <c r="AB818" s="633"/>
      <c r="AC818" s="627"/>
      <c r="AD818" s="628"/>
      <c r="AE818" s="628"/>
      <c r="AF818" s="628"/>
      <c r="AG818" s="629"/>
      <c r="AH818" s="619"/>
      <c r="AI818" s="620"/>
      <c r="AJ818" s="620"/>
      <c r="AK818" s="620"/>
      <c r="AL818" s="620"/>
      <c r="AM818" s="620"/>
      <c r="AN818" s="620"/>
      <c r="AO818" s="620"/>
      <c r="AP818" s="620"/>
      <c r="AQ818" s="620"/>
      <c r="AR818" s="620"/>
      <c r="AS818" s="620"/>
      <c r="AT818" s="621"/>
      <c r="AU818" s="622"/>
      <c r="AV818" s="623"/>
      <c r="AW818" s="623"/>
      <c r="AX818" s="624"/>
      <c r="AY818">
        <f t="shared" si="116"/>
        <v>0</v>
      </c>
    </row>
    <row r="819" spans="1:51" ht="24.75" hidden="1" customHeight="1" x14ac:dyDescent="0.15">
      <c r="A819" s="656"/>
      <c r="B819" s="657"/>
      <c r="C819" s="657"/>
      <c r="D819" s="657"/>
      <c r="E819" s="657"/>
      <c r="F819" s="658"/>
      <c r="G819" s="627"/>
      <c r="H819" s="628"/>
      <c r="I819" s="628"/>
      <c r="J819" s="628"/>
      <c r="K819" s="629"/>
      <c r="L819" s="619"/>
      <c r="M819" s="620"/>
      <c r="N819" s="620"/>
      <c r="O819" s="620"/>
      <c r="P819" s="620"/>
      <c r="Q819" s="620"/>
      <c r="R819" s="620"/>
      <c r="S819" s="620"/>
      <c r="T819" s="620"/>
      <c r="U819" s="620"/>
      <c r="V819" s="620"/>
      <c r="W819" s="620"/>
      <c r="X819" s="621"/>
      <c r="Y819" s="622"/>
      <c r="Z819" s="623"/>
      <c r="AA819" s="623"/>
      <c r="AB819" s="633"/>
      <c r="AC819" s="627"/>
      <c r="AD819" s="628"/>
      <c r="AE819" s="628"/>
      <c r="AF819" s="628"/>
      <c r="AG819" s="629"/>
      <c r="AH819" s="619"/>
      <c r="AI819" s="620"/>
      <c r="AJ819" s="620"/>
      <c r="AK819" s="620"/>
      <c r="AL819" s="620"/>
      <c r="AM819" s="620"/>
      <c r="AN819" s="620"/>
      <c r="AO819" s="620"/>
      <c r="AP819" s="620"/>
      <c r="AQ819" s="620"/>
      <c r="AR819" s="620"/>
      <c r="AS819" s="620"/>
      <c r="AT819" s="621"/>
      <c r="AU819" s="622"/>
      <c r="AV819" s="623"/>
      <c r="AW819" s="623"/>
      <c r="AX819" s="624"/>
      <c r="AY819">
        <f t="shared" si="116"/>
        <v>0</v>
      </c>
    </row>
    <row r="820" spans="1:51" ht="24.75" hidden="1" customHeight="1" x14ac:dyDescent="0.15">
      <c r="A820" s="656"/>
      <c r="B820" s="657"/>
      <c r="C820" s="657"/>
      <c r="D820" s="657"/>
      <c r="E820" s="657"/>
      <c r="F820" s="658"/>
      <c r="G820" s="627"/>
      <c r="H820" s="628"/>
      <c r="I820" s="628"/>
      <c r="J820" s="628"/>
      <c r="K820" s="629"/>
      <c r="L820" s="619"/>
      <c r="M820" s="620"/>
      <c r="N820" s="620"/>
      <c r="O820" s="620"/>
      <c r="P820" s="620"/>
      <c r="Q820" s="620"/>
      <c r="R820" s="620"/>
      <c r="S820" s="620"/>
      <c r="T820" s="620"/>
      <c r="U820" s="620"/>
      <c r="V820" s="620"/>
      <c r="W820" s="620"/>
      <c r="X820" s="621"/>
      <c r="Y820" s="622"/>
      <c r="Z820" s="623"/>
      <c r="AA820" s="623"/>
      <c r="AB820" s="633"/>
      <c r="AC820" s="627"/>
      <c r="AD820" s="628"/>
      <c r="AE820" s="628"/>
      <c r="AF820" s="628"/>
      <c r="AG820" s="629"/>
      <c r="AH820" s="619"/>
      <c r="AI820" s="620"/>
      <c r="AJ820" s="620"/>
      <c r="AK820" s="620"/>
      <c r="AL820" s="620"/>
      <c r="AM820" s="620"/>
      <c r="AN820" s="620"/>
      <c r="AO820" s="620"/>
      <c r="AP820" s="620"/>
      <c r="AQ820" s="620"/>
      <c r="AR820" s="620"/>
      <c r="AS820" s="620"/>
      <c r="AT820" s="621"/>
      <c r="AU820" s="622"/>
      <c r="AV820" s="623"/>
      <c r="AW820" s="623"/>
      <c r="AX820" s="624"/>
      <c r="AY820">
        <f t="shared" si="116"/>
        <v>0</v>
      </c>
    </row>
    <row r="821" spans="1:51" ht="24.75" hidden="1" customHeight="1" x14ac:dyDescent="0.15">
      <c r="A821" s="656"/>
      <c r="B821" s="657"/>
      <c r="C821" s="657"/>
      <c r="D821" s="657"/>
      <c r="E821" s="657"/>
      <c r="F821" s="658"/>
      <c r="G821" s="627"/>
      <c r="H821" s="628"/>
      <c r="I821" s="628"/>
      <c r="J821" s="628"/>
      <c r="K821" s="629"/>
      <c r="L821" s="619"/>
      <c r="M821" s="620"/>
      <c r="N821" s="620"/>
      <c r="O821" s="620"/>
      <c r="P821" s="620"/>
      <c r="Q821" s="620"/>
      <c r="R821" s="620"/>
      <c r="S821" s="620"/>
      <c r="T821" s="620"/>
      <c r="U821" s="620"/>
      <c r="V821" s="620"/>
      <c r="W821" s="620"/>
      <c r="X821" s="621"/>
      <c r="Y821" s="622"/>
      <c r="Z821" s="623"/>
      <c r="AA821" s="623"/>
      <c r="AB821" s="633"/>
      <c r="AC821" s="627"/>
      <c r="AD821" s="628"/>
      <c r="AE821" s="628"/>
      <c r="AF821" s="628"/>
      <c r="AG821" s="629"/>
      <c r="AH821" s="619"/>
      <c r="AI821" s="620"/>
      <c r="AJ821" s="620"/>
      <c r="AK821" s="620"/>
      <c r="AL821" s="620"/>
      <c r="AM821" s="620"/>
      <c r="AN821" s="620"/>
      <c r="AO821" s="620"/>
      <c r="AP821" s="620"/>
      <c r="AQ821" s="620"/>
      <c r="AR821" s="620"/>
      <c r="AS821" s="620"/>
      <c r="AT821" s="621"/>
      <c r="AU821" s="622"/>
      <c r="AV821" s="623"/>
      <c r="AW821" s="623"/>
      <c r="AX821" s="624"/>
      <c r="AY821">
        <f t="shared" si="116"/>
        <v>0</v>
      </c>
    </row>
    <row r="822" spans="1:51" ht="24.75" hidden="1" customHeight="1" x14ac:dyDescent="0.15">
      <c r="A822" s="656"/>
      <c r="B822" s="657"/>
      <c r="C822" s="657"/>
      <c r="D822" s="657"/>
      <c r="E822" s="657"/>
      <c r="F822" s="658"/>
      <c r="G822" s="627"/>
      <c r="H822" s="628"/>
      <c r="I822" s="628"/>
      <c r="J822" s="628"/>
      <c r="K822" s="629"/>
      <c r="L822" s="619"/>
      <c r="M822" s="620"/>
      <c r="N822" s="620"/>
      <c r="O822" s="620"/>
      <c r="P822" s="620"/>
      <c r="Q822" s="620"/>
      <c r="R822" s="620"/>
      <c r="S822" s="620"/>
      <c r="T822" s="620"/>
      <c r="U822" s="620"/>
      <c r="V822" s="620"/>
      <c r="W822" s="620"/>
      <c r="X822" s="621"/>
      <c r="Y822" s="622"/>
      <c r="Z822" s="623"/>
      <c r="AA822" s="623"/>
      <c r="AB822" s="633"/>
      <c r="AC822" s="627"/>
      <c r="AD822" s="628"/>
      <c r="AE822" s="628"/>
      <c r="AF822" s="628"/>
      <c r="AG822" s="629"/>
      <c r="AH822" s="619"/>
      <c r="AI822" s="620"/>
      <c r="AJ822" s="620"/>
      <c r="AK822" s="620"/>
      <c r="AL822" s="620"/>
      <c r="AM822" s="620"/>
      <c r="AN822" s="620"/>
      <c r="AO822" s="620"/>
      <c r="AP822" s="620"/>
      <c r="AQ822" s="620"/>
      <c r="AR822" s="620"/>
      <c r="AS822" s="620"/>
      <c r="AT822" s="621"/>
      <c r="AU822" s="622"/>
      <c r="AV822" s="623"/>
      <c r="AW822" s="623"/>
      <c r="AX822" s="624"/>
      <c r="AY822">
        <f t="shared" si="116"/>
        <v>0</v>
      </c>
    </row>
    <row r="823" spans="1:51" ht="24.75" hidden="1" customHeight="1" x14ac:dyDescent="0.15">
      <c r="A823" s="656"/>
      <c r="B823" s="657"/>
      <c r="C823" s="657"/>
      <c r="D823" s="657"/>
      <c r="E823" s="657"/>
      <c r="F823" s="658"/>
      <c r="G823" s="627"/>
      <c r="H823" s="628"/>
      <c r="I823" s="628"/>
      <c r="J823" s="628"/>
      <c r="K823" s="629"/>
      <c r="L823" s="619"/>
      <c r="M823" s="620"/>
      <c r="N823" s="620"/>
      <c r="O823" s="620"/>
      <c r="P823" s="620"/>
      <c r="Q823" s="620"/>
      <c r="R823" s="620"/>
      <c r="S823" s="620"/>
      <c r="T823" s="620"/>
      <c r="U823" s="620"/>
      <c r="V823" s="620"/>
      <c r="W823" s="620"/>
      <c r="X823" s="621"/>
      <c r="Y823" s="622"/>
      <c r="Z823" s="623"/>
      <c r="AA823" s="623"/>
      <c r="AB823" s="633"/>
      <c r="AC823" s="627"/>
      <c r="AD823" s="628"/>
      <c r="AE823" s="628"/>
      <c r="AF823" s="628"/>
      <c r="AG823" s="629"/>
      <c r="AH823" s="619"/>
      <c r="AI823" s="620"/>
      <c r="AJ823" s="620"/>
      <c r="AK823" s="620"/>
      <c r="AL823" s="620"/>
      <c r="AM823" s="620"/>
      <c r="AN823" s="620"/>
      <c r="AO823" s="620"/>
      <c r="AP823" s="620"/>
      <c r="AQ823" s="620"/>
      <c r="AR823" s="620"/>
      <c r="AS823" s="620"/>
      <c r="AT823" s="621"/>
      <c r="AU823" s="622"/>
      <c r="AV823" s="623"/>
      <c r="AW823" s="623"/>
      <c r="AX823" s="624"/>
      <c r="AY823">
        <f t="shared" si="116"/>
        <v>0</v>
      </c>
    </row>
    <row r="824" spans="1:51" ht="24.75" hidden="1" customHeight="1" x14ac:dyDescent="0.15">
      <c r="A824" s="656"/>
      <c r="B824" s="657"/>
      <c r="C824" s="657"/>
      <c r="D824" s="657"/>
      <c r="E824" s="657"/>
      <c r="F824" s="658"/>
      <c r="G824" s="627"/>
      <c r="H824" s="628"/>
      <c r="I824" s="628"/>
      <c r="J824" s="628"/>
      <c r="K824" s="629"/>
      <c r="L824" s="619"/>
      <c r="M824" s="620"/>
      <c r="N824" s="620"/>
      <c r="O824" s="620"/>
      <c r="P824" s="620"/>
      <c r="Q824" s="620"/>
      <c r="R824" s="620"/>
      <c r="S824" s="620"/>
      <c r="T824" s="620"/>
      <c r="U824" s="620"/>
      <c r="V824" s="620"/>
      <c r="W824" s="620"/>
      <c r="X824" s="621"/>
      <c r="Y824" s="622"/>
      <c r="Z824" s="623"/>
      <c r="AA824" s="623"/>
      <c r="AB824" s="633"/>
      <c r="AC824" s="627"/>
      <c r="AD824" s="628"/>
      <c r="AE824" s="628"/>
      <c r="AF824" s="628"/>
      <c r="AG824" s="629"/>
      <c r="AH824" s="619"/>
      <c r="AI824" s="620"/>
      <c r="AJ824" s="620"/>
      <c r="AK824" s="620"/>
      <c r="AL824" s="620"/>
      <c r="AM824" s="620"/>
      <c r="AN824" s="620"/>
      <c r="AO824" s="620"/>
      <c r="AP824" s="620"/>
      <c r="AQ824" s="620"/>
      <c r="AR824" s="620"/>
      <c r="AS824" s="620"/>
      <c r="AT824" s="621"/>
      <c r="AU824" s="622"/>
      <c r="AV824" s="623"/>
      <c r="AW824" s="623"/>
      <c r="AX824" s="624"/>
      <c r="AY824">
        <f t="shared" si="116"/>
        <v>0</v>
      </c>
    </row>
    <row r="825" spans="1:51" ht="24.75" hidden="1" customHeight="1" thickBot="1" x14ac:dyDescent="0.2">
      <c r="A825" s="656"/>
      <c r="B825" s="657"/>
      <c r="C825" s="657"/>
      <c r="D825" s="657"/>
      <c r="E825" s="657"/>
      <c r="F825" s="658"/>
      <c r="G825" s="855" t="s">
        <v>20</v>
      </c>
      <c r="H825" s="856"/>
      <c r="I825" s="856"/>
      <c r="J825" s="856"/>
      <c r="K825" s="856"/>
      <c r="L825" s="857"/>
      <c r="M825" s="858"/>
      <c r="N825" s="858"/>
      <c r="O825" s="858"/>
      <c r="P825" s="858"/>
      <c r="Q825" s="858"/>
      <c r="R825" s="858"/>
      <c r="S825" s="858"/>
      <c r="T825" s="858"/>
      <c r="U825" s="858"/>
      <c r="V825" s="858"/>
      <c r="W825" s="858"/>
      <c r="X825" s="859"/>
      <c r="Y825" s="860">
        <f>SUM(Y815:AB824)</f>
        <v>0</v>
      </c>
      <c r="Z825" s="861"/>
      <c r="AA825" s="861"/>
      <c r="AB825" s="862"/>
      <c r="AC825" s="855" t="s">
        <v>20</v>
      </c>
      <c r="AD825" s="856"/>
      <c r="AE825" s="856"/>
      <c r="AF825" s="856"/>
      <c r="AG825" s="856"/>
      <c r="AH825" s="857"/>
      <c r="AI825" s="858"/>
      <c r="AJ825" s="858"/>
      <c r="AK825" s="858"/>
      <c r="AL825" s="858"/>
      <c r="AM825" s="858"/>
      <c r="AN825" s="858"/>
      <c r="AO825" s="858"/>
      <c r="AP825" s="858"/>
      <c r="AQ825" s="858"/>
      <c r="AR825" s="858"/>
      <c r="AS825" s="858"/>
      <c r="AT825" s="859"/>
      <c r="AU825" s="860">
        <f>SUM(AU815:AX824)</f>
        <v>0</v>
      </c>
      <c r="AV825" s="861"/>
      <c r="AW825" s="861"/>
      <c r="AX825" s="863"/>
      <c r="AY825">
        <f t="shared" si="116"/>
        <v>0</v>
      </c>
    </row>
    <row r="826" spans="1:51" ht="24.75" hidden="1" customHeight="1" x14ac:dyDescent="0.15">
      <c r="A826" s="656"/>
      <c r="B826" s="657"/>
      <c r="C826" s="657"/>
      <c r="D826" s="657"/>
      <c r="E826" s="657"/>
      <c r="F826" s="658"/>
      <c r="G826" s="616" t="s">
        <v>218</v>
      </c>
      <c r="H826" s="617"/>
      <c r="I826" s="617"/>
      <c r="J826" s="617"/>
      <c r="K826" s="617"/>
      <c r="L826" s="617"/>
      <c r="M826" s="617"/>
      <c r="N826" s="617"/>
      <c r="O826" s="617"/>
      <c r="P826" s="617"/>
      <c r="Q826" s="617"/>
      <c r="R826" s="617"/>
      <c r="S826" s="617"/>
      <c r="T826" s="617"/>
      <c r="U826" s="617"/>
      <c r="V826" s="617"/>
      <c r="W826" s="617"/>
      <c r="X826" s="617"/>
      <c r="Y826" s="617"/>
      <c r="Z826" s="617"/>
      <c r="AA826" s="617"/>
      <c r="AB826" s="618"/>
      <c r="AC826" s="616" t="s">
        <v>177</v>
      </c>
      <c r="AD826" s="617"/>
      <c r="AE826" s="617"/>
      <c r="AF826" s="617"/>
      <c r="AG826" s="617"/>
      <c r="AH826" s="617"/>
      <c r="AI826" s="617"/>
      <c r="AJ826" s="617"/>
      <c r="AK826" s="617"/>
      <c r="AL826" s="617"/>
      <c r="AM826" s="617"/>
      <c r="AN826" s="617"/>
      <c r="AO826" s="617"/>
      <c r="AP826" s="617"/>
      <c r="AQ826" s="617"/>
      <c r="AR826" s="617"/>
      <c r="AS826" s="617"/>
      <c r="AT826" s="617"/>
      <c r="AU826" s="617"/>
      <c r="AV826" s="617"/>
      <c r="AW826" s="617"/>
      <c r="AX826" s="824"/>
      <c r="AY826">
        <f>COUNTA($G$828,$AC$828)</f>
        <v>0</v>
      </c>
    </row>
    <row r="827" spans="1:51" ht="24.75" hidden="1" customHeight="1" x14ac:dyDescent="0.15">
      <c r="A827" s="656"/>
      <c r="B827" s="657"/>
      <c r="C827" s="657"/>
      <c r="D827" s="657"/>
      <c r="E827" s="657"/>
      <c r="F827" s="658"/>
      <c r="G827" s="843" t="s">
        <v>17</v>
      </c>
      <c r="H827" s="696"/>
      <c r="I827" s="696"/>
      <c r="J827" s="696"/>
      <c r="K827" s="696"/>
      <c r="L827" s="695" t="s">
        <v>18</v>
      </c>
      <c r="M827" s="696"/>
      <c r="N827" s="696"/>
      <c r="O827" s="696"/>
      <c r="P827" s="696"/>
      <c r="Q827" s="696"/>
      <c r="R827" s="696"/>
      <c r="S827" s="696"/>
      <c r="T827" s="696"/>
      <c r="U827" s="696"/>
      <c r="V827" s="696"/>
      <c r="W827" s="696"/>
      <c r="X827" s="697"/>
      <c r="Y827" s="676" t="s">
        <v>19</v>
      </c>
      <c r="Z827" s="677"/>
      <c r="AA827" s="677"/>
      <c r="AB827" s="829"/>
      <c r="AC827" s="843" t="s">
        <v>17</v>
      </c>
      <c r="AD827" s="696"/>
      <c r="AE827" s="696"/>
      <c r="AF827" s="696"/>
      <c r="AG827" s="696"/>
      <c r="AH827" s="695" t="s">
        <v>18</v>
      </c>
      <c r="AI827" s="696"/>
      <c r="AJ827" s="696"/>
      <c r="AK827" s="696"/>
      <c r="AL827" s="696"/>
      <c r="AM827" s="696"/>
      <c r="AN827" s="696"/>
      <c r="AO827" s="696"/>
      <c r="AP827" s="696"/>
      <c r="AQ827" s="696"/>
      <c r="AR827" s="696"/>
      <c r="AS827" s="696"/>
      <c r="AT827" s="697"/>
      <c r="AU827" s="676" t="s">
        <v>19</v>
      </c>
      <c r="AV827" s="677"/>
      <c r="AW827" s="677"/>
      <c r="AX827" s="678"/>
      <c r="AY827">
        <f>$AY$826</f>
        <v>0</v>
      </c>
    </row>
    <row r="828" spans="1:51" s="16" customFormat="1" ht="24.75" hidden="1" customHeight="1" x14ac:dyDescent="0.15">
      <c r="A828" s="656"/>
      <c r="B828" s="657"/>
      <c r="C828" s="657"/>
      <c r="D828" s="657"/>
      <c r="E828" s="657"/>
      <c r="F828" s="658"/>
      <c r="G828" s="864"/>
      <c r="H828" s="699"/>
      <c r="I828" s="699"/>
      <c r="J828" s="699"/>
      <c r="K828" s="700"/>
      <c r="L828" s="692"/>
      <c r="M828" s="693"/>
      <c r="N828" s="693"/>
      <c r="O828" s="693"/>
      <c r="P828" s="693"/>
      <c r="Q828" s="693"/>
      <c r="R828" s="693"/>
      <c r="S828" s="693"/>
      <c r="T828" s="693"/>
      <c r="U828" s="693"/>
      <c r="V828" s="693"/>
      <c r="W828" s="693"/>
      <c r="X828" s="694"/>
      <c r="Y828" s="390"/>
      <c r="Z828" s="391"/>
      <c r="AA828" s="391"/>
      <c r="AB828" s="833"/>
      <c r="AC828" s="864"/>
      <c r="AD828" s="699"/>
      <c r="AE828" s="699"/>
      <c r="AF828" s="699"/>
      <c r="AG828" s="700"/>
      <c r="AH828" s="692"/>
      <c r="AI828" s="693"/>
      <c r="AJ828" s="693"/>
      <c r="AK828" s="693"/>
      <c r="AL828" s="693"/>
      <c r="AM828" s="693"/>
      <c r="AN828" s="693"/>
      <c r="AO828" s="693"/>
      <c r="AP828" s="693"/>
      <c r="AQ828" s="693"/>
      <c r="AR828" s="693"/>
      <c r="AS828" s="693"/>
      <c r="AT828" s="694"/>
      <c r="AU828" s="390"/>
      <c r="AV828" s="391"/>
      <c r="AW828" s="391"/>
      <c r="AX828" s="392"/>
      <c r="AY828">
        <f t="shared" ref="AY828:AY838" si="117">$AY$826</f>
        <v>0</v>
      </c>
    </row>
    <row r="829" spans="1:51" ht="24.75" hidden="1" customHeight="1" x14ac:dyDescent="0.15">
      <c r="A829" s="656"/>
      <c r="B829" s="657"/>
      <c r="C829" s="657"/>
      <c r="D829" s="657"/>
      <c r="E829" s="657"/>
      <c r="F829" s="658"/>
      <c r="G829" s="627"/>
      <c r="H829" s="628"/>
      <c r="I829" s="628"/>
      <c r="J829" s="628"/>
      <c r="K829" s="629"/>
      <c r="L829" s="619"/>
      <c r="M829" s="620"/>
      <c r="N829" s="620"/>
      <c r="O829" s="620"/>
      <c r="P829" s="620"/>
      <c r="Q829" s="620"/>
      <c r="R829" s="620"/>
      <c r="S829" s="620"/>
      <c r="T829" s="620"/>
      <c r="U829" s="620"/>
      <c r="V829" s="620"/>
      <c r="W829" s="620"/>
      <c r="X829" s="621"/>
      <c r="Y829" s="622"/>
      <c r="Z829" s="623"/>
      <c r="AA829" s="623"/>
      <c r="AB829" s="633"/>
      <c r="AC829" s="627"/>
      <c r="AD829" s="628"/>
      <c r="AE829" s="628"/>
      <c r="AF829" s="628"/>
      <c r="AG829" s="629"/>
      <c r="AH829" s="619"/>
      <c r="AI829" s="620"/>
      <c r="AJ829" s="620"/>
      <c r="AK829" s="620"/>
      <c r="AL829" s="620"/>
      <c r="AM829" s="620"/>
      <c r="AN829" s="620"/>
      <c r="AO829" s="620"/>
      <c r="AP829" s="620"/>
      <c r="AQ829" s="620"/>
      <c r="AR829" s="620"/>
      <c r="AS829" s="620"/>
      <c r="AT829" s="621"/>
      <c r="AU829" s="622"/>
      <c r="AV829" s="623"/>
      <c r="AW829" s="623"/>
      <c r="AX829" s="624"/>
      <c r="AY829">
        <f t="shared" si="117"/>
        <v>0</v>
      </c>
    </row>
    <row r="830" spans="1:51" ht="24.75" hidden="1" customHeight="1" x14ac:dyDescent="0.15">
      <c r="A830" s="656"/>
      <c r="B830" s="657"/>
      <c r="C830" s="657"/>
      <c r="D830" s="657"/>
      <c r="E830" s="657"/>
      <c r="F830" s="658"/>
      <c r="G830" s="627"/>
      <c r="H830" s="628"/>
      <c r="I830" s="628"/>
      <c r="J830" s="628"/>
      <c r="K830" s="629"/>
      <c r="L830" s="619"/>
      <c r="M830" s="620"/>
      <c r="N830" s="620"/>
      <c r="O830" s="620"/>
      <c r="P830" s="620"/>
      <c r="Q830" s="620"/>
      <c r="R830" s="620"/>
      <c r="S830" s="620"/>
      <c r="T830" s="620"/>
      <c r="U830" s="620"/>
      <c r="V830" s="620"/>
      <c r="W830" s="620"/>
      <c r="X830" s="621"/>
      <c r="Y830" s="622"/>
      <c r="Z830" s="623"/>
      <c r="AA830" s="623"/>
      <c r="AB830" s="633"/>
      <c r="AC830" s="627"/>
      <c r="AD830" s="628"/>
      <c r="AE830" s="628"/>
      <c r="AF830" s="628"/>
      <c r="AG830" s="629"/>
      <c r="AH830" s="619"/>
      <c r="AI830" s="620"/>
      <c r="AJ830" s="620"/>
      <c r="AK830" s="620"/>
      <c r="AL830" s="620"/>
      <c r="AM830" s="620"/>
      <c r="AN830" s="620"/>
      <c r="AO830" s="620"/>
      <c r="AP830" s="620"/>
      <c r="AQ830" s="620"/>
      <c r="AR830" s="620"/>
      <c r="AS830" s="620"/>
      <c r="AT830" s="621"/>
      <c r="AU830" s="622"/>
      <c r="AV830" s="623"/>
      <c r="AW830" s="623"/>
      <c r="AX830" s="624"/>
      <c r="AY830">
        <f t="shared" si="117"/>
        <v>0</v>
      </c>
    </row>
    <row r="831" spans="1:51" ht="24.75" hidden="1" customHeight="1" x14ac:dyDescent="0.15">
      <c r="A831" s="656"/>
      <c r="B831" s="657"/>
      <c r="C831" s="657"/>
      <c r="D831" s="657"/>
      <c r="E831" s="657"/>
      <c r="F831" s="658"/>
      <c r="G831" s="627"/>
      <c r="H831" s="628"/>
      <c r="I831" s="628"/>
      <c r="J831" s="628"/>
      <c r="K831" s="629"/>
      <c r="L831" s="619"/>
      <c r="M831" s="620"/>
      <c r="N831" s="620"/>
      <c r="O831" s="620"/>
      <c r="P831" s="620"/>
      <c r="Q831" s="620"/>
      <c r="R831" s="620"/>
      <c r="S831" s="620"/>
      <c r="T831" s="620"/>
      <c r="U831" s="620"/>
      <c r="V831" s="620"/>
      <c r="W831" s="620"/>
      <c r="X831" s="621"/>
      <c r="Y831" s="622"/>
      <c r="Z831" s="623"/>
      <c r="AA831" s="623"/>
      <c r="AB831" s="633"/>
      <c r="AC831" s="627"/>
      <c r="AD831" s="628"/>
      <c r="AE831" s="628"/>
      <c r="AF831" s="628"/>
      <c r="AG831" s="629"/>
      <c r="AH831" s="619"/>
      <c r="AI831" s="620"/>
      <c r="AJ831" s="620"/>
      <c r="AK831" s="620"/>
      <c r="AL831" s="620"/>
      <c r="AM831" s="620"/>
      <c r="AN831" s="620"/>
      <c r="AO831" s="620"/>
      <c r="AP831" s="620"/>
      <c r="AQ831" s="620"/>
      <c r="AR831" s="620"/>
      <c r="AS831" s="620"/>
      <c r="AT831" s="621"/>
      <c r="AU831" s="622"/>
      <c r="AV831" s="623"/>
      <c r="AW831" s="623"/>
      <c r="AX831" s="624"/>
      <c r="AY831">
        <f t="shared" si="117"/>
        <v>0</v>
      </c>
    </row>
    <row r="832" spans="1:51" ht="24.75" hidden="1" customHeight="1" x14ac:dyDescent="0.15">
      <c r="A832" s="656"/>
      <c r="B832" s="657"/>
      <c r="C832" s="657"/>
      <c r="D832" s="657"/>
      <c r="E832" s="657"/>
      <c r="F832" s="658"/>
      <c r="G832" s="627"/>
      <c r="H832" s="628"/>
      <c r="I832" s="628"/>
      <c r="J832" s="628"/>
      <c r="K832" s="629"/>
      <c r="L832" s="619"/>
      <c r="M832" s="620"/>
      <c r="N832" s="620"/>
      <c r="O832" s="620"/>
      <c r="P832" s="620"/>
      <c r="Q832" s="620"/>
      <c r="R832" s="620"/>
      <c r="S832" s="620"/>
      <c r="T832" s="620"/>
      <c r="U832" s="620"/>
      <c r="V832" s="620"/>
      <c r="W832" s="620"/>
      <c r="X832" s="621"/>
      <c r="Y832" s="622"/>
      <c r="Z832" s="623"/>
      <c r="AA832" s="623"/>
      <c r="AB832" s="633"/>
      <c r="AC832" s="627"/>
      <c r="AD832" s="628"/>
      <c r="AE832" s="628"/>
      <c r="AF832" s="628"/>
      <c r="AG832" s="629"/>
      <c r="AH832" s="619"/>
      <c r="AI832" s="620"/>
      <c r="AJ832" s="620"/>
      <c r="AK832" s="620"/>
      <c r="AL832" s="620"/>
      <c r="AM832" s="620"/>
      <c r="AN832" s="620"/>
      <c r="AO832" s="620"/>
      <c r="AP832" s="620"/>
      <c r="AQ832" s="620"/>
      <c r="AR832" s="620"/>
      <c r="AS832" s="620"/>
      <c r="AT832" s="621"/>
      <c r="AU832" s="622"/>
      <c r="AV832" s="623"/>
      <c r="AW832" s="623"/>
      <c r="AX832" s="624"/>
      <c r="AY832">
        <f t="shared" si="117"/>
        <v>0</v>
      </c>
    </row>
    <row r="833" spans="1:51" ht="24.75" hidden="1" customHeight="1" x14ac:dyDescent="0.15">
      <c r="A833" s="656"/>
      <c r="B833" s="657"/>
      <c r="C833" s="657"/>
      <c r="D833" s="657"/>
      <c r="E833" s="657"/>
      <c r="F833" s="658"/>
      <c r="G833" s="627"/>
      <c r="H833" s="628"/>
      <c r="I833" s="628"/>
      <c r="J833" s="628"/>
      <c r="K833" s="629"/>
      <c r="L833" s="619"/>
      <c r="M833" s="620"/>
      <c r="N833" s="620"/>
      <c r="O833" s="620"/>
      <c r="P833" s="620"/>
      <c r="Q833" s="620"/>
      <c r="R833" s="620"/>
      <c r="S833" s="620"/>
      <c r="T833" s="620"/>
      <c r="U833" s="620"/>
      <c r="V833" s="620"/>
      <c r="W833" s="620"/>
      <c r="X833" s="621"/>
      <c r="Y833" s="622"/>
      <c r="Z833" s="623"/>
      <c r="AA833" s="623"/>
      <c r="AB833" s="633"/>
      <c r="AC833" s="627"/>
      <c r="AD833" s="628"/>
      <c r="AE833" s="628"/>
      <c r="AF833" s="628"/>
      <c r="AG833" s="629"/>
      <c r="AH833" s="619"/>
      <c r="AI833" s="620"/>
      <c r="AJ833" s="620"/>
      <c r="AK833" s="620"/>
      <c r="AL833" s="620"/>
      <c r="AM833" s="620"/>
      <c r="AN833" s="620"/>
      <c r="AO833" s="620"/>
      <c r="AP833" s="620"/>
      <c r="AQ833" s="620"/>
      <c r="AR833" s="620"/>
      <c r="AS833" s="620"/>
      <c r="AT833" s="621"/>
      <c r="AU833" s="622"/>
      <c r="AV833" s="623"/>
      <c r="AW833" s="623"/>
      <c r="AX833" s="624"/>
      <c r="AY833">
        <f t="shared" si="117"/>
        <v>0</v>
      </c>
    </row>
    <row r="834" spans="1:51" ht="24.75" hidden="1" customHeight="1" x14ac:dyDescent="0.15">
      <c r="A834" s="656"/>
      <c r="B834" s="657"/>
      <c r="C834" s="657"/>
      <c r="D834" s="657"/>
      <c r="E834" s="657"/>
      <c r="F834" s="658"/>
      <c r="G834" s="627"/>
      <c r="H834" s="628"/>
      <c r="I834" s="628"/>
      <c r="J834" s="628"/>
      <c r="K834" s="629"/>
      <c r="L834" s="619"/>
      <c r="M834" s="620"/>
      <c r="N834" s="620"/>
      <c r="O834" s="620"/>
      <c r="P834" s="620"/>
      <c r="Q834" s="620"/>
      <c r="R834" s="620"/>
      <c r="S834" s="620"/>
      <c r="T834" s="620"/>
      <c r="U834" s="620"/>
      <c r="V834" s="620"/>
      <c r="W834" s="620"/>
      <c r="X834" s="621"/>
      <c r="Y834" s="622"/>
      <c r="Z834" s="623"/>
      <c r="AA834" s="623"/>
      <c r="AB834" s="633"/>
      <c r="AC834" s="627"/>
      <c r="AD834" s="628"/>
      <c r="AE834" s="628"/>
      <c r="AF834" s="628"/>
      <c r="AG834" s="629"/>
      <c r="AH834" s="619"/>
      <c r="AI834" s="620"/>
      <c r="AJ834" s="620"/>
      <c r="AK834" s="620"/>
      <c r="AL834" s="620"/>
      <c r="AM834" s="620"/>
      <c r="AN834" s="620"/>
      <c r="AO834" s="620"/>
      <c r="AP834" s="620"/>
      <c r="AQ834" s="620"/>
      <c r="AR834" s="620"/>
      <c r="AS834" s="620"/>
      <c r="AT834" s="621"/>
      <c r="AU834" s="622"/>
      <c r="AV834" s="623"/>
      <c r="AW834" s="623"/>
      <c r="AX834" s="624"/>
      <c r="AY834">
        <f t="shared" si="117"/>
        <v>0</v>
      </c>
    </row>
    <row r="835" spans="1:51" ht="24.75" hidden="1" customHeight="1" x14ac:dyDescent="0.15">
      <c r="A835" s="656"/>
      <c r="B835" s="657"/>
      <c r="C835" s="657"/>
      <c r="D835" s="657"/>
      <c r="E835" s="657"/>
      <c r="F835" s="658"/>
      <c r="G835" s="627"/>
      <c r="H835" s="628"/>
      <c r="I835" s="628"/>
      <c r="J835" s="628"/>
      <c r="K835" s="629"/>
      <c r="L835" s="619"/>
      <c r="M835" s="620"/>
      <c r="N835" s="620"/>
      <c r="O835" s="620"/>
      <c r="P835" s="620"/>
      <c r="Q835" s="620"/>
      <c r="R835" s="620"/>
      <c r="S835" s="620"/>
      <c r="T835" s="620"/>
      <c r="U835" s="620"/>
      <c r="V835" s="620"/>
      <c r="W835" s="620"/>
      <c r="X835" s="621"/>
      <c r="Y835" s="622"/>
      <c r="Z835" s="623"/>
      <c r="AA835" s="623"/>
      <c r="AB835" s="633"/>
      <c r="AC835" s="627"/>
      <c r="AD835" s="628"/>
      <c r="AE835" s="628"/>
      <c r="AF835" s="628"/>
      <c r="AG835" s="629"/>
      <c r="AH835" s="619"/>
      <c r="AI835" s="620"/>
      <c r="AJ835" s="620"/>
      <c r="AK835" s="620"/>
      <c r="AL835" s="620"/>
      <c r="AM835" s="620"/>
      <c r="AN835" s="620"/>
      <c r="AO835" s="620"/>
      <c r="AP835" s="620"/>
      <c r="AQ835" s="620"/>
      <c r="AR835" s="620"/>
      <c r="AS835" s="620"/>
      <c r="AT835" s="621"/>
      <c r="AU835" s="622"/>
      <c r="AV835" s="623"/>
      <c r="AW835" s="623"/>
      <c r="AX835" s="624"/>
      <c r="AY835">
        <f t="shared" si="117"/>
        <v>0</v>
      </c>
    </row>
    <row r="836" spans="1:51" ht="24.75" hidden="1" customHeight="1" x14ac:dyDescent="0.15">
      <c r="A836" s="656"/>
      <c r="B836" s="657"/>
      <c r="C836" s="657"/>
      <c r="D836" s="657"/>
      <c r="E836" s="657"/>
      <c r="F836" s="658"/>
      <c r="G836" s="627"/>
      <c r="H836" s="628"/>
      <c r="I836" s="628"/>
      <c r="J836" s="628"/>
      <c r="K836" s="629"/>
      <c r="L836" s="619"/>
      <c r="M836" s="620"/>
      <c r="N836" s="620"/>
      <c r="O836" s="620"/>
      <c r="P836" s="620"/>
      <c r="Q836" s="620"/>
      <c r="R836" s="620"/>
      <c r="S836" s="620"/>
      <c r="T836" s="620"/>
      <c r="U836" s="620"/>
      <c r="V836" s="620"/>
      <c r="W836" s="620"/>
      <c r="X836" s="621"/>
      <c r="Y836" s="622"/>
      <c r="Z836" s="623"/>
      <c r="AA836" s="623"/>
      <c r="AB836" s="633"/>
      <c r="AC836" s="627"/>
      <c r="AD836" s="628"/>
      <c r="AE836" s="628"/>
      <c r="AF836" s="628"/>
      <c r="AG836" s="629"/>
      <c r="AH836" s="619"/>
      <c r="AI836" s="620"/>
      <c r="AJ836" s="620"/>
      <c r="AK836" s="620"/>
      <c r="AL836" s="620"/>
      <c r="AM836" s="620"/>
      <c r="AN836" s="620"/>
      <c r="AO836" s="620"/>
      <c r="AP836" s="620"/>
      <c r="AQ836" s="620"/>
      <c r="AR836" s="620"/>
      <c r="AS836" s="620"/>
      <c r="AT836" s="621"/>
      <c r="AU836" s="622"/>
      <c r="AV836" s="623"/>
      <c r="AW836" s="623"/>
      <c r="AX836" s="624"/>
      <c r="AY836">
        <f t="shared" si="117"/>
        <v>0</v>
      </c>
    </row>
    <row r="837" spans="1:51" ht="24.75" hidden="1" customHeight="1" x14ac:dyDescent="0.15">
      <c r="A837" s="656"/>
      <c r="B837" s="657"/>
      <c r="C837" s="657"/>
      <c r="D837" s="657"/>
      <c r="E837" s="657"/>
      <c r="F837" s="658"/>
      <c r="G837" s="627"/>
      <c r="H837" s="628"/>
      <c r="I837" s="628"/>
      <c r="J837" s="628"/>
      <c r="K837" s="629"/>
      <c r="L837" s="619"/>
      <c r="M837" s="620"/>
      <c r="N837" s="620"/>
      <c r="O837" s="620"/>
      <c r="P837" s="620"/>
      <c r="Q837" s="620"/>
      <c r="R837" s="620"/>
      <c r="S837" s="620"/>
      <c r="T837" s="620"/>
      <c r="U837" s="620"/>
      <c r="V837" s="620"/>
      <c r="W837" s="620"/>
      <c r="X837" s="621"/>
      <c r="Y837" s="622"/>
      <c r="Z837" s="623"/>
      <c r="AA837" s="623"/>
      <c r="AB837" s="633"/>
      <c r="AC837" s="627"/>
      <c r="AD837" s="628"/>
      <c r="AE837" s="628"/>
      <c r="AF837" s="628"/>
      <c r="AG837" s="629"/>
      <c r="AH837" s="619"/>
      <c r="AI837" s="620"/>
      <c r="AJ837" s="620"/>
      <c r="AK837" s="620"/>
      <c r="AL837" s="620"/>
      <c r="AM837" s="620"/>
      <c r="AN837" s="620"/>
      <c r="AO837" s="620"/>
      <c r="AP837" s="620"/>
      <c r="AQ837" s="620"/>
      <c r="AR837" s="620"/>
      <c r="AS837" s="620"/>
      <c r="AT837" s="621"/>
      <c r="AU837" s="622"/>
      <c r="AV837" s="623"/>
      <c r="AW837" s="623"/>
      <c r="AX837" s="624"/>
      <c r="AY837">
        <f t="shared" si="117"/>
        <v>0</v>
      </c>
    </row>
    <row r="838" spans="1:51" ht="24.75" hidden="1" customHeight="1" x14ac:dyDescent="0.15">
      <c r="A838" s="656"/>
      <c r="B838" s="657"/>
      <c r="C838" s="657"/>
      <c r="D838" s="657"/>
      <c r="E838" s="657"/>
      <c r="F838" s="658"/>
      <c r="G838" s="855" t="s">
        <v>20</v>
      </c>
      <c r="H838" s="856"/>
      <c r="I838" s="856"/>
      <c r="J838" s="856"/>
      <c r="K838" s="856"/>
      <c r="L838" s="857"/>
      <c r="M838" s="858"/>
      <c r="N838" s="858"/>
      <c r="O838" s="858"/>
      <c r="P838" s="858"/>
      <c r="Q838" s="858"/>
      <c r="R838" s="858"/>
      <c r="S838" s="858"/>
      <c r="T838" s="858"/>
      <c r="U838" s="858"/>
      <c r="V838" s="858"/>
      <c r="W838" s="858"/>
      <c r="X838" s="859"/>
      <c r="Y838" s="860">
        <f>SUM(Y828:AB837)</f>
        <v>0</v>
      </c>
      <c r="Z838" s="861"/>
      <c r="AA838" s="861"/>
      <c r="AB838" s="862"/>
      <c r="AC838" s="855" t="s">
        <v>20</v>
      </c>
      <c r="AD838" s="856"/>
      <c r="AE838" s="856"/>
      <c r="AF838" s="856"/>
      <c r="AG838" s="856"/>
      <c r="AH838" s="857"/>
      <c r="AI838" s="858"/>
      <c r="AJ838" s="858"/>
      <c r="AK838" s="858"/>
      <c r="AL838" s="858"/>
      <c r="AM838" s="858"/>
      <c r="AN838" s="858"/>
      <c r="AO838" s="858"/>
      <c r="AP838" s="858"/>
      <c r="AQ838" s="858"/>
      <c r="AR838" s="858"/>
      <c r="AS838" s="858"/>
      <c r="AT838" s="859"/>
      <c r="AU838" s="860">
        <f>SUM(AU828:AX837)</f>
        <v>0</v>
      </c>
      <c r="AV838" s="861"/>
      <c r="AW838" s="861"/>
      <c r="AX838" s="863"/>
      <c r="AY838">
        <f t="shared" si="117"/>
        <v>0</v>
      </c>
    </row>
    <row r="839" spans="1:51" ht="24.75" customHeight="1" thickBot="1" x14ac:dyDescent="0.2">
      <c r="A839" s="939" t="s">
        <v>147</v>
      </c>
      <c r="B839" s="940"/>
      <c r="C839" s="940"/>
      <c r="D839" s="940"/>
      <c r="E839" s="940"/>
      <c r="F839" s="940"/>
      <c r="G839" s="940"/>
      <c r="H839" s="940"/>
      <c r="I839" s="940"/>
      <c r="J839" s="940"/>
      <c r="K839" s="940"/>
      <c r="L839" s="940"/>
      <c r="M839" s="940"/>
      <c r="N839" s="940"/>
      <c r="O839" s="940"/>
      <c r="P839" s="940"/>
      <c r="Q839" s="940"/>
      <c r="R839" s="940"/>
      <c r="S839" s="940"/>
      <c r="T839" s="940"/>
      <c r="U839" s="940"/>
      <c r="V839" s="940"/>
      <c r="W839" s="940"/>
      <c r="X839" s="940"/>
      <c r="Y839" s="940"/>
      <c r="Z839" s="940"/>
      <c r="AA839" s="940"/>
      <c r="AB839" s="940"/>
      <c r="AC839" s="940"/>
      <c r="AD839" s="940"/>
      <c r="AE839" s="940"/>
      <c r="AF839" s="940"/>
      <c r="AG839" s="940"/>
      <c r="AH839" s="940"/>
      <c r="AI839" s="940"/>
      <c r="AJ839" s="940"/>
      <c r="AK839" s="941"/>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7"/>
      <c r="B844" s="357"/>
      <c r="C844" s="357" t="s">
        <v>26</v>
      </c>
      <c r="D844" s="357"/>
      <c r="E844" s="357"/>
      <c r="F844" s="357"/>
      <c r="G844" s="357"/>
      <c r="H844" s="357"/>
      <c r="I844" s="357"/>
      <c r="J844" s="137" t="s">
        <v>221</v>
      </c>
      <c r="K844" s="358"/>
      <c r="L844" s="358"/>
      <c r="M844" s="358"/>
      <c r="N844" s="358"/>
      <c r="O844" s="358"/>
      <c r="P844" s="232" t="s">
        <v>196</v>
      </c>
      <c r="Q844" s="232"/>
      <c r="R844" s="232"/>
      <c r="S844" s="232"/>
      <c r="T844" s="232"/>
      <c r="U844" s="232"/>
      <c r="V844" s="232"/>
      <c r="W844" s="232"/>
      <c r="X844" s="232"/>
      <c r="Y844" s="359" t="s">
        <v>219</v>
      </c>
      <c r="Z844" s="360"/>
      <c r="AA844" s="360"/>
      <c r="AB844" s="360"/>
      <c r="AC844" s="137" t="s">
        <v>259</v>
      </c>
      <c r="AD844" s="137"/>
      <c r="AE844" s="137"/>
      <c r="AF844" s="137"/>
      <c r="AG844" s="137"/>
      <c r="AH844" s="359" t="s">
        <v>288</v>
      </c>
      <c r="AI844" s="357"/>
      <c r="AJ844" s="357"/>
      <c r="AK844" s="357"/>
      <c r="AL844" s="357" t="s">
        <v>21</v>
      </c>
      <c r="AM844" s="357"/>
      <c r="AN844" s="357"/>
      <c r="AO844" s="361"/>
      <c r="AP844" s="362" t="s">
        <v>222</v>
      </c>
      <c r="AQ844" s="362"/>
      <c r="AR844" s="362"/>
      <c r="AS844" s="362"/>
      <c r="AT844" s="362"/>
      <c r="AU844" s="362"/>
      <c r="AV844" s="362"/>
      <c r="AW844" s="362"/>
      <c r="AX844" s="362"/>
    </row>
    <row r="845" spans="1:51" ht="115.5" customHeight="1" x14ac:dyDescent="0.15">
      <c r="A845" s="367">
        <v>1</v>
      </c>
      <c r="B845" s="367">
        <v>1</v>
      </c>
      <c r="C845" s="340" t="s">
        <v>682</v>
      </c>
      <c r="D845" s="340"/>
      <c r="E845" s="340"/>
      <c r="F845" s="340"/>
      <c r="G845" s="340"/>
      <c r="H845" s="340"/>
      <c r="I845" s="340"/>
      <c r="J845" s="378">
        <v>2010405010401</v>
      </c>
      <c r="K845" s="342"/>
      <c r="L845" s="342"/>
      <c r="M845" s="342"/>
      <c r="N845" s="342"/>
      <c r="O845" s="342"/>
      <c r="P845" s="380" t="s">
        <v>641</v>
      </c>
      <c r="Q845" s="380"/>
      <c r="R845" s="380"/>
      <c r="S845" s="380"/>
      <c r="T845" s="380"/>
      <c r="U845" s="380"/>
      <c r="V845" s="380"/>
      <c r="W845" s="380"/>
      <c r="X845" s="380"/>
      <c r="Y845" s="381"/>
      <c r="Z845" s="382"/>
      <c r="AA845" s="382"/>
      <c r="AB845" s="383"/>
      <c r="AC845" s="937" t="s">
        <v>299</v>
      </c>
      <c r="AD845" s="938"/>
      <c r="AE845" s="938"/>
      <c r="AF845" s="938"/>
      <c r="AG845" s="938"/>
      <c r="AH845" s="942" t="s">
        <v>326</v>
      </c>
      <c r="AI845" s="943"/>
      <c r="AJ845" s="943"/>
      <c r="AK845" s="943"/>
      <c r="AL845" s="370">
        <v>100</v>
      </c>
      <c r="AM845" s="371"/>
      <c r="AN845" s="371"/>
      <c r="AO845" s="372"/>
      <c r="AP845" s="354" t="s">
        <v>326</v>
      </c>
      <c r="AQ845" s="354"/>
      <c r="AR845" s="354"/>
      <c r="AS845" s="354"/>
      <c r="AT845" s="354"/>
      <c r="AU845" s="354"/>
      <c r="AV845" s="354"/>
      <c r="AW845" s="354"/>
      <c r="AX845" s="354"/>
    </row>
    <row r="846" spans="1:51" ht="30" hidden="1" customHeight="1" x14ac:dyDescent="0.15">
      <c r="A846" s="367">
        <v>2</v>
      </c>
      <c r="B846" s="367">
        <v>1</v>
      </c>
      <c r="C846" s="355"/>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8"/>
      <c r="AE846" s="348"/>
      <c r="AF846" s="348"/>
      <c r="AG846" s="348"/>
      <c r="AH846" s="363"/>
      <c r="AI846" s="364"/>
      <c r="AJ846" s="364"/>
      <c r="AK846" s="364"/>
      <c r="AL846" s="351"/>
      <c r="AM846" s="352"/>
      <c r="AN846" s="352"/>
      <c r="AO846" s="353"/>
      <c r="AP846" s="354"/>
      <c r="AQ846" s="354"/>
      <c r="AR846" s="354"/>
      <c r="AS846" s="354"/>
      <c r="AT846" s="354"/>
      <c r="AU846" s="354"/>
      <c r="AV846" s="354"/>
      <c r="AW846" s="354"/>
      <c r="AX846" s="354"/>
      <c r="AY846">
        <f>COUNTA($C$846)</f>
        <v>0</v>
      </c>
    </row>
    <row r="847" spans="1:51" ht="30" hidden="1" customHeight="1" x14ac:dyDescent="0.15">
      <c r="A847" s="367">
        <v>3</v>
      </c>
      <c r="B847" s="367">
        <v>1</v>
      </c>
      <c r="C847" s="355"/>
      <c r="D847" s="340"/>
      <c r="E847" s="340"/>
      <c r="F847" s="340"/>
      <c r="G847" s="340"/>
      <c r="H847" s="340"/>
      <c r="I847" s="340"/>
      <c r="J847" s="341"/>
      <c r="K847" s="342"/>
      <c r="L847" s="342"/>
      <c r="M847" s="342"/>
      <c r="N847" s="342"/>
      <c r="O847" s="342"/>
      <c r="P847" s="356"/>
      <c r="Q847" s="343"/>
      <c r="R847" s="343"/>
      <c r="S847" s="343"/>
      <c r="T847" s="343"/>
      <c r="U847" s="343"/>
      <c r="V847" s="343"/>
      <c r="W847" s="343"/>
      <c r="X847" s="343"/>
      <c r="Y847" s="344"/>
      <c r="Z847" s="345"/>
      <c r="AA847" s="345"/>
      <c r="AB847" s="346"/>
      <c r="AC847" s="347"/>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c r="AY847">
        <f>COUNTA($C$847)</f>
        <v>0</v>
      </c>
    </row>
    <row r="848" spans="1:51" ht="30" hidden="1" customHeight="1" x14ac:dyDescent="0.15">
      <c r="A848" s="367">
        <v>4</v>
      </c>
      <c r="B848" s="367">
        <v>1</v>
      </c>
      <c r="C848" s="355"/>
      <c r="D848" s="340"/>
      <c r="E848" s="340"/>
      <c r="F848" s="340"/>
      <c r="G848" s="340"/>
      <c r="H848" s="340"/>
      <c r="I848" s="340"/>
      <c r="J848" s="341"/>
      <c r="K848" s="342"/>
      <c r="L848" s="342"/>
      <c r="M848" s="342"/>
      <c r="N848" s="342"/>
      <c r="O848" s="342"/>
      <c r="P848" s="356"/>
      <c r="Q848" s="343"/>
      <c r="R848" s="343"/>
      <c r="S848" s="343"/>
      <c r="T848" s="343"/>
      <c r="U848" s="343"/>
      <c r="V848" s="343"/>
      <c r="W848" s="343"/>
      <c r="X848" s="343"/>
      <c r="Y848" s="344"/>
      <c r="Z848" s="345"/>
      <c r="AA848" s="345"/>
      <c r="AB848" s="346"/>
      <c r="AC848" s="347"/>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c r="AY848">
        <f>COUNTA($C$848)</f>
        <v>0</v>
      </c>
    </row>
    <row r="849" spans="1:51" ht="30" hidden="1" customHeight="1" x14ac:dyDescent="0.15">
      <c r="A849" s="367">
        <v>5</v>
      </c>
      <c r="B849" s="367">
        <v>1</v>
      </c>
      <c r="C849" s="355"/>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c r="AY849">
        <f>COUNTA($C$849)</f>
        <v>0</v>
      </c>
    </row>
    <row r="850" spans="1:51" ht="30" hidden="1" customHeight="1" x14ac:dyDescent="0.15">
      <c r="A850" s="367">
        <v>6</v>
      </c>
      <c r="B850" s="367">
        <v>1</v>
      </c>
      <c r="C850" s="355"/>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c r="AY850">
        <f>COUNTA($C$850)</f>
        <v>0</v>
      </c>
    </row>
    <row r="851" spans="1:51" ht="30" hidden="1" customHeight="1" x14ac:dyDescent="0.15">
      <c r="A851" s="367">
        <v>7</v>
      </c>
      <c r="B851" s="367">
        <v>1</v>
      </c>
      <c r="C851" s="355"/>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c r="AY851">
        <f>COUNTA($C$851)</f>
        <v>0</v>
      </c>
    </row>
    <row r="852" spans="1:51" ht="30" hidden="1" customHeight="1" x14ac:dyDescent="0.15">
      <c r="A852" s="367">
        <v>8</v>
      </c>
      <c r="B852" s="367">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c r="AY852">
        <f>COUNTA($C$852)</f>
        <v>0</v>
      </c>
    </row>
    <row r="853" spans="1:51" ht="30" hidden="1" customHeight="1" x14ac:dyDescent="0.15">
      <c r="A853" s="367">
        <v>9</v>
      </c>
      <c r="B853" s="367">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c r="AY853">
        <f>COUNTA($C$853)</f>
        <v>0</v>
      </c>
    </row>
    <row r="854" spans="1:51" ht="30" hidden="1" customHeight="1" x14ac:dyDescent="0.15">
      <c r="A854" s="367">
        <v>10</v>
      </c>
      <c r="B854" s="367">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c r="AY854">
        <f>COUNTA($C$854)</f>
        <v>0</v>
      </c>
    </row>
    <row r="855" spans="1:51" ht="30" hidden="1" customHeight="1" x14ac:dyDescent="0.15">
      <c r="A855" s="367">
        <v>11</v>
      </c>
      <c r="B855" s="36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c r="AY855">
        <f>COUNTA($C$855)</f>
        <v>0</v>
      </c>
    </row>
    <row r="856" spans="1:51" ht="30" hidden="1" customHeight="1" x14ac:dyDescent="0.15">
      <c r="A856" s="367">
        <v>12</v>
      </c>
      <c r="B856" s="36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c r="AY856">
        <f>COUNTA($C$856)</f>
        <v>0</v>
      </c>
    </row>
    <row r="857" spans="1:51" ht="30" hidden="1" customHeight="1" x14ac:dyDescent="0.15">
      <c r="A857" s="367">
        <v>13</v>
      </c>
      <c r="B857" s="36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c r="AY857">
        <f>COUNTA($C$857)</f>
        <v>0</v>
      </c>
    </row>
    <row r="858" spans="1:51" ht="30" hidden="1" customHeight="1" x14ac:dyDescent="0.15">
      <c r="A858" s="367">
        <v>14</v>
      </c>
      <c r="B858" s="36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c r="AY858">
        <f>COUNTA($C$858)</f>
        <v>0</v>
      </c>
    </row>
    <row r="859" spans="1:51" ht="30" hidden="1" customHeight="1" x14ac:dyDescent="0.15">
      <c r="A859" s="367">
        <v>15</v>
      </c>
      <c r="B859" s="367">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c r="AY859">
        <f>COUNTA($C$859)</f>
        <v>0</v>
      </c>
    </row>
    <row r="860" spans="1:51" ht="30" hidden="1" customHeight="1" x14ac:dyDescent="0.15">
      <c r="A860" s="367">
        <v>16</v>
      </c>
      <c r="B860" s="367">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c r="AY860">
        <f>COUNTA($C$860)</f>
        <v>0</v>
      </c>
    </row>
    <row r="861" spans="1:51" s="16" customFormat="1" ht="30" hidden="1" customHeight="1" x14ac:dyDescent="0.15">
      <c r="A861" s="367">
        <v>17</v>
      </c>
      <c r="B861" s="367">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c r="AY861">
        <f>COUNTA($C$861)</f>
        <v>0</v>
      </c>
    </row>
    <row r="862" spans="1:51" ht="30" hidden="1" customHeight="1" x14ac:dyDescent="0.15">
      <c r="A862" s="367">
        <v>18</v>
      </c>
      <c r="B862" s="36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c r="AY862">
        <f>COUNTA($C$862)</f>
        <v>0</v>
      </c>
    </row>
    <row r="863" spans="1:51" ht="30" hidden="1" customHeight="1" x14ac:dyDescent="0.15">
      <c r="A863" s="367">
        <v>19</v>
      </c>
      <c r="B863" s="36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c r="AY863">
        <f>COUNTA($C$863)</f>
        <v>0</v>
      </c>
    </row>
    <row r="864" spans="1:51" ht="30" hidden="1" customHeight="1" x14ac:dyDescent="0.15">
      <c r="A864" s="367">
        <v>20</v>
      </c>
      <c r="B864" s="36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c r="AY864">
        <f>COUNTA($C$864)</f>
        <v>0</v>
      </c>
    </row>
    <row r="865" spans="1:51" ht="30" hidden="1" customHeight="1" x14ac:dyDescent="0.15">
      <c r="A865" s="367">
        <v>21</v>
      </c>
      <c r="B865" s="36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c r="AY865">
        <f>COUNTA($C$865)</f>
        <v>0</v>
      </c>
    </row>
    <row r="866" spans="1:51" ht="30" hidden="1" customHeight="1" x14ac:dyDescent="0.15">
      <c r="A866" s="367">
        <v>22</v>
      </c>
      <c r="B866" s="36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c r="AY866">
        <f>COUNTA($C$866)</f>
        <v>0</v>
      </c>
    </row>
    <row r="867" spans="1:51" ht="30" hidden="1" customHeight="1" x14ac:dyDescent="0.15">
      <c r="A867" s="367">
        <v>23</v>
      </c>
      <c r="B867" s="367">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c r="AY867">
        <f>COUNTA($C$867)</f>
        <v>0</v>
      </c>
    </row>
    <row r="868" spans="1:51" ht="30" hidden="1" customHeight="1" x14ac:dyDescent="0.15">
      <c r="A868" s="367">
        <v>24</v>
      </c>
      <c r="B868" s="367">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c r="AY868">
        <f>COUNTA($C$868)</f>
        <v>0</v>
      </c>
    </row>
    <row r="869" spans="1:51" ht="30" hidden="1" customHeight="1" x14ac:dyDescent="0.15">
      <c r="A869" s="367">
        <v>25</v>
      </c>
      <c r="B869" s="367">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c r="AY869">
        <f>COUNTA($C$869)</f>
        <v>0</v>
      </c>
    </row>
    <row r="870" spans="1:51" ht="30" hidden="1" customHeight="1" x14ac:dyDescent="0.15">
      <c r="A870" s="367">
        <v>26</v>
      </c>
      <c r="B870" s="367">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c r="AY870">
        <f>COUNTA($C$870)</f>
        <v>0</v>
      </c>
    </row>
    <row r="871" spans="1:51" ht="30" hidden="1" customHeight="1" x14ac:dyDescent="0.15">
      <c r="A871" s="367">
        <v>27</v>
      </c>
      <c r="B871" s="367">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c r="AY871">
        <f>COUNTA($C$871)</f>
        <v>0</v>
      </c>
    </row>
    <row r="872" spans="1:51" ht="30" hidden="1" customHeight="1" x14ac:dyDescent="0.15">
      <c r="A872" s="367">
        <v>28</v>
      </c>
      <c r="B872" s="367">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c r="AY872">
        <f>COUNTA($C$872)</f>
        <v>0</v>
      </c>
    </row>
    <row r="873" spans="1:51" ht="30" hidden="1" customHeight="1" x14ac:dyDescent="0.15">
      <c r="A873" s="367">
        <v>29</v>
      </c>
      <c r="B873" s="367">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c r="AY873">
        <f>COUNTA($C$873)</f>
        <v>0</v>
      </c>
    </row>
    <row r="874" spans="1:51" ht="30" hidden="1" customHeight="1" x14ac:dyDescent="0.15">
      <c r="A874" s="367">
        <v>30</v>
      </c>
      <c r="B874" s="367">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57"/>
      <c r="B877" s="357"/>
      <c r="C877" s="357" t="s">
        <v>26</v>
      </c>
      <c r="D877" s="357"/>
      <c r="E877" s="357"/>
      <c r="F877" s="357"/>
      <c r="G877" s="357"/>
      <c r="H877" s="357"/>
      <c r="I877" s="357"/>
      <c r="J877" s="137" t="s">
        <v>221</v>
      </c>
      <c r="K877" s="358"/>
      <c r="L877" s="358"/>
      <c r="M877" s="358"/>
      <c r="N877" s="358"/>
      <c r="O877" s="358"/>
      <c r="P877" s="232" t="s">
        <v>196</v>
      </c>
      <c r="Q877" s="232"/>
      <c r="R877" s="232"/>
      <c r="S877" s="232"/>
      <c r="T877" s="232"/>
      <c r="U877" s="232"/>
      <c r="V877" s="232"/>
      <c r="W877" s="232"/>
      <c r="X877" s="232"/>
      <c r="Y877" s="359" t="s">
        <v>219</v>
      </c>
      <c r="Z877" s="360"/>
      <c r="AA877" s="360"/>
      <c r="AB877" s="360"/>
      <c r="AC877" s="137" t="s">
        <v>259</v>
      </c>
      <c r="AD877" s="137"/>
      <c r="AE877" s="137"/>
      <c r="AF877" s="137"/>
      <c r="AG877" s="137"/>
      <c r="AH877" s="359" t="s">
        <v>288</v>
      </c>
      <c r="AI877" s="357"/>
      <c r="AJ877" s="357"/>
      <c r="AK877" s="357"/>
      <c r="AL877" s="357" t="s">
        <v>21</v>
      </c>
      <c r="AM877" s="357"/>
      <c r="AN877" s="357"/>
      <c r="AO877" s="361"/>
      <c r="AP877" s="362" t="s">
        <v>222</v>
      </c>
      <c r="AQ877" s="362"/>
      <c r="AR877" s="362"/>
      <c r="AS877" s="362"/>
      <c r="AT877" s="362"/>
      <c r="AU877" s="362"/>
      <c r="AV877" s="362"/>
      <c r="AW877" s="362"/>
      <c r="AX877" s="362"/>
      <c r="AY877">
        <f t="shared" ref="AY877:AY878" si="118">$AY$875</f>
        <v>0</v>
      </c>
    </row>
    <row r="878" spans="1:51" ht="30" hidden="1" customHeight="1" x14ac:dyDescent="0.15">
      <c r="A878" s="367">
        <v>1</v>
      </c>
      <c r="B878" s="367">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8"/>
      <c r="AE878" s="348"/>
      <c r="AF878" s="348"/>
      <c r="AG878" s="348"/>
      <c r="AH878" s="363"/>
      <c r="AI878" s="364"/>
      <c r="AJ878" s="364"/>
      <c r="AK878" s="364"/>
      <c r="AL878" s="351"/>
      <c r="AM878" s="352"/>
      <c r="AN878" s="352"/>
      <c r="AO878" s="353"/>
      <c r="AP878" s="354"/>
      <c r="AQ878" s="354"/>
      <c r="AR878" s="354"/>
      <c r="AS878" s="354"/>
      <c r="AT878" s="354"/>
      <c r="AU878" s="354"/>
      <c r="AV878" s="354"/>
      <c r="AW878" s="354"/>
      <c r="AX878" s="354"/>
      <c r="AY878">
        <f t="shared" si="118"/>
        <v>0</v>
      </c>
    </row>
    <row r="879" spans="1:51" ht="30" hidden="1" customHeight="1" x14ac:dyDescent="0.15">
      <c r="A879" s="367">
        <v>2</v>
      </c>
      <c r="B879" s="367">
        <v>1</v>
      </c>
      <c r="C879" s="355"/>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8"/>
      <c r="AE879" s="348"/>
      <c r="AF879" s="348"/>
      <c r="AG879" s="348"/>
      <c r="AH879" s="363"/>
      <c r="AI879" s="364"/>
      <c r="AJ879" s="364"/>
      <c r="AK879" s="364"/>
      <c r="AL879" s="351"/>
      <c r="AM879" s="352"/>
      <c r="AN879" s="352"/>
      <c r="AO879" s="353"/>
      <c r="AP879" s="354"/>
      <c r="AQ879" s="354"/>
      <c r="AR879" s="354"/>
      <c r="AS879" s="354"/>
      <c r="AT879" s="354"/>
      <c r="AU879" s="354"/>
      <c r="AV879" s="354"/>
      <c r="AW879" s="354"/>
      <c r="AX879" s="354"/>
      <c r="AY879">
        <f>COUNTA($C$879)</f>
        <v>0</v>
      </c>
    </row>
    <row r="880" spans="1:51" ht="30" hidden="1" customHeight="1" x14ac:dyDescent="0.15">
      <c r="A880" s="367">
        <v>3</v>
      </c>
      <c r="B880" s="367">
        <v>1</v>
      </c>
      <c r="C880" s="355"/>
      <c r="D880" s="340"/>
      <c r="E880" s="340"/>
      <c r="F880" s="340"/>
      <c r="G880" s="340"/>
      <c r="H880" s="340"/>
      <c r="I880" s="340"/>
      <c r="J880" s="341"/>
      <c r="K880" s="342"/>
      <c r="L880" s="342"/>
      <c r="M880" s="342"/>
      <c r="N880" s="342"/>
      <c r="O880" s="342"/>
      <c r="P880" s="356"/>
      <c r="Q880" s="343"/>
      <c r="R880" s="343"/>
      <c r="S880" s="343"/>
      <c r="T880" s="343"/>
      <c r="U880" s="343"/>
      <c r="V880" s="343"/>
      <c r="W880" s="343"/>
      <c r="X880" s="343"/>
      <c r="Y880" s="344"/>
      <c r="Z880" s="345"/>
      <c r="AA880" s="345"/>
      <c r="AB880" s="346"/>
      <c r="AC880" s="347"/>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c r="AY880">
        <f>COUNTA($C$880)</f>
        <v>0</v>
      </c>
    </row>
    <row r="881" spans="1:51" ht="30" hidden="1" customHeight="1" x14ac:dyDescent="0.15">
      <c r="A881" s="367">
        <v>4</v>
      </c>
      <c r="B881" s="367">
        <v>1</v>
      </c>
      <c r="C881" s="355"/>
      <c r="D881" s="340"/>
      <c r="E881" s="340"/>
      <c r="F881" s="340"/>
      <c r="G881" s="340"/>
      <c r="H881" s="340"/>
      <c r="I881" s="340"/>
      <c r="J881" s="341"/>
      <c r="K881" s="342"/>
      <c r="L881" s="342"/>
      <c r="M881" s="342"/>
      <c r="N881" s="342"/>
      <c r="O881" s="342"/>
      <c r="P881" s="356"/>
      <c r="Q881" s="343"/>
      <c r="R881" s="343"/>
      <c r="S881" s="343"/>
      <c r="T881" s="343"/>
      <c r="U881" s="343"/>
      <c r="V881" s="343"/>
      <c r="W881" s="343"/>
      <c r="X881" s="343"/>
      <c r="Y881" s="344"/>
      <c r="Z881" s="345"/>
      <c r="AA881" s="345"/>
      <c r="AB881" s="346"/>
      <c r="AC881" s="347"/>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c r="AY881">
        <f>COUNTA($C$881)</f>
        <v>0</v>
      </c>
    </row>
    <row r="882" spans="1:51" ht="30" hidden="1" customHeight="1" x14ac:dyDescent="0.15">
      <c r="A882" s="367">
        <v>5</v>
      </c>
      <c r="B882" s="367">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c r="AY882">
        <f>COUNTA($C$882)</f>
        <v>0</v>
      </c>
    </row>
    <row r="883" spans="1:51" ht="30" hidden="1" customHeight="1" x14ac:dyDescent="0.15">
      <c r="A883" s="367">
        <v>6</v>
      </c>
      <c r="B883" s="367">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c r="AY883">
        <f>COUNTA($C$883)</f>
        <v>0</v>
      </c>
    </row>
    <row r="884" spans="1:51" ht="30" hidden="1" customHeight="1" x14ac:dyDescent="0.15">
      <c r="A884" s="367">
        <v>7</v>
      </c>
      <c r="B884" s="367">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c r="AY884">
        <f>COUNTA($C$884)</f>
        <v>0</v>
      </c>
    </row>
    <row r="885" spans="1:51" ht="30" hidden="1" customHeight="1" x14ac:dyDescent="0.15">
      <c r="A885" s="367">
        <v>8</v>
      </c>
      <c r="B885" s="36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c r="AY885">
        <f>COUNTA($C$885)</f>
        <v>0</v>
      </c>
    </row>
    <row r="886" spans="1:51" ht="30" hidden="1" customHeight="1" x14ac:dyDescent="0.15">
      <c r="A886" s="367">
        <v>9</v>
      </c>
      <c r="B886" s="36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c r="AY886">
        <f>COUNTA($C$886)</f>
        <v>0</v>
      </c>
    </row>
    <row r="887" spans="1:51" ht="30" hidden="1" customHeight="1" x14ac:dyDescent="0.15">
      <c r="A887" s="367">
        <v>10</v>
      </c>
      <c r="B887" s="36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c r="AY887">
        <f>COUNTA($C$887)</f>
        <v>0</v>
      </c>
    </row>
    <row r="888" spans="1:51" ht="30" hidden="1" customHeight="1" x14ac:dyDescent="0.15">
      <c r="A888" s="367">
        <v>11</v>
      </c>
      <c r="B888" s="36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c r="AY888">
        <f>COUNTA($C$888)</f>
        <v>0</v>
      </c>
    </row>
    <row r="889" spans="1:51" ht="30" hidden="1" customHeight="1" x14ac:dyDescent="0.15">
      <c r="A889" s="367">
        <v>12</v>
      </c>
      <c r="B889" s="36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c r="AY889">
        <f>COUNTA($C$889)</f>
        <v>0</v>
      </c>
    </row>
    <row r="890" spans="1:51" ht="30" hidden="1" customHeight="1" x14ac:dyDescent="0.15">
      <c r="A890" s="367">
        <v>13</v>
      </c>
      <c r="B890" s="36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c r="AY890">
        <f>COUNTA($C$890)</f>
        <v>0</v>
      </c>
    </row>
    <row r="891" spans="1:51" ht="30" hidden="1" customHeight="1" x14ac:dyDescent="0.15">
      <c r="A891" s="367">
        <v>14</v>
      </c>
      <c r="B891" s="36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c r="AY891">
        <f>COUNTA($C$891)</f>
        <v>0</v>
      </c>
    </row>
    <row r="892" spans="1:51" ht="30" hidden="1" customHeight="1" x14ac:dyDescent="0.15">
      <c r="A892" s="367">
        <v>15</v>
      </c>
      <c r="B892" s="367">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c r="AY892">
        <f>COUNTA($C$892)</f>
        <v>0</v>
      </c>
    </row>
    <row r="893" spans="1:51" ht="30" hidden="1" customHeight="1" x14ac:dyDescent="0.15">
      <c r="A893" s="367">
        <v>16</v>
      </c>
      <c r="B893" s="367">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c r="AY893">
        <f>COUNTA($C$893)</f>
        <v>0</v>
      </c>
    </row>
    <row r="894" spans="1:51" s="16" customFormat="1" ht="30" hidden="1" customHeight="1" x14ac:dyDescent="0.15">
      <c r="A894" s="367">
        <v>17</v>
      </c>
      <c r="B894" s="367">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c r="AY894">
        <f>COUNTA($C$894)</f>
        <v>0</v>
      </c>
    </row>
    <row r="895" spans="1:51" ht="30" hidden="1" customHeight="1" x14ac:dyDescent="0.15">
      <c r="A895" s="367">
        <v>18</v>
      </c>
      <c r="B895" s="36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c r="AY895">
        <f>COUNTA($C$895)</f>
        <v>0</v>
      </c>
    </row>
    <row r="896" spans="1:51" ht="30" hidden="1" customHeight="1" x14ac:dyDescent="0.15">
      <c r="A896" s="367">
        <v>19</v>
      </c>
      <c r="B896" s="36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c r="AY896">
        <f>COUNTA($C$896)</f>
        <v>0</v>
      </c>
    </row>
    <row r="897" spans="1:51" ht="30" hidden="1" customHeight="1" x14ac:dyDescent="0.15">
      <c r="A897" s="367">
        <v>20</v>
      </c>
      <c r="B897" s="36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c r="AY897">
        <f>COUNTA($C$897)</f>
        <v>0</v>
      </c>
    </row>
    <row r="898" spans="1:51" ht="30" hidden="1" customHeight="1" x14ac:dyDescent="0.15">
      <c r="A898" s="367">
        <v>21</v>
      </c>
      <c r="B898" s="36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c r="AY898">
        <f>COUNTA($C$898)</f>
        <v>0</v>
      </c>
    </row>
    <row r="899" spans="1:51" ht="30" hidden="1" customHeight="1" x14ac:dyDescent="0.15">
      <c r="A899" s="367">
        <v>22</v>
      </c>
      <c r="B899" s="36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c r="AY899">
        <f>COUNTA($C$899)</f>
        <v>0</v>
      </c>
    </row>
    <row r="900" spans="1:51" ht="30" hidden="1" customHeight="1" x14ac:dyDescent="0.15">
      <c r="A900" s="367">
        <v>23</v>
      </c>
      <c r="B900" s="367">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c r="AY900">
        <f>COUNTA($C$900)</f>
        <v>0</v>
      </c>
    </row>
    <row r="901" spans="1:51" ht="30" hidden="1" customHeight="1" x14ac:dyDescent="0.15">
      <c r="A901" s="367">
        <v>24</v>
      </c>
      <c r="B901" s="367">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c r="AY901">
        <f>COUNTA($C$901)</f>
        <v>0</v>
      </c>
    </row>
    <row r="902" spans="1:51" ht="30" hidden="1" customHeight="1" x14ac:dyDescent="0.15">
      <c r="A902" s="367">
        <v>25</v>
      </c>
      <c r="B902" s="367">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c r="AY902">
        <f>COUNTA($C$902)</f>
        <v>0</v>
      </c>
    </row>
    <row r="903" spans="1:51" ht="30" hidden="1" customHeight="1" x14ac:dyDescent="0.15">
      <c r="A903" s="367">
        <v>26</v>
      </c>
      <c r="B903" s="367">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c r="AY903">
        <f>COUNTA($C$903)</f>
        <v>0</v>
      </c>
    </row>
    <row r="904" spans="1:51" ht="30" hidden="1" customHeight="1" x14ac:dyDescent="0.15">
      <c r="A904" s="367">
        <v>27</v>
      </c>
      <c r="B904" s="367">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c r="AY904">
        <f>COUNTA($C$904)</f>
        <v>0</v>
      </c>
    </row>
    <row r="905" spans="1:51" ht="30" hidden="1" customHeight="1" x14ac:dyDescent="0.15">
      <c r="A905" s="367">
        <v>28</v>
      </c>
      <c r="B905" s="367">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c r="AY905">
        <f>COUNTA($C$905)</f>
        <v>0</v>
      </c>
    </row>
    <row r="906" spans="1:51" ht="30" hidden="1" customHeight="1" x14ac:dyDescent="0.15">
      <c r="A906" s="367">
        <v>29</v>
      </c>
      <c r="B906" s="367">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c r="AY906">
        <f>COUNTA($C$906)</f>
        <v>0</v>
      </c>
    </row>
    <row r="907" spans="1:51" ht="30" hidden="1" customHeight="1" x14ac:dyDescent="0.15">
      <c r="A907" s="367">
        <v>30</v>
      </c>
      <c r="B907" s="367">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57"/>
      <c r="B910" s="357"/>
      <c r="C910" s="357" t="s">
        <v>26</v>
      </c>
      <c r="D910" s="357"/>
      <c r="E910" s="357"/>
      <c r="F910" s="357"/>
      <c r="G910" s="357"/>
      <c r="H910" s="357"/>
      <c r="I910" s="357"/>
      <c r="J910" s="137" t="s">
        <v>221</v>
      </c>
      <c r="K910" s="358"/>
      <c r="L910" s="358"/>
      <c r="M910" s="358"/>
      <c r="N910" s="358"/>
      <c r="O910" s="358"/>
      <c r="P910" s="232" t="s">
        <v>196</v>
      </c>
      <c r="Q910" s="232"/>
      <c r="R910" s="232"/>
      <c r="S910" s="232"/>
      <c r="T910" s="232"/>
      <c r="U910" s="232"/>
      <c r="V910" s="232"/>
      <c r="W910" s="232"/>
      <c r="X910" s="232"/>
      <c r="Y910" s="359" t="s">
        <v>219</v>
      </c>
      <c r="Z910" s="360"/>
      <c r="AA910" s="360"/>
      <c r="AB910" s="360"/>
      <c r="AC910" s="137" t="s">
        <v>259</v>
      </c>
      <c r="AD910" s="137"/>
      <c r="AE910" s="137"/>
      <c r="AF910" s="137"/>
      <c r="AG910" s="137"/>
      <c r="AH910" s="359" t="s">
        <v>288</v>
      </c>
      <c r="AI910" s="357"/>
      <c r="AJ910" s="357"/>
      <c r="AK910" s="357"/>
      <c r="AL910" s="357" t="s">
        <v>21</v>
      </c>
      <c r="AM910" s="357"/>
      <c r="AN910" s="357"/>
      <c r="AO910" s="361"/>
      <c r="AP910" s="362" t="s">
        <v>222</v>
      </c>
      <c r="AQ910" s="362"/>
      <c r="AR910" s="362"/>
      <c r="AS910" s="362"/>
      <c r="AT910" s="362"/>
      <c r="AU910" s="362"/>
      <c r="AV910" s="362"/>
      <c r="AW910" s="362"/>
      <c r="AX910" s="362"/>
      <c r="AY910">
        <f t="shared" ref="AY910:AY911" si="119">$AY$908</f>
        <v>0</v>
      </c>
    </row>
    <row r="911" spans="1:51" ht="30" hidden="1" customHeight="1" x14ac:dyDescent="0.15">
      <c r="A911" s="367">
        <v>1</v>
      </c>
      <c r="B911" s="367">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8"/>
      <c r="AE911" s="348"/>
      <c r="AF911" s="348"/>
      <c r="AG911" s="348"/>
      <c r="AH911" s="363"/>
      <c r="AI911" s="364"/>
      <c r="AJ911" s="364"/>
      <c r="AK911" s="364"/>
      <c r="AL911" s="351"/>
      <c r="AM911" s="352"/>
      <c r="AN911" s="352"/>
      <c r="AO911" s="353"/>
      <c r="AP911" s="354"/>
      <c r="AQ911" s="354"/>
      <c r="AR911" s="354"/>
      <c r="AS911" s="354"/>
      <c r="AT911" s="354"/>
      <c r="AU911" s="354"/>
      <c r="AV911" s="354"/>
      <c r="AW911" s="354"/>
      <c r="AX911" s="354"/>
      <c r="AY911">
        <f t="shared" si="119"/>
        <v>0</v>
      </c>
    </row>
    <row r="912" spans="1:51" ht="30" hidden="1" customHeight="1" x14ac:dyDescent="0.15">
      <c r="A912" s="367">
        <v>2</v>
      </c>
      <c r="B912" s="367">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8"/>
      <c r="AE912" s="348"/>
      <c r="AF912" s="348"/>
      <c r="AG912" s="348"/>
      <c r="AH912" s="363"/>
      <c r="AI912" s="364"/>
      <c r="AJ912" s="364"/>
      <c r="AK912" s="364"/>
      <c r="AL912" s="351"/>
      <c r="AM912" s="352"/>
      <c r="AN912" s="352"/>
      <c r="AO912" s="353"/>
      <c r="AP912" s="354"/>
      <c r="AQ912" s="354"/>
      <c r="AR912" s="354"/>
      <c r="AS912" s="354"/>
      <c r="AT912" s="354"/>
      <c r="AU912" s="354"/>
      <c r="AV912" s="354"/>
      <c r="AW912" s="354"/>
      <c r="AX912" s="354"/>
      <c r="AY912">
        <f>COUNTA($C$912)</f>
        <v>0</v>
      </c>
    </row>
    <row r="913" spans="1:51" ht="30" hidden="1" customHeight="1" x14ac:dyDescent="0.15">
      <c r="A913" s="367">
        <v>3</v>
      </c>
      <c r="B913" s="367">
        <v>1</v>
      </c>
      <c r="C913" s="355"/>
      <c r="D913" s="340"/>
      <c r="E913" s="340"/>
      <c r="F913" s="340"/>
      <c r="G913" s="340"/>
      <c r="H913" s="340"/>
      <c r="I913" s="340"/>
      <c r="J913" s="341"/>
      <c r="K913" s="342"/>
      <c r="L913" s="342"/>
      <c r="M913" s="342"/>
      <c r="N913" s="342"/>
      <c r="O913" s="342"/>
      <c r="P913" s="356"/>
      <c r="Q913" s="343"/>
      <c r="R913" s="343"/>
      <c r="S913" s="343"/>
      <c r="T913" s="343"/>
      <c r="U913" s="343"/>
      <c r="V913" s="343"/>
      <c r="W913" s="343"/>
      <c r="X913" s="343"/>
      <c r="Y913" s="344"/>
      <c r="Z913" s="345"/>
      <c r="AA913" s="345"/>
      <c r="AB913" s="346"/>
      <c r="AC913" s="347"/>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c r="AY913">
        <f>COUNTA($C$913)</f>
        <v>0</v>
      </c>
    </row>
    <row r="914" spans="1:51" ht="30" hidden="1" customHeight="1" x14ac:dyDescent="0.15">
      <c r="A914" s="367">
        <v>4</v>
      </c>
      <c r="B914" s="367">
        <v>1</v>
      </c>
      <c r="C914" s="355"/>
      <c r="D914" s="340"/>
      <c r="E914" s="340"/>
      <c r="F914" s="340"/>
      <c r="G914" s="340"/>
      <c r="H914" s="340"/>
      <c r="I914" s="340"/>
      <c r="J914" s="341"/>
      <c r="K914" s="342"/>
      <c r="L914" s="342"/>
      <c r="M914" s="342"/>
      <c r="N914" s="342"/>
      <c r="O914" s="342"/>
      <c r="P914" s="356"/>
      <c r="Q914" s="343"/>
      <c r="R914" s="343"/>
      <c r="S914" s="343"/>
      <c r="T914" s="343"/>
      <c r="U914" s="343"/>
      <c r="V914" s="343"/>
      <c r="W914" s="343"/>
      <c r="X914" s="343"/>
      <c r="Y914" s="344"/>
      <c r="Z914" s="345"/>
      <c r="AA914" s="345"/>
      <c r="AB914" s="346"/>
      <c r="AC914" s="347"/>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c r="AY914">
        <f>COUNTA($C$914)</f>
        <v>0</v>
      </c>
    </row>
    <row r="915" spans="1:51" ht="30" hidden="1" customHeight="1" x14ac:dyDescent="0.15">
      <c r="A915" s="367">
        <v>5</v>
      </c>
      <c r="B915" s="36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c r="AY915">
        <f>COUNTA($C$915)</f>
        <v>0</v>
      </c>
    </row>
    <row r="916" spans="1:51" ht="30" hidden="1" customHeight="1" x14ac:dyDescent="0.15">
      <c r="A916" s="367">
        <v>6</v>
      </c>
      <c r="B916" s="36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c r="AY916">
        <f>COUNTA($C$916)</f>
        <v>0</v>
      </c>
    </row>
    <row r="917" spans="1:51" ht="30" hidden="1" customHeight="1" x14ac:dyDescent="0.15">
      <c r="A917" s="367">
        <v>7</v>
      </c>
      <c r="B917" s="36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c r="AY917">
        <f>COUNTA($C$917)</f>
        <v>0</v>
      </c>
    </row>
    <row r="918" spans="1:51" ht="30" hidden="1" customHeight="1" x14ac:dyDescent="0.15">
      <c r="A918" s="367">
        <v>8</v>
      </c>
      <c r="B918" s="36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c r="AY918">
        <f>COUNTA($C$918)</f>
        <v>0</v>
      </c>
    </row>
    <row r="919" spans="1:51" ht="30" hidden="1" customHeight="1" x14ac:dyDescent="0.15">
      <c r="A919" s="367">
        <v>9</v>
      </c>
      <c r="B919" s="36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c r="AY919">
        <f>COUNTA($C$919)</f>
        <v>0</v>
      </c>
    </row>
    <row r="920" spans="1:51" ht="30" hidden="1" customHeight="1" x14ac:dyDescent="0.15">
      <c r="A920" s="367">
        <v>10</v>
      </c>
      <c r="B920" s="36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c r="AY920">
        <f>COUNTA($C$920)</f>
        <v>0</v>
      </c>
    </row>
    <row r="921" spans="1:51" ht="30" hidden="1" customHeight="1" x14ac:dyDescent="0.15">
      <c r="A921" s="367">
        <v>11</v>
      </c>
      <c r="B921" s="36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c r="AY921">
        <f>COUNTA($C$921)</f>
        <v>0</v>
      </c>
    </row>
    <row r="922" spans="1:51" ht="30" hidden="1" customHeight="1" x14ac:dyDescent="0.15">
      <c r="A922" s="367">
        <v>12</v>
      </c>
      <c r="B922" s="36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c r="AY922">
        <f>COUNTA($C$922)</f>
        <v>0</v>
      </c>
    </row>
    <row r="923" spans="1:51" ht="30" hidden="1" customHeight="1" x14ac:dyDescent="0.15">
      <c r="A923" s="367">
        <v>13</v>
      </c>
      <c r="B923" s="36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c r="AY923">
        <f>COUNTA($C$923)</f>
        <v>0</v>
      </c>
    </row>
    <row r="924" spans="1:51" ht="30" hidden="1" customHeight="1" x14ac:dyDescent="0.15">
      <c r="A924" s="367">
        <v>14</v>
      </c>
      <c r="B924" s="36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c r="AY924">
        <f>COUNTA($C$924)</f>
        <v>0</v>
      </c>
    </row>
    <row r="925" spans="1:51" ht="30" hidden="1" customHeight="1" x14ac:dyDescent="0.15">
      <c r="A925" s="367">
        <v>15</v>
      </c>
      <c r="B925" s="367">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c r="AY925">
        <f>COUNTA($C$925)</f>
        <v>0</v>
      </c>
    </row>
    <row r="926" spans="1:51" ht="30" hidden="1" customHeight="1" x14ac:dyDescent="0.15">
      <c r="A926" s="367">
        <v>16</v>
      </c>
      <c r="B926" s="367">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c r="AY926">
        <f>COUNTA($C$926)</f>
        <v>0</v>
      </c>
    </row>
    <row r="927" spans="1:51" s="16" customFormat="1" ht="30" hidden="1" customHeight="1" x14ac:dyDescent="0.15">
      <c r="A927" s="367">
        <v>17</v>
      </c>
      <c r="B927" s="367">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c r="AY927">
        <f>COUNTA($C$927)</f>
        <v>0</v>
      </c>
    </row>
    <row r="928" spans="1:51" ht="30" hidden="1" customHeight="1" x14ac:dyDescent="0.15">
      <c r="A928" s="367">
        <v>18</v>
      </c>
      <c r="B928" s="36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c r="AY928">
        <f>COUNTA($C$928)</f>
        <v>0</v>
      </c>
    </row>
    <row r="929" spans="1:51" ht="30" hidden="1" customHeight="1" x14ac:dyDescent="0.15">
      <c r="A929" s="367">
        <v>19</v>
      </c>
      <c r="B929" s="36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c r="AY929">
        <f>COUNTA($C$929)</f>
        <v>0</v>
      </c>
    </row>
    <row r="930" spans="1:51" ht="30" hidden="1" customHeight="1" x14ac:dyDescent="0.15">
      <c r="A930" s="367">
        <v>20</v>
      </c>
      <c r="B930" s="36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c r="AY930">
        <f>COUNTA($C$930)</f>
        <v>0</v>
      </c>
    </row>
    <row r="931" spans="1:51" ht="30" hidden="1" customHeight="1" x14ac:dyDescent="0.15">
      <c r="A931" s="367">
        <v>21</v>
      </c>
      <c r="B931" s="36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c r="AY931">
        <f>COUNTA($C$931)</f>
        <v>0</v>
      </c>
    </row>
    <row r="932" spans="1:51" ht="30" hidden="1" customHeight="1" x14ac:dyDescent="0.15">
      <c r="A932" s="367">
        <v>22</v>
      </c>
      <c r="B932" s="36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c r="AY932">
        <f>COUNTA($C$932)</f>
        <v>0</v>
      </c>
    </row>
    <row r="933" spans="1:51" ht="30" hidden="1" customHeight="1" x14ac:dyDescent="0.15">
      <c r="A933" s="367">
        <v>23</v>
      </c>
      <c r="B933" s="367">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c r="AY933">
        <f>COUNTA($C$933)</f>
        <v>0</v>
      </c>
    </row>
    <row r="934" spans="1:51" ht="30" hidden="1" customHeight="1" x14ac:dyDescent="0.15">
      <c r="A934" s="367">
        <v>24</v>
      </c>
      <c r="B934" s="367">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c r="AY934">
        <f>COUNTA($C$934)</f>
        <v>0</v>
      </c>
    </row>
    <row r="935" spans="1:51" ht="30" hidden="1" customHeight="1" x14ac:dyDescent="0.15">
      <c r="A935" s="367">
        <v>25</v>
      </c>
      <c r="B935" s="367">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c r="AY935">
        <f>COUNTA($C$935)</f>
        <v>0</v>
      </c>
    </row>
    <row r="936" spans="1:51" ht="30" hidden="1" customHeight="1" x14ac:dyDescent="0.15">
      <c r="A936" s="367">
        <v>26</v>
      </c>
      <c r="B936" s="367">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c r="AY936">
        <f>COUNTA($C$936)</f>
        <v>0</v>
      </c>
    </row>
    <row r="937" spans="1:51" ht="30" hidden="1" customHeight="1" x14ac:dyDescent="0.15">
      <c r="A937" s="367">
        <v>27</v>
      </c>
      <c r="B937" s="367">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c r="AY937">
        <f>COUNTA($C$937)</f>
        <v>0</v>
      </c>
    </row>
    <row r="938" spans="1:51" ht="30" hidden="1" customHeight="1" x14ac:dyDescent="0.15">
      <c r="A938" s="367">
        <v>28</v>
      </c>
      <c r="B938" s="367">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c r="AY938">
        <f>COUNTA($C$938)</f>
        <v>0</v>
      </c>
    </row>
    <row r="939" spans="1:51" ht="30" hidden="1" customHeight="1" x14ac:dyDescent="0.15">
      <c r="A939" s="367">
        <v>29</v>
      </c>
      <c r="B939" s="367">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c r="AY939">
        <f>COUNTA($C$939)</f>
        <v>0</v>
      </c>
    </row>
    <row r="940" spans="1:51" ht="30" hidden="1" customHeight="1" x14ac:dyDescent="0.15">
      <c r="A940" s="367">
        <v>30</v>
      </c>
      <c r="B940" s="367">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57"/>
      <c r="B943" s="357"/>
      <c r="C943" s="357" t="s">
        <v>26</v>
      </c>
      <c r="D943" s="357"/>
      <c r="E943" s="357"/>
      <c r="F943" s="357"/>
      <c r="G943" s="357"/>
      <c r="H943" s="357"/>
      <c r="I943" s="357"/>
      <c r="J943" s="137" t="s">
        <v>221</v>
      </c>
      <c r="K943" s="358"/>
      <c r="L943" s="358"/>
      <c r="M943" s="358"/>
      <c r="N943" s="358"/>
      <c r="O943" s="358"/>
      <c r="P943" s="232" t="s">
        <v>196</v>
      </c>
      <c r="Q943" s="232"/>
      <c r="R943" s="232"/>
      <c r="S943" s="232"/>
      <c r="T943" s="232"/>
      <c r="U943" s="232"/>
      <c r="V943" s="232"/>
      <c r="W943" s="232"/>
      <c r="X943" s="232"/>
      <c r="Y943" s="359" t="s">
        <v>219</v>
      </c>
      <c r="Z943" s="360"/>
      <c r="AA943" s="360"/>
      <c r="AB943" s="360"/>
      <c r="AC943" s="137" t="s">
        <v>259</v>
      </c>
      <c r="AD943" s="137"/>
      <c r="AE943" s="137"/>
      <c r="AF943" s="137"/>
      <c r="AG943" s="137"/>
      <c r="AH943" s="359" t="s">
        <v>288</v>
      </c>
      <c r="AI943" s="357"/>
      <c r="AJ943" s="357"/>
      <c r="AK943" s="357"/>
      <c r="AL943" s="357" t="s">
        <v>21</v>
      </c>
      <c r="AM943" s="357"/>
      <c r="AN943" s="357"/>
      <c r="AO943" s="361"/>
      <c r="AP943" s="362" t="s">
        <v>222</v>
      </c>
      <c r="AQ943" s="362"/>
      <c r="AR943" s="362"/>
      <c r="AS943" s="362"/>
      <c r="AT943" s="362"/>
      <c r="AU943" s="362"/>
      <c r="AV943" s="362"/>
      <c r="AW943" s="362"/>
      <c r="AX943" s="362"/>
      <c r="AY943">
        <f t="shared" ref="AY943:AY944" si="120">$AY$941</f>
        <v>0</v>
      </c>
    </row>
    <row r="944" spans="1:51" ht="30" hidden="1" customHeight="1" x14ac:dyDescent="0.15">
      <c r="A944" s="367">
        <v>1</v>
      </c>
      <c r="B944" s="367">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8"/>
      <c r="AE944" s="348"/>
      <c r="AF944" s="348"/>
      <c r="AG944" s="348"/>
      <c r="AH944" s="363"/>
      <c r="AI944" s="364"/>
      <c r="AJ944" s="364"/>
      <c r="AK944" s="364"/>
      <c r="AL944" s="351"/>
      <c r="AM944" s="352"/>
      <c r="AN944" s="352"/>
      <c r="AO944" s="353"/>
      <c r="AP944" s="354"/>
      <c r="AQ944" s="354"/>
      <c r="AR944" s="354"/>
      <c r="AS944" s="354"/>
      <c r="AT944" s="354"/>
      <c r="AU944" s="354"/>
      <c r="AV944" s="354"/>
      <c r="AW944" s="354"/>
      <c r="AX944" s="354"/>
      <c r="AY944">
        <f t="shared" si="120"/>
        <v>0</v>
      </c>
    </row>
    <row r="945" spans="1:51" ht="30" hidden="1" customHeight="1" x14ac:dyDescent="0.15">
      <c r="A945" s="367">
        <v>2</v>
      </c>
      <c r="B945" s="36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8"/>
      <c r="AE945" s="348"/>
      <c r="AF945" s="348"/>
      <c r="AG945" s="348"/>
      <c r="AH945" s="363"/>
      <c r="AI945" s="364"/>
      <c r="AJ945" s="364"/>
      <c r="AK945" s="364"/>
      <c r="AL945" s="351"/>
      <c r="AM945" s="352"/>
      <c r="AN945" s="352"/>
      <c r="AO945" s="353"/>
      <c r="AP945" s="354"/>
      <c r="AQ945" s="354"/>
      <c r="AR945" s="354"/>
      <c r="AS945" s="354"/>
      <c r="AT945" s="354"/>
      <c r="AU945" s="354"/>
      <c r="AV945" s="354"/>
      <c r="AW945" s="354"/>
      <c r="AX945" s="354"/>
      <c r="AY945">
        <f>COUNTA($C$945)</f>
        <v>0</v>
      </c>
    </row>
    <row r="946" spans="1:51" ht="30" hidden="1" customHeight="1" x14ac:dyDescent="0.15">
      <c r="A946" s="367">
        <v>3</v>
      </c>
      <c r="B946" s="367">
        <v>1</v>
      </c>
      <c r="C946" s="355"/>
      <c r="D946" s="340"/>
      <c r="E946" s="340"/>
      <c r="F946" s="340"/>
      <c r="G946" s="340"/>
      <c r="H946" s="340"/>
      <c r="I946" s="340"/>
      <c r="J946" s="341"/>
      <c r="K946" s="342"/>
      <c r="L946" s="342"/>
      <c r="M946" s="342"/>
      <c r="N946" s="342"/>
      <c r="O946" s="342"/>
      <c r="P946" s="356"/>
      <c r="Q946" s="343"/>
      <c r="R946" s="343"/>
      <c r="S946" s="343"/>
      <c r="T946" s="343"/>
      <c r="U946" s="343"/>
      <c r="V946" s="343"/>
      <c r="W946" s="343"/>
      <c r="X946" s="343"/>
      <c r="Y946" s="344"/>
      <c r="Z946" s="345"/>
      <c r="AA946" s="345"/>
      <c r="AB946" s="346"/>
      <c r="AC946" s="347"/>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c r="AY946">
        <f>COUNTA($C$946)</f>
        <v>0</v>
      </c>
    </row>
    <row r="947" spans="1:51" ht="30" hidden="1" customHeight="1" x14ac:dyDescent="0.15">
      <c r="A947" s="367">
        <v>4</v>
      </c>
      <c r="B947" s="367">
        <v>1</v>
      </c>
      <c r="C947" s="355"/>
      <c r="D947" s="340"/>
      <c r="E947" s="340"/>
      <c r="F947" s="340"/>
      <c r="G947" s="340"/>
      <c r="H947" s="340"/>
      <c r="I947" s="340"/>
      <c r="J947" s="341"/>
      <c r="K947" s="342"/>
      <c r="L947" s="342"/>
      <c r="M947" s="342"/>
      <c r="N947" s="342"/>
      <c r="O947" s="342"/>
      <c r="P947" s="356"/>
      <c r="Q947" s="343"/>
      <c r="R947" s="343"/>
      <c r="S947" s="343"/>
      <c r="T947" s="343"/>
      <c r="U947" s="343"/>
      <c r="V947" s="343"/>
      <c r="W947" s="343"/>
      <c r="X947" s="343"/>
      <c r="Y947" s="344"/>
      <c r="Z947" s="345"/>
      <c r="AA947" s="345"/>
      <c r="AB947" s="346"/>
      <c r="AC947" s="347"/>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c r="AY947">
        <f>COUNTA($C$947)</f>
        <v>0</v>
      </c>
    </row>
    <row r="948" spans="1:51" ht="30" hidden="1" customHeight="1" x14ac:dyDescent="0.15">
      <c r="A948" s="367">
        <v>5</v>
      </c>
      <c r="B948" s="36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c r="AY948">
        <f>COUNTA($C$948)</f>
        <v>0</v>
      </c>
    </row>
    <row r="949" spans="1:51" ht="30" hidden="1" customHeight="1" x14ac:dyDescent="0.15">
      <c r="A949" s="367">
        <v>6</v>
      </c>
      <c r="B949" s="36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c r="AY949">
        <f>COUNTA($C$949)</f>
        <v>0</v>
      </c>
    </row>
    <row r="950" spans="1:51" ht="30" hidden="1" customHeight="1" x14ac:dyDescent="0.15">
      <c r="A950" s="367">
        <v>7</v>
      </c>
      <c r="B950" s="36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c r="AY950">
        <f>COUNTA($C$950)</f>
        <v>0</v>
      </c>
    </row>
    <row r="951" spans="1:51" ht="30" hidden="1" customHeight="1" x14ac:dyDescent="0.15">
      <c r="A951" s="367">
        <v>8</v>
      </c>
      <c r="B951" s="36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c r="AY951">
        <f>COUNTA($C$951)</f>
        <v>0</v>
      </c>
    </row>
    <row r="952" spans="1:51" ht="30" hidden="1" customHeight="1" x14ac:dyDescent="0.15">
      <c r="A952" s="367">
        <v>9</v>
      </c>
      <c r="B952" s="36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c r="AY952">
        <f>COUNTA($C$952)</f>
        <v>0</v>
      </c>
    </row>
    <row r="953" spans="1:51" ht="30" hidden="1" customHeight="1" x14ac:dyDescent="0.15">
      <c r="A953" s="367">
        <v>10</v>
      </c>
      <c r="B953" s="36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c r="AY953">
        <f>COUNTA($C$953)</f>
        <v>0</v>
      </c>
    </row>
    <row r="954" spans="1:51" ht="30" hidden="1" customHeight="1" x14ac:dyDescent="0.15">
      <c r="A954" s="367">
        <v>11</v>
      </c>
      <c r="B954" s="36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c r="AY954">
        <f>COUNTA($C$954)</f>
        <v>0</v>
      </c>
    </row>
    <row r="955" spans="1:51" ht="30" hidden="1" customHeight="1" x14ac:dyDescent="0.15">
      <c r="A955" s="367">
        <v>12</v>
      </c>
      <c r="B955" s="36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c r="AY955">
        <f>COUNTA($C$955)</f>
        <v>0</v>
      </c>
    </row>
    <row r="956" spans="1:51" ht="30" hidden="1" customHeight="1" x14ac:dyDescent="0.15">
      <c r="A956" s="367">
        <v>13</v>
      </c>
      <c r="B956" s="36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c r="AY956">
        <f>COUNTA($C$956)</f>
        <v>0</v>
      </c>
    </row>
    <row r="957" spans="1:51" ht="30" hidden="1" customHeight="1" x14ac:dyDescent="0.15">
      <c r="A957" s="367">
        <v>14</v>
      </c>
      <c r="B957" s="36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c r="AY957">
        <f>COUNTA($C$957)</f>
        <v>0</v>
      </c>
    </row>
    <row r="958" spans="1:51" ht="30" hidden="1" customHeight="1" x14ac:dyDescent="0.15">
      <c r="A958" s="367">
        <v>15</v>
      </c>
      <c r="B958" s="367">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c r="AY958">
        <f>COUNTA($C$958)</f>
        <v>0</v>
      </c>
    </row>
    <row r="959" spans="1:51" ht="30" hidden="1" customHeight="1" x14ac:dyDescent="0.15">
      <c r="A959" s="367">
        <v>16</v>
      </c>
      <c r="B959" s="367">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c r="AY959">
        <f>COUNTA($C$959)</f>
        <v>0</v>
      </c>
    </row>
    <row r="960" spans="1:51" s="16" customFormat="1" ht="30" hidden="1" customHeight="1" x14ac:dyDescent="0.15">
      <c r="A960" s="367">
        <v>17</v>
      </c>
      <c r="B960" s="367">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c r="AY960">
        <f>COUNTA($C$960)</f>
        <v>0</v>
      </c>
    </row>
    <row r="961" spans="1:51" ht="30" hidden="1" customHeight="1" x14ac:dyDescent="0.15">
      <c r="A961" s="367">
        <v>18</v>
      </c>
      <c r="B961" s="36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c r="AY961">
        <f>COUNTA($C$961)</f>
        <v>0</v>
      </c>
    </row>
    <row r="962" spans="1:51" ht="30" hidden="1" customHeight="1" x14ac:dyDescent="0.15">
      <c r="A962" s="367">
        <v>19</v>
      </c>
      <c r="B962" s="36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c r="AY962">
        <f>COUNTA($C$962)</f>
        <v>0</v>
      </c>
    </row>
    <row r="963" spans="1:51" ht="30" hidden="1" customHeight="1" x14ac:dyDescent="0.15">
      <c r="A963" s="367">
        <v>20</v>
      </c>
      <c r="B963" s="36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c r="AY963">
        <f>COUNTA($C$963)</f>
        <v>0</v>
      </c>
    </row>
    <row r="964" spans="1:51" ht="30" hidden="1" customHeight="1" x14ac:dyDescent="0.15">
      <c r="A964" s="367">
        <v>21</v>
      </c>
      <c r="B964" s="36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c r="AY964">
        <f>COUNTA($C$964)</f>
        <v>0</v>
      </c>
    </row>
    <row r="965" spans="1:51" ht="30" hidden="1" customHeight="1" x14ac:dyDescent="0.15">
      <c r="A965" s="367">
        <v>22</v>
      </c>
      <c r="B965" s="36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c r="AY965">
        <f>COUNTA($C$965)</f>
        <v>0</v>
      </c>
    </row>
    <row r="966" spans="1:51" ht="30" hidden="1" customHeight="1" x14ac:dyDescent="0.15">
      <c r="A966" s="367">
        <v>23</v>
      </c>
      <c r="B966" s="367">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c r="AY966">
        <f>COUNTA($C$966)</f>
        <v>0</v>
      </c>
    </row>
    <row r="967" spans="1:51" ht="30" hidden="1" customHeight="1" x14ac:dyDescent="0.15">
      <c r="A967" s="367">
        <v>24</v>
      </c>
      <c r="B967" s="367">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c r="AY967">
        <f>COUNTA($C$967)</f>
        <v>0</v>
      </c>
    </row>
    <row r="968" spans="1:51" ht="30" hidden="1" customHeight="1" x14ac:dyDescent="0.15">
      <c r="A968" s="367">
        <v>25</v>
      </c>
      <c r="B968" s="367">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c r="AY968">
        <f>COUNTA($C$968)</f>
        <v>0</v>
      </c>
    </row>
    <row r="969" spans="1:51" ht="30" hidden="1" customHeight="1" x14ac:dyDescent="0.15">
      <c r="A969" s="367">
        <v>26</v>
      </c>
      <c r="B969" s="367">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c r="AY969">
        <f>COUNTA($C$969)</f>
        <v>0</v>
      </c>
    </row>
    <row r="970" spans="1:51" ht="30" hidden="1" customHeight="1" x14ac:dyDescent="0.15">
      <c r="A970" s="367">
        <v>27</v>
      </c>
      <c r="B970" s="36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c r="AY970">
        <f>COUNTA($C$970)</f>
        <v>0</v>
      </c>
    </row>
    <row r="971" spans="1:51" ht="30" hidden="1" customHeight="1" x14ac:dyDescent="0.15">
      <c r="A971" s="367">
        <v>28</v>
      </c>
      <c r="B971" s="367">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c r="AY971">
        <f>COUNTA($C$971)</f>
        <v>0</v>
      </c>
    </row>
    <row r="972" spans="1:51" ht="30" hidden="1" customHeight="1" x14ac:dyDescent="0.15">
      <c r="A972" s="367">
        <v>29</v>
      </c>
      <c r="B972" s="367">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c r="AY972">
        <f>COUNTA($C$972)</f>
        <v>0</v>
      </c>
    </row>
    <row r="973" spans="1:51" ht="30" hidden="1" customHeight="1" x14ac:dyDescent="0.15">
      <c r="A973" s="367">
        <v>30</v>
      </c>
      <c r="B973" s="36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57"/>
      <c r="B976" s="357"/>
      <c r="C976" s="357" t="s">
        <v>26</v>
      </c>
      <c r="D976" s="357"/>
      <c r="E976" s="357"/>
      <c r="F976" s="357"/>
      <c r="G976" s="357"/>
      <c r="H976" s="357"/>
      <c r="I976" s="357"/>
      <c r="J976" s="137" t="s">
        <v>221</v>
      </c>
      <c r="K976" s="358"/>
      <c r="L976" s="358"/>
      <c r="M976" s="358"/>
      <c r="N976" s="358"/>
      <c r="O976" s="358"/>
      <c r="P976" s="232" t="s">
        <v>196</v>
      </c>
      <c r="Q976" s="232"/>
      <c r="R976" s="232"/>
      <c r="S976" s="232"/>
      <c r="T976" s="232"/>
      <c r="U976" s="232"/>
      <c r="V976" s="232"/>
      <c r="W976" s="232"/>
      <c r="X976" s="232"/>
      <c r="Y976" s="359" t="s">
        <v>219</v>
      </c>
      <c r="Z976" s="360"/>
      <c r="AA976" s="360"/>
      <c r="AB976" s="360"/>
      <c r="AC976" s="137" t="s">
        <v>259</v>
      </c>
      <c r="AD976" s="137"/>
      <c r="AE976" s="137"/>
      <c r="AF976" s="137"/>
      <c r="AG976" s="137"/>
      <c r="AH976" s="359" t="s">
        <v>288</v>
      </c>
      <c r="AI976" s="357"/>
      <c r="AJ976" s="357"/>
      <c r="AK976" s="357"/>
      <c r="AL976" s="357" t="s">
        <v>21</v>
      </c>
      <c r="AM976" s="357"/>
      <c r="AN976" s="357"/>
      <c r="AO976" s="361"/>
      <c r="AP976" s="362" t="s">
        <v>222</v>
      </c>
      <c r="AQ976" s="362"/>
      <c r="AR976" s="362"/>
      <c r="AS976" s="362"/>
      <c r="AT976" s="362"/>
      <c r="AU976" s="362"/>
      <c r="AV976" s="362"/>
      <c r="AW976" s="362"/>
      <c r="AX976" s="362"/>
      <c r="AY976">
        <f t="shared" ref="AY976:AY977" si="121">$AY$974</f>
        <v>0</v>
      </c>
    </row>
    <row r="977" spans="1:51" ht="30" hidden="1" customHeight="1" x14ac:dyDescent="0.15">
      <c r="A977" s="367">
        <v>1</v>
      </c>
      <c r="B977" s="367">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8"/>
      <c r="AE977" s="348"/>
      <c r="AF977" s="348"/>
      <c r="AG977" s="348"/>
      <c r="AH977" s="363"/>
      <c r="AI977" s="364"/>
      <c r="AJ977" s="364"/>
      <c r="AK977" s="364"/>
      <c r="AL977" s="351"/>
      <c r="AM977" s="352"/>
      <c r="AN977" s="352"/>
      <c r="AO977" s="353"/>
      <c r="AP977" s="354"/>
      <c r="AQ977" s="354"/>
      <c r="AR977" s="354"/>
      <c r="AS977" s="354"/>
      <c r="AT977" s="354"/>
      <c r="AU977" s="354"/>
      <c r="AV977" s="354"/>
      <c r="AW977" s="354"/>
      <c r="AX977" s="354"/>
      <c r="AY977">
        <f t="shared" si="121"/>
        <v>0</v>
      </c>
    </row>
    <row r="978" spans="1:51" ht="30" hidden="1" customHeight="1" x14ac:dyDescent="0.15">
      <c r="A978" s="367">
        <v>2</v>
      </c>
      <c r="B978" s="36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8"/>
      <c r="AE978" s="348"/>
      <c r="AF978" s="348"/>
      <c r="AG978" s="348"/>
      <c r="AH978" s="363"/>
      <c r="AI978" s="364"/>
      <c r="AJ978" s="364"/>
      <c r="AK978" s="364"/>
      <c r="AL978" s="351"/>
      <c r="AM978" s="352"/>
      <c r="AN978" s="352"/>
      <c r="AO978" s="353"/>
      <c r="AP978" s="354"/>
      <c r="AQ978" s="354"/>
      <c r="AR978" s="354"/>
      <c r="AS978" s="354"/>
      <c r="AT978" s="354"/>
      <c r="AU978" s="354"/>
      <c r="AV978" s="354"/>
      <c r="AW978" s="354"/>
      <c r="AX978" s="354"/>
      <c r="AY978">
        <f>COUNTA($C$978)</f>
        <v>0</v>
      </c>
    </row>
    <row r="979" spans="1:51" ht="30" hidden="1" customHeight="1" x14ac:dyDescent="0.15">
      <c r="A979" s="367">
        <v>3</v>
      </c>
      <c r="B979" s="367">
        <v>1</v>
      </c>
      <c r="C979" s="355"/>
      <c r="D979" s="340"/>
      <c r="E979" s="340"/>
      <c r="F979" s="340"/>
      <c r="G979" s="340"/>
      <c r="H979" s="340"/>
      <c r="I979" s="340"/>
      <c r="J979" s="341"/>
      <c r="K979" s="342"/>
      <c r="L979" s="342"/>
      <c r="M979" s="342"/>
      <c r="N979" s="342"/>
      <c r="O979" s="342"/>
      <c r="P979" s="356"/>
      <c r="Q979" s="343"/>
      <c r="R979" s="343"/>
      <c r="S979" s="343"/>
      <c r="T979" s="343"/>
      <c r="U979" s="343"/>
      <c r="V979" s="343"/>
      <c r="W979" s="343"/>
      <c r="X979" s="343"/>
      <c r="Y979" s="344"/>
      <c r="Z979" s="345"/>
      <c r="AA979" s="345"/>
      <c r="AB979" s="346"/>
      <c r="AC979" s="347"/>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c r="AY979">
        <f>COUNTA($C$979)</f>
        <v>0</v>
      </c>
    </row>
    <row r="980" spans="1:51" ht="30" hidden="1" customHeight="1" x14ac:dyDescent="0.15">
      <c r="A980" s="367">
        <v>4</v>
      </c>
      <c r="B980" s="367">
        <v>1</v>
      </c>
      <c r="C980" s="355"/>
      <c r="D980" s="340"/>
      <c r="E980" s="340"/>
      <c r="F980" s="340"/>
      <c r="G980" s="340"/>
      <c r="H980" s="340"/>
      <c r="I980" s="340"/>
      <c r="J980" s="341"/>
      <c r="K980" s="342"/>
      <c r="L980" s="342"/>
      <c r="M980" s="342"/>
      <c r="N980" s="342"/>
      <c r="O980" s="342"/>
      <c r="P980" s="356"/>
      <c r="Q980" s="343"/>
      <c r="R980" s="343"/>
      <c r="S980" s="343"/>
      <c r="T980" s="343"/>
      <c r="U980" s="343"/>
      <c r="V980" s="343"/>
      <c r="W980" s="343"/>
      <c r="X980" s="343"/>
      <c r="Y980" s="344"/>
      <c r="Z980" s="345"/>
      <c r="AA980" s="345"/>
      <c r="AB980" s="346"/>
      <c r="AC980" s="347"/>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c r="AY980">
        <f>COUNTA($C$980)</f>
        <v>0</v>
      </c>
    </row>
    <row r="981" spans="1:51" ht="30" hidden="1" customHeight="1" x14ac:dyDescent="0.15">
      <c r="A981" s="367">
        <v>5</v>
      </c>
      <c r="B981" s="36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c r="AY981">
        <f>COUNTA($C$981)</f>
        <v>0</v>
      </c>
    </row>
    <row r="982" spans="1:51" ht="30" hidden="1" customHeight="1" x14ac:dyDescent="0.15">
      <c r="A982" s="367">
        <v>6</v>
      </c>
      <c r="B982" s="36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c r="AY982">
        <f>COUNTA($C$982)</f>
        <v>0</v>
      </c>
    </row>
    <row r="983" spans="1:51" ht="30" hidden="1" customHeight="1" x14ac:dyDescent="0.15">
      <c r="A983" s="367">
        <v>7</v>
      </c>
      <c r="B983" s="36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c r="AY983">
        <f>COUNTA($C$983)</f>
        <v>0</v>
      </c>
    </row>
    <row r="984" spans="1:51" ht="30" hidden="1" customHeight="1" x14ac:dyDescent="0.15">
      <c r="A984" s="367">
        <v>8</v>
      </c>
      <c r="B984" s="36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c r="AY984">
        <f>COUNTA($C$984)</f>
        <v>0</v>
      </c>
    </row>
    <row r="985" spans="1:51" ht="30" hidden="1" customHeight="1" x14ac:dyDescent="0.15">
      <c r="A985" s="367">
        <v>9</v>
      </c>
      <c r="B985" s="36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c r="AY985">
        <f>COUNTA($C$985)</f>
        <v>0</v>
      </c>
    </row>
    <row r="986" spans="1:51" ht="30" hidden="1" customHeight="1" x14ac:dyDescent="0.15">
      <c r="A986" s="367">
        <v>10</v>
      </c>
      <c r="B986" s="36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c r="AY986">
        <f>COUNTA($C$986)</f>
        <v>0</v>
      </c>
    </row>
    <row r="987" spans="1:51" ht="30" hidden="1" customHeight="1" x14ac:dyDescent="0.15">
      <c r="A987" s="367">
        <v>11</v>
      </c>
      <c r="B987" s="36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c r="AY987">
        <f>COUNTA($C$987)</f>
        <v>0</v>
      </c>
    </row>
    <row r="988" spans="1:51" ht="30" hidden="1" customHeight="1" x14ac:dyDescent="0.15">
      <c r="A988" s="367">
        <v>12</v>
      </c>
      <c r="B988" s="36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c r="AY988">
        <f>COUNTA($C$988)</f>
        <v>0</v>
      </c>
    </row>
    <row r="989" spans="1:51" ht="30" hidden="1" customHeight="1" x14ac:dyDescent="0.15">
      <c r="A989" s="367">
        <v>13</v>
      </c>
      <c r="B989" s="36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c r="AY989">
        <f>COUNTA($C$989)</f>
        <v>0</v>
      </c>
    </row>
    <row r="990" spans="1:51" ht="30" hidden="1" customHeight="1" x14ac:dyDescent="0.15">
      <c r="A990" s="367">
        <v>14</v>
      </c>
      <c r="B990" s="36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c r="AY990">
        <f>COUNTA($C$990)</f>
        <v>0</v>
      </c>
    </row>
    <row r="991" spans="1:51" ht="30" hidden="1" customHeight="1" x14ac:dyDescent="0.15">
      <c r="A991" s="367">
        <v>15</v>
      </c>
      <c r="B991" s="367">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c r="AY991">
        <f>COUNTA($C$991)</f>
        <v>0</v>
      </c>
    </row>
    <row r="992" spans="1:51" ht="30" hidden="1" customHeight="1" x14ac:dyDescent="0.15">
      <c r="A992" s="367">
        <v>16</v>
      </c>
      <c r="B992" s="367">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c r="AY992">
        <f>COUNTA($C$992)</f>
        <v>0</v>
      </c>
    </row>
    <row r="993" spans="1:51" s="16" customFormat="1" ht="30" hidden="1" customHeight="1" x14ac:dyDescent="0.15">
      <c r="A993" s="367">
        <v>17</v>
      </c>
      <c r="B993" s="367">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c r="AY993">
        <f>COUNTA($C$993)</f>
        <v>0</v>
      </c>
    </row>
    <row r="994" spans="1:51" ht="30" hidden="1" customHeight="1" x14ac:dyDescent="0.15">
      <c r="A994" s="367">
        <v>18</v>
      </c>
      <c r="B994" s="36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c r="AY994">
        <f>COUNTA($C$994)</f>
        <v>0</v>
      </c>
    </row>
    <row r="995" spans="1:51" ht="30" hidden="1" customHeight="1" x14ac:dyDescent="0.15">
      <c r="A995" s="367">
        <v>19</v>
      </c>
      <c r="B995" s="36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c r="AY995">
        <f>COUNTA($C$995)</f>
        <v>0</v>
      </c>
    </row>
    <row r="996" spans="1:51" ht="30" hidden="1" customHeight="1" x14ac:dyDescent="0.15">
      <c r="A996" s="367">
        <v>20</v>
      </c>
      <c r="B996" s="36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c r="AY996">
        <f>COUNTA($C$996)</f>
        <v>0</v>
      </c>
    </row>
    <row r="997" spans="1:51" ht="30" hidden="1" customHeight="1" x14ac:dyDescent="0.15">
      <c r="A997" s="367">
        <v>21</v>
      </c>
      <c r="B997" s="36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c r="AY997">
        <f>COUNTA($C$997)</f>
        <v>0</v>
      </c>
    </row>
    <row r="998" spans="1:51" ht="30" hidden="1" customHeight="1" x14ac:dyDescent="0.15">
      <c r="A998" s="367">
        <v>22</v>
      </c>
      <c r="B998" s="36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c r="AY998">
        <f>COUNTA($C$998)</f>
        <v>0</v>
      </c>
    </row>
    <row r="999" spans="1:51" ht="30" hidden="1" customHeight="1" x14ac:dyDescent="0.15">
      <c r="A999" s="367">
        <v>23</v>
      </c>
      <c r="B999" s="367">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c r="AY999">
        <f>COUNTA($C$999)</f>
        <v>0</v>
      </c>
    </row>
    <row r="1000" spans="1:51" ht="30" hidden="1" customHeight="1" x14ac:dyDescent="0.15">
      <c r="A1000" s="367">
        <v>24</v>
      </c>
      <c r="B1000" s="367">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c r="AY1000">
        <f>COUNTA($C$1000)</f>
        <v>0</v>
      </c>
    </row>
    <row r="1001" spans="1:51" ht="30" hidden="1" customHeight="1" x14ac:dyDescent="0.15">
      <c r="A1001" s="367">
        <v>25</v>
      </c>
      <c r="B1001" s="367">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c r="AY1001">
        <f>COUNTA($C$1001)</f>
        <v>0</v>
      </c>
    </row>
    <row r="1002" spans="1:51" ht="30" hidden="1" customHeight="1" x14ac:dyDescent="0.15">
      <c r="A1002" s="367">
        <v>26</v>
      </c>
      <c r="B1002" s="367">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c r="AY1002">
        <f>COUNTA($C$1002)</f>
        <v>0</v>
      </c>
    </row>
    <row r="1003" spans="1:51" ht="30" hidden="1" customHeight="1" x14ac:dyDescent="0.15">
      <c r="A1003" s="367">
        <v>27</v>
      </c>
      <c r="B1003" s="367">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c r="AY1003">
        <f>COUNTA($C$1003)</f>
        <v>0</v>
      </c>
    </row>
    <row r="1004" spans="1:51" ht="30" hidden="1" customHeight="1" x14ac:dyDescent="0.15">
      <c r="A1004" s="367">
        <v>28</v>
      </c>
      <c r="B1004" s="367">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c r="AY1004">
        <f>COUNTA($C$1004)</f>
        <v>0</v>
      </c>
    </row>
    <row r="1005" spans="1:51" ht="30" hidden="1" customHeight="1" x14ac:dyDescent="0.15">
      <c r="A1005" s="367">
        <v>29</v>
      </c>
      <c r="B1005" s="367">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c r="AY1005">
        <f>COUNTA($C$1005)</f>
        <v>0</v>
      </c>
    </row>
    <row r="1006" spans="1:51" ht="30" hidden="1" customHeight="1" x14ac:dyDescent="0.15">
      <c r="A1006" s="367">
        <v>30</v>
      </c>
      <c r="B1006" s="367">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57"/>
      <c r="B1009" s="357"/>
      <c r="C1009" s="357" t="s">
        <v>26</v>
      </c>
      <c r="D1009" s="357"/>
      <c r="E1009" s="357"/>
      <c r="F1009" s="357"/>
      <c r="G1009" s="357"/>
      <c r="H1009" s="357"/>
      <c r="I1009" s="357"/>
      <c r="J1009" s="137" t="s">
        <v>221</v>
      </c>
      <c r="K1009" s="358"/>
      <c r="L1009" s="358"/>
      <c r="M1009" s="358"/>
      <c r="N1009" s="358"/>
      <c r="O1009" s="358"/>
      <c r="P1009" s="232" t="s">
        <v>196</v>
      </c>
      <c r="Q1009" s="232"/>
      <c r="R1009" s="232"/>
      <c r="S1009" s="232"/>
      <c r="T1009" s="232"/>
      <c r="U1009" s="232"/>
      <c r="V1009" s="232"/>
      <c r="W1009" s="232"/>
      <c r="X1009" s="232"/>
      <c r="Y1009" s="359" t="s">
        <v>219</v>
      </c>
      <c r="Z1009" s="360"/>
      <c r="AA1009" s="360"/>
      <c r="AB1009" s="360"/>
      <c r="AC1009" s="137" t="s">
        <v>259</v>
      </c>
      <c r="AD1009" s="137"/>
      <c r="AE1009" s="137"/>
      <c r="AF1009" s="137"/>
      <c r="AG1009" s="137"/>
      <c r="AH1009" s="359" t="s">
        <v>288</v>
      </c>
      <c r="AI1009" s="357"/>
      <c r="AJ1009" s="357"/>
      <c r="AK1009" s="357"/>
      <c r="AL1009" s="357" t="s">
        <v>21</v>
      </c>
      <c r="AM1009" s="357"/>
      <c r="AN1009" s="357"/>
      <c r="AO1009" s="361"/>
      <c r="AP1009" s="362" t="s">
        <v>222</v>
      </c>
      <c r="AQ1009" s="362"/>
      <c r="AR1009" s="362"/>
      <c r="AS1009" s="362"/>
      <c r="AT1009" s="362"/>
      <c r="AU1009" s="362"/>
      <c r="AV1009" s="362"/>
      <c r="AW1009" s="362"/>
      <c r="AX1009" s="362"/>
      <c r="AY1009">
        <f t="shared" ref="AY1009:AY1010" si="122">$AY$1007</f>
        <v>0</v>
      </c>
    </row>
    <row r="1010" spans="1:51" ht="30" hidden="1" customHeight="1" x14ac:dyDescent="0.15">
      <c r="A1010" s="367">
        <v>1</v>
      </c>
      <c r="B1010" s="36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8"/>
      <c r="AE1010" s="348"/>
      <c r="AF1010" s="348"/>
      <c r="AG1010" s="348"/>
      <c r="AH1010" s="363"/>
      <c r="AI1010" s="364"/>
      <c r="AJ1010" s="364"/>
      <c r="AK1010" s="364"/>
      <c r="AL1010" s="351"/>
      <c r="AM1010" s="352"/>
      <c r="AN1010" s="352"/>
      <c r="AO1010" s="353"/>
      <c r="AP1010" s="354"/>
      <c r="AQ1010" s="354"/>
      <c r="AR1010" s="354"/>
      <c r="AS1010" s="354"/>
      <c r="AT1010" s="354"/>
      <c r="AU1010" s="354"/>
      <c r="AV1010" s="354"/>
      <c r="AW1010" s="354"/>
      <c r="AX1010" s="354"/>
      <c r="AY1010">
        <f t="shared" si="122"/>
        <v>0</v>
      </c>
    </row>
    <row r="1011" spans="1:51" ht="30" hidden="1" customHeight="1" x14ac:dyDescent="0.15">
      <c r="A1011" s="367">
        <v>2</v>
      </c>
      <c r="B1011" s="36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8"/>
      <c r="AE1011" s="348"/>
      <c r="AF1011" s="348"/>
      <c r="AG1011" s="348"/>
      <c r="AH1011" s="363"/>
      <c r="AI1011" s="364"/>
      <c r="AJ1011" s="364"/>
      <c r="AK1011" s="364"/>
      <c r="AL1011" s="351"/>
      <c r="AM1011" s="352"/>
      <c r="AN1011" s="352"/>
      <c r="AO1011" s="353"/>
      <c r="AP1011" s="354"/>
      <c r="AQ1011" s="354"/>
      <c r="AR1011" s="354"/>
      <c r="AS1011" s="354"/>
      <c r="AT1011" s="354"/>
      <c r="AU1011" s="354"/>
      <c r="AV1011" s="354"/>
      <c r="AW1011" s="354"/>
      <c r="AX1011" s="354"/>
      <c r="AY1011">
        <f>COUNTA($C$1011)</f>
        <v>0</v>
      </c>
    </row>
    <row r="1012" spans="1:51" ht="30" hidden="1" customHeight="1" x14ac:dyDescent="0.15">
      <c r="A1012" s="367">
        <v>3</v>
      </c>
      <c r="B1012" s="367">
        <v>1</v>
      </c>
      <c r="C1012" s="355"/>
      <c r="D1012" s="340"/>
      <c r="E1012" s="340"/>
      <c r="F1012" s="340"/>
      <c r="G1012" s="340"/>
      <c r="H1012" s="340"/>
      <c r="I1012" s="340"/>
      <c r="J1012" s="341"/>
      <c r="K1012" s="342"/>
      <c r="L1012" s="342"/>
      <c r="M1012" s="342"/>
      <c r="N1012" s="342"/>
      <c r="O1012" s="342"/>
      <c r="P1012" s="356"/>
      <c r="Q1012" s="343"/>
      <c r="R1012" s="343"/>
      <c r="S1012" s="343"/>
      <c r="T1012" s="343"/>
      <c r="U1012" s="343"/>
      <c r="V1012" s="343"/>
      <c r="W1012" s="343"/>
      <c r="X1012" s="343"/>
      <c r="Y1012" s="344"/>
      <c r="Z1012" s="345"/>
      <c r="AA1012" s="345"/>
      <c r="AB1012" s="346"/>
      <c r="AC1012" s="347"/>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c r="AY1012">
        <f>COUNTA($C$1012)</f>
        <v>0</v>
      </c>
    </row>
    <row r="1013" spans="1:51" ht="30" hidden="1" customHeight="1" x14ac:dyDescent="0.15">
      <c r="A1013" s="367">
        <v>4</v>
      </c>
      <c r="B1013" s="367">
        <v>1</v>
      </c>
      <c r="C1013" s="355"/>
      <c r="D1013" s="340"/>
      <c r="E1013" s="340"/>
      <c r="F1013" s="340"/>
      <c r="G1013" s="340"/>
      <c r="H1013" s="340"/>
      <c r="I1013" s="340"/>
      <c r="J1013" s="341"/>
      <c r="K1013" s="342"/>
      <c r="L1013" s="342"/>
      <c r="M1013" s="342"/>
      <c r="N1013" s="342"/>
      <c r="O1013" s="342"/>
      <c r="P1013" s="356"/>
      <c r="Q1013" s="343"/>
      <c r="R1013" s="343"/>
      <c r="S1013" s="343"/>
      <c r="T1013" s="343"/>
      <c r="U1013" s="343"/>
      <c r="V1013" s="343"/>
      <c r="W1013" s="343"/>
      <c r="X1013" s="343"/>
      <c r="Y1013" s="344"/>
      <c r="Z1013" s="345"/>
      <c r="AA1013" s="345"/>
      <c r="AB1013" s="346"/>
      <c r="AC1013" s="347"/>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c r="AY1013">
        <f>COUNTA($C$1013)</f>
        <v>0</v>
      </c>
    </row>
    <row r="1014" spans="1:51" ht="30" hidden="1" customHeight="1" x14ac:dyDescent="0.15">
      <c r="A1014" s="367">
        <v>5</v>
      </c>
      <c r="B1014" s="36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c r="AY1014">
        <f>COUNTA($C$1014)</f>
        <v>0</v>
      </c>
    </row>
    <row r="1015" spans="1:51" ht="30" hidden="1" customHeight="1" x14ac:dyDescent="0.15">
      <c r="A1015" s="367">
        <v>6</v>
      </c>
      <c r="B1015" s="36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c r="AY1015">
        <f>COUNTA($C$1015)</f>
        <v>0</v>
      </c>
    </row>
    <row r="1016" spans="1:51" ht="30" hidden="1" customHeight="1" x14ac:dyDescent="0.15">
      <c r="A1016" s="367">
        <v>7</v>
      </c>
      <c r="B1016" s="36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c r="AY1016">
        <f>COUNTA($C$1016)</f>
        <v>0</v>
      </c>
    </row>
    <row r="1017" spans="1:51" ht="30" hidden="1" customHeight="1" x14ac:dyDescent="0.15">
      <c r="A1017" s="367">
        <v>8</v>
      </c>
      <c r="B1017" s="36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c r="AY1017">
        <f>COUNTA($C$1017)</f>
        <v>0</v>
      </c>
    </row>
    <row r="1018" spans="1:51" ht="30" hidden="1" customHeight="1" x14ac:dyDescent="0.15">
      <c r="A1018" s="367">
        <v>9</v>
      </c>
      <c r="B1018" s="36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c r="AY1018">
        <f>COUNTA($C$1018)</f>
        <v>0</v>
      </c>
    </row>
    <row r="1019" spans="1:51" ht="30" hidden="1" customHeight="1" x14ac:dyDescent="0.15">
      <c r="A1019" s="367">
        <v>10</v>
      </c>
      <c r="B1019" s="36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c r="AY1019">
        <f>COUNTA($C$1019)</f>
        <v>0</v>
      </c>
    </row>
    <row r="1020" spans="1:51" ht="30" hidden="1" customHeight="1" x14ac:dyDescent="0.15">
      <c r="A1020" s="367">
        <v>11</v>
      </c>
      <c r="B1020" s="36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c r="AY1020">
        <f>COUNTA($C$1020)</f>
        <v>0</v>
      </c>
    </row>
    <row r="1021" spans="1:51" ht="30" hidden="1" customHeight="1" x14ac:dyDescent="0.15">
      <c r="A1021" s="367">
        <v>12</v>
      </c>
      <c r="B1021" s="36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c r="AY1021">
        <f>COUNTA($C$1021)</f>
        <v>0</v>
      </c>
    </row>
    <row r="1022" spans="1:51" ht="30" hidden="1" customHeight="1" x14ac:dyDescent="0.15">
      <c r="A1022" s="367">
        <v>13</v>
      </c>
      <c r="B1022" s="36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c r="AY1022">
        <f>COUNTA($C$1022)</f>
        <v>0</v>
      </c>
    </row>
    <row r="1023" spans="1:51" ht="30" hidden="1" customHeight="1" x14ac:dyDescent="0.15">
      <c r="A1023" s="367">
        <v>14</v>
      </c>
      <c r="B1023" s="36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c r="AY1023">
        <f>COUNTA($C$1023)</f>
        <v>0</v>
      </c>
    </row>
    <row r="1024" spans="1:51" ht="30" hidden="1" customHeight="1" x14ac:dyDescent="0.15">
      <c r="A1024" s="367">
        <v>15</v>
      </c>
      <c r="B1024" s="367">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c r="AY1024">
        <f>COUNTA($C$1024)</f>
        <v>0</v>
      </c>
    </row>
    <row r="1025" spans="1:51" ht="30" hidden="1" customHeight="1" x14ac:dyDescent="0.15">
      <c r="A1025" s="367">
        <v>16</v>
      </c>
      <c r="B1025" s="367">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c r="AY1025">
        <f>COUNTA($C$1025)</f>
        <v>0</v>
      </c>
    </row>
    <row r="1026" spans="1:51" s="16" customFormat="1" ht="30" hidden="1" customHeight="1" x14ac:dyDescent="0.15">
      <c r="A1026" s="367">
        <v>17</v>
      </c>
      <c r="B1026" s="367">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c r="AY1026">
        <f>COUNTA($C$1026)</f>
        <v>0</v>
      </c>
    </row>
    <row r="1027" spans="1:51" ht="30" hidden="1" customHeight="1" x14ac:dyDescent="0.15">
      <c r="A1027" s="367">
        <v>18</v>
      </c>
      <c r="B1027" s="36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c r="AY1027">
        <f>COUNTA($C$1027)</f>
        <v>0</v>
      </c>
    </row>
    <row r="1028" spans="1:51" ht="30" hidden="1" customHeight="1" x14ac:dyDescent="0.15">
      <c r="A1028" s="367">
        <v>19</v>
      </c>
      <c r="B1028" s="36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c r="AY1028">
        <f>COUNTA($C$1028)</f>
        <v>0</v>
      </c>
    </row>
    <row r="1029" spans="1:51" ht="30" hidden="1" customHeight="1" x14ac:dyDescent="0.15">
      <c r="A1029" s="367">
        <v>20</v>
      </c>
      <c r="B1029" s="36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c r="AY1029">
        <f>COUNTA($C$1029)</f>
        <v>0</v>
      </c>
    </row>
    <row r="1030" spans="1:51" ht="30" hidden="1" customHeight="1" x14ac:dyDescent="0.15">
      <c r="A1030" s="367">
        <v>21</v>
      </c>
      <c r="B1030" s="36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c r="AY1030">
        <f>COUNTA($C$1030)</f>
        <v>0</v>
      </c>
    </row>
    <row r="1031" spans="1:51" ht="30" hidden="1" customHeight="1" x14ac:dyDescent="0.15">
      <c r="A1031" s="367">
        <v>22</v>
      </c>
      <c r="B1031" s="36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c r="AY1031">
        <f>COUNTA($C$1031)</f>
        <v>0</v>
      </c>
    </row>
    <row r="1032" spans="1:51" ht="30" hidden="1" customHeight="1" x14ac:dyDescent="0.15">
      <c r="A1032" s="367">
        <v>23</v>
      </c>
      <c r="B1032" s="367">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c r="AY1032">
        <f>COUNTA($C$1032)</f>
        <v>0</v>
      </c>
    </row>
    <row r="1033" spans="1:51" ht="30" hidden="1" customHeight="1" x14ac:dyDescent="0.15">
      <c r="A1033" s="367">
        <v>24</v>
      </c>
      <c r="B1033" s="367">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c r="AY1033">
        <f>COUNTA($C$1033)</f>
        <v>0</v>
      </c>
    </row>
    <row r="1034" spans="1:51" ht="30" hidden="1" customHeight="1" x14ac:dyDescent="0.15">
      <c r="A1034" s="367">
        <v>25</v>
      </c>
      <c r="B1034" s="367">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c r="AY1034">
        <f>COUNTA($C$1034)</f>
        <v>0</v>
      </c>
    </row>
    <row r="1035" spans="1:51" ht="30" hidden="1" customHeight="1" x14ac:dyDescent="0.15">
      <c r="A1035" s="367">
        <v>26</v>
      </c>
      <c r="B1035" s="367">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c r="AY1035">
        <f>COUNTA($C$1035)</f>
        <v>0</v>
      </c>
    </row>
    <row r="1036" spans="1:51" ht="30" hidden="1" customHeight="1" x14ac:dyDescent="0.15">
      <c r="A1036" s="367">
        <v>27</v>
      </c>
      <c r="B1036" s="36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c r="AY1036">
        <f>COUNTA($C$1036)</f>
        <v>0</v>
      </c>
    </row>
    <row r="1037" spans="1:51" ht="30" hidden="1" customHeight="1" x14ac:dyDescent="0.15">
      <c r="A1037" s="367">
        <v>28</v>
      </c>
      <c r="B1037" s="367">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c r="AY1037">
        <f>COUNTA($C$1037)</f>
        <v>0</v>
      </c>
    </row>
    <row r="1038" spans="1:51" ht="30" hidden="1" customHeight="1" x14ac:dyDescent="0.15">
      <c r="A1038" s="367">
        <v>29</v>
      </c>
      <c r="B1038" s="367">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c r="AY1038">
        <f>COUNTA($C$1038)</f>
        <v>0</v>
      </c>
    </row>
    <row r="1039" spans="1:51" ht="30" hidden="1" customHeight="1" x14ac:dyDescent="0.15">
      <c r="A1039" s="367">
        <v>30</v>
      </c>
      <c r="B1039" s="36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57"/>
      <c r="B1042" s="357"/>
      <c r="C1042" s="357" t="s">
        <v>26</v>
      </c>
      <c r="D1042" s="357"/>
      <c r="E1042" s="357"/>
      <c r="F1042" s="357"/>
      <c r="G1042" s="357"/>
      <c r="H1042" s="357"/>
      <c r="I1042" s="357"/>
      <c r="J1042" s="137" t="s">
        <v>221</v>
      </c>
      <c r="K1042" s="358"/>
      <c r="L1042" s="358"/>
      <c r="M1042" s="358"/>
      <c r="N1042" s="358"/>
      <c r="O1042" s="358"/>
      <c r="P1042" s="232" t="s">
        <v>196</v>
      </c>
      <c r="Q1042" s="232"/>
      <c r="R1042" s="232"/>
      <c r="S1042" s="232"/>
      <c r="T1042" s="232"/>
      <c r="U1042" s="232"/>
      <c r="V1042" s="232"/>
      <c r="W1042" s="232"/>
      <c r="X1042" s="232"/>
      <c r="Y1042" s="359" t="s">
        <v>219</v>
      </c>
      <c r="Z1042" s="360"/>
      <c r="AA1042" s="360"/>
      <c r="AB1042" s="360"/>
      <c r="AC1042" s="137" t="s">
        <v>259</v>
      </c>
      <c r="AD1042" s="137"/>
      <c r="AE1042" s="137"/>
      <c r="AF1042" s="137"/>
      <c r="AG1042" s="137"/>
      <c r="AH1042" s="359" t="s">
        <v>288</v>
      </c>
      <c r="AI1042" s="357"/>
      <c r="AJ1042" s="357"/>
      <c r="AK1042" s="357"/>
      <c r="AL1042" s="357" t="s">
        <v>21</v>
      </c>
      <c r="AM1042" s="357"/>
      <c r="AN1042" s="357"/>
      <c r="AO1042" s="361"/>
      <c r="AP1042" s="362" t="s">
        <v>222</v>
      </c>
      <c r="AQ1042" s="362"/>
      <c r="AR1042" s="362"/>
      <c r="AS1042" s="362"/>
      <c r="AT1042" s="362"/>
      <c r="AU1042" s="362"/>
      <c r="AV1042" s="362"/>
      <c r="AW1042" s="362"/>
      <c r="AX1042" s="362"/>
      <c r="AY1042">
        <f t="shared" ref="AY1042:AY1043" si="123">$AY$1040</f>
        <v>0</v>
      </c>
    </row>
    <row r="1043" spans="1:51" ht="30" hidden="1" customHeight="1" x14ac:dyDescent="0.15">
      <c r="A1043" s="367">
        <v>1</v>
      </c>
      <c r="B1043" s="36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8"/>
      <c r="AE1043" s="348"/>
      <c r="AF1043" s="348"/>
      <c r="AG1043" s="348"/>
      <c r="AH1043" s="363"/>
      <c r="AI1043" s="364"/>
      <c r="AJ1043" s="364"/>
      <c r="AK1043" s="364"/>
      <c r="AL1043" s="351"/>
      <c r="AM1043" s="352"/>
      <c r="AN1043" s="352"/>
      <c r="AO1043" s="353"/>
      <c r="AP1043" s="354"/>
      <c r="AQ1043" s="354"/>
      <c r="AR1043" s="354"/>
      <c r="AS1043" s="354"/>
      <c r="AT1043" s="354"/>
      <c r="AU1043" s="354"/>
      <c r="AV1043" s="354"/>
      <c r="AW1043" s="354"/>
      <c r="AX1043" s="354"/>
      <c r="AY1043">
        <f t="shared" si="123"/>
        <v>0</v>
      </c>
    </row>
    <row r="1044" spans="1:51" ht="30" hidden="1" customHeight="1" x14ac:dyDescent="0.15">
      <c r="A1044" s="367">
        <v>2</v>
      </c>
      <c r="B1044" s="36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8"/>
      <c r="AE1044" s="348"/>
      <c r="AF1044" s="348"/>
      <c r="AG1044" s="348"/>
      <c r="AH1044" s="363"/>
      <c r="AI1044" s="364"/>
      <c r="AJ1044" s="364"/>
      <c r="AK1044" s="364"/>
      <c r="AL1044" s="351"/>
      <c r="AM1044" s="352"/>
      <c r="AN1044" s="352"/>
      <c r="AO1044" s="353"/>
      <c r="AP1044" s="354"/>
      <c r="AQ1044" s="354"/>
      <c r="AR1044" s="354"/>
      <c r="AS1044" s="354"/>
      <c r="AT1044" s="354"/>
      <c r="AU1044" s="354"/>
      <c r="AV1044" s="354"/>
      <c r="AW1044" s="354"/>
      <c r="AX1044" s="354"/>
      <c r="AY1044">
        <f>COUNTA($C$1044)</f>
        <v>0</v>
      </c>
    </row>
    <row r="1045" spans="1:51" ht="30" hidden="1" customHeight="1" x14ac:dyDescent="0.15">
      <c r="A1045" s="367">
        <v>3</v>
      </c>
      <c r="B1045" s="367">
        <v>1</v>
      </c>
      <c r="C1045" s="355"/>
      <c r="D1045" s="340"/>
      <c r="E1045" s="340"/>
      <c r="F1045" s="340"/>
      <c r="G1045" s="340"/>
      <c r="H1045" s="340"/>
      <c r="I1045" s="340"/>
      <c r="J1045" s="341"/>
      <c r="K1045" s="342"/>
      <c r="L1045" s="342"/>
      <c r="M1045" s="342"/>
      <c r="N1045" s="342"/>
      <c r="O1045" s="342"/>
      <c r="P1045" s="356"/>
      <c r="Q1045" s="343"/>
      <c r="R1045" s="343"/>
      <c r="S1045" s="343"/>
      <c r="T1045" s="343"/>
      <c r="U1045" s="343"/>
      <c r="V1045" s="343"/>
      <c r="W1045" s="343"/>
      <c r="X1045" s="343"/>
      <c r="Y1045" s="344"/>
      <c r="Z1045" s="345"/>
      <c r="AA1045" s="345"/>
      <c r="AB1045" s="346"/>
      <c r="AC1045" s="347"/>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c r="AY1045">
        <f>COUNTA($C$1045)</f>
        <v>0</v>
      </c>
    </row>
    <row r="1046" spans="1:51" ht="30" hidden="1" customHeight="1" x14ac:dyDescent="0.15">
      <c r="A1046" s="367">
        <v>4</v>
      </c>
      <c r="B1046" s="367">
        <v>1</v>
      </c>
      <c r="C1046" s="355"/>
      <c r="D1046" s="340"/>
      <c r="E1046" s="340"/>
      <c r="F1046" s="340"/>
      <c r="G1046" s="340"/>
      <c r="H1046" s="340"/>
      <c r="I1046" s="340"/>
      <c r="J1046" s="341"/>
      <c r="K1046" s="342"/>
      <c r="L1046" s="342"/>
      <c r="M1046" s="342"/>
      <c r="N1046" s="342"/>
      <c r="O1046" s="342"/>
      <c r="P1046" s="356"/>
      <c r="Q1046" s="343"/>
      <c r="R1046" s="343"/>
      <c r="S1046" s="343"/>
      <c r="T1046" s="343"/>
      <c r="U1046" s="343"/>
      <c r="V1046" s="343"/>
      <c r="W1046" s="343"/>
      <c r="X1046" s="343"/>
      <c r="Y1046" s="344"/>
      <c r="Z1046" s="345"/>
      <c r="AA1046" s="345"/>
      <c r="AB1046" s="346"/>
      <c r="AC1046" s="347"/>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c r="AY1046">
        <f>COUNTA($C$1046)</f>
        <v>0</v>
      </c>
    </row>
    <row r="1047" spans="1:51" ht="30" hidden="1" customHeight="1" x14ac:dyDescent="0.15">
      <c r="A1047" s="367">
        <v>5</v>
      </c>
      <c r="B1047" s="36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c r="AY1047">
        <f>COUNTA($C$1047)</f>
        <v>0</v>
      </c>
    </row>
    <row r="1048" spans="1:51" ht="30" hidden="1" customHeight="1" x14ac:dyDescent="0.15">
      <c r="A1048" s="367">
        <v>6</v>
      </c>
      <c r="B1048" s="36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c r="AY1048">
        <f>COUNTA($C$1048)</f>
        <v>0</v>
      </c>
    </row>
    <row r="1049" spans="1:51" ht="30" hidden="1" customHeight="1" x14ac:dyDescent="0.15">
      <c r="A1049" s="367">
        <v>7</v>
      </c>
      <c r="B1049" s="36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c r="AY1049">
        <f>COUNTA($C$1049)</f>
        <v>0</v>
      </c>
    </row>
    <row r="1050" spans="1:51" ht="30" hidden="1" customHeight="1" x14ac:dyDescent="0.15">
      <c r="A1050" s="367">
        <v>8</v>
      </c>
      <c r="B1050" s="36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c r="AY1050">
        <f>COUNTA($C$1050)</f>
        <v>0</v>
      </c>
    </row>
    <row r="1051" spans="1:51" ht="30" hidden="1" customHeight="1" x14ac:dyDescent="0.15">
      <c r="A1051" s="367">
        <v>9</v>
      </c>
      <c r="B1051" s="36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c r="AY1051">
        <f>COUNTA($C$1051)</f>
        <v>0</v>
      </c>
    </row>
    <row r="1052" spans="1:51" ht="30" hidden="1" customHeight="1" x14ac:dyDescent="0.15">
      <c r="A1052" s="367">
        <v>10</v>
      </c>
      <c r="B1052" s="36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c r="AY1052">
        <f>COUNTA($C$1052)</f>
        <v>0</v>
      </c>
    </row>
    <row r="1053" spans="1:51" ht="30" hidden="1" customHeight="1" x14ac:dyDescent="0.15">
      <c r="A1053" s="367">
        <v>11</v>
      </c>
      <c r="B1053" s="36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c r="AY1053">
        <f>COUNTA($C$1053)</f>
        <v>0</v>
      </c>
    </row>
    <row r="1054" spans="1:51" ht="30" hidden="1" customHeight="1" x14ac:dyDescent="0.15">
      <c r="A1054" s="367">
        <v>12</v>
      </c>
      <c r="B1054" s="36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c r="AY1054">
        <f>COUNTA($C$1054)</f>
        <v>0</v>
      </c>
    </row>
    <row r="1055" spans="1:51" ht="30" hidden="1" customHeight="1" x14ac:dyDescent="0.15">
      <c r="A1055" s="367">
        <v>13</v>
      </c>
      <c r="B1055" s="36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c r="AY1055">
        <f>COUNTA($C$1055)</f>
        <v>0</v>
      </c>
    </row>
    <row r="1056" spans="1:51" ht="30" hidden="1" customHeight="1" x14ac:dyDescent="0.15">
      <c r="A1056" s="367">
        <v>14</v>
      </c>
      <c r="B1056" s="36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c r="AY1056">
        <f>COUNTA($C$1056)</f>
        <v>0</v>
      </c>
    </row>
    <row r="1057" spans="1:51" ht="30" hidden="1" customHeight="1" x14ac:dyDescent="0.15">
      <c r="A1057" s="367">
        <v>15</v>
      </c>
      <c r="B1057" s="367">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c r="AY1057">
        <f>COUNTA($C$1057)</f>
        <v>0</v>
      </c>
    </row>
    <row r="1058" spans="1:51" ht="30" hidden="1" customHeight="1" x14ac:dyDescent="0.15">
      <c r="A1058" s="367">
        <v>16</v>
      </c>
      <c r="B1058" s="367">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c r="AY1058">
        <f>COUNTA($C$1058)</f>
        <v>0</v>
      </c>
    </row>
    <row r="1059" spans="1:51" s="16" customFormat="1" ht="30" hidden="1" customHeight="1" x14ac:dyDescent="0.15">
      <c r="A1059" s="367">
        <v>17</v>
      </c>
      <c r="B1059" s="367">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c r="AY1059">
        <f>COUNTA($C$1059)</f>
        <v>0</v>
      </c>
    </row>
    <row r="1060" spans="1:51" ht="30" hidden="1" customHeight="1" x14ac:dyDescent="0.15">
      <c r="A1060" s="367">
        <v>18</v>
      </c>
      <c r="B1060" s="36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c r="AY1060">
        <f>COUNTA($C$1060)</f>
        <v>0</v>
      </c>
    </row>
    <row r="1061" spans="1:51" ht="30" hidden="1" customHeight="1" x14ac:dyDescent="0.15">
      <c r="A1061" s="367">
        <v>19</v>
      </c>
      <c r="B1061" s="36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c r="AY1061">
        <f>COUNTA($C$1061)</f>
        <v>0</v>
      </c>
    </row>
    <row r="1062" spans="1:51" ht="30" hidden="1" customHeight="1" x14ac:dyDescent="0.15">
      <c r="A1062" s="367">
        <v>20</v>
      </c>
      <c r="B1062" s="36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c r="AY1062">
        <f>COUNTA($C$1062)</f>
        <v>0</v>
      </c>
    </row>
    <row r="1063" spans="1:51" ht="30" hidden="1" customHeight="1" x14ac:dyDescent="0.15">
      <c r="A1063" s="367">
        <v>21</v>
      </c>
      <c r="B1063" s="36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c r="AY1063">
        <f>COUNTA($C$1063)</f>
        <v>0</v>
      </c>
    </row>
    <row r="1064" spans="1:51" ht="30" hidden="1" customHeight="1" x14ac:dyDescent="0.15">
      <c r="A1064" s="367">
        <v>22</v>
      </c>
      <c r="B1064" s="36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c r="AY1064">
        <f>COUNTA($C$1064)</f>
        <v>0</v>
      </c>
    </row>
    <row r="1065" spans="1:51" ht="30" hidden="1" customHeight="1" x14ac:dyDescent="0.15">
      <c r="A1065" s="367">
        <v>23</v>
      </c>
      <c r="B1065" s="367">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c r="AY1065">
        <f>COUNTA($C$1065)</f>
        <v>0</v>
      </c>
    </row>
    <row r="1066" spans="1:51" ht="30" hidden="1" customHeight="1" x14ac:dyDescent="0.15">
      <c r="A1066" s="367">
        <v>24</v>
      </c>
      <c r="B1066" s="367">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c r="AY1066">
        <f>COUNTA($C$1066)</f>
        <v>0</v>
      </c>
    </row>
    <row r="1067" spans="1:51" ht="30" hidden="1" customHeight="1" x14ac:dyDescent="0.15">
      <c r="A1067" s="367">
        <v>25</v>
      </c>
      <c r="B1067" s="367">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c r="AY1067">
        <f>COUNTA($C$1067)</f>
        <v>0</v>
      </c>
    </row>
    <row r="1068" spans="1:51" ht="30" hidden="1" customHeight="1" x14ac:dyDescent="0.15">
      <c r="A1068" s="367">
        <v>26</v>
      </c>
      <c r="B1068" s="367">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c r="AY1068">
        <f>COUNTA($C$1068)</f>
        <v>0</v>
      </c>
    </row>
    <row r="1069" spans="1:51" ht="30" hidden="1" customHeight="1" x14ac:dyDescent="0.15">
      <c r="A1069" s="367">
        <v>27</v>
      </c>
      <c r="B1069" s="36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c r="AY1069">
        <f>COUNTA($C$1069)</f>
        <v>0</v>
      </c>
    </row>
    <row r="1070" spans="1:51" ht="30" hidden="1" customHeight="1" x14ac:dyDescent="0.15">
      <c r="A1070" s="367">
        <v>28</v>
      </c>
      <c r="B1070" s="367">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c r="AY1070">
        <f>COUNTA($C$1070)</f>
        <v>0</v>
      </c>
    </row>
    <row r="1071" spans="1:51" ht="30" hidden="1" customHeight="1" x14ac:dyDescent="0.15">
      <c r="A1071" s="367">
        <v>29</v>
      </c>
      <c r="B1071" s="367">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c r="AY1071">
        <f>COUNTA($C$1071)</f>
        <v>0</v>
      </c>
    </row>
    <row r="1072" spans="1:51" ht="30" hidden="1" customHeight="1" x14ac:dyDescent="0.15">
      <c r="A1072" s="367">
        <v>30</v>
      </c>
      <c r="B1072" s="36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57"/>
      <c r="B1075" s="357"/>
      <c r="C1075" s="357" t="s">
        <v>26</v>
      </c>
      <c r="D1075" s="357"/>
      <c r="E1075" s="357"/>
      <c r="F1075" s="357"/>
      <c r="G1075" s="357"/>
      <c r="H1075" s="357"/>
      <c r="I1075" s="357"/>
      <c r="J1075" s="137" t="s">
        <v>221</v>
      </c>
      <c r="K1075" s="358"/>
      <c r="L1075" s="358"/>
      <c r="M1075" s="358"/>
      <c r="N1075" s="358"/>
      <c r="O1075" s="358"/>
      <c r="P1075" s="232" t="s">
        <v>196</v>
      </c>
      <c r="Q1075" s="232"/>
      <c r="R1075" s="232"/>
      <c r="S1075" s="232"/>
      <c r="T1075" s="232"/>
      <c r="U1075" s="232"/>
      <c r="V1075" s="232"/>
      <c r="W1075" s="232"/>
      <c r="X1075" s="232"/>
      <c r="Y1075" s="359" t="s">
        <v>219</v>
      </c>
      <c r="Z1075" s="360"/>
      <c r="AA1075" s="360"/>
      <c r="AB1075" s="360"/>
      <c r="AC1075" s="137" t="s">
        <v>259</v>
      </c>
      <c r="AD1075" s="137"/>
      <c r="AE1075" s="137"/>
      <c r="AF1075" s="137"/>
      <c r="AG1075" s="137"/>
      <c r="AH1075" s="359" t="s">
        <v>288</v>
      </c>
      <c r="AI1075" s="357"/>
      <c r="AJ1075" s="357"/>
      <c r="AK1075" s="357"/>
      <c r="AL1075" s="357" t="s">
        <v>21</v>
      </c>
      <c r="AM1075" s="357"/>
      <c r="AN1075" s="357"/>
      <c r="AO1075" s="361"/>
      <c r="AP1075" s="362" t="s">
        <v>222</v>
      </c>
      <c r="AQ1075" s="362"/>
      <c r="AR1075" s="362"/>
      <c r="AS1075" s="362"/>
      <c r="AT1075" s="362"/>
      <c r="AU1075" s="362"/>
      <c r="AV1075" s="362"/>
      <c r="AW1075" s="362"/>
      <c r="AX1075" s="362"/>
      <c r="AY1075">
        <f t="shared" ref="AY1075:AY1076" si="124">$AY$1073</f>
        <v>0</v>
      </c>
    </row>
    <row r="1076" spans="1:51" ht="30" hidden="1" customHeight="1" x14ac:dyDescent="0.15">
      <c r="A1076" s="367">
        <v>1</v>
      </c>
      <c r="B1076" s="36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8"/>
      <c r="AE1076" s="348"/>
      <c r="AF1076" s="348"/>
      <c r="AG1076" s="348"/>
      <c r="AH1076" s="363"/>
      <c r="AI1076" s="364"/>
      <c r="AJ1076" s="364"/>
      <c r="AK1076" s="364"/>
      <c r="AL1076" s="351"/>
      <c r="AM1076" s="352"/>
      <c r="AN1076" s="352"/>
      <c r="AO1076" s="353"/>
      <c r="AP1076" s="354"/>
      <c r="AQ1076" s="354"/>
      <c r="AR1076" s="354"/>
      <c r="AS1076" s="354"/>
      <c r="AT1076" s="354"/>
      <c r="AU1076" s="354"/>
      <c r="AV1076" s="354"/>
      <c r="AW1076" s="354"/>
      <c r="AX1076" s="354"/>
      <c r="AY1076">
        <f t="shared" si="124"/>
        <v>0</v>
      </c>
    </row>
    <row r="1077" spans="1:51" ht="30" hidden="1" customHeight="1" x14ac:dyDescent="0.15">
      <c r="A1077" s="367">
        <v>2</v>
      </c>
      <c r="B1077" s="36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8"/>
      <c r="AE1077" s="348"/>
      <c r="AF1077" s="348"/>
      <c r="AG1077" s="348"/>
      <c r="AH1077" s="363"/>
      <c r="AI1077" s="364"/>
      <c r="AJ1077" s="364"/>
      <c r="AK1077" s="364"/>
      <c r="AL1077" s="351"/>
      <c r="AM1077" s="352"/>
      <c r="AN1077" s="352"/>
      <c r="AO1077" s="353"/>
      <c r="AP1077" s="354"/>
      <c r="AQ1077" s="354"/>
      <c r="AR1077" s="354"/>
      <c r="AS1077" s="354"/>
      <c r="AT1077" s="354"/>
      <c r="AU1077" s="354"/>
      <c r="AV1077" s="354"/>
      <c r="AW1077" s="354"/>
      <c r="AX1077" s="354"/>
      <c r="AY1077">
        <f>COUNTA($C$1077)</f>
        <v>0</v>
      </c>
    </row>
    <row r="1078" spans="1:51" ht="30" hidden="1" customHeight="1" x14ac:dyDescent="0.15">
      <c r="A1078" s="367">
        <v>3</v>
      </c>
      <c r="B1078" s="367">
        <v>1</v>
      </c>
      <c r="C1078" s="355"/>
      <c r="D1078" s="340"/>
      <c r="E1078" s="340"/>
      <c r="F1078" s="340"/>
      <c r="G1078" s="340"/>
      <c r="H1078" s="340"/>
      <c r="I1078" s="340"/>
      <c r="J1078" s="341"/>
      <c r="K1078" s="342"/>
      <c r="L1078" s="342"/>
      <c r="M1078" s="342"/>
      <c r="N1078" s="342"/>
      <c r="O1078" s="342"/>
      <c r="P1078" s="356"/>
      <c r="Q1078" s="343"/>
      <c r="R1078" s="343"/>
      <c r="S1078" s="343"/>
      <c r="T1078" s="343"/>
      <c r="U1078" s="343"/>
      <c r="V1078" s="343"/>
      <c r="W1078" s="343"/>
      <c r="X1078" s="343"/>
      <c r="Y1078" s="344"/>
      <c r="Z1078" s="345"/>
      <c r="AA1078" s="345"/>
      <c r="AB1078" s="346"/>
      <c r="AC1078" s="347"/>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c r="AY1078">
        <f>COUNTA($C$1078)</f>
        <v>0</v>
      </c>
    </row>
    <row r="1079" spans="1:51" ht="30" hidden="1" customHeight="1" x14ac:dyDescent="0.15">
      <c r="A1079" s="367">
        <v>4</v>
      </c>
      <c r="B1079" s="367">
        <v>1</v>
      </c>
      <c r="C1079" s="355"/>
      <c r="D1079" s="340"/>
      <c r="E1079" s="340"/>
      <c r="F1079" s="340"/>
      <c r="G1079" s="340"/>
      <c r="H1079" s="340"/>
      <c r="I1079" s="340"/>
      <c r="J1079" s="341"/>
      <c r="K1079" s="342"/>
      <c r="L1079" s="342"/>
      <c r="M1079" s="342"/>
      <c r="N1079" s="342"/>
      <c r="O1079" s="342"/>
      <c r="P1079" s="356"/>
      <c r="Q1079" s="343"/>
      <c r="R1079" s="343"/>
      <c r="S1079" s="343"/>
      <c r="T1079" s="343"/>
      <c r="U1079" s="343"/>
      <c r="V1079" s="343"/>
      <c r="W1079" s="343"/>
      <c r="X1079" s="343"/>
      <c r="Y1079" s="344"/>
      <c r="Z1079" s="345"/>
      <c r="AA1079" s="345"/>
      <c r="AB1079" s="346"/>
      <c r="AC1079" s="347"/>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c r="AY1079">
        <f>COUNTA($C$1079)</f>
        <v>0</v>
      </c>
    </row>
    <row r="1080" spans="1:51" ht="30" hidden="1" customHeight="1" x14ac:dyDescent="0.15">
      <c r="A1080" s="367">
        <v>5</v>
      </c>
      <c r="B1080" s="36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c r="AY1080">
        <f>COUNTA($C$1080)</f>
        <v>0</v>
      </c>
    </row>
    <row r="1081" spans="1:51" ht="30" hidden="1" customHeight="1" x14ac:dyDescent="0.15">
      <c r="A1081" s="367">
        <v>6</v>
      </c>
      <c r="B1081" s="36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c r="AY1081">
        <f>COUNTA($C$1081)</f>
        <v>0</v>
      </c>
    </row>
    <row r="1082" spans="1:51" ht="30" hidden="1" customHeight="1" x14ac:dyDescent="0.15">
      <c r="A1082" s="367">
        <v>7</v>
      </c>
      <c r="B1082" s="36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c r="AY1082">
        <f>COUNTA($C$1082)</f>
        <v>0</v>
      </c>
    </row>
    <row r="1083" spans="1:51" ht="30" hidden="1" customHeight="1" x14ac:dyDescent="0.15">
      <c r="A1083" s="367">
        <v>8</v>
      </c>
      <c r="B1083" s="36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c r="AY1083">
        <f>COUNTA($C$1083)</f>
        <v>0</v>
      </c>
    </row>
    <row r="1084" spans="1:51" ht="30" hidden="1" customHeight="1" x14ac:dyDescent="0.15">
      <c r="A1084" s="367">
        <v>9</v>
      </c>
      <c r="B1084" s="36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c r="AY1084">
        <f>COUNTA($C$1084)</f>
        <v>0</v>
      </c>
    </row>
    <row r="1085" spans="1:51" ht="30" hidden="1" customHeight="1" x14ac:dyDescent="0.15">
      <c r="A1085" s="367">
        <v>10</v>
      </c>
      <c r="B1085" s="36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c r="AY1085">
        <f>COUNTA($C$1085)</f>
        <v>0</v>
      </c>
    </row>
    <row r="1086" spans="1:51" ht="30" hidden="1" customHeight="1" x14ac:dyDescent="0.15">
      <c r="A1086" s="367">
        <v>11</v>
      </c>
      <c r="B1086" s="36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c r="AY1086">
        <f>COUNTA($C$1086)</f>
        <v>0</v>
      </c>
    </row>
    <row r="1087" spans="1:51" ht="30" hidden="1" customHeight="1" x14ac:dyDescent="0.15">
      <c r="A1087" s="367">
        <v>12</v>
      </c>
      <c r="B1087" s="36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c r="AY1087">
        <f>COUNTA($C$1087)</f>
        <v>0</v>
      </c>
    </row>
    <row r="1088" spans="1:51" ht="30" hidden="1" customHeight="1" x14ac:dyDescent="0.15">
      <c r="A1088" s="367">
        <v>13</v>
      </c>
      <c r="B1088" s="36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c r="AY1088">
        <f>COUNTA($C$1088)</f>
        <v>0</v>
      </c>
    </row>
    <row r="1089" spans="1:51" ht="30" hidden="1" customHeight="1" x14ac:dyDescent="0.15">
      <c r="A1089" s="367">
        <v>14</v>
      </c>
      <c r="B1089" s="36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c r="AY1089">
        <f>COUNTA($C$1089)</f>
        <v>0</v>
      </c>
    </row>
    <row r="1090" spans="1:51" ht="30" hidden="1" customHeight="1" x14ac:dyDescent="0.15">
      <c r="A1090" s="367">
        <v>15</v>
      </c>
      <c r="B1090" s="367">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c r="AY1090">
        <f>COUNTA($C$1090)</f>
        <v>0</v>
      </c>
    </row>
    <row r="1091" spans="1:51" ht="30" hidden="1" customHeight="1" x14ac:dyDescent="0.15">
      <c r="A1091" s="367">
        <v>16</v>
      </c>
      <c r="B1091" s="367">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c r="AY1091">
        <f>COUNTA($C$1091)</f>
        <v>0</v>
      </c>
    </row>
    <row r="1092" spans="1:51" s="16" customFormat="1" ht="30" hidden="1" customHeight="1" x14ac:dyDescent="0.15">
      <c r="A1092" s="367">
        <v>17</v>
      </c>
      <c r="B1092" s="367">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c r="AY1092">
        <f>COUNTA($C$1092)</f>
        <v>0</v>
      </c>
    </row>
    <row r="1093" spans="1:51" ht="30" hidden="1" customHeight="1" x14ac:dyDescent="0.15">
      <c r="A1093" s="367">
        <v>18</v>
      </c>
      <c r="B1093" s="36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c r="AY1093">
        <f>COUNTA($C$1093)</f>
        <v>0</v>
      </c>
    </row>
    <row r="1094" spans="1:51" ht="30" hidden="1" customHeight="1" x14ac:dyDescent="0.15">
      <c r="A1094" s="367">
        <v>19</v>
      </c>
      <c r="B1094" s="36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c r="AY1094">
        <f>COUNTA($C$1094)</f>
        <v>0</v>
      </c>
    </row>
    <row r="1095" spans="1:51" ht="30" hidden="1" customHeight="1" x14ac:dyDescent="0.15">
      <c r="A1095" s="367">
        <v>20</v>
      </c>
      <c r="B1095" s="36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c r="AY1095">
        <f>COUNTA($C$1095)</f>
        <v>0</v>
      </c>
    </row>
    <row r="1096" spans="1:51" ht="30" hidden="1" customHeight="1" x14ac:dyDescent="0.15">
      <c r="A1096" s="367">
        <v>21</v>
      </c>
      <c r="B1096" s="36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c r="AY1096">
        <f>COUNTA($C$1096)</f>
        <v>0</v>
      </c>
    </row>
    <row r="1097" spans="1:51" ht="30" hidden="1" customHeight="1" x14ac:dyDescent="0.15">
      <c r="A1097" s="367">
        <v>22</v>
      </c>
      <c r="B1097" s="36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c r="AY1097">
        <f>COUNTA($C$1097)</f>
        <v>0</v>
      </c>
    </row>
    <row r="1098" spans="1:51" ht="30" hidden="1" customHeight="1" x14ac:dyDescent="0.15">
      <c r="A1098" s="367">
        <v>23</v>
      </c>
      <c r="B1098" s="367">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c r="AY1098">
        <f>COUNTA($C$1098)</f>
        <v>0</v>
      </c>
    </row>
    <row r="1099" spans="1:51" ht="30" hidden="1" customHeight="1" x14ac:dyDescent="0.15">
      <c r="A1099" s="367">
        <v>24</v>
      </c>
      <c r="B1099" s="367">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c r="AY1099">
        <f>COUNTA($C$1099)</f>
        <v>0</v>
      </c>
    </row>
    <row r="1100" spans="1:51" ht="30" hidden="1" customHeight="1" x14ac:dyDescent="0.15">
      <c r="A1100" s="367">
        <v>25</v>
      </c>
      <c r="B1100" s="367">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c r="AY1100">
        <f>COUNTA($C$1100)</f>
        <v>0</v>
      </c>
    </row>
    <row r="1101" spans="1:51" ht="30" hidden="1" customHeight="1" x14ac:dyDescent="0.15">
      <c r="A1101" s="367">
        <v>26</v>
      </c>
      <c r="B1101" s="367">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c r="AY1101">
        <f>COUNTA($C$1101)</f>
        <v>0</v>
      </c>
    </row>
    <row r="1102" spans="1:51" ht="30" hidden="1" customHeight="1" x14ac:dyDescent="0.15">
      <c r="A1102" s="367">
        <v>27</v>
      </c>
      <c r="B1102" s="367">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c r="AY1102">
        <f>COUNTA($C$1102)</f>
        <v>0</v>
      </c>
    </row>
    <row r="1103" spans="1:51" ht="30" hidden="1" customHeight="1" x14ac:dyDescent="0.15">
      <c r="A1103" s="367">
        <v>28</v>
      </c>
      <c r="B1103" s="367">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c r="AY1103">
        <f>COUNTA($C$1103)</f>
        <v>0</v>
      </c>
    </row>
    <row r="1104" spans="1:51" ht="30" hidden="1" customHeight="1" x14ac:dyDescent="0.15">
      <c r="A1104" s="367">
        <v>29</v>
      </c>
      <c r="B1104" s="367">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c r="AY1104">
        <f>COUNTA($C$1104)</f>
        <v>0</v>
      </c>
    </row>
    <row r="1105" spans="1:51" ht="30" hidden="1" customHeight="1" x14ac:dyDescent="0.15">
      <c r="A1105" s="367">
        <v>30</v>
      </c>
      <c r="B1105" s="367">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c r="AY1105">
        <f>COUNTA($C$1105)</f>
        <v>0</v>
      </c>
    </row>
    <row r="1106" spans="1:51" ht="24.75" hidden="1" customHeight="1" x14ac:dyDescent="0.15">
      <c r="A1106" s="373" t="s">
        <v>250</v>
      </c>
      <c r="B1106" s="374"/>
      <c r="C1106" s="374"/>
      <c r="D1106" s="374"/>
      <c r="E1106" s="374"/>
      <c r="F1106" s="374"/>
      <c r="G1106" s="374"/>
      <c r="H1106" s="374"/>
      <c r="I1106" s="374"/>
      <c r="J1106" s="374"/>
      <c r="K1106" s="374"/>
      <c r="L1106" s="374"/>
      <c r="M1106" s="374"/>
      <c r="N1106" s="374"/>
      <c r="O1106" s="374"/>
      <c r="P1106" s="374"/>
      <c r="Q1106" s="374"/>
      <c r="R1106" s="374"/>
      <c r="S1106" s="374"/>
      <c r="T1106" s="374"/>
      <c r="U1106" s="374"/>
      <c r="V1106" s="374"/>
      <c r="W1106" s="374"/>
      <c r="X1106" s="374"/>
      <c r="Y1106" s="374"/>
      <c r="Z1106" s="374"/>
      <c r="AA1106" s="374"/>
      <c r="AB1106" s="374"/>
      <c r="AC1106" s="374"/>
      <c r="AD1106" s="374"/>
      <c r="AE1106" s="374"/>
      <c r="AF1106" s="374"/>
      <c r="AG1106" s="374"/>
      <c r="AH1106" s="374"/>
      <c r="AI1106" s="374"/>
      <c r="AJ1106" s="374"/>
      <c r="AK1106" s="375"/>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67"/>
      <c r="B1109" s="367"/>
      <c r="C1109" s="137" t="s">
        <v>215</v>
      </c>
      <c r="D1109" s="376"/>
      <c r="E1109" s="137" t="s">
        <v>214</v>
      </c>
      <c r="F1109" s="376"/>
      <c r="G1109" s="376"/>
      <c r="H1109" s="376"/>
      <c r="I1109" s="376"/>
      <c r="J1109" s="137" t="s">
        <v>221</v>
      </c>
      <c r="K1109" s="137"/>
      <c r="L1109" s="137"/>
      <c r="M1109" s="137"/>
      <c r="N1109" s="137"/>
      <c r="O1109" s="137"/>
      <c r="P1109" s="359" t="s">
        <v>27</v>
      </c>
      <c r="Q1109" s="359"/>
      <c r="R1109" s="359"/>
      <c r="S1109" s="359"/>
      <c r="T1109" s="359"/>
      <c r="U1109" s="359"/>
      <c r="V1109" s="359"/>
      <c r="W1109" s="359"/>
      <c r="X1109" s="359"/>
      <c r="Y1109" s="137" t="s">
        <v>223</v>
      </c>
      <c r="Z1109" s="376"/>
      <c r="AA1109" s="376"/>
      <c r="AB1109" s="376"/>
      <c r="AC1109" s="137" t="s">
        <v>197</v>
      </c>
      <c r="AD1109" s="137"/>
      <c r="AE1109" s="137"/>
      <c r="AF1109" s="137"/>
      <c r="AG1109" s="137"/>
      <c r="AH1109" s="359" t="s">
        <v>210</v>
      </c>
      <c r="AI1109" s="360"/>
      <c r="AJ1109" s="360"/>
      <c r="AK1109" s="360"/>
      <c r="AL1109" s="360" t="s">
        <v>21</v>
      </c>
      <c r="AM1109" s="360"/>
      <c r="AN1109" s="360"/>
      <c r="AO1109" s="377"/>
      <c r="AP1109" s="362" t="s">
        <v>251</v>
      </c>
      <c r="AQ1109" s="362"/>
      <c r="AR1109" s="362"/>
      <c r="AS1109" s="362"/>
      <c r="AT1109" s="362"/>
      <c r="AU1109" s="362"/>
      <c r="AV1109" s="362"/>
      <c r="AW1109" s="362"/>
      <c r="AX1109" s="362"/>
    </row>
    <row r="1110" spans="1:51" ht="30" customHeight="1" x14ac:dyDescent="0.15">
      <c r="A1110" s="367">
        <v>1</v>
      </c>
      <c r="B1110" s="367">
        <v>1</v>
      </c>
      <c r="C1110" s="365"/>
      <c r="D1110" s="365"/>
      <c r="E1110" s="354" t="s">
        <v>326</v>
      </c>
      <c r="F1110" s="366"/>
      <c r="G1110" s="366"/>
      <c r="H1110" s="366"/>
      <c r="I1110" s="366"/>
      <c r="J1110" s="378" t="s">
        <v>326</v>
      </c>
      <c r="K1110" s="342"/>
      <c r="L1110" s="342"/>
      <c r="M1110" s="342"/>
      <c r="N1110" s="342"/>
      <c r="O1110" s="342"/>
      <c r="P1110" s="379" t="s">
        <v>326</v>
      </c>
      <c r="Q1110" s="380"/>
      <c r="R1110" s="380"/>
      <c r="S1110" s="380"/>
      <c r="T1110" s="380"/>
      <c r="U1110" s="380"/>
      <c r="V1110" s="380"/>
      <c r="W1110" s="380"/>
      <c r="X1110" s="380"/>
      <c r="Y1110" s="381" t="s">
        <v>326</v>
      </c>
      <c r="Z1110" s="382"/>
      <c r="AA1110" s="382"/>
      <c r="AB1110" s="383"/>
      <c r="AC1110" s="368"/>
      <c r="AD1110" s="368"/>
      <c r="AE1110" s="368"/>
      <c r="AF1110" s="368"/>
      <c r="AG1110" s="368"/>
      <c r="AH1110" s="369" t="s">
        <v>326</v>
      </c>
      <c r="AI1110" s="350"/>
      <c r="AJ1110" s="350"/>
      <c r="AK1110" s="350"/>
      <c r="AL1110" s="370" t="s">
        <v>326</v>
      </c>
      <c r="AM1110" s="371"/>
      <c r="AN1110" s="371"/>
      <c r="AO1110" s="372"/>
      <c r="AP1110" s="354" t="s">
        <v>326</v>
      </c>
      <c r="AQ1110" s="354"/>
      <c r="AR1110" s="354"/>
      <c r="AS1110" s="354"/>
      <c r="AT1110" s="354"/>
      <c r="AU1110" s="354"/>
      <c r="AV1110" s="354"/>
      <c r="AW1110" s="354"/>
      <c r="AX1110" s="354"/>
    </row>
    <row r="1111" spans="1:51" ht="30" hidden="1" customHeight="1" x14ac:dyDescent="0.15">
      <c r="A1111" s="367">
        <v>2</v>
      </c>
      <c r="B1111" s="367">
        <v>1</v>
      </c>
      <c r="C1111" s="365"/>
      <c r="D1111" s="365"/>
      <c r="E1111" s="366"/>
      <c r="F1111" s="366"/>
      <c r="G1111" s="366"/>
      <c r="H1111" s="366"/>
      <c r="I1111" s="366"/>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c r="AY1111">
        <f>COUNTA($E$1111)</f>
        <v>0</v>
      </c>
    </row>
    <row r="1112" spans="1:51" ht="30" hidden="1" customHeight="1" x14ac:dyDescent="0.15">
      <c r="A1112" s="367">
        <v>3</v>
      </c>
      <c r="B1112" s="367">
        <v>1</v>
      </c>
      <c r="C1112" s="365"/>
      <c r="D1112" s="365"/>
      <c r="E1112" s="366"/>
      <c r="F1112" s="366"/>
      <c r="G1112" s="366"/>
      <c r="H1112" s="366"/>
      <c r="I1112" s="366"/>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c r="AY1112">
        <f>COUNTA($E$1112)</f>
        <v>0</v>
      </c>
    </row>
    <row r="1113" spans="1:51" ht="30" hidden="1" customHeight="1" x14ac:dyDescent="0.15">
      <c r="A1113" s="367">
        <v>4</v>
      </c>
      <c r="B1113" s="367">
        <v>1</v>
      </c>
      <c r="C1113" s="365"/>
      <c r="D1113" s="365"/>
      <c r="E1113" s="366"/>
      <c r="F1113" s="366"/>
      <c r="G1113" s="366"/>
      <c r="H1113" s="366"/>
      <c r="I1113" s="366"/>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c r="AY1113">
        <f>COUNTA($E$1113)</f>
        <v>0</v>
      </c>
    </row>
    <row r="1114" spans="1:51" ht="30" hidden="1" customHeight="1" x14ac:dyDescent="0.15">
      <c r="A1114" s="367">
        <v>5</v>
      </c>
      <c r="B1114" s="367">
        <v>1</v>
      </c>
      <c r="C1114" s="365"/>
      <c r="D1114" s="365"/>
      <c r="E1114" s="366"/>
      <c r="F1114" s="366"/>
      <c r="G1114" s="366"/>
      <c r="H1114" s="366"/>
      <c r="I1114" s="366"/>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c r="AY1114">
        <f>COUNTA($E$1114)</f>
        <v>0</v>
      </c>
    </row>
    <row r="1115" spans="1:51" ht="30" hidden="1" customHeight="1" x14ac:dyDescent="0.15">
      <c r="A1115" s="367">
        <v>6</v>
      </c>
      <c r="B1115" s="367">
        <v>1</v>
      </c>
      <c r="C1115" s="365"/>
      <c r="D1115" s="365"/>
      <c r="E1115" s="366"/>
      <c r="F1115" s="366"/>
      <c r="G1115" s="366"/>
      <c r="H1115" s="366"/>
      <c r="I1115" s="366"/>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c r="AY1115">
        <f>COUNTA($E$1115)</f>
        <v>0</v>
      </c>
    </row>
    <row r="1116" spans="1:51" ht="30" hidden="1" customHeight="1" x14ac:dyDescent="0.15">
      <c r="A1116" s="367">
        <v>7</v>
      </c>
      <c r="B1116" s="367">
        <v>1</v>
      </c>
      <c r="C1116" s="365"/>
      <c r="D1116" s="365"/>
      <c r="E1116" s="366"/>
      <c r="F1116" s="366"/>
      <c r="G1116" s="366"/>
      <c r="H1116" s="366"/>
      <c r="I1116" s="366"/>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c r="AY1116">
        <f>COUNTA($E$1116)</f>
        <v>0</v>
      </c>
    </row>
    <row r="1117" spans="1:51" ht="30" hidden="1" customHeight="1" x14ac:dyDescent="0.15">
      <c r="A1117" s="367">
        <v>8</v>
      </c>
      <c r="B1117" s="367">
        <v>1</v>
      </c>
      <c r="C1117" s="365"/>
      <c r="D1117" s="365"/>
      <c r="E1117" s="366"/>
      <c r="F1117" s="366"/>
      <c r="G1117" s="366"/>
      <c r="H1117" s="366"/>
      <c r="I1117" s="366"/>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c r="AY1117">
        <f>COUNTA($E$1117)</f>
        <v>0</v>
      </c>
    </row>
    <row r="1118" spans="1:51" ht="30" hidden="1" customHeight="1" x14ac:dyDescent="0.15">
      <c r="A1118" s="367">
        <v>9</v>
      </c>
      <c r="B1118" s="367">
        <v>1</v>
      </c>
      <c r="C1118" s="365"/>
      <c r="D1118" s="365"/>
      <c r="E1118" s="366"/>
      <c r="F1118" s="366"/>
      <c r="G1118" s="366"/>
      <c r="H1118" s="366"/>
      <c r="I1118" s="366"/>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c r="AY1118">
        <f>COUNTA($E$1118)</f>
        <v>0</v>
      </c>
    </row>
    <row r="1119" spans="1:51" ht="30" hidden="1" customHeight="1" x14ac:dyDescent="0.15">
      <c r="A1119" s="367">
        <v>10</v>
      </c>
      <c r="B1119" s="367">
        <v>1</v>
      </c>
      <c r="C1119" s="365"/>
      <c r="D1119" s="365"/>
      <c r="E1119" s="366"/>
      <c r="F1119" s="366"/>
      <c r="G1119" s="366"/>
      <c r="H1119" s="366"/>
      <c r="I1119" s="366"/>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c r="AY1119">
        <f>COUNTA($E$1119)</f>
        <v>0</v>
      </c>
    </row>
    <row r="1120" spans="1:51" ht="30" hidden="1" customHeight="1" x14ac:dyDescent="0.15">
      <c r="A1120" s="367">
        <v>11</v>
      </c>
      <c r="B1120" s="367">
        <v>1</v>
      </c>
      <c r="C1120" s="365"/>
      <c r="D1120" s="365"/>
      <c r="E1120" s="366"/>
      <c r="F1120" s="366"/>
      <c r="G1120" s="366"/>
      <c r="H1120" s="366"/>
      <c r="I1120" s="366"/>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c r="AY1120">
        <f>COUNTA($E$1120)</f>
        <v>0</v>
      </c>
    </row>
    <row r="1121" spans="1:51" ht="30" hidden="1" customHeight="1" x14ac:dyDescent="0.15">
      <c r="A1121" s="367">
        <v>12</v>
      </c>
      <c r="B1121" s="367">
        <v>1</v>
      </c>
      <c r="C1121" s="365"/>
      <c r="D1121" s="365"/>
      <c r="E1121" s="366"/>
      <c r="F1121" s="366"/>
      <c r="G1121" s="366"/>
      <c r="H1121" s="366"/>
      <c r="I1121" s="366"/>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c r="AY1121">
        <f>COUNTA($E$1121)</f>
        <v>0</v>
      </c>
    </row>
    <row r="1122" spans="1:51" ht="30" hidden="1" customHeight="1" x14ac:dyDescent="0.15">
      <c r="A1122" s="367">
        <v>13</v>
      </c>
      <c r="B1122" s="367">
        <v>1</v>
      </c>
      <c r="C1122" s="365"/>
      <c r="D1122" s="365"/>
      <c r="E1122" s="366"/>
      <c r="F1122" s="366"/>
      <c r="G1122" s="366"/>
      <c r="H1122" s="366"/>
      <c r="I1122" s="366"/>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c r="AY1122">
        <f>COUNTA($E$1122)</f>
        <v>0</v>
      </c>
    </row>
    <row r="1123" spans="1:51" ht="30" hidden="1" customHeight="1" x14ac:dyDescent="0.15">
      <c r="A1123" s="367">
        <v>14</v>
      </c>
      <c r="B1123" s="367">
        <v>1</v>
      </c>
      <c r="C1123" s="365"/>
      <c r="D1123" s="365"/>
      <c r="E1123" s="366"/>
      <c r="F1123" s="366"/>
      <c r="G1123" s="366"/>
      <c r="H1123" s="366"/>
      <c r="I1123" s="366"/>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c r="AY1123">
        <f>COUNTA($E$1123)</f>
        <v>0</v>
      </c>
    </row>
    <row r="1124" spans="1:51" ht="30" hidden="1" customHeight="1" x14ac:dyDescent="0.15">
      <c r="A1124" s="367">
        <v>15</v>
      </c>
      <c r="B1124" s="367">
        <v>1</v>
      </c>
      <c r="C1124" s="365"/>
      <c r="D1124" s="365"/>
      <c r="E1124" s="366"/>
      <c r="F1124" s="366"/>
      <c r="G1124" s="366"/>
      <c r="H1124" s="366"/>
      <c r="I1124" s="366"/>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c r="AY1124">
        <f>COUNTA($E$1124)</f>
        <v>0</v>
      </c>
    </row>
    <row r="1125" spans="1:51" ht="30" hidden="1" customHeight="1" x14ac:dyDescent="0.15">
      <c r="A1125" s="367">
        <v>16</v>
      </c>
      <c r="B1125" s="367">
        <v>1</v>
      </c>
      <c r="C1125" s="365"/>
      <c r="D1125" s="365"/>
      <c r="E1125" s="366"/>
      <c r="F1125" s="366"/>
      <c r="G1125" s="366"/>
      <c r="H1125" s="366"/>
      <c r="I1125" s="366"/>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c r="AY1125">
        <f>COUNTA($E$1125)</f>
        <v>0</v>
      </c>
    </row>
    <row r="1126" spans="1:51" ht="30" hidden="1" customHeight="1" x14ac:dyDescent="0.15">
      <c r="A1126" s="367">
        <v>17</v>
      </c>
      <c r="B1126" s="367">
        <v>1</v>
      </c>
      <c r="C1126" s="365"/>
      <c r="D1126" s="365"/>
      <c r="E1126" s="366"/>
      <c r="F1126" s="366"/>
      <c r="G1126" s="366"/>
      <c r="H1126" s="366"/>
      <c r="I1126" s="366"/>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c r="AY1126">
        <f>COUNTA($E$1126)</f>
        <v>0</v>
      </c>
    </row>
    <row r="1127" spans="1:51" ht="30" hidden="1" customHeight="1" x14ac:dyDescent="0.15">
      <c r="A1127" s="367">
        <v>18</v>
      </c>
      <c r="B1127" s="367">
        <v>1</v>
      </c>
      <c r="C1127" s="365"/>
      <c r="D1127" s="365"/>
      <c r="E1127" s="135"/>
      <c r="F1127" s="366"/>
      <c r="G1127" s="366"/>
      <c r="H1127" s="366"/>
      <c r="I1127" s="366"/>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c r="AY1127">
        <f>COUNTA($E$1127)</f>
        <v>0</v>
      </c>
    </row>
    <row r="1128" spans="1:51" ht="30" hidden="1" customHeight="1" x14ac:dyDescent="0.15">
      <c r="A1128" s="367">
        <v>19</v>
      </c>
      <c r="B1128" s="367">
        <v>1</v>
      </c>
      <c r="C1128" s="365"/>
      <c r="D1128" s="365"/>
      <c r="E1128" s="366"/>
      <c r="F1128" s="366"/>
      <c r="G1128" s="366"/>
      <c r="H1128" s="366"/>
      <c r="I1128" s="366"/>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c r="AY1128">
        <f>COUNTA($E$1128)</f>
        <v>0</v>
      </c>
    </row>
    <row r="1129" spans="1:51" ht="30" hidden="1" customHeight="1" x14ac:dyDescent="0.15">
      <c r="A1129" s="367">
        <v>20</v>
      </c>
      <c r="B1129" s="367">
        <v>1</v>
      </c>
      <c r="C1129" s="365"/>
      <c r="D1129" s="365"/>
      <c r="E1129" s="366"/>
      <c r="F1129" s="366"/>
      <c r="G1129" s="366"/>
      <c r="H1129" s="366"/>
      <c r="I1129" s="366"/>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c r="AY1129">
        <f>COUNTA($E$1129)</f>
        <v>0</v>
      </c>
    </row>
    <row r="1130" spans="1:51" ht="30" hidden="1" customHeight="1" x14ac:dyDescent="0.15">
      <c r="A1130" s="367">
        <v>21</v>
      </c>
      <c r="B1130" s="367">
        <v>1</v>
      </c>
      <c r="C1130" s="365"/>
      <c r="D1130" s="365"/>
      <c r="E1130" s="366"/>
      <c r="F1130" s="366"/>
      <c r="G1130" s="366"/>
      <c r="H1130" s="366"/>
      <c r="I1130" s="366"/>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c r="AY1130">
        <f>COUNTA($E$1130)</f>
        <v>0</v>
      </c>
    </row>
    <row r="1131" spans="1:51" ht="30" hidden="1" customHeight="1" x14ac:dyDescent="0.15">
      <c r="A1131" s="367">
        <v>22</v>
      </c>
      <c r="B1131" s="367">
        <v>1</v>
      </c>
      <c r="C1131" s="365"/>
      <c r="D1131" s="365"/>
      <c r="E1131" s="366"/>
      <c r="F1131" s="366"/>
      <c r="G1131" s="366"/>
      <c r="H1131" s="366"/>
      <c r="I1131" s="366"/>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c r="AY1131">
        <f>COUNTA($E$1131)</f>
        <v>0</v>
      </c>
    </row>
    <row r="1132" spans="1:51" ht="30" hidden="1" customHeight="1" x14ac:dyDescent="0.15">
      <c r="A1132" s="367">
        <v>23</v>
      </c>
      <c r="B1132" s="367">
        <v>1</v>
      </c>
      <c r="C1132" s="365"/>
      <c r="D1132" s="365"/>
      <c r="E1132" s="366"/>
      <c r="F1132" s="366"/>
      <c r="G1132" s="366"/>
      <c r="H1132" s="366"/>
      <c r="I1132" s="366"/>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c r="AY1132">
        <f>COUNTA($E$1132)</f>
        <v>0</v>
      </c>
    </row>
    <row r="1133" spans="1:51" ht="30" hidden="1" customHeight="1" x14ac:dyDescent="0.15">
      <c r="A1133" s="367">
        <v>24</v>
      </c>
      <c r="B1133" s="367">
        <v>1</v>
      </c>
      <c r="C1133" s="365"/>
      <c r="D1133" s="365"/>
      <c r="E1133" s="366"/>
      <c r="F1133" s="366"/>
      <c r="G1133" s="366"/>
      <c r="H1133" s="366"/>
      <c r="I1133" s="366"/>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c r="AY1133">
        <f>COUNTA($E$1133)</f>
        <v>0</v>
      </c>
    </row>
    <row r="1134" spans="1:51" ht="30" hidden="1" customHeight="1" x14ac:dyDescent="0.15">
      <c r="A1134" s="367">
        <v>25</v>
      </c>
      <c r="B1134" s="367">
        <v>1</v>
      </c>
      <c r="C1134" s="365"/>
      <c r="D1134" s="365"/>
      <c r="E1134" s="366"/>
      <c r="F1134" s="366"/>
      <c r="G1134" s="366"/>
      <c r="H1134" s="366"/>
      <c r="I1134" s="366"/>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c r="AY1134">
        <f>COUNTA($E$1134)</f>
        <v>0</v>
      </c>
    </row>
    <row r="1135" spans="1:51" ht="30" hidden="1" customHeight="1" x14ac:dyDescent="0.15">
      <c r="A1135" s="367">
        <v>26</v>
      </c>
      <c r="B1135" s="367">
        <v>1</v>
      </c>
      <c r="C1135" s="365"/>
      <c r="D1135" s="365"/>
      <c r="E1135" s="366"/>
      <c r="F1135" s="366"/>
      <c r="G1135" s="366"/>
      <c r="H1135" s="366"/>
      <c r="I1135" s="366"/>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c r="AY1135">
        <f>COUNTA($E$1135)</f>
        <v>0</v>
      </c>
    </row>
    <row r="1136" spans="1:51" ht="30" hidden="1" customHeight="1" x14ac:dyDescent="0.15">
      <c r="A1136" s="367">
        <v>27</v>
      </c>
      <c r="B1136" s="367">
        <v>1</v>
      </c>
      <c r="C1136" s="365"/>
      <c r="D1136" s="365"/>
      <c r="E1136" s="366"/>
      <c r="F1136" s="366"/>
      <c r="G1136" s="366"/>
      <c r="H1136" s="366"/>
      <c r="I1136" s="366"/>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c r="AY1136">
        <f>COUNTA($E$1136)</f>
        <v>0</v>
      </c>
    </row>
    <row r="1137" spans="1:51" ht="30" hidden="1" customHeight="1" x14ac:dyDescent="0.15">
      <c r="A1137" s="367">
        <v>28</v>
      </c>
      <c r="B1137" s="367">
        <v>1</v>
      </c>
      <c r="C1137" s="365"/>
      <c r="D1137" s="365"/>
      <c r="E1137" s="366"/>
      <c r="F1137" s="366"/>
      <c r="G1137" s="366"/>
      <c r="H1137" s="366"/>
      <c r="I1137" s="366"/>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c r="AY1137">
        <f>COUNTA($E$1137)</f>
        <v>0</v>
      </c>
    </row>
    <row r="1138" spans="1:51" ht="30" hidden="1" customHeight="1" x14ac:dyDescent="0.15">
      <c r="A1138" s="367">
        <v>29</v>
      </c>
      <c r="B1138" s="367">
        <v>1</v>
      </c>
      <c r="C1138" s="365"/>
      <c r="D1138" s="365"/>
      <c r="E1138" s="366"/>
      <c r="F1138" s="366"/>
      <c r="G1138" s="366"/>
      <c r="H1138" s="366"/>
      <c r="I1138" s="366"/>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c r="AY1138">
        <f>COUNTA($E$1138)</f>
        <v>0</v>
      </c>
    </row>
    <row r="1139" spans="1:51" ht="30" hidden="1" customHeight="1" x14ac:dyDescent="0.15">
      <c r="A1139" s="367">
        <v>30</v>
      </c>
      <c r="B1139" s="367">
        <v>1</v>
      </c>
      <c r="C1139" s="365"/>
      <c r="D1139" s="365"/>
      <c r="E1139" s="366"/>
      <c r="F1139" s="366"/>
      <c r="G1139" s="366"/>
      <c r="H1139" s="366"/>
      <c r="I1139" s="366"/>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139" priority="14025">
      <formula>IF(RIGHT(TEXT(P18,"0.#"),1)=".",FALSE,TRUE)</formula>
    </cfRule>
    <cfRule type="expression" dxfId="2138" priority="14026">
      <formula>IF(RIGHT(TEXT(P18,"0.#"),1)=".",TRUE,FALSE)</formula>
    </cfRule>
  </conditionalFormatting>
  <conditionalFormatting sqref="Y790">
    <cfRule type="expression" dxfId="2137" priority="14021">
      <formula>IF(RIGHT(TEXT(Y790,"0.#"),1)=".",FALSE,TRUE)</formula>
    </cfRule>
    <cfRule type="expression" dxfId="2136" priority="14022">
      <formula>IF(RIGHT(TEXT(Y790,"0.#"),1)=".",TRUE,FALSE)</formula>
    </cfRule>
  </conditionalFormatting>
  <conditionalFormatting sqref="Y799">
    <cfRule type="expression" dxfId="2135" priority="14017">
      <formula>IF(RIGHT(TEXT(Y799,"0.#"),1)=".",FALSE,TRUE)</formula>
    </cfRule>
    <cfRule type="expression" dxfId="2134" priority="14018">
      <formula>IF(RIGHT(TEXT(Y799,"0.#"),1)=".",TRUE,FALSE)</formula>
    </cfRule>
  </conditionalFormatting>
  <conditionalFormatting sqref="Y830:Y837 Y828 Y817:Y824 Y815 Y804:Y811 Y802">
    <cfRule type="expression" dxfId="2133" priority="13799">
      <formula>IF(RIGHT(TEXT(Y802,"0.#"),1)=".",FALSE,TRUE)</formula>
    </cfRule>
    <cfRule type="expression" dxfId="2132" priority="13800">
      <formula>IF(RIGHT(TEXT(Y802,"0.#"),1)=".",TRUE,FALSE)</formula>
    </cfRule>
  </conditionalFormatting>
  <conditionalFormatting sqref="AR15:AX15 AK13:AX13">
    <cfRule type="expression" dxfId="2131" priority="13847">
      <formula>IF(RIGHT(TEXT(AK13,"0.#"),1)=".",FALSE,TRUE)</formula>
    </cfRule>
    <cfRule type="expression" dxfId="2130" priority="13848">
      <formula>IF(RIGHT(TEXT(AK13,"0.#"),1)=".",TRUE,FALSE)</formula>
    </cfRule>
  </conditionalFormatting>
  <conditionalFormatting sqref="P19:AC19">
    <cfRule type="expression" dxfId="2129" priority="13845">
      <formula>IF(RIGHT(TEXT(P19,"0.#"),1)=".",FALSE,TRUE)</formula>
    </cfRule>
    <cfRule type="expression" dxfId="2128" priority="13846">
      <formula>IF(RIGHT(TEXT(P19,"0.#"),1)=".",TRUE,FALSE)</formula>
    </cfRule>
  </conditionalFormatting>
  <conditionalFormatting sqref="AQ101">
    <cfRule type="expression" dxfId="2127" priority="13837">
      <formula>IF(RIGHT(TEXT(AQ101,"0.#"),1)=".",FALSE,TRUE)</formula>
    </cfRule>
    <cfRule type="expression" dxfId="2126" priority="13838">
      <formula>IF(RIGHT(TEXT(AQ101,"0.#"),1)=".",TRUE,FALSE)</formula>
    </cfRule>
  </conditionalFormatting>
  <conditionalFormatting sqref="Y791:Y798 Y789">
    <cfRule type="expression" dxfId="2125" priority="13823">
      <formula>IF(RIGHT(TEXT(Y789,"0.#"),1)=".",FALSE,TRUE)</formula>
    </cfRule>
    <cfRule type="expression" dxfId="2124" priority="13824">
      <formula>IF(RIGHT(TEXT(Y789,"0.#"),1)=".",TRUE,FALSE)</formula>
    </cfRule>
  </conditionalFormatting>
  <conditionalFormatting sqref="AU790">
    <cfRule type="expression" dxfId="2123" priority="13821">
      <formula>IF(RIGHT(TEXT(AU790,"0.#"),1)=".",FALSE,TRUE)</formula>
    </cfRule>
    <cfRule type="expression" dxfId="2122" priority="13822">
      <formula>IF(RIGHT(TEXT(AU790,"0.#"),1)=".",TRUE,FALSE)</formula>
    </cfRule>
  </conditionalFormatting>
  <conditionalFormatting sqref="AU799">
    <cfRule type="expression" dxfId="2121" priority="13819">
      <formula>IF(RIGHT(TEXT(AU799,"0.#"),1)=".",FALSE,TRUE)</formula>
    </cfRule>
    <cfRule type="expression" dxfId="2120" priority="13820">
      <formula>IF(RIGHT(TEXT(AU799,"0.#"),1)=".",TRUE,FALSE)</formula>
    </cfRule>
  </conditionalFormatting>
  <conditionalFormatting sqref="AU791:AU798 AU789">
    <cfRule type="expression" dxfId="2119" priority="13817">
      <formula>IF(RIGHT(TEXT(AU789,"0.#"),1)=".",FALSE,TRUE)</formula>
    </cfRule>
    <cfRule type="expression" dxfId="2118" priority="13818">
      <formula>IF(RIGHT(TEXT(AU789,"0.#"),1)=".",TRUE,FALSE)</formula>
    </cfRule>
  </conditionalFormatting>
  <conditionalFormatting sqref="Y829 Y816 Y803">
    <cfRule type="expression" dxfId="2117" priority="13803">
      <formula>IF(RIGHT(TEXT(Y803,"0.#"),1)=".",FALSE,TRUE)</formula>
    </cfRule>
    <cfRule type="expression" dxfId="2116" priority="13804">
      <formula>IF(RIGHT(TEXT(Y803,"0.#"),1)=".",TRUE,FALSE)</formula>
    </cfRule>
  </conditionalFormatting>
  <conditionalFormatting sqref="Y838 Y825 Y812">
    <cfRule type="expression" dxfId="2115" priority="13801">
      <formula>IF(RIGHT(TEXT(Y812,"0.#"),1)=".",FALSE,TRUE)</formula>
    </cfRule>
    <cfRule type="expression" dxfId="2114" priority="13802">
      <formula>IF(RIGHT(TEXT(Y812,"0.#"),1)=".",TRUE,FALSE)</formula>
    </cfRule>
  </conditionalFormatting>
  <conditionalFormatting sqref="AU829 AU816 AU803">
    <cfRule type="expression" dxfId="2113" priority="13797">
      <formula>IF(RIGHT(TEXT(AU803,"0.#"),1)=".",FALSE,TRUE)</formula>
    </cfRule>
    <cfRule type="expression" dxfId="2112" priority="13798">
      <formula>IF(RIGHT(TEXT(AU803,"0.#"),1)=".",TRUE,FALSE)</formula>
    </cfRule>
  </conditionalFormatting>
  <conditionalFormatting sqref="AU838 AU825 AU812">
    <cfRule type="expression" dxfId="2111" priority="13795">
      <formula>IF(RIGHT(TEXT(AU812,"0.#"),1)=".",FALSE,TRUE)</formula>
    </cfRule>
    <cfRule type="expression" dxfId="2110" priority="13796">
      <formula>IF(RIGHT(TEXT(AU812,"0.#"),1)=".",TRUE,FALSE)</formula>
    </cfRule>
  </conditionalFormatting>
  <conditionalFormatting sqref="AU830:AU837 AU828 AU817:AU824 AU815 AU804:AU811 AU802">
    <cfRule type="expression" dxfId="2109" priority="13793">
      <formula>IF(RIGHT(TEXT(AU802,"0.#"),1)=".",FALSE,TRUE)</formula>
    </cfRule>
    <cfRule type="expression" dxfId="2108" priority="13794">
      <formula>IF(RIGHT(TEXT(AU802,"0.#"),1)=".",TRUE,FALSE)</formula>
    </cfRule>
  </conditionalFormatting>
  <conditionalFormatting sqref="AM87">
    <cfRule type="expression" dxfId="2107" priority="13447">
      <formula>IF(RIGHT(TEXT(AM87,"0.#"),1)=".",FALSE,TRUE)</formula>
    </cfRule>
    <cfRule type="expression" dxfId="2106" priority="13448">
      <formula>IF(RIGHT(TEXT(AM87,"0.#"),1)=".",TRUE,FALSE)</formula>
    </cfRule>
  </conditionalFormatting>
  <conditionalFormatting sqref="AE55">
    <cfRule type="expression" dxfId="2105" priority="13515">
      <formula>IF(RIGHT(TEXT(AE55,"0.#"),1)=".",FALSE,TRUE)</formula>
    </cfRule>
    <cfRule type="expression" dxfId="2104" priority="13516">
      <formula>IF(RIGHT(TEXT(AE55,"0.#"),1)=".",TRUE,FALSE)</formula>
    </cfRule>
  </conditionalFormatting>
  <conditionalFormatting sqref="AI55">
    <cfRule type="expression" dxfId="2103" priority="13513">
      <formula>IF(RIGHT(TEXT(AI55,"0.#"),1)=".",FALSE,TRUE)</formula>
    </cfRule>
    <cfRule type="expression" dxfId="2102" priority="13514">
      <formula>IF(RIGHT(TEXT(AI55,"0.#"),1)=".",TRUE,FALSE)</formula>
    </cfRule>
  </conditionalFormatting>
  <conditionalFormatting sqref="AM34">
    <cfRule type="expression" dxfId="2101" priority="13593">
      <formula>IF(RIGHT(TEXT(AM34,"0.#"),1)=".",FALSE,TRUE)</formula>
    </cfRule>
    <cfRule type="expression" dxfId="2100" priority="13594">
      <formula>IF(RIGHT(TEXT(AM34,"0.#"),1)=".",TRUE,FALSE)</formula>
    </cfRule>
  </conditionalFormatting>
  <conditionalFormatting sqref="AM32">
    <cfRule type="expression" dxfId="2099" priority="13597">
      <formula>IF(RIGHT(TEXT(AM32,"0.#"),1)=".",FALSE,TRUE)</formula>
    </cfRule>
    <cfRule type="expression" dxfId="2098" priority="13598">
      <formula>IF(RIGHT(TEXT(AM32,"0.#"),1)=".",TRUE,FALSE)</formula>
    </cfRule>
  </conditionalFormatting>
  <conditionalFormatting sqref="AM33">
    <cfRule type="expression" dxfId="2097" priority="13595">
      <formula>IF(RIGHT(TEXT(AM33,"0.#"),1)=".",FALSE,TRUE)</formula>
    </cfRule>
    <cfRule type="expression" dxfId="2096" priority="13596">
      <formula>IF(RIGHT(TEXT(AM33,"0.#"),1)=".",TRUE,FALSE)</formula>
    </cfRule>
  </conditionalFormatting>
  <conditionalFormatting sqref="AU33:AU34">
    <cfRule type="expression" dxfId="2095" priority="13585">
      <formula>IF(RIGHT(TEXT(AU33,"0.#"),1)=".",FALSE,TRUE)</formula>
    </cfRule>
    <cfRule type="expression" dxfId="2094" priority="13586">
      <formula>IF(RIGHT(TEXT(AU33,"0.#"),1)=".",TRUE,FALSE)</formula>
    </cfRule>
  </conditionalFormatting>
  <conditionalFormatting sqref="AE53">
    <cfRule type="expression" dxfId="2093" priority="13519">
      <formula>IF(RIGHT(TEXT(AE53,"0.#"),1)=".",FALSE,TRUE)</formula>
    </cfRule>
    <cfRule type="expression" dxfId="2092" priority="13520">
      <formula>IF(RIGHT(TEXT(AE53,"0.#"),1)=".",TRUE,FALSE)</formula>
    </cfRule>
  </conditionalFormatting>
  <conditionalFormatting sqref="AE54">
    <cfRule type="expression" dxfId="2091" priority="13517">
      <formula>IF(RIGHT(TEXT(AE54,"0.#"),1)=".",FALSE,TRUE)</formula>
    </cfRule>
    <cfRule type="expression" dxfId="2090" priority="13518">
      <formula>IF(RIGHT(TEXT(AE54,"0.#"),1)=".",TRUE,FALSE)</formula>
    </cfRule>
  </conditionalFormatting>
  <conditionalFormatting sqref="AI54">
    <cfRule type="expression" dxfId="2089" priority="13511">
      <formula>IF(RIGHT(TEXT(AI54,"0.#"),1)=".",FALSE,TRUE)</formula>
    </cfRule>
    <cfRule type="expression" dxfId="2088" priority="13512">
      <formula>IF(RIGHT(TEXT(AI54,"0.#"),1)=".",TRUE,FALSE)</formula>
    </cfRule>
  </conditionalFormatting>
  <conditionalFormatting sqref="AI53">
    <cfRule type="expression" dxfId="2087" priority="13509">
      <formula>IF(RIGHT(TEXT(AI53,"0.#"),1)=".",FALSE,TRUE)</formula>
    </cfRule>
    <cfRule type="expression" dxfId="2086" priority="13510">
      <formula>IF(RIGHT(TEXT(AI53,"0.#"),1)=".",TRUE,FALSE)</formula>
    </cfRule>
  </conditionalFormatting>
  <conditionalFormatting sqref="AM53">
    <cfRule type="expression" dxfId="2085" priority="13507">
      <formula>IF(RIGHT(TEXT(AM53,"0.#"),1)=".",FALSE,TRUE)</formula>
    </cfRule>
    <cfRule type="expression" dxfId="2084" priority="13508">
      <formula>IF(RIGHT(TEXT(AM53,"0.#"),1)=".",TRUE,FALSE)</formula>
    </cfRule>
  </conditionalFormatting>
  <conditionalFormatting sqref="AM54">
    <cfRule type="expression" dxfId="2083" priority="13505">
      <formula>IF(RIGHT(TEXT(AM54,"0.#"),1)=".",FALSE,TRUE)</formula>
    </cfRule>
    <cfRule type="expression" dxfId="2082" priority="13506">
      <formula>IF(RIGHT(TEXT(AM54,"0.#"),1)=".",TRUE,FALSE)</formula>
    </cfRule>
  </conditionalFormatting>
  <conditionalFormatting sqref="AM55">
    <cfRule type="expression" dxfId="2081" priority="13503">
      <formula>IF(RIGHT(TEXT(AM55,"0.#"),1)=".",FALSE,TRUE)</formula>
    </cfRule>
    <cfRule type="expression" dxfId="2080" priority="13504">
      <formula>IF(RIGHT(TEXT(AM55,"0.#"),1)=".",TRUE,FALSE)</formula>
    </cfRule>
  </conditionalFormatting>
  <conditionalFormatting sqref="AE60">
    <cfRule type="expression" dxfId="2079" priority="13489">
      <formula>IF(RIGHT(TEXT(AE60,"0.#"),1)=".",FALSE,TRUE)</formula>
    </cfRule>
    <cfRule type="expression" dxfId="2078" priority="13490">
      <formula>IF(RIGHT(TEXT(AE60,"0.#"),1)=".",TRUE,FALSE)</formula>
    </cfRule>
  </conditionalFormatting>
  <conditionalFormatting sqref="AE61">
    <cfRule type="expression" dxfId="2077" priority="13487">
      <formula>IF(RIGHT(TEXT(AE61,"0.#"),1)=".",FALSE,TRUE)</formula>
    </cfRule>
    <cfRule type="expression" dxfId="2076" priority="13488">
      <formula>IF(RIGHT(TEXT(AE61,"0.#"),1)=".",TRUE,FALSE)</formula>
    </cfRule>
  </conditionalFormatting>
  <conditionalFormatting sqref="AE62">
    <cfRule type="expression" dxfId="2075" priority="13485">
      <formula>IF(RIGHT(TEXT(AE62,"0.#"),1)=".",FALSE,TRUE)</formula>
    </cfRule>
    <cfRule type="expression" dxfId="2074" priority="13486">
      <formula>IF(RIGHT(TEXT(AE62,"0.#"),1)=".",TRUE,FALSE)</formula>
    </cfRule>
  </conditionalFormatting>
  <conditionalFormatting sqref="AI62">
    <cfRule type="expression" dxfId="2073" priority="13483">
      <formula>IF(RIGHT(TEXT(AI62,"0.#"),1)=".",FALSE,TRUE)</formula>
    </cfRule>
    <cfRule type="expression" dxfId="2072" priority="13484">
      <formula>IF(RIGHT(TEXT(AI62,"0.#"),1)=".",TRUE,FALSE)</formula>
    </cfRule>
  </conditionalFormatting>
  <conditionalFormatting sqref="AI61">
    <cfRule type="expression" dxfId="2071" priority="13481">
      <formula>IF(RIGHT(TEXT(AI61,"0.#"),1)=".",FALSE,TRUE)</formula>
    </cfRule>
    <cfRule type="expression" dxfId="2070" priority="13482">
      <formula>IF(RIGHT(TEXT(AI61,"0.#"),1)=".",TRUE,FALSE)</formula>
    </cfRule>
  </conditionalFormatting>
  <conditionalFormatting sqref="AI60">
    <cfRule type="expression" dxfId="2069" priority="13479">
      <formula>IF(RIGHT(TEXT(AI60,"0.#"),1)=".",FALSE,TRUE)</formula>
    </cfRule>
    <cfRule type="expression" dxfId="2068" priority="13480">
      <formula>IF(RIGHT(TEXT(AI60,"0.#"),1)=".",TRUE,FALSE)</formula>
    </cfRule>
  </conditionalFormatting>
  <conditionalFormatting sqref="AM60">
    <cfRule type="expression" dxfId="2067" priority="13477">
      <formula>IF(RIGHT(TEXT(AM60,"0.#"),1)=".",FALSE,TRUE)</formula>
    </cfRule>
    <cfRule type="expression" dxfId="2066" priority="13478">
      <formula>IF(RIGHT(TEXT(AM60,"0.#"),1)=".",TRUE,FALSE)</formula>
    </cfRule>
  </conditionalFormatting>
  <conditionalFormatting sqref="AM61">
    <cfRule type="expression" dxfId="2065" priority="13475">
      <formula>IF(RIGHT(TEXT(AM61,"0.#"),1)=".",FALSE,TRUE)</formula>
    </cfRule>
    <cfRule type="expression" dxfId="2064" priority="13476">
      <formula>IF(RIGHT(TEXT(AM61,"0.#"),1)=".",TRUE,FALSE)</formula>
    </cfRule>
  </conditionalFormatting>
  <conditionalFormatting sqref="AM62">
    <cfRule type="expression" dxfId="2063" priority="13473">
      <formula>IF(RIGHT(TEXT(AM62,"0.#"),1)=".",FALSE,TRUE)</formula>
    </cfRule>
    <cfRule type="expression" dxfId="2062" priority="13474">
      <formula>IF(RIGHT(TEXT(AM62,"0.#"),1)=".",TRUE,FALSE)</formula>
    </cfRule>
  </conditionalFormatting>
  <conditionalFormatting sqref="AE87">
    <cfRule type="expression" dxfId="2061" priority="13459">
      <formula>IF(RIGHT(TEXT(AE87,"0.#"),1)=".",FALSE,TRUE)</formula>
    </cfRule>
    <cfRule type="expression" dxfId="2060" priority="13460">
      <formula>IF(RIGHT(TEXT(AE87,"0.#"),1)=".",TRUE,FALSE)</formula>
    </cfRule>
  </conditionalFormatting>
  <conditionalFormatting sqref="AE88">
    <cfRule type="expression" dxfId="2059" priority="13457">
      <formula>IF(RIGHT(TEXT(AE88,"0.#"),1)=".",FALSE,TRUE)</formula>
    </cfRule>
    <cfRule type="expression" dxfId="2058" priority="13458">
      <formula>IF(RIGHT(TEXT(AE88,"0.#"),1)=".",TRUE,FALSE)</formula>
    </cfRule>
  </conditionalFormatting>
  <conditionalFormatting sqref="AE89">
    <cfRule type="expression" dxfId="2057" priority="13455">
      <formula>IF(RIGHT(TEXT(AE89,"0.#"),1)=".",FALSE,TRUE)</formula>
    </cfRule>
    <cfRule type="expression" dxfId="2056" priority="13456">
      <formula>IF(RIGHT(TEXT(AE89,"0.#"),1)=".",TRUE,FALSE)</formula>
    </cfRule>
  </conditionalFormatting>
  <conditionalFormatting sqref="AI89">
    <cfRule type="expression" dxfId="2055" priority="13453">
      <formula>IF(RIGHT(TEXT(AI89,"0.#"),1)=".",FALSE,TRUE)</formula>
    </cfRule>
    <cfRule type="expression" dxfId="2054" priority="13454">
      <formula>IF(RIGHT(TEXT(AI89,"0.#"),1)=".",TRUE,FALSE)</formula>
    </cfRule>
  </conditionalFormatting>
  <conditionalFormatting sqref="AI88">
    <cfRule type="expression" dxfId="2053" priority="13451">
      <formula>IF(RIGHT(TEXT(AI88,"0.#"),1)=".",FALSE,TRUE)</formula>
    </cfRule>
    <cfRule type="expression" dxfId="2052" priority="13452">
      <formula>IF(RIGHT(TEXT(AI88,"0.#"),1)=".",TRUE,FALSE)</formula>
    </cfRule>
  </conditionalFormatting>
  <conditionalFormatting sqref="AI87">
    <cfRule type="expression" dxfId="2051" priority="13449">
      <formula>IF(RIGHT(TEXT(AI87,"0.#"),1)=".",FALSE,TRUE)</formula>
    </cfRule>
    <cfRule type="expression" dxfId="2050" priority="13450">
      <formula>IF(RIGHT(TEXT(AI87,"0.#"),1)=".",TRUE,FALSE)</formula>
    </cfRule>
  </conditionalFormatting>
  <conditionalFormatting sqref="AM88">
    <cfRule type="expression" dxfId="2049" priority="13445">
      <formula>IF(RIGHT(TEXT(AM88,"0.#"),1)=".",FALSE,TRUE)</formula>
    </cfRule>
    <cfRule type="expression" dxfId="2048" priority="13446">
      <formula>IF(RIGHT(TEXT(AM88,"0.#"),1)=".",TRUE,FALSE)</formula>
    </cfRule>
  </conditionalFormatting>
  <conditionalFormatting sqref="AM89">
    <cfRule type="expression" dxfId="2047" priority="13443">
      <formula>IF(RIGHT(TEXT(AM89,"0.#"),1)=".",FALSE,TRUE)</formula>
    </cfRule>
    <cfRule type="expression" dxfId="2046" priority="13444">
      <formula>IF(RIGHT(TEXT(AM89,"0.#"),1)=".",TRUE,FALSE)</formula>
    </cfRule>
  </conditionalFormatting>
  <conditionalFormatting sqref="AE92">
    <cfRule type="expression" dxfId="2045" priority="13429">
      <formula>IF(RIGHT(TEXT(AE92,"0.#"),1)=".",FALSE,TRUE)</formula>
    </cfRule>
    <cfRule type="expression" dxfId="2044" priority="13430">
      <formula>IF(RIGHT(TEXT(AE92,"0.#"),1)=".",TRUE,FALSE)</formula>
    </cfRule>
  </conditionalFormatting>
  <conditionalFormatting sqref="AE93">
    <cfRule type="expression" dxfId="2043" priority="13427">
      <formula>IF(RIGHT(TEXT(AE93,"0.#"),1)=".",FALSE,TRUE)</formula>
    </cfRule>
    <cfRule type="expression" dxfId="2042" priority="13428">
      <formula>IF(RIGHT(TEXT(AE93,"0.#"),1)=".",TRUE,FALSE)</formula>
    </cfRule>
  </conditionalFormatting>
  <conditionalFormatting sqref="AE94">
    <cfRule type="expression" dxfId="2041" priority="13425">
      <formula>IF(RIGHT(TEXT(AE94,"0.#"),1)=".",FALSE,TRUE)</formula>
    </cfRule>
    <cfRule type="expression" dxfId="2040" priority="13426">
      <formula>IF(RIGHT(TEXT(AE94,"0.#"),1)=".",TRUE,FALSE)</formula>
    </cfRule>
  </conditionalFormatting>
  <conditionalFormatting sqref="AI94">
    <cfRule type="expression" dxfId="2039" priority="13423">
      <formula>IF(RIGHT(TEXT(AI94,"0.#"),1)=".",FALSE,TRUE)</formula>
    </cfRule>
    <cfRule type="expression" dxfId="2038" priority="13424">
      <formula>IF(RIGHT(TEXT(AI94,"0.#"),1)=".",TRUE,FALSE)</formula>
    </cfRule>
  </conditionalFormatting>
  <conditionalFormatting sqref="AI93">
    <cfRule type="expression" dxfId="2037" priority="13421">
      <formula>IF(RIGHT(TEXT(AI93,"0.#"),1)=".",FALSE,TRUE)</formula>
    </cfRule>
    <cfRule type="expression" dxfId="2036" priority="13422">
      <formula>IF(RIGHT(TEXT(AI93,"0.#"),1)=".",TRUE,FALSE)</formula>
    </cfRule>
  </conditionalFormatting>
  <conditionalFormatting sqref="AI92">
    <cfRule type="expression" dxfId="2035" priority="13419">
      <formula>IF(RIGHT(TEXT(AI92,"0.#"),1)=".",FALSE,TRUE)</formula>
    </cfRule>
    <cfRule type="expression" dxfId="2034" priority="13420">
      <formula>IF(RIGHT(TEXT(AI92,"0.#"),1)=".",TRUE,FALSE)</formula>
    </cfRule>
  </conditionalFormatting>
  <conditionalFormatting sqref="AM92">
    <cfRule type="expression" dxfId="2033" priority="13417">
      <formula>IF(RIGHT(TEXT(AM92,"0.#"),1)=".",FALSE,TRUE)</formula>
    </cfRule>
    <cfRule type="expression" dxfId="2032" priority="13418">
      <formula>IF(RIGHT(TEXT(AM92,"0.#"),1)=".",TRUE,FALSE)</formula>
    </cfRule>
  </conditionalFormatting>
  <conditionalFormatting sqref="AM93">
    <cfRule type="expression" dxfId="2031" priority="13415">
      <formula>IF(RIGHT(TEXT(AM93,"0.#"),1)=".",FALSE,TRUE)</formula>
    </cfRule>
    <cfRule type="expression" dxfId="2030" priority="13416">
      <formula>IF(RIGHT(TEXT(AM93,"0.#"),1)=".",TRUE,FALSE)</formula>
    </cfRule>
  </conditionalFormatting>
  <conditionalFormatting sqref="AM94">
    <cfRule type="expression" dxfId="2029" priority="13413">
      <formula>IF(RIGHT(TEXT(AM94,"0.#"),1)=".",FALSE,TRUE)</formula>
    </cfRule>
    <cfRule type="expression" dxfId="2028" priority="13414">
      <formula>IF(RIGHT(TEXT(AM94,"0.#"),1)=".",TRUE,FALSE)</formula>
    </cfRule>
  </conditionalFormatting>
  <conditionalFormatting sqref="AE97">
    <cfRule type="expression" dxfId="2027" priority="13399">
      <formula>IF(RIGHT(TEXT(AE97,"0.#"),1)=".",FALSE,TRUE)</formula>
    </cfRule>
    <cfRule type="expression" dxfId="2026" priority="13400">
      <formula>IF(RIGHT(TEXT(AE97,"0.#"),1)=".",TRUE,FALSE)</formula>
    </cfRule>
  </conditionalFormatting>
  <conditionalFormatting sqref="AE98">
    <cfRule type="expression" dxfId="2025" priority="13397">
      <formula>IF(RIGHT(TEXT(AE98,"0.#"),1)=".",FALSE,TRUE)</formula>
    </cfRule>
    <cfRule type="expression" dxfId="2024" priority="13398">
      <formula>IF(RIGHT(TEXT(AE98,"0.#"),1)=".",TRUE,FALSE)</formula>
    </cfRule>
  </conditionalFormatting>
  <conditionalFormatting sqref="AE99">
    <cfRule type="expression" dxfId="2023" priority="13395">
      <formula>IF(RIGHT(TEXT(AE99,"0.#"),1)=".",FALSE,TRUE)</formula>
    </cfRule>
    <cfRule type="expression" dxfId="2022" priority="13396">
      <formula>IF(RIGHT(TEXT(AE99,"0.#"),1)=".",TRUE,FALSE)</formula>
    </cfRule>
  </conditionalFormatting>
  <conditionalFormatting sqref="AI99">
    <cfRule type="expression" dxfId="2021" priority="13393">
      <formula>IF(RIGHT(TEXT(AI99,"0.#"),1)=".",FALSE,TRUE)</formula>
    </cfRule>
    <cfRule type="expression" dxfId="2020" priority="13394">
      <formula>IF(RIGHT(TEXT(AI99,"0.#"),1)=".",TRUE,FALSE)</formula>
    </cfRule>
  </conditionalFormatting>
  <conditionalFormatting sqref="AI98">
    <cfRule type="expression" dxfId="2019" priority="13391">
      <formula>IF(RIGHT(TEXT(AI98,"0.#"),1)=".",FALSE,TRUE)</formula>
    </cfRule>
    <cfRule type="expression" dxfId="2018" priority="13392">
      <formula>IF(RIGHT(TEXT(AI98,"0.#"),1)=".",TRUE,FALSE)</formula>
    </cfRule>
  </conditionalFormatting>
  <conditionalFormatting sqref="AI97">
    <cfRule type="expression" dxfId="2017" priority="13389">
      <formula>IF(RIGHT(TEXT(AI97,"0.#"),1)=".",FALSE,TRUE)</formula>
    </cfRule>
    <cfRule type="expression" dxfId="2016" priority="13390">
      <formula>IF(RIGHT(TEXT(AI97,"0.#"),1)=".",TRUE,FALSE)</formula>
    </cfRule>
  </conditionalFormatting>
  <conditionalFormatting sqref="AM97">
    <cfRule type="expression" dxfId="2015" priority="13387">
      <formula>IF(RIGHT(TEXT(AM97,"0.#"),1)=".",FALSE,TRUE)</formula>
    </cfRule>
    <cfRule type="expression" dxfId="2014" priority="13388">
      <formula>IF(RIGHT(TEXT(AM97,"0.#"),1)=".",TRUE,FALSE)</formula>
    </cfRule>
  </conditionalFormatting>
  <conditionalFormatting sqref="AM98">
    <cfRule type="expression" dxfId="2013" priority="13385">
      <formula>IF(RIGHT(TEXT(AM98,"0.#"),1)=".",FALSE,TRUE)</formula>
    </cfRule>
    <cfRule type="expression" dxfId="2012" priority="13386">
      <formula>IF(RIGHT(TEXT(AM98,"0.#"),1)=".",TRUE,FALSE)</formula>
    </cfRule>
  </conditionalFormatting>
  <conditionalFormatting sqref="AM99">
    <cfRule type="expression" dxfId="2011" priority="13383">
      <formula>IF(RIGHT(TEXT(AM99,"0.#"),1)=".",FALSE,TRUE)</formula>
    </cfRule>
    <cfRule type="expression" dxfId="2010" priority="13384">
      <formula>IF(RIGHT(TEXT(AM99,"0.#"),1)=".",TRUE,FALSE)</formula>
    </cfRule>
  </conditionalFormatting>
  <conditionalFormatting sqref="AM101">
    <cfRule type="expression" dxfId="2009" priority="13367">
      <formula>IF(RIGHT(TEXT(AM101,"0.#"),1)=".",FALSE,TRUE)</formula>
    </cfRule>
    <cfRule type="expression" dxfId="2008" priority="13368">
      <formula>IF(RIGHT(TEXT(AM101,"0.#"),1)=".",TRUE,FALSE)</formula>
    </cfRule>
  </conditionalFormatting>
  <conditionalFormatting sqref="AQ102">
    <cfRule type="expression" dxfId="2007" priority="13359">
      <formula>IF(RIGHT(TEXT(AQ102,"0.#"),1)=".",FALSE,TRUE)</formula>
    </cfRule>
    <cfRule type="expression" dxfId="2006" priority="13360">
      <formula>IF(RIGHT(TEXT(AQ102,"0.#"),1)=".",TRUE,FALSE)</formula>
    </cfRule>
  </conditionalFormatting>
  <conditionalFormatting sqref="AE104">
    <cfRule type="expression" dxfId="2005" priority="13357">
      <formula>IF(RIGHT(TEXT(AE104,"0.#"),1)=".",FALSE,TRUE)</formula>
    </cfRule>
    <cfRule type="expression" dxfId="2004" priority="13358">
      <formula>IF(RIGHT(TEXT(AE104,"0.#"),1)=".",TRUE,FALSE)</formula>
    </cfRule>
  </conditionalFormatting>
  <conditionalFormatting sqref="AI104">
    <cfRule type="expression" dxfId="2003" priority="13355">
      <formula>IF(RIGHT(TEXT(AI104,"0.#"),1)=".",FALSE,TRUE)</formula>
    </cfRule>
    <cfRule type="expression" dxfId="2002" priority="13356">
      <formula>IF(RIGHT(TEXT(AI104,"0.#"),1)=".",TRUE,FALSE)</formula>
    </cfRule>
  </conditionalFormatting>
  <conditionalFormatting sqref="AM104">
    <cfRule type="expression" dxfId="2001" priority="13353">
      <formula>IF(RIGHT(TEXT(AM104,"0.#"),1)=".",FALSE,TRUE)</formula>
    </cfRule>
    <cfRule type="expression" dxfId="2000" priority="13354">
      <formula>IF(RIGHT(TEXT(AM104,"0.#"),1)=".",TRUE,FALSE)</formula>
    </cfRule>
  </conditionalFormatting>
  <conditionalFormatting sqref="AE105">
    <cfRule type="expression" dxfId="1999" priority="13351">
      <formula>IF(RIGHT(TEXT(AE105,"0.#"),1)=".",FALSE,TRUE)</formula>
    </cfRule>
    <cfRule type="expression" dxfId="1998" priority="13352">
      <formula>IF(RIGHT(TEXT(AE105,"0.#"),1)=".",TRUE,FALSE)</formula>
    </cfRule>
  </conditionalFormatting>
  <conditionalFormatting sqref="AI105">
    <cfRule type="expression" dxfId="1997" priority="13349">
      <formula>IF(RIGHT(TEXT(AI105,"0.#"),1)=".",FALSE,TRUE)</formula>
    </cfRule>
    <cfRule type="expression" dxfId="1996" priority="13350">
      <formula>IF(RIGHT(TEXT(AI105,"0.#"),1)=".",TRUE,FALSE)</formula>
    </cfRule>
  </conditionalFormatting>
  <conditionalFormatting sqref="AM105">
    <cfRule type="expression" dxfId="1995" priority="13347">
      <formula>IF(RIGHT(TEXT(AM105,"0.#"),1)=".",FALSE,TRUE)</formula>
    </cfRule>
    <cfRule type="expression" dxfId="1994" priority="13348">
      <formula>IF(RIGHT(TEXT(AM105,"0.#"),1)=".",TRUE,FALSE)</formula>
    </cfRule>
  </conditionalFormatting>
  <conditionalFormatting sqref="AE107">
    <cfRule type="expression" dxfId="1993" priority="13343">
      <formula>IF(RIGHT(TEXT(AE107,"0.#"),1)=".",FALSE,TRUE)</formula>
    </cfRule>
    <cfRule type="expression" dxfId="1992" priority="13344">
      <formula>IF(RIGHT(TEXT(AE107,"0.#"),1)=".",TRUE,FALSE)</formula>
    </cfRule>
  </conditionalFormatting>
  <conditionalFormatting sqref="AI107">
    <cfRule type="expression" dxfId="1991" priority="13341">
      <formula>IF(RIGHT(TEXT(AI107,"0.#"),1)=".",FALSE,TRUE)</formula>
    </cfRule>
    <cfRule type="expression" dxfId="1990" priority="13342">
      <formula>IF(RIGHT(TEXT(AI107,"0.#"),1)=".",TRUE,FALSE)</formula>
    </cfRule>
  </conditionalFormatting>
  <conditionalFormatting sqref="AM107">
    <cfRule type="expression" dxfId="1989" priority="13339">
      <formula>IF(RIGHT(TEXT(AM107,"0.#"),1)=".",FALSE,TRUE)</formula>
    </cfRule>
    <cfRule type="expression" dxfId="1988" priority="13340">
      <formula>IF(RIGHT(TEXT(AM107,"0.#"),1)=".",TRUE,FALSE)</formula>
    </cfRule>
  </conditionalFormatting>
  <conditionalFormatting sqref="AE108">
    <cfRule type="expression" dxfId="1987" priority="13337">
      <formula>IF(RIGHT(TEXT(AE108,"0.#"),1)=".",FALSE,TRUE)</formula>
    </cfRule>
    <cfRule type="expression" dxfId="1986" priority="13338">
      <formula>IF(RIGHT(TEXT(AE108,"0.#"),1)=".",TRUE,FALSE)</formula>
    </cfRule>
  </conditionalFormatting>
  <conditionalFormatting sqref="AI108">
    <cfRule type="expression" dxfId="1985" priority="13335">
      <formula>IF(RIGHT(TEXT(AI108,"0.#"),1)=".",FALSE,TRUE)</formula>
    </cfRule>
    <cfRule type="expression" dxfId="1984" priority="13336">
      <formula>IF(RIGHT(TEXT(AI108,"0.#"),1)=".",TRUE,FALSE)</formula>
    </cfRule>
  </conditionalFormatting>
  <conditionalFormatting sqref="AM108">
    <cfRule type="expression" dxfId="1983" priority="13333">
      <formula>IF(RIGHT(TEXT(AM108,"0.#"),1)=".",FALSE,TRUE)</formula>
    </cfRule>
    <cfRule type="expression" dxfId="1982" priority="13334">
      <formula>IF(RIGHT(TEXT(AM108,"0.#"),1)=".",TRUE,FALSE)</formula>
    </cfRule>
  </conditionalFormatting>
  <conditionalFormatting sqref="AE110">
    <cfRule type="expression" dxfId="1981" priority="13329">
      <formula>IF(RIGHT(TEXT(AE110,"0.#"),1)=".",FALSE,TRUE)</formula>
    </cfRule>
    <cfRule type="expression" dxfId="1980" priority="13330">
      <formula>IF(RIGHT(TEXT(AE110,"0.#"),1)=".",TRUE,FALSE)</formula>
    </cfRule>
  </conditionalFormatting>
  <conditionalFormatting sqref="AI110">
    <cfRule type="expression" dxfId="1979" priority="13327">
      <formula>IF(RIGHT(TEXT(AI110,"0.#"),1)=".",FALSE,TRUE)</formula>
    </cfRule>
    <cfRule type="expression" dxfId="1978" priority="13328">
      <formula>IF(RIGHT(TEXT(AI110,"0.#"),1)=".",TRUE,FALSE)</formula>
    </cfRule>
  </conditionalFormatting>
  <conditionalFormatting sqref="AM110">
    <cfRule type="expression" dxfId="1977" priority="13325">
      <formula>IF(RIGHT(TEXT(AM110,"0.#"),1)=".",FALSE,TRUE)</formula>
    </cfRule>
    <cfRule type="expression" dxfId="1976" priority="13326">
      <formula>IF(RIGHT(TEXT(AM110,"0.#"),1)=".",TRUE,FALSE)</formula>
    </cfRule>
  </conditionalFormatting>
  <conditionalFormatting sqref="AE111">
    <cfRule type="expression" dxfId="1975" priority="13323">
      <formula>IF(RIGHT(TEXT(AE111,"0.#"),1)=".",FALSE,TRUE)</formula>
    </cfRule>
    <cfRule type="expression" dxfId="1974" priority="13324">
      <formula>IF(RIGHT(TEXT(AE111,"0.#"),1)=".",TRUE,FALSE)</formula>
    </cfRule>
  </conditionalFormatting>
  <conditionalFormatting sqref="AI111">
    <cfRule type="expression" dxfId="1973" priority="13321">
      <formula>IF(RIGHT(TEXT(AI111,"0.#"),1)=".",FALSE,TRUE)</formula>
    </cfRule>
    <cfRule type="expression" dxfId="1972" priority="13322">
      <formula>IF(RIGHT(TEXT(AI111,"0.#"),1)=".",TRUE,FALSE)</formula>
    </cfRule>
  </conditionalFormatting>
  <conditionalFormatting sqref="AM111">
    <cfRule type="expression" dxfId="1971" priority="13319">
      <formula>IF(RIGHT(TEXT(AM111,"0.#"),1)=".",FALSE,TRUE)</formula>
    </cfRule>
    <cfRule type="expression" dxfId="1970" priority="13320">
      <formula>IF(RIGHT(TEXT(AM111,"0.#"),1)=".",TRUE,FALSE)</formula>
    </cfRule>
  </conditionalFormatting>
  <conditionalFormatting sqref="AE113">
    <cfRule type="expression" dxfId="1969" priority="13315">
      <formula>IF(RIGHT(TEXT(AE113,"0.#"),1)=".",FALSE,TRUE)</formula>
    </cfRule>
    <cfRule type="expression" dxfId="1968" priority="13316">
      <formula>IF(RIGHT(TEXT(AE113,"0.#"),1)=".",TRUE,FALSE)</formula>
    </cfRule>
  </conditionalFormatting>
  <conditionalFormatting sqref="AI113">
    <cfRule type="expression" dxfId="1967" priority="13313">
      <formula>IF(RIGHT(TEXT(AI113,"0.#"),1)=".",FALSE,TRUE)</formula>
    </cfRule>
    <cfRule type="expression" dxfId="1966" priority="13314">
      <formula>IF(RIGHT(TEXT(AI113,"0.#"),1)=".",TRUE,FALSE)</formula>
    </cfRule>
  </conditionalFormatting>
  <conditionalFormatting sqref="AM113">
    <cfRule type="expression" dxfId="1965" priority="13311">
      <formula>IF(RIGHT(TEXT(AM113,"0.#"),1)=".",FALSE,TRUE)</formula>
    </cfRule>
    <cfRule type="expression" dxfId="1964" priority="13312">
      <formula>IF(RIGHT(TEXT(AM113,"0.#"),1)=".",TRUE,FALSE)</formula>
    </cfRule>
  </conditionalFormatting>
  <conditionalFormatting sqref="AE114">
    <cfRule type="expression" dxfId="1963" priority="13309">
      <formula>IF(RIGHT(TEXT(AE114,"0.#"),1)=".",FALSE,TRUE)</formula>
    </cfRule>
    <cfRule type="expression" dxfId="1962" priority="13310">
      <formula>IF(RIGHT(TEXT(AE114,"0.#"),1)=".",TRUE,FALSE)</formula>
    </cfRule>
  </conditionalFormatting>
  <conditionalFormatting sqref="AI114">
    <cfRule type="expression" dxfId="1961" priority="13307">
      <formula>IF(RIGHT(TEXT(AI114,"0.#"),1)=".",FALSE,TRUE)</formula>
    </cfRule>
    <cfRule type="expression" dxfId="1960" priority="13308">
      <formula>IF(RIGHT(TEXT(AI114,"0.#"),1)=".",TRUE,FALSE)</formula>
    </cfRule>
  </conditionalFormatting>
  <conditionalFormatting sqref="AM114">
    <cfRule type="expression" dxfId="1959" priority="13305">
      <formula>IF(RIGHT(TEXT(AM114,"0.#"),1)=".",FALSE,TRUE)</formula>
    </cfRule>
    <cfRule type="expression" dxfId="1958" priority="13306">
      <formula>IF(RIGHT(TEXT(AM114,"0.#"),1)=".",TRUE,FALSE)</formula>
    </cfRule>
  </conditionalFormatting>
  <conditionalFormatting sqref="AQ116">
    <cfRule type="expression" dxfId="1957" priority="13301">
      <formula>IF(RIGHT(TEXT(AQ116,"0.#"),1)=".",FALSE,TRUE)</formula>
    </cfRule>
    <cfRule type="expression" dxfId="1956" priority="13302">
      <formula>IF(RIGHT(TEXT(AQ116,"0.#"),1)=".",TRUE,FALSE)</formula>
    </cfRule>
  </conditionalFormatting>
  <conditionalFormatting sqref="AM116">
    <cfRule type="expression" dxfId="1955" priority="13297">
      <formula>IF(RIGHT(TEXT(AM116,"0.#"),1)=".",FALSE,TRUE)</formula>
    </cfRule>
    <cfRule type="expression" dxfId="1954" priority="13298">
      <formula>IF(RIGHT(TEXT(AM116,"0.#"),1)=".",TRUE,FALSE)</formula>
    </cfRule>
  </conditionalFormatting>
  <conditionalFormatting sqref="AM117">
    <cfRule type="expression" dxfId="1953" priority="13295">
      <formula>IF(RIGHT(TEXT(AM117,"0.#"),1)=".",FALSE,TRUE)</formula>
    </cfRule>
    <cfRule type="expression" dxfId="1952" priority="13296">
      <formula>IF(RIGHT(TEXT(AM117,"0.#"),1)=".",TRUE,FALSE)</formula>
    </cfRule>
  </conditionalFormatting>
  <conditionalFormatting sqref="AQ117">
    <cfRule type="expression" dxfId="1951" priority="13289">
      <formula>IF(RIGHT(TEXT(AQ117,"0.#"),1)=".",FALSE,TRUE)</formula>
    </cfRule>
    <cfRule type="expression" dxfId="1950" priority="13290">
      <formula>IF(RIGHT(TEXT(AQ117,"0.#"),1)=".",TRUE,FALSE)</formula>
    </cfRule>
  </conditionalFormatting>
  <conditionalFormatting sqref="AE119 AQ119">
    <cfRule type="expression" dxfId="1949" priority="13287">
      <formula>IF(RIGHT(TEXT(AE119,"0.#"),1)=".",FALSE,TRUE)</formula>
    </cfRule>
    <cfRule type="expression" dxfId="1948" priority="13288">
      <formula>IF(RIGHT(TEXT(AE119,"0.#"),1)=".",TRUE,FALSE)</formula>
    </cfRule>
  </conditionalFormatting>
  <conditionalFormatting sqref="AI119">
    <cfRule type="expression" dxfId="1947" priority="13285">
      <formula>IF(RIGHT(TEXT(AI119,"0.#"),1)=".",FALSE,TRUE)</formula>
    </cfRule>
    <cfRule type="expression" dxfId="1946" priority="13286">
      <formula>IF(RIGHT(TEXT(AI119,"0.#"),1)=".",TRUE,FALSE)</formula>
    </cfRule>
  </conditionalFormatting>
  <conditionalFormatting sqref="AM119">
    <cfRule type="expression" dxfId="1945" priority="13283">
      <formula>IF(RIGHT(TEXT(AM119,"0.#"),1)=".",FALSE,TRUE)</formula>
    </cfRule>
    <cfRule type="expression" dxfId="1944" priority="13284">
      <formula>IF(RIGHT(TEXT(AM119,"0.#"),1)=".",TRUE,FALSE)</formula>
    </cfRule>
  </conditionalFormatting>
  <conditionalFormatting sqref="AQ120">
    <cfRule type="expression" dxfId="1943" priority="13275">
      <formula>IF(RIGHT(TEXT(AQ120,"0.#"),1)=".",FALSE,TRUE)</formula>
    </cfRule>
    <cfRule type="expression" dxfId="1942" priority="13276">
      <formula>IF(RIGHT(TEXT(AQ120,"0.#"),1)=".",TRUE,FALSE)</formula>
    </cfRule>
  </conditionalFormatting>
  <conditionalFormatting sqref="AE122 AQ122">
    <cfRule type="expression" dxfId="1941" priority="13273">
      <formula>IF(RIGHT(TEXT(AE122,"0.#"),1)=".",FALSE,TRUE)</formula>
    </cfRule>
    <cfRule type="expression" dxfId="1940" priority="13274">
      <formula>IF(RIGHT(TEXT(AE122,"0.#"),1)=".",TRUE,FALSE)</formula>
    </cfRule>
  </conditionalFormatting>
  <conditionalFormatting sqref="AI122">
    <cfRule type="expression" dxfId="1939" priority="13271">
      <formula>IF(RIGHT(TEXT(AI122,"0.#"),1)=".",FALSE,TRUE)</formula>
    </cfRule>
    <cfRule type="expression" dxfId="1938" priority="13272">
      <formula>IF(RIGHT(TEXT(AI122,"0.#"),1)=".",TRUE,FALSE)</formula>
    </cfRule>
  </conditionalFormatting>
  <conditionalFormatting sqref="AM122">
    <cfRule type="expression" dxfId="1937" priority="13269">
      <formula>IF(RIGHT(TEXT(AM122,"0.#"),1)=".",FALSE,TRUE)</formula>
    </cfRule>
    <cfRule type="expression" dxfId="1936" priority="13270">
      <formula>IF(RIGHT(TEXT(AM122,"0.#"),1)=".",TRUE,FALSE)</formula>
    </cfRule>
  </conditionalFormatting>
  <conditionalFormatting sqref="AQ123">
    <cfRule type="expression" dxfId="1935" priority="13261">
      <formula>IF(RIGHT(TEXT(AQ123,"0.#"),1)=".",FALSE,TRUE)</formula>
    </cfRule>
    <cfRule type="expression" dxfId="1934" priority="13262">
      <formula>IF(RIGHT(TEXT(AQ123,"0.#"),1)=".",TRUE,FALSE)</formula>
    </cfRule>
  </conditionalFormatting>
  <conditionalFormatting sqref="AE125 AQ125">
    <cfRule type="expression" dxfId="1933" priority="13259">
      <formula>IF(RIGHT(TEXT(AE125,"0.#"),1)=".",FALSE,TRUE)</formula>
    </cfRule>
    <cfRule type="expression" dxfId="1932" priority="13260">
      <formula>IF(RIGHT(TEXT(AE125,"0.#"),1)=".",TRUE,FALSE)</formula>
    </cfRule>
  </conditionalFormatting>
  <conditionalFormatting sqref="AI125">
    <cfRule type="expression" dxfId="1931" priority="13257">
      <formula>IF(RIGHT(TEXT(AI125,"0.#"),1)=".",FALSE,TRUE)</formula>
    </cfRule>
    <cfRule type="expression" dxfId="1930" priority="13258">
      <formula>IF(RIGHT(TEXT(AI125,"0.#"),1)=".",TRUE,FALSE)</formula>
    </cfRule>
  </conditionalFormatting>
  <conditionalFormatting sqref="AM125">
    <cfRule type="expression" dxfId="1929" priority="13255">
      <formula>IF(RIGHT(TEXT(AM125,"0.#"),1)=".",FALSE,TRUE)</formula>
    </cfRule>
    <cfRule type="expression" dxfId="1928" priority="13256">
      <formula>IF(RIGHT(TEXT(AM125,"0.#"),1)=".",TRUE,FALSE)</formula>
    </cfRule>
  </conditionalFormatting>
  <conditionalFormatting sqref="AQ126">
    <cfRule type="expression" dxfId="1927" priority="13247">
      <formula>IF(RIGHT(TEXT(AQ126,"0.#"),1)=".",FALSE,TRUE)</formula>
    </cfRule>
    <cfRule type="expression" dxfId="1926" priority="13248">
      <formula>IF(RIGHT(TEXT(AQ126,"0.#"),1)=".",TRUE,FALSE)</formula>
    </cfRule>
  </conditionalFormatting>
  <conditionalFormatting sqref="AE128 AQ128">
    <cfRule type="expression" dxfId="1925" priority="13245">
      <formula>IF(RIGHT(TEXT(AE128,"0.#"),1)=".",FALSE,TRUE)</formula>
    </cfRule>
    <cfRule type="expression" dxfId="1924" priority="13246">
      <formula>IF(RIGHT(TEXT(AE128,"0.#"),1)=".",TRUE,FALSE)</formula>
    </cfRule>
  </conditionalFormatting>
  <conditionalFormatting sqref="AI128">
    <cfRule type="expression" dxfId="1923" priority="13243">
      <formula>IF(RIGHT(TEXT(AI128,"0.#"),1)=".",FALSE,TRUE)</formula>
    </cfRule>
    <cfRule type="expression" dxfId="1922" priority="13244">
      <formula>IF(RIGHT(TEXT(AI128,"0.#"),1)=".",TRUE,FALSE)</formula>
    </cfRule>
  </conditionalFormatting>
  <conditionalFormatting sqref="AM128">
    <cfRule type="expression" dxfId="1921" priority="13241">
      <formula>IF(RIGHT(TEXT(AM128,"0.#"),1)=".",FALSE,TRUE)</formula>
    </cfRule>
    <cfRule type="expression" dxfId="1920" priority="13242">
      <formula>IF(RIGHT(TEXT(AM128,"0.#"),1)=".",TRUE,FALSE)</formula>
    </cfRule>
  </conditionalFormatting>
  <conditionalFormatting sqref="AQ129">
    <cfRule type="expression" dxfId="1919" priority="13233">
      <formula>IF(RIGHT(TEXT(AQ129,"0.#"),1)=".",FALSE,TRUE)</formula>
    </cfRule>
    <cfRule type="expression" dxfId="1918" priority="13234">
      <formula>IF(RIGHT(TEXT(AQ129,"0.#"),1)=".",TRUE,FALSE)</formula>
    </cfRule>
  </conditionalFormatting>
  <conditionalFormatting sqref="AE75">
    <cfRule type="expression" dxfId="1917" priority="13231">
      <formula>IF(RIGHT(TEXT(AE75,"0.#"),1)=".",FALSE,TRUE)</formula>
    </cfRule>
    <cfRule type="expression" dxfId="1916" priority="13232">
      <formula>IF(RIGHT(TEXT(AE75,"0.#"),1)=".",TRUE,FALSE)</formula>
    </cfRule>
  </conditionalFormatting>
  <conditionalFormatting sqref="AE76">
    <cfRule type="expression" dxfId="1915" priority="13229">
      <formula>IF(RIGHT(TEXT(AE76,"0.#"),1)=".",FALSE,TRUE)</formula>
    </cfRule>
    <cfRule type="expression" dxfId="1914" priority="13230">
      <formula>IF(RIGHT(TEXT(AE76,"0.#"),1)=".",TRUE,FALSE)</formula>
    </cfRule>
  </conditionalFormatting>
  <conditionalFormatting sqref="AE77">
    <cfRule type="expression" dxfId="1913" priority="13227">
      <formula>IF(RIGHT(TEXT(AE77,"0.#"),1)=".",FALSE,TRUE)</formula>
    </cfRule>
    <cfRule type="expression" dxfId="1912" priority="13228">
      <formula>IF(RIGHT(TEXT(AE77,"0.#"),1)=".",TRUE,FALSE)</formula>
    </cfRule>
  </conditionalFormatting>
  <conditionalFormatting sqref="AI77">
    <cfRule type="expression" dxfId="1911" priority="13225">
      <formula>IF(RIGHT(TEXT(AI77,"0.#"),1)=".",FALSE,TRUE)</formula>
    </cfRule>
    <cfRule type="expression" dxfId="1910" priority="13226">
      <formula>IF(RIGHT(TEXT(AI77,"0.#"),1)=".",TRUE,FALSE)</formula>
    </cfRule>
  </conditionalFormatting>
  <conditionalFormatting sqref="AI76">
    <cfRule type="expression" dxfId="1909" priority="13223">
      <formula>IF(RIGHT(TEXT(AI76,"0.#"),1)=".",FALSE,TRUE)</formula>
    </cfRule>
    <cfRule type="expression" dxfId="1908" priority="13224">
      <formula>IF(RIGHT(TEXT(AI76,"0.#"),1)=".",TRUE,FALSE)</formula>
    </cfRule>
  </conditionalFormatting>
  <conditionalFormatting sqref="AI75">
    <cfRule type="expression" dxfId="1907" priority="13221">
      <formula>IF(RIGHT(TEXT(AI75,"0.#"),1)=".",FALSE,TRUE)</formula>
    </cfRule>
    <cfRule type="expression" dxfId="1906" priority="13222">
      <formula>IF(RIGHT(TEXT(AI75,"0.#"),1)=".",TRUE,FALSE)</formula>
    </cfRule>
  </conditionalFormatting>
  <conditionalFormatting sqref="AM75">
    <cfRule type="expression" dxfId="1905" priority="13219">
      <formula>IF(RIGHT(TEXT(AM75,"0.#"),1)=".",FALSE,TRUE)</formula>
    </cfRule>
    <cfRule type="expression" dxfId="1904" priority="13220">
      <formula>IF(RIGHT(TEXT(AM75,"0.#"),1)=".",TRUE,FALSE)</formula>
    </cfRule>
  </conditionalFormatting>
  <conditionalFormatting sqref="AM76">
    <cfRule type="expression" dxfId="1903" priority="13217">
      <formula>IF(RIGHT(TEXT(AM76,"0.#"),1)=".",FALSE,TRUE)</formula>
    </cfRule>
    <cfRule type="expression" dxfId="1902" priority="13218">
      <formula>IF(RIGHT(TEXT(AM76,"0.#"),1)=".",TRUE,FALSE)</formula>
    </cfRule>
  </conditionalFormatting>
  <conditionalFormatting sqref="AM77">
    <cfRule type="expression" dxfId="1901" priority="13215">
      <formula>IF(RIGHT(TEXT(AM77,"0.#"),1)=".",FALSE,TRUE)</formula>
    </cfRule>
    <cfRule type="expression" dxfId="1900" priority="13216">
      <formula>IF(RIGHT(TEXT(AM77,"0.#"),1)=".",TRUE,FALSE)</formula>
    </cfRule>
  </conditionalFormatting>
  <conditionalFormatting sqref="AE134:AE135 AI134:AI135 AM134:AM135 AQ134:AQ135 AU134:AU135">
    <cfRule type="expression" dxfId="1899" priority="13201">
      <formula>IF(RIGHT(TEXT(AE134,"0.#"),1)=".",FALSE,TRUE)</formula>
    </cfRule>
    <cfRule type="expression" dxfId="1898" priority="13202">
      <formula>IF(RIGHT(TEXT(AE134,"0.#"),1)=".",TRUE,FALSE)</formula>
    </cfRule>
  </conditionalFormatting>
  <conditionalFormatting sqref="AL847:AO874">
    <cfRule type="expression" dxfId="1897" priority="6771">
      <formula>IF(AND(AL847&gt;=0, RIGHT(TEXT(AL847,"0.#"),1)&lt;&gt;"."),TRUE,FALSE)</formula>
    </cfRule>
    <cfRule type="expression" dxfId="1896" priority="6772">
      <formula>IF(AND(AL847&gt;=0, RIGHT(TEXT(AL847,"0.#"),1)="."),TRUE,FALSE)</formula>
    </cfRule>
    <cfRule type="expression" dxfId="1895" priority="6773">
      <formula>IF(AND(AL847&lt;0, RIGHT(TEXT(AL847,"0.#"),1)&lt;&gt;"."),TRUE,FALSE)</formula>
    </cfRule>
    <cfRule type="expression" dxfId="1894" priority="6774">
      <formula>IF(AND(AL847&lt;0, RIGHT(TEXT(AL847,"0.#"),1)="."),TRUE,FALSE)</formula>
    </cfRule>
  </conditionalFormatting>
  <conditionalFormatting sqref="AQ53:AQ55">
    <cfRule type="expression" dxfId="1893" priority="4793">
      <formula>IF(RIGHT(TEXT(AQ53,"0.#"),1)=".",FALSE,TRUE)</formula>
    </cfRule>
    <cfRule type="expression" dxfId="1892" priority="4794">
      <formula>IF(RIGHT(TEXT(AQ53,"0.#"),1)=".",TRUE,FALSE)</formula>
    </cfRule>
  </conditionalFormatting>
  <conditionalFormatting sqref="AU53:AU55">
    <cfRule type="expression" dxfId="1891" priority="4791">
      <formula>IF(RIGHT(TEXT(AU53,"0.#"),1)=".",FALSE,TRUE)</formula>
    </cfRule>
    <cfRule type="expression" dxfId="1890" priority="4792">
      <formula>IF(RIGHT(TEXT(AU53,"0.#"),1)=".",TRUE,FALSE)</formula>
    </cfRule>
  </conditionalFormatting>
  <conditionalFormatting sqref="AQ60:AQ62">
    <cfRule type="expression" dxfId="1889" priority="4789">
      <formula>IF(RIGHT(TEXT(AQ60,"0.#"),1)=".",FALSE,TRUE)</formula>
    </cfRule>
    <cfRule type="expression" dxfId="1888" priority="4790">
      <formula>IF(RIGHT(TEXT(AQ60,"0.#"),1)=".",TRUE,FALSE)</formula>
    </cfRule>
  </conditionalFormatting>
  <conditionalFormatting sqref="AU60:AU62">
    <cfRule type="expression" dxfId="1887" priority="4787">
      <formula>IF(RIGHT(TEXT(AU60,"0.#"),1)=".",FALSE,TRUE)</formula>
    </cfRule>
    <cfRule type="expression" dxfId="1886" priority="4788">
      <formula>IF(RIGHT(TEXT(AU60,"0.#"),1)=".",TRUE,FALSE)</formula>
    </cfRule>
  </conditionalFormatting>
  <conditionalFormatting sqref="AQ75:AQ77">
    <cfRule type="expression" dxfId="1885" priority="4785">
      <formula>IF(RIGHT(TEXT(AQ75,"0.#"),1)=".",FALSE,TRUE)</formula>
    </cfRule>
    <cfRule type="expression" dxfId="1884" priority="4786">
      <formula>IF(RIGHT(TEXT(AQ75,"0.#"),1)=".",TRUE,FALSE)</formula>
    </cfRule>
  </conditionalFormatting>
  <conditionalFormatting sqref="AU75:AU77">
    <cfRule type="expression" dxfId="1883" priority="4783">
      <formula>IF(RIGHT(TEXT(AU75,"0.#"),1)=".",FALSE,TRUE)</formula>
    </cfRule>
    <cfRule type="expression" dxfId="1882" priority="4784">
      <formula>IF(RIGHT(TEXT(AU75,"0.#"),1)=".",TRUE,FALSE)</formula>
    </cfRule>
  </conditionalFormatting>
  <conditionalFormatting sqref="AQ87:AQ89">
    <cfRule type="expression" dxfId="1881" priority="4781">
      <formula>IF(RIGHT(TEXT(AQ87,"0.#"),1)=".",FALSE,TRUE)</formula>
    </cfRule>
    <cfRule type="expression" dxfId="1880" priority="4782">
      <formula>IF(RIGHT(TEXT(AQ87,"0.#"),1)=".",TRUE,FALSE)</formula>
    </cfRule>
  </conditionalFormatting>
  <conditionalFormatting sqref="AU87:AU89">
    <cfRule type="expression" dxfId="1879" priority="4779">
      <formula>IF(RIGHT(TEXT(AU87,"0.#"),1)=".",FALSE,TRUE)</formula>
    </cfRule>
    <cfRule type="expression" dxfId="1878" priority="4780">
      <formula>IF(RIGHT(TEXT(AU87,"0.#"),1)=".",TRUE,FALSE)</formula>
    </cfRule>
  </conditionalFormatting>
  <conditionalFormatting sqref="AQ92:AQ94">
    <cfRule type="expression" dxfId="1877" priority="4777">
      <formula>IF(RIGHT(TEXT(AQ92,"0.#"),1)=".",FALSE,TRUE)</formula>
    </cfRule>
    <cfRule type="expression" dxfId="1876" priority="4778">
      <formula>IF(RIGHT(TEXT(AQ92,"0.#"),1)=".",TRUE,FALSE)</formula>
    </cfRule>
  </conditionalFormatting>
  <conditionalFormatting sqref="AU92:AU94">
    <cfRule type="expression" dxfId="1875" priority="4775">
      <formula>IF(RIGHT(TEXT(AU92,"0.#"),1)=".",FALSE,TRUE)</formula>
    </cfRule>
    <cfRule type="expression" dxfId="1874" priority="4776">
      <formula>IF(RIGHT(TEXT(AU92,"0.#"),1)=".",TRUE,FALSE)</formula>
    </cfRule>
  </conditionalFormatting>
  <conditionalFormatting sqref="AQ97:AQ99">
    <cfRule type="expression" dxfId="1873" priority="4773">
      <formula>IF(RIGHT(TEXT(AQ97,"0.#"),1)=".",FALSE,TRUE)</formula>
    </cfRule>
    <cfRule type="expression" dxfId="1872" priority="4774">
      <formula>IF(RIGHT(TEXT(AQ97,"0.#"),1)=".",TRUE,FALSE)</formula>
    </cfRule>
  </conditionalFormatting>
  <conditionalFormatting sqref="AU97:AU99">
    <cfRule type="expression" dxfId="1871" priority="4771">
      <formula>IF(RIGHT(TEXT(AU97,"0.#"),1)=".",FALSE,TRUE)</formula>
    </cfRule>
    <cfRule type="expression" dxfId="1870" priority="4772">
      <formula>IF(RIGHT(TEXT(AU97,"0.#"),1)=".",TRUE,FALSE)</formula>
    </cfRule>
  </conditionalFormatting>
  <conditionalFormatting sqref="AE458">
    <cfRule type="expression" dxfId="1869" priority="4465">
      <formula>IF(RIGHT(TEXT(AE458,"0.#"),1)=".",FALSE,TRUE)</formula>
    </cfRule>
    <cfRule type="expression" dxfId="1868" priority="4466">
      <formula>IF(RIGHT(TEXT(AE458,"0.#"),1)=".",TRUE,FALSE)</formula>
    </cfRule>
  </conditionalFormatting>
  <conditionalFormatting sqref="AM460">
    <cfRule type="expression" dxfId="1867" priority="4455">
      <formula>IF(RIGHT(TEXT(AM460,"0.#"),1)=".",FALSE,TRUE)</formula>
    </cfRule>
    <cfRule type="expression" dxfId="1866" priority="4456">
      <formula>IF(RIGHT(TEXT(AM460,"0.#"),1)=".",TRUE,FALSE)</formula>
    </cfRule>
  </conditionalFormatting>
  <conditionalFormatting sqref="AE459">
    <cfRule type="expression" dxfId="1865" priority="4463">
      <formula>IF(RIGHT(TEXT(AE459,"0.#"),1)=".",FALSE,TRUE)</formula>
    </cfRule>
    <cfRule type="expression" dxfId="1864" priority="4464">
      <formula>IF(RIGHT(TEXT(AE459,"0.#"),1)=".",TRUE,FALSE)</formula>
    </cfRule>
  </conditionalFormatting>
  <conditionalFormatting sqref="AE460">
    <cfRule type="expression" dxfId="1863" priority="4461">
      <formula>IF(RIGHT(TEXT(AE460,"0.#"),1)=".",FALSE,TRUE)</formula>
    </cfRule>
    <cfRule type="expression" dxfId="1862" priority="4462">
      <formula>IF(RIGHT(TEXT(AE460,"0.#"),1)=".",TRUE,FALSE)</formula>
    </cfRule>
  </conditionalFormatting>
  <conditionalFormatting sqref="AM458">
    <cfRule type="expression" dxfId="1861" priority="4459">
      <formula>IF(RIGHT(TEXT(AM458,"0.#"),1)=".",FALSE,TRUE)</formula>
    </cfRule>
    <cfRule type="expression" dxfId="1860" priority="4460">
      <formula>IF(RIGHT(TEXT(AM458,"0.#"),1)=".",TRUE,FALSE)</formula>
    </cfRule>
  </conditionalFormatting>
  <conditionalFormatting sqref="AM459">
    <cfRule type="expression" dxfId="1859" priority="4457">
      <formula>IF(RIGHT(TEXT(AM459,"0.#"),1)=".",FALSE,TRUE)</formula>
    </cfRule>
    <cfRule type="expression" dxfId="1858" priority="4458">
      <formula>IF(RIGHT(TEXT(AM459,"0.#"),1)=".",TRUE,FALSE)</formula>
    </cfRule>
  </conditionalFormatting>
  <conditionalFormatting sqref="AU458">
    <cfRule type="expression" dxfId="1857" priority="4453">
      <formula>IF(RIGHT(TEXT(AU458,"0.#"),1)=".",FALSE,TRUE)</formula>
    </cfRule>
    <cfRule type="expression" dxfId="1856" priority="4454">
      <formula>IF(RIGHT(TEXT(AU458,"0.#"),1)=".",TRUE,FALSE)</formula>
    </cfRule>
  </conditionalFormatting>
  <conditionalFormatting sqref="AU459">
    <cfRule type="expression" dxfId="1855" priority="4451">
      <formula>IF(RIGHT(TEXT(AU459,"0.#"),1)=".",FALSE,TRUE)</formula>
    </cfRule>
    <cfRule type="expression" dxfId="1854" priority="4452">
      <formula>IF(RIGHT(TEXT(AU459,"0.#"),1)=".",TRUE,FALSE)</formula>
    </cfRule>
  </conditionalFormatting>
  <conditionalFormatting sqref="AU460">
    <cfRule type="expression" dxfId="1853" priority="4449">
      <formula>IF(RIGHT(TEXT(AU460,"0.#"),1)=".",FALSE,TRUE)</formula>
    </cfRule>
    <cfRule type="expression" dxfId="1852" priority="4450">
      <formula>IF(RIGHT(TEXT(AU460,"0.#"),1)=".",TRUE,FALSE)</formula>
    </cfRule>
  </conditionalFormatting>
  <conditionalFormatting sqref="AI460">
    <cfRule type="expression" dxfId="1851" priority="4443">
      <formula>IF(RIGHT(TEXT(AI460,"0.#"),1)=".",FALSE,TRUE)</formula>
    </cfRule>
    <cfRule type="expression" dxfId="1850" priority="4444">
      <formula>IF(RIGHT(TEXT(AI460,"0.#"),1)=".",TRUE,FALSE)</formula>
    </cfRule>
  </conditionalFormatting>
  <conditionalFormatting sqref="AI458">
    <cfRule type="expression" dxfId="1849" priority="4447">
      <formula>IF(RIGHT(TEXT(AI458,"0.#"),1)=".",FALSE,TRUE)</formula>
    </cfRule>
    <cfRule type="expression" dxfId="1848" priority="4448">
      <formula>IF(RIGHT(TEXT(AI458,"0.#"),1)=".",TRUE,FALSE)</formula>
    </cfRule>
  </conditionalFormatting>
  <conditionalFormatting sqref="AI459">
    <cfRule type="expression" dxfId="1847" priority="4445">
      <formula>IF(RIGHT(TEXT(AI459,"0.#"),1)=".",FALSE,TRUE)</formula>
    </cfRule>
    <cfRule type="expression" dxfId="1846" priority="4446">
      <formula>IF(RIGHT(TEXT(AI459,"0.#"),1)=".",TRUE,FALSE)</formula>
    </cfRule>
  </conditionalFormatting>
  <conditionalFormatting sqref="AQ459">
    <cfRule type="expression" dxfId="1845" priority="4441">
      <formula>IF(RIGHT(TEXT(AQ459,"0.#"),1)=".",FALSE,TRUE)</formula>
    </cfRule>
    <cfRule type="expression" dxfId="1844" priority="4442">
      <formula>IF(RIGHT(TEXT(AQ459,"0.#"),1)=".",TRUE,FALSE)</formula>
    </cfRule>
  </conditionalFormatting>
  <conditionalFormatting sqref="AQ460">
    <cfRule type="expression" dxfId="1843" priority="4439">
      <formula>IF(RIGHT(TEXT(AQ460,"0.#"),1)=".",FALSE,TRUE)</formula>
    </cfRule>
    <cfRule type="expression" dxfId="1842" priority="4440">
      <formula>IF(RIGHT(TEXT(AQ460,"0.#"),1)=".",TRUE,FALSE)</formula>
    </cfRule>
  </conditionalFormatting>
  <conditionalFormatting sqref="AQ458">
    <cfRule type="expression" dxfId="1841" priority="4437">
      <formula>IF(RIGHT(TEXT(AQ458,"0.#"),1)=".",FALSE,TRUE)</formula>
    </cfRule>
    <cfRule type="expression" dxfId="1840" priority="4438">
      <formula>IF(RIGHT(TEXT(AQ458,"0.#"),1)=".",TRUE,FALSE)</formula>
    </cfRule>
  </conditionalFormatting>
  <conditionalFormatting sqref="AE120 AM120">
    <cfRule type="expression" dxfId="1839" priority="3115">
      <formula>IF(RIGHT(TEXT(AE120,"0.#"),1)=".",FALSE,TRUE)</formula>
    </cfRule>
    <cfRule type="expression" dxfId="1838" priority="3116">
      <formula>IF(RIGHT(TEXT(AE120,"0.#"),1)=".",TRUE,FALSE)</formula>
    </cfRule>
  </conditionalFormatting>
  <conditionalFormatting sqref="AI126">
    <cfRule type="expression" dxfId="1837" priority="3105">
      <formula>IF(RIGHT(TEXT(AI126,"0.#"),1)=".",FALSE,TRUE)</formula>
    </cfRule>
    <cfRule type="expression" dxfId="1836" priority="3106">
      <formula>IF(RIGHT(TEXT(AI126,"0.#"),1)=".",TRUE,FALSE)</formula>
    </cfRule>
  </conditionalFormatting>
  <conditionalFormatting sqref="AI120">
    <cfRule type="expression" dxfId="1835" priority="3113">
      <formula>IF(RIGHT(TEXT(AI120,"0.#"),1)=".",FALSE,TRUE)</formula>
    </cfRule>
    <cfRule type="expression" dxfId="1834" priority="3114">
      <formula>IF(RIGHT(TEXT(AI120,"0.#"),1)=".",TRUE,FALSE)</formula>
    </cfRule>
  </conditionalFormatting>
  <conditionalFormatting sqref="AE123 AM123">
    <cfRule type="expression" dxfId="1833" priority="3111">
      <formula>IF(RIGHT(TEXT(AE123,"0.#"),1)=".",FALSE,TRUE)</formula>
    </cfRule>
    <cfRule type="expression" dxfId="1832" priority="3112">
      <formula>IF(RIGHT(TEXT(AE123,"0.#"),1)=".",TRUE,FALSE)</formula>
    </cfRule>
  </conditionalFormatting>
  <conditionalFormatting sqref="AI123">
    <cfRule type="expression" dxfId="1831" priority="3109">
      <formula>IF(RIGHT(TEXT(AI123,"0.#"),1)=".",FALSE,TRUE)</formula>
    </cfRule>
    <cfRule type="expression" dxfId="1830" priority="3110">
      <formula>IF(RIGHT(TEXT(AI123,"0.#"),1)=".",TRUE,FALSE)</formula>
    </cfRule>
  </conditionalFormatting>
  <conditionalFormatting sqref="AE126 AM126">
    <cfRule type="expression" dxfId="1829" priority="3107">
      <formula>IF(RIGHT(TEXT(AE126,"0.#"),1)=".",FALSE,TRUE)</formula>
    </cfRule>
    <cfRule type="expression" dxfId="1828" priority="3108">
      <formula>IF(RIGHT(TEXT(AE126,"0.#"),1)=".",TRUE,FALSE)</formula>
    </cfRule>
  </conditionalFormatting>
  <conditionalFormatting sqref="AE129 AM129">
    <cfRule type="expression" dxfId="1827" priority="3103">
      <formula>IF(RIGHT(TEXT(AE129,"0.#"),1)=".",FALSE,TRUE)</formula>
    </cfRule>
    <cfRule type="expression" dxfId="1826" priority="3104">
      <formula>IF(RIGHT(TEXT(AE129,"0.#"),1)=".",TRUE,FALSE)</formula>
    </cfRule>
  </conditionalFormatting>
  <conditionalFormatting sqref="AI129">
    <cfRule type="expression" dxfId="1825" priority="3101">
      <formula>IF(RIGHT(TEXT(AI129,"0.#"),1)=".",FALSE,TRUE)</formula>
    </cfRule>
    <cfRule type="expression" dxfId="1824" priority="3102">
      <formula>IF(RIGHT(TEXT(AI129,"0.#"),1)=".",TRUE,FALSE)</formula>
    </cfRule>
  </conditionalFormatting>
  <conditionalFormatting sqref="Y847:Y874">
    <cfRule type="expression" dxfId="1823" priority="3099">
      <formula>IF(RIGHT(TEXT(Y847,"0.#"),1)=".",FALSE,TRUE)</formula>
    </cfRule>
    <cfRule type="expression" dxfId="1822" priority="3100">
      <formula>IF(RIGHT(TEXT(Y847,"0.#"),1)=".",TRUE,FALSE)</formula>
    </cfRule>
  </conditionalFormatting>
  <conditionalFormatting sqref="AU518">
    <cfRule type="expression" dxfId="1821" priority="1609">
      <formula>IF(RIGHT(TEXT(AU518,"0.#"),1)=".",FALSE,TRUE)</formula>
    </cfRule>
    <cfRule type="expression" dxfId="1820" priority="1610">
      <formula>IF(RIGHT(TEXT(AU518,"0.#"),1)=".",TRUE,FALSE)</formula>
    </cfRule>
  </conditionalFormatting>
  <conditionalFormatting sqref="AQ551">
    <cfRule type="expression" dxfId="1819" priority="1385">
      <formula>IF(RIGHT(TEXT(AQ551,"0.#"),1)=".",FALSE,TRUE)</formula>
    </cfRule>
    <cfRule type="expression" dxfId="1818" priority="1386">
      <formula>IF(RIGHT(TEXT(AQ551,"0.#"),1)=".",TRUE,FALSE)</formula>
    </cfRule>
  </conditionalFormatting>
  <conditionalFormatting sqref="AE556">
    <cfRule type="expression" dxfId="1817" priority="1383">
      <formula>IF(RIGHT(TEXT(AE556,"0.#"),1)=".",FALSE,TRUE)</formula>
    </cfRule>
    <cfRule type="expression" dxfId="1816" priority="1384">
      <formula>IF(RIGHT(TEXT(AE556,"0.#"),1)=".",TRUE,FALSE)</formula>
    </cfRule>
  </conditionalFormatting>
  <conditionalFormatting sqref="AE557">
    <cfRule type="expression" dxfId="1815" priority="1381">
      <formula>IF(RIGHT(TEXT(AE557,"0.#"),1)=".",FALSE,TRUE)</formula>
    </cfRule>
    <cfRule type="expression" dxfId="1814" priority="1382">
      <formula>IF(RIGHT(TEXT(AE557,"0.#"),1)=".",TRUE,FALSE)</formula>
    </cfRule>
  </conditionalFormatting>
  <conditionalFormatting sqref="AE558">
    <cfRule type="expression" dxfId="1813" priority="1379">
      <formula>IF(RIGHT(TEXT(AE558,"0.#"),1)=".",FALSE,TRUE)</formula>
    </cfRule>
    <cfRule type="expression" dxfId="1812" priority="1380">
      <formula>IF(RIGHT(TEXT(AE558,"0.#"),1)=".",TRUE,FALSE)</formula>
    </cfRule>
  </conditionalFormatting>
  <conditionalFormatting sqref="AU556">
    <cfRule type="expression" dxfId="1811" priority="1371">
      <formula>IF(RIGHT(TEXT(AU556,"0.#"),1)=".",FALSE,TRUE)</formula>
    </cfRule>
    <cfRule type="expression" dxfId="1810" priority="1372">
      <formula>IF(RIGHT(TEXT(AU556,"0.#"),1)=".",TRUE,FALSE)</formula>
    </cfRule>
  </conditionalFormatting>
  <conditionalFormatting sqref="AU557">
    <cfRule type="expression" dxfId="1809" priority="1369">
      <formula>IF(RIGHT(TEXT(AU557,"0.#"),1)=".",FALSE,TRUE)</formula>
    </cfRule>
    <cfRule type="expression" dxfId="1808" priority="1370">
      <formula>IF(RIGHT(TEXT(AU557,"0.#"),1)=".",TRUE,FALSE)</formula>
    </cfRule>
  </conditionalFormatting>
  <conditionalFormatting sqref="AU558">
    <cfRule type="expression" dxfId="1807" priority="1367">
      <formula>IF(RIGHT(TEXT(AU558,"0.#"),1)=".",FALSE,TRUE)</formula>
    </cfRule>
    <cfRule type="expression" dxfId="1806" priority="1368">
      <formula>IF(RIGHT(TEXT(AU558,"0.#"),1)=".",TRUE,FALSE)</formula>
    </cfRule>
  </conditionalFormatting>
  <conditionalFormatting sqref="AQ557">
    <cfRule type="expression" dxfId="1805" priority="1359">
      <formula>IF(RIGHT(TEXT(AQ557,"0.#"),1)=".",FALSE,TRUE)</formula>
    </cfRule>
    <cfRule type="expression" dxfId="1804" priority="1360">
      <formula>IF(RIGHT(TEXT(AQ557,"0.#"),1)=".",TRUE,FALSE)</formula>
    </cfRule>
  </conditionalFormatting>
  <conditionalFormatting sqref="AQ558">
    <cfRule type="expression" dxfId="1803" priority="1357">
      <formula>IF(RIGHT(TEXT(AQ558,"0.#"),1)=".",FALSE,TRUE)</formula>
    </cfRule>
    <cfRule type="expression" dxfId="1802" priority="1358">
      <formula>IF(RIGHT(TEXT(AQ558,"0.#"),1)=".",TRUE,FALSE)</formula>
    </cfRule>
  </conditionalFormatting>
  <conditionalFormatting sqref="AQ556">
    <cfRule type="expression" dxfId="1801" priority="1355">
      <formula>IF(RIGHT(TEXT(AQ556,"0.#"),1)=".",FALSE,TRUE)</formula>
    </cfRule>
    <cfRule type="expression" dxfId="1800" priority="1356">
      <formula>IF(RIGHT(TEXT(AQ556,"0.#"),1)=".",TRUE,FALSE)</formula>
    </cfRule>
  </conditionalFormatting>
  <conditionalFormatting sqref="AE561">
    <cfRule type="expression" dxfId="1799" priority="1353">
      <formula>IF(RIGHT(TEXT(AE561,"0.#"),1)=".",FALSE,TRUE)</formula>
    </cfRule>
    <cfRule type="expression" dxfId="1798" priority="1354">
      <formula>IF(RIGHT(TEXT(AE561,"0.#"),1)=".",TRUE,FALSE)</formula>
    </cfRule>
  </conditionalFormatting>
  <conditionalFormatting sqref="AE562">
    <cfRule type="expression" dxfId="1797" priority="1351">
      <formula>IF(RIGHT(TEXT(AE562,"0.#"),1)=".",FALSE,TRUE)</formula>
    </cfRule>
    <cfRule type="expression" dxfId="1796" priority="1352">
      <formula>IF(RIGHT(TEXT(AE562,"0.#"),1)=".",TRUE,FALSE)</formula>
    </cfRule>
  </conditionalFormatting>
  <conditionalFormatting sqref="AE563">
    <cfRule type="expression" dxfId="1795" priority="1349">
      <formula>IF(RIGHT(TEXT(AE563,"0.#"),1)=".",FALSE,TRUE)</formula>
    </cfRule>
    <cfRule type="expression" dxfId="1794" priority="1350">
      <formula>IF(RIGHT(TEXT(AE563,"0.#"),1)=".",TRUE,FALSE)</formula>
    </cfRule>
  </conditionalFormatting>
  <conditionalFormatting sqref="AL1111:AO1139">
    <cfRule type="expression" dxfId="1793" priority="3005">
      <formula>IF(AND(AL1111&gt;=0, RIGHT(TEXT(AL1111,"0.#"),1)&lt;&gt;"."),TRUE,FALSE)</formula>
    </cfRule>
    <cfRule type="expression" dxfId="1792" priority="3006">
      <formula>IF(AND(AL1111&gt;=0, RIGHT(TEXT(AL1111,"0.#"),1)="."),TRUE,FALSE)</formula>
    </cfRule>
    <cfRule type="expression" dxfId="1791" priority="3007">
      <formula>IF(AND(AL1111&lt;0, RIGHT(TEXT(AL1111,"0.#"),1)&lt;&gt;"."),TRUE,FALSE)</formula>
    </cfRule>
    <cfRule type="expression" dxfId="1790" priority="3008">
      <formula>IF(AND(AL1111&lt;0, RIGHT(TEXT(AL1111,"0.#"),1)="."),TRUE,FALSE)</formula>
    </cfRule>
  </conditionalFormatting>
  <conditionalFormatting sqref="Y1111:Y1139">
    <cfRule type="expression" dxfId="1789" priority="3003">
      <formula>IF(RIGHT(TEXT(Y1111,"0.#"),1)=".",FALSE,TRUE)</formula>
    </cfRule>
    <cfRule type="expression" dxfId="1788" priority="3004">
      <formula>IF(RIGHT(TEXT(Y1111,"0.#"),1)=".",TRUE,FALSE)</formula>
    </cfRule>
  </conditionalFormatting>
  <conditionalFormatting sqref="AQ553">
    <cfRule type="expression" dxfId="1787" priority="1387">
      <formula>IF(RIGHT(TEXT(AQ553,"0.#"),1)=".",FALSE,TRUE)</formula>
    </cfRule>
    <cfRule type="expression" dxfId="1786" priority="1388">
      <formula>IF(RIGHT(TEXT(AQ553,"0.#"),1)=".",TRUE,FALSE)</formula>
    </cfRule>
  </conditionalFormatting>
  <conditionalFormatting sqref="AU552">
    <cfRule type="expression" dxfId="1785" priority="1399">
      <formula>IF(RIGHT(TEXT(AU552,"0.#"),1)=".",FALSE,TRUE)</formula>
    </cfRule>
    <cfRule type="expression" dxfId="1784" priority="1400">
      <formula>IF(RIGHT(TEXT(AU552,"0.#"),1)=".",TRUE,FALSE)</formula>
    </cfRule>
  </conditionalFormatting>
  <conditionalFormatting sqref="AE552">
    <cfRule type="expression" dxfId="1783" priority="1411">
      <formula>IF(RIGHT(TEXT(AE552,"0.#"),1)=".",FALSE,TRUE)</formula>
    </cfRule>
    <cfRule type="expression" dxfId="1782" priority="1412">
      <formula>IF(RIGHT(TEXT(AE552,"0.#"),1)=".",TRUE,FALSE)</formula>
    </cfRule>
  </conditionalFormatting>
  <conditionalFormatting sqref="AQ548">
    <cfRule type="expression" dxfId="1781" priority="1417">
      <formula>IF(RIGHT(TEXT(AQ548,"0.#"),1)=".",FALSE,TRUE)</formula>
    </cfRule>
    <cfRule type="expression" dxfId="1780" priority="1418">
      <formula>IF(RIGHT(TEXT(AQ548,"0.#"),1)=".",TRUE,FALSE)</formula>
    </cfRule>
  </conditionalFormatting>
  <conditionalFormatting sqref="AL846:AO846">
    <cfRule type="expression" dxfId="1779" priority="2957">
      <formula>IF(AND(AL846&gt;=0, RIGHT(TEXT(AL846,"0.#"),1)&lt;&gt;"."),TRUE,FALSE)</formula>
    </cfRule>
    <cfRule type="expression" dxfId="1778" priority="2958">
      <formula>IF(AND(AL846&gt;=0, RIGHT(TEXT(AL846,"0.#"),1)="."),TRUE,FALSE)</formula>
    </cfRule>
    <cfRule type="expression" dxfId="1777" priority="2959">
      <formula>IF(AND(AL846&lt;0, RIGHT(TEXT(AL846,"0.#"),1)&lt;&gt;"."),TRUE,FALSE)</formula>
    </cfRule>
    <cfRule type="expression" dxfId="1776" priority="2960">
      <formula>IF(AND(AL846&lt;0, RIGHT(TEXT(AL846,"0.#"),1)="."),TRUE,FALSE)</formula>
    </cfRule>
  </conditionalFormatting>
  <conditionalFormatting sqref="Y846">
    <cfRule type="expression" dxfId="1775" priority="2955">
      <formula>IF(RIGHT(TEXT(Y846,"0.#"),1)=".",FALSE,TRUE)</formula>
    </cfRule>
    <cfRule type="expression" dxfId="1774" priority="2956">
      <formula>IF(RIGHT(TEXT(Y846,"0.#"),1)=".",TRUE,FALSE)</formula>
    </cfRule>
  </conditionalFormatting>
  <conditionalFormatting sqref="AE492">
    <cfRule type="expression" dxfId="1773" priority="1743">
      <formula>IF(RIGHT(TEXT(AE492,"0.#"),1)=".",FALSE,TRUE)</formula>
    </cfRule>
    <cfRule type="expression" dxfId="1772" priority="1744">
      <formula>IF(RIGHT(TEXT(AE492,"0.#"),1)=".",TRUE,FALSE)</formula>
    </cfRule>
  </conditionalFormatting>
  <conditionalFormatting sqref="AE493">
    <cfRule type="expression" dxfId="1771" priority="1741">
      <formula>IF(RIGHT(TEXT(AE493,"0.#"),1)=".",FALSE,TRUE)</formula>
    </cfRule>
    <cfRule type="expression" dxfId="1770" priority="1742">
      <formula>IF(RIGHT(TEXT(AE493,"0.#"),1)=".",TRUE,FALSE)</formula>
    </cfRule>
  </conditionalFormatting>
  <conditionalFormatting sqref="AE494">
    <cfRule type="expression" dxfId="1769" priority="1739">
      <formula>IF(RIGHT(TEXT(AE494,"0.#"),1)=".",FALSE,TRUE)</formula>
    </cfRule>
    <cfRule type="expression" dxfId="1768" priority="1740">
      <formula>IF(RIGHT(TEXT(AE494,"0.#"),1)=".",TRUE,FALSE)</formula>
    </cfRule>
  </conditionalFormatting>
  <conditionalFormatting sqref="AQ493">
    <cfRule type="expression" dxfId="1767" priority="1719">
      <formula>IF(RIGHT(TEXT(AQ493,"0.#"),1)=".",FALSE,TRUE)</formula>
    </cfRule>
    <cfRule type="expression" dxfId="1766" priority="1720">
      <formula>IF(RIGHT(TEXT(AQ493,"0.#"),1)=".",TRUE,FALSE)</formula>
    </cfRule>
  </conditionalFormatting>
  <conditionalFormatting sqref="AQ494">
    <cfRule type="expression" dxfId="1765" priority="1717">
      <formula>IF(RIGHT(TEXT(AQ494,"0.#"),1)=".",FALSE,TRUE)</formula>
    </cfRule>
    <cfRule type="expression" dxfId="1764" priority="1718">
      <formula>IF(RIGHT(TEXT(AQ494,"0.#"),1)=".",TRUE,FALSE)</formula>
    </cfRule>
  </conditionalFormatting>
  <conditionalFormatting sqref="AQ492">
    <cfRule type="expression" dxfId="1763" priority="1715">
      <formula>IF(RIGHT(TEXT(AQ492,"0.#"),1)=".",FALSE,TRUE)</formula>
    </cfRule>
    <cfRule type="expression" dxfId="1762" priority="1716">
      <formula>IF(RIGHT(TEXT(AQ492,"0.#"),1)=".",TRUE,FALSE)</formula>
    </cfRule>
  </conditionalFormatting>
  <conditionalFormatting sqref="AU494">
    <cfRule type="expression" dxfId="1761" priority="1727">
      <formula>IF(RIGHT(TEXT(AU494,"0.#"),1)=".",FALSE,TRUE)</formula>
    </cfRule>
    <cfRule type="expression" dxfId="1760" priority="1728">
      <formula>IF(RIGHT(TEXT(AU494,"0.#"),1)=".",TRUE,FALSE)</formula>
    </cfRule>
  </conditionalFormatting>
  <conditionalFormatting sqref="AU492">
    <cfRule type="expression" dxfId="1759" priority="1731">
      <formula>IF(RIGHT(TEXT(AU492,"0.#"),1)=".",FALSE,TRUE)</formula>
    </cfRule>
    <cfRule type="expression" dxfId="1758" priority="1732">
      <formula>IF(RIGHT(TEXT(AU492,"0.#"),1)=".",TRUE,FALSE)</formula>
    </cfRule>
  </conditionalFormatting>
  <conditionalFormatting sqref="AU493">
    <cfRule type="expression" dxfId="1757" priority="1729">
      <formula>IF(RIGHT(TEXT(AU493,"0.#"),1)=".",FALSE,TRUE)</formula>
    </cfRule>
    <cfRule type="expression" dxfId="1756" priority="1730">
      <formula>IF(RIGHT(TEXT(AU493,"0.#"),1)=".",TRUE,FALSE)</formula>
    </cfRule>
  </conditionalFormatting>
  <conditionalFormatting sqref="AU583">
    <cfRule type="expression" dxfId="1755" priority="1247">
      <formula>IF(RIGHT(TEXT(AU583,"0.#"),1)=".",FALSE,TRUE)</formula>
    </cfRule>
    <cfRule type="expression" dxfId="1754" priority="1248">
      <formula>IF(RIGHT(TEXT(AU583,"0.#"),1)=".",TRUE,FALSE)</formula>
    </cfRule>
  </conditionalFormatting>
  <conditionalFormatting sqref="AU582">
    <cfRule type="expression" dxfId="1753" priority="1249">
      <formula>IF(RIGHT(TEXT(AU582,"0.#"),1)=".",FALSE,TRUE)</formula>
    </cfRule>
    <cfRule type="expression" dxfId="1752" priority="1250">
      <formula>IF(RIGHT(TEXT(AU582,"0.#"),1)=".",TRUE,FALSE)</formula>
    </cfRule>
  </conditionalFormatting>
  <conditionalFormatting sqref="AE499">
    <cfRule type="expression" dxfId="1751" priority="1709">
      <formula>IF(RIGHT(TEXT(AE499,"0.#"),1)=".",FALSE,TRUE)</formula>
    </cfRule>
    <cfRule type="expression" dxfId="1750" priority="1710">
      <formula>IF(RIGHT(TEXT(AE499,"0.#"),1)=".",TRUE,FALSE)</formula>
    </cfRule>
  </conditionalFormatting>
  <conditionalFormatting sqref="AE497">
    <cfRule type="expression" dxfId="1749" priority="1713">
      <formula>IF(RIGHT(TEXT(AE497,"0.#"),1)=".",FALSE,TRUE)</formula>
    </cfRule>
    <cfRule type="expression" dxfId="1748" priority="1714">
      <formula>IF(RIGHT(TEXT(AE497,"0.#"),1)=".",TRUE,FALSE)</formula>
    </cfRule>
  </conditionalFormatting>
  <conditionalFormatting sqref="AE498">
    <cfRule type="expression" dxfId="1747" priority="1711">
      <formula>IF(RIGHT(TEXT(AE498,"0.#"),1)=".",FALSE,TRUE)</formula>
    </cfRule>
    <cfRule type="expression" dxfId="1746" priority="1712">
      <formula>IF(RIGHT(TEXT(AE498,"0.#"),1)=".",TRUE,FALSE)</formula>
    </cfRule>
  </conditionalFormatting>
  <conditionalFormatting sqref="AU499">
    <cfRule type="expression" dxfId="1745" priority="1697">
      <formula>IF(RIGHT(TEXT(AU499,"0.#"),1)=".",FALSE,TRUE)</formula>
    </cfRule>
    <cfRule type="expression" dxfId="1744" priority="1698">
      <formula>IF(RIGHT(TEXT(AU499,"0.#"),1)=".",TRUE,FALSE)</formula>
    </cfRule>
  </conditionalFormatting>
  <conditionalFormatting sqref="AU497">
    <cfRule type="expression" dxfId="1743" priority="1701">
      <formula>IF(RIGHT(TEXT(AU497,"0.#"),1)=".",FALSE,TRUE)</formula>
    </cfRule>
    <cfRule type="expression" dxfId="1742" priority="1702">
      <formula>IF(RIGHT(TEXT(AU497,"0.#"),1)=".",TRUE,FALSE)</formula>
    </cfRule>
  </conditionalFormatting>
  <conditionalFormatting sqref="AU498">
    <cfRule type="expression" dxfId="1741" priority="1699">
      <formula>IF(RIGHT(TEXT(AU498,"0.#"),1)=".",FALSE,TRUE)</formula>
    </cfRule>
    <cfRule type="expression" dxfId="1740" priority="1700">
      <formula>IF(RIGHT(TEXT(AU498,"0.#"),1)=".",TRUE,FALSE)</formula>
    </cfRule>
  </conditionalFormatting>
  <conditionalFormatting sqref="AQ497">
    <cfRule type="expression" dxfId="1739" priority="1685">
      <formula>IF(RIGHT(TEXT(AQ497,"0.#"),1)=".",FALSE,TRUE)</formula>
    </cfRule>
    <cfRule type="expression" dxfId="1738" priority="1686">
      <formula>IF(RIGHT(TEXT(AQ497,"0.#"),1)=".",TRUE,FALSE)</formula>
    </cfRule>
  </conditionalFormatting>
  <conditionalFormatting sqref="AQ498">
    <cfRule type="expression" dxfId="1737" priority="1689">
      <formula>IF(RIGHT(TEXT(AQ498,"0.#"),1)=".",FALSE,TRUE)</formula>
    </cfRule>
    <cfRule type="expression" dxfId="1736" priority="1690">
      <formula>IF(RIGHT(TEXT(AQ498,"0.#"),1)=".",TRUE,FALSE)</formula>
    </cfRule>
  </conditionalFormatting>
  <conditionalFormatting sqref="AQ499">
    <cfRule type="expression" dxfId="1735" priority="1687">
      <formula>IF(RIGHT(TEXT(AQ499,"0.#"),1)=".",FALSE,TRUE)</formula>
    </cfRule>
    <cfRule type="expression" dxfId="1734" priority="1688">
      <formula>IF(RIGHT(TEXT(AQ499,"0.#"),1)=".",TRUE,FALSE)</formula>
    </cfRule>
  </conditionalFormatting>
  <conditionalFormatting sqref="AE504">
    <cfRule type="expression" dxfId="1733" priority="1679">
      <formula>IF(RIGHT(TEXT(AE504,"0.#"),1)=".",FALSE,TRUE)</formula>
    </cfRule>
    <cfRule type="expression" dxfId="1732" priority="1680">
      <formula>IF(RIGHT(TEXT(AE504,"0.#"),1)=".",TRUE,FALSE)</formula>
    </cfRule>
  </conditionalFormatting>
  <conditionalFormatting sqref="AE502">
    <cfRule type="expression" dxfId="1731" priority="1683">
      <formula>IF(RIGHT(TEXT(AE502,"0.#"),1)=".",FALSE,TRUE)</formula>
    </cfRule>
    <cfRule type="expression" dxfId="1730" priority="1684">
      <formula>IF(RIGHT(TEXT(AE502,"0.#"),1)=".",TRUE,FALSE)</formula>
    </cfRule>
  </conditionalFormatting>
  <conditionalFormatting sqref="AE503">
    <cfRule type="expression" dxfId="1729" priority="1681">
      <formula>IF(RIGHT(TEXT(AE503,"0.#"),1)=".",FALSE,TRUE)</formula>
    </cfRule>
    <cfRule type="expression" dxfId="1728" priority="1682">
      <formula>IF(RIGHT(TEXT(AE503,"0.#"),1)=".",TRUE,FALSE)</formula>
    </cfRule>
  </conditionalFormatting>
  <conditionalFormatting sqref="AU504">
    <cfRule type="expression" dxfId="1727" priority="1667">
      <formula>IF(RIGHT(TEXT(AU504,"0.#"),1)=".",FALSE,TRUE)</formula>
    </cfRule>
    <cfRule type="expression" dxfId="1726" priority="1668">
      <formula>IF(RIGHT(TEXT(AU504,"0.#"),1)=".",TRUE,FALSE)</formula>
    </cfRule>
  </conditionalFormatting>
  <conditionalFormatting sqref="AU502">
    <cfRule type="expression" dxfId="1725" priority="1671">
      <formula>IF(RIGHT(TEXT(AU502,"0.#"),1)=".",FALSE,TRUE)</formula>
    </cfRule>
    <cfRule type="expression" dxfId="1724" priority="1672">
      <formula>IF(RIGHT(TEXT(AU502,"0.#"),1)=".",TRUE,FALSE)</formula>
    </cfRule>
  </conditionalFormatting>
  <conditionalFormatting sqref="AU503">
    <cfRule type="expression" dxfId="1723" priority="1669">
      <formula>IF(RIGHT(TEXT(AU503,"0.#"),1)=".",FALSE,TRUE)</formula>
    </cfRule>
    <cfRule type="expression" dxfId="1722" priority="1670">
      <formula>IF(RIGHT(TEXT(AU503,"0.#"),1)=".",TRUE,FALSE)</formula>
    </cfRule>
  </conditionalFormatting>
  <conditionalFormatting sqref="AQ502">
    <cfRule type="expression" dxfId="1721" priority="1655">
      <formula>IF(RIGHT(TEXT(AQ502,"0.#"),1)=".",FALSE,TRUE)</formula>
    </cfRule>
    <cfRule type="expression" dxfId="1720" priority="1656">
      <formula>IF(RIGHT(TEXT(AQ502,"0.#"),1)=".",TRUE,FALSE)</formula>
    </cfRule>
  </conditionalFormatting>
  <conditionalFormatting sqref="AQ503">
    <cfRule type="expression" dxfId="1719" priority="1659">
      <formula>IF(RIGHT(TEXT(AQ503,"0.#"),1)=".",FALSE,TRUE)</formula>
    </cfRule>
    <cfRule type="expression" dxfId="1718" priority="1660">
      <formula>IF(RIGHT(TEXT(AQ503,"0.#"),1)=".",TRUE,FALSE)</formula>
    </cfRule>
  </conditionalFormatting>
  <conditionalFormatting sqref="AQ504">
    <cfRule type="expression" dxfId="1717" priority="1657">
      <formula>IF(RIGHT(TEXT(AQ504,"0.#"),1)=".",FALSE,TRUE)</formula>
    </cfRule>
    <cfRule type="expression" dxfId="1716" priority="1658">
      <formula>IF(RIGHT(TEXT(AQ504,"0.#"),1)=".",TRUE,FALSE)</formula>
    </cfRule>
  </conditionalFormatting>
  <conditionalFormatting sqref="AE509">
    <cfRule type="expression" dxfId="1715" priority="1649">
      <formula>IF(RIGHT(TEXT(AE509,"0.#"),1)=".",FALSE,TRUE)</formula>
    </cfRule>
    <cfRule type="expression" dxfId="1714" priority="1650">
      <formula>IF(RIGHT(TEXT(AE509,"0.#"),1)=".",TRUE,FALSE)</formula>
    </cfRule>
  </conditionalFormatting>
  <conditionalFormatting sqref="AE507">
    <cfRule type="expression" dxfId="1713" priority="1653">
      <formula>IF(RIGHT(TEXT(AE507,"0.#"),1)=".",FALSE,TRUE)</formula>
    </cfRule>
    <cfRule type="expression" dxfId="1712" priority="1654">
      <formula>IF(RIGHT(TEXT(AE507,"0.#"),1)=".",TRUE,FALSE)</formula>
    </cfRule>
  </conditionalFormatting>
  <conditionalFormatting sqref="AE508">
    <cfRule type="expression" dxfId="1711" priority="1651">
      <formula>IF(RIGHT(TEXT(AE508,"0.#"),1)=".",FALSE,TRUE)</formula>
    </cfRule>
    <cfRule type="expression" dxfId="1710" priority="1652">
      <formula>IF(RIGHT(TEXT(AE508,"0.#"),1)=".",TRUE,FALSE)</formula>
    </cfRule>
  </conditionalFormatting>
  <conditionalFormatting sqref="AU509">
    <cfRule type="expression" dxfId="1709" priority="1637">
      <formula>IF(RIGHT(TEXT(AU509,"0.#"),1)=".",FALSE,TRUE)</formula>
    </cfRule>
    <cfRule type="expression" dxfId="1708" priority="1638">
      <formula>IF(RIGHT(TEXT(AU509,"0.#"),1)=".",TRUE,FALSE)</formula>
    </cfRule>
  </conditionalFormatting>
  <conditionalFormatting sqref="AU507">
    <cfRule type="expression" dxfId="1707" priority="1641">
      <formula>IF(RIGHT(TEXT(AU507,"0.#"),1)=".",FALSE,TRUE)</formula>
    </cfRule>
    <cfRule type="expression" dxfId="1706" priority="1642">
      <formula>IF(RIGHT(TEXT(AU507,"0.#"),1)=".",TRUE,FALSE)</formula>
    </cfRule>
  </conditionalFormatting>
  <conditionalFormatting sqref="AU508">
    <cfRule type="expression" dxfId="1705" priority="1639">
      <formula>IF(RIGHT(TEXT(AU508,"0.#"),1)=".",FALSE,TRUE)</formula>
    </cfRule>
    <cfRule type="expression" dxfId="1704" priority="1640">
      <formula>IF(RIGHT(TEXT(AU508,"0.#"),1)=".",TRUE,FALSE)</formula>
    </cfRule>
  </conditionalFormatting>
  <conditionalFormatting sqref="AQ507">
    <cfRule type="expression" dxfId="1703" priority="1625">
      <formula>IF(RIGHT(TEXT(AQ507,"0.#"),1)=".",FALSE,TRUE)</formula>
    </cfRule>
    <cfRule type="expression" dxfId="1702" priority="1626">
      <formula>IF(RIGHT(TEXT(AQ507,"0.#"),1)=".",TRUE,FALSE)</formula>
    </cfRule>
  </conditionalFormatting>
  <conditionalFormatting sqref="AQ508">
    <cfRule type="expression" dxfId="1701" priority="1629">
      <formula>IF(RIGHT(TEXT(AQ508,"0.#"),1)=".",FALSE,TRUE)</formula>
    </cfRule>
    <cfRule type="expression" dxfId="1700" priority="1630">
      <formula>IF(RIGHT(TEXT(AQ508,"0.#"),1)=".",TRUE,FALSE)</formula>
    </cfRule>
  </conditionalFormatting>
  <conditionalFormatting sqref="AQ509">
    <cfRule type="expression" dxfId="1699" priority="1627">
      <formula>IF(RIGHT(TEXT(AQ509,"0.#"),1)=".",FALSE,TRUE)</formula>
    </cfRule>
    <cfRule type="expression" dxfId="1698" priority="1628">
      <formula>IF(RIGHT(TEXT(AQ509,"0.#"),1)=".",TRUE,FALSE)</formula>
    </cfRule>
  </conditionalFormatting>
  <conditionalFormatting sqref="AE465">
    <cfRule type="expression" dxfId="1697" priority="1919">
      <formula>IF(RIGHT(TEXT(AE465,"0.#"),1)=".",FALSE,TRUE)</formula>
    </cfRule>
    <cfRule type="expression" dxfId="1696" priority="1920">
      <formula>IF(RIGHT(TEXT(AE465,"0.#"),1)=".",TRUE,FALSE)</formula>
    </cfRule>
  </conditionalFormatting>
  <conditionalFormatting sqref="AE463">
    <cfRule type="expression" dxfId="1695" priority="1923">
      <formula>IF(RIGHT(TEXT(AE463,"0.#"),1)=".",FALSE,TRUE)</formula>
    </cfRule>
    <cfRule type="expression" dxfId="1694" priority="1924">
      <formula>IF(RIGHT(TEXT(AE463,"0.#"),1)=".",TRUE,FALSE)</formula>
    </cfRule>
  </conditionalFormatting>
  <conditionalFormatting sqref="AE464">
    <cfRule type="expression" dxfId="1693" priority="1921">
      <formula>IF(RIGHT(TEXT(AE464,"0.#"),1)=".",FALSE,TRUE)</formula>
    </cfRule>
    <cfRule type="expression" dxfId="1692" priority="1922">
      <formula>IF(RIGHT(TEXT(AE464,"0.#"),1)=".",TRUE,FALSE)</formula>
    </cfRule>
  </conditionalFormatting>
  <conditionalFormatting sqref="AM465">
    <cfRule type="expression" dxfId="1691" priority="1913">
      <formula>IF(RIGHT(TEXT(AM465,"0.#"),1)=".",FALSE,TRUE)</formula>
    </cfRule>
    <cfRule type="expression" dxfId="1690" priority="1914">
      <formula>IF(RIGHT(TEXT(AM465,"0.#"),1)=".",TRUE,FALSE)</formula>
    </cfRule>
  </conditionalFormatting>
  <conditionalFormatting sqref="AM463">
    <cfRule type="expression" dxfId="1689" priority="1917">
      <formula>IF(RIGHT(TEXT(AM463,"0.#"),1)=".",FALSE,TRUE)</formula>
    </cfRule>
    <cfRule type="expression" dxfId="1688" priority="1918">
      <formula>IF(RIGHT(TEXT(AM463,"0.#"),1)=".",TRUE,FALSE)</formula>
    </cfRule>
  </conditionalFormatting>
  <conditionalFormatting sqref="AM464">
    <cfRule type="expression" dxfId="1687" priority="1915">
      <formula>IF(RIGHT(TEXT(AM464,"0.#"),1)=".",FALSE,TRUE)</formula>
    </cfRule>
    <cfRule type="expression" dxfId="1686" priority="1916">
      <formula>IF(RIGHT(TEXT(AM464,"0.#"),1)=".",TRUE,FALSE)</formula>
    </cfRule>
  </conditionalFormatting>
  <conditionalFormatting sqref="AU465">
    <cfRule type="expression" dxfId="1685" priority="1907">
      <formula>IF(RIGHT(TEXT(AU465,"0.#"),1)=".",FALSE,TRUE)</formula>
    </cfRule>
    <cfRule type="expression" dxfId="1684" priority="1908">
      <formula>IF(RIGHT(TEXT(AU465,"0.#"),1)=".",TRUE,FALSE)</formula>
    </cfRule>
  </conditionalFormatting>
  <conditionalFormatting sqref="AU463">
    <cfRule type="expression" dxfId="1683" priority="1911">
      <formula>IF(RIGHT(TEXT(AU463,"0.#"),1)=".",FALSE,TRUE)</formula>
    </cfRule>
    <cfRule type="expression" dxfId="1682" priority="1912">
      <formula>IF(RIGHT(TEXT(AU463,"0.#"),1)=".",TRUE,FALSE)</formula>
    </cfRule>
  </conditionalFormatting>
  <conditionalFormatting sqref="AU464">
    <cfRule type="expression" dxfId="1681" priority="1909">
      <formula>IF(RIGHT(TEXT(AU464,"0.#"),1)=".",FALSE,TRUE)</formula>
    </cfRule>
    <cfRule type="expression" dxfId="1680" priority="1910">
      <formula>IF(RIGHT(TEXT(AU464,"0.#"),1)=".",TRUE,FALSE)</formula>
    </cfRule>
  </conditionalFormatting>
  <conditionalFormatting sqref="AI465">
    <cfRule type="expression" dxfId="1679" priority="1901">
      <formula>IF(RIGHT(TEXT(AI465,"0.#"),1)=".",FALSE,TRUE)</formula>
    </cfRule>
    <cfRule type="expression" dxfId="1678" priority="1902">
      <formula>IF(RIGHT(TEXT(AI465,"0.#"),1)=".",TRUE,FALSE)</formula>
    </cfRule>
  </conditionalFormatting>
  <conditionalFormatting sqref="AI463">
    <cfRule type="expression" dxfId="1677" priority="1905">
      <formula>IF(RIGHT(TEXT(AI463,"0.#"),1)=".",FALSE,TRUE)</formula>
    </cfRule>
    <cfRule type="expression" dxfId="1676" priority="1906">
      <formula>IF(RIGHT(TEXT(AI463,"0.#"),1)=".",TRUE,FALSE)</formula>
    </cfRule>
  </conditionalFormatting>
  <conditionalFormatting sqref="AI464">
    <cfRule type="expression" dxfId="1675" priority="1903">
      <formula>IF(RIGHT(TEXT(AI464,"0.#"),1)=".",FALSE,TRUE)</formula>
    </cfRule>
    <cfRule type="expression" dxfId="1674" priority="1904">
      <formula>IF(RIGHT(TEXT(AI464,"0.#"),1)=".",TRUE,FALSE)</formula>
    </cfRule>
  </conditionalFormatting>
  <conditionalFormatting sqref="AQ463">
    <cfRule type="expression" dxfId="1673" priority="1895">
      <formula>IF(RIGHT(TEXT(AQ463,"0.#"),1)=".",FALSE,TRUE)</formula>
    </cfRule>
    <cfRule type="expression" dxfId="1672" priority="1896">
      <formula>IF(RIGHT(TEXT(AQ463,"0.#"),1)=".",TRUE,FALSE)</formula>
    </cfRule>
  </conditionalFormatting>
  <conditionalFormatting sqref="AQ464">
    <cfRule type="expression" dxfId="1671" priority="1899">
      <formula>IF(RIGHT(TEXT(AQ464,"0.#"),1)=".",FALSE,TRUE)</formula>
    </cfRule>
    <cfRule type="expression" dxfId="1670" priority="1900">
      <formula>IF(RIGHT(TEXT(AQ464,"0.#"),1)=".",TRUE,FALSE)</formula>
    </cfRule>
  </conditionalFormatting>
  <conditionalFormatting sqref="AQ465">
    <cfRule type="expression" dxfId="1669" priority="1897">
      <formula>IF(RIGHT(TEXT(AQ465,"0.#"),1)=".",FALSE,TRUE)</formula>
    </cfRule>
    <cfRule type="expression" dxfId="1668" priority="1898">
      <formula>IF(RIGHT(TEXT(AQ465,"0.#"),1)=".",TRUE,FALSE)</formula>
    </cfRule>
  </conditionalFormatting>
  <conditionalFormatting sqref="AE470">
    <cfRule type="expression" dxfId="1667" priority="1889">
      <formula>IF(RIGHT(TEXT(AE470,"0.#"),1)=".",FALSE,TRUE)</formula>
    </cfRule>
    <cfRule type="expression" dxfId="1666" priority="1890">
      <formula>IF(RIGHT(TEXT(AE470,"0.#"),1)=".",TRUE,FALSE)</formula>
    </cfRule>
  </conditionalFormatting>
  <conditionalFormatting sqref="AE468">
    <cfRule type="expression" dxfId="1665" priority="1893">
      <formula>IF(RIGHT(TEXT(AE468,"0.#"),1)=".",FALSE,TRUE)</formula>
    </cfRule>
    <cfRule type="expression" dxfId="1664" priority="1894">
      <formula>IF(RIGHT(TEXT(AE468,"0.#"),1)=".",TRUE,FALSE)</formula>
    </cfRule>
  </conditionalFormatting>
  <conditionalFormatting sqref="AE469">
    <cfRule type="expression" dxfId="1663" priority="1891">
      <formula>IF(RIGHT(TEXT(AE469,"0.#"),1)=".",FALSE,TRUE)</formula>
    </cfRule>
    <cfRule type="expression" dxfId="1662" priority="1892">
      <formula>IF(RIGHT(TEXT(AE469,"0.#"),1)=".",TRUE,FALSE)</formula>
    </cfRule>
  </conditionalFormatting>
  <conditionalFormatting sqref="AM470">
    <cfRule type="expression" dxfId="1661" priority="1883">
      <formula>IF(RIGHT(TEXT(AM470,"0.#"),1)=".",FALSE,TRUE)</formula>
    </cfRule>
    <cfRule type="expression" dxfId="1660" priority="1884">
      <formula>IF(RIGHT(TEXT(AM470,"0.#"),1)=".",TRUE,FALSE)</formula>
    </cfRule>
  </conditionalFormatting>
  <conditionalFormatting sqref="AM468">
    <cfRule type="expression" dxfId="1659" priority="1887">
      <formula>IF(RIGHT(TEXT(AM468,"0.#"),1)=".",FALSE,TRUE)</formula>
    </cfRule>
    <cfRule type="expression" dxfId="1658" priority="1888">
      <formula>IF(RIGHT(TEXT(AM468,"0.#"),1)=".",TRUE,FALSE)</formula>
    </cfRule>
  </conditionalFormatting>
  <conditionalFormatting sqref="AM469">
    <cfRule type="expression" dxfId="1657" priority="1885">
      <formula>IF(RIGHT(TEXT(AM469,"0.#"),1)=".",FALSE,TRUE)</formula>
    </cfRule>
    <cfRule type="expression" dxfId="1656" priority="1886">
      <formula>IF(RIGHT(TEXT(AM469,"0.#"),1)=".",TRUE,FALSE)</formula>
    </cfRule>
  </conditionalFormatting>
  <conditionalFormatting sqref="AU470">
    <cfRule type="expression" dxfId="1655" priority="1877">
      <formula>IF(RIGHT(TEXT(AU470,"0.#"),1)=".",FALSE,TRUE)</formula>
    </cfRule>
    <cfRule type="expression" dxfId="1654" priority="1878">
      <formula>IF(RIGHT(TEXT(AU470,"0.#"),1)=".",TRUE,FALSE)</formula>
    </cfRule>
  </conditionalFormatting>
  <conditionalFormatting sqref="AU468">
    <cfRule type="expression" dxfId="1653" priority="1881">
      <formula>IF(RIGHT(TEXT(AU468,"0.#"),1)=".",FALSE,TRUE)</formula>
    </cfRule>
    <cfRule type="expression" dxfId="1652" priority="1882">
      <formula>IF(RIGHT(TEXT(AU468,"0.#"),1)=".",TRUE,FALSE)</formula>
    </cfRule>
  </conditionalFormatting>
  <conditionalFormatting sqref="AU469">
    <cfRule type="expression" dxfId="1651" priority="1879">
      <formula>IF(RIGHT(TEXT(AU469,"0.#"),1)=".",FALSE,TRUE)</formula>
    </cfRule>
    <cfRule type="expression" dxfId="1650" priority="1880">
      <formula>IF(RIGHT(TEXT(AU469,"0.#"),1)=".",TRUE,FALSE)</formula>
    </cfRule>
  </conditionalFormatting>
  <conditionalFormatting sqref="AI470">
    <cfRule type="expression" dxfId="1649" priority="1871">
      <formula>IF(RIGHT(TEXT(AI470,"0.#"),1)=".",FALSE,TRUE)</formula>
    </cfRule>
    <cfRule type="expression" dxfId="1648" priority="1872">
      <formula>IF(RIGHT(TEXT(AI470,"0.#"),1)=".",TRUE,FALSE)</formula>
    </cfRule>
  </conditionalFormatting>
  <conditionalFormatting sqref="AI468">
    <cfRule type="expression" dxfId="1647" priority="1875">
      <formula>IF(RIGHT(TEXT(AI468,"0.#"),1)=".",FALSE,TRUE)</formula>
    </cfRule>
    <cfRule type="expression" dxfId="1646" priority="1876">
      <formula>IF(RIGHT(TEXT(AI468,"0.#"),1)=".",TRUE,FALSE)</formula>
    </cfRule>
  </conditionalFormatting>
  <conditionalFormatting sqref="AI469">
    <cfRule type="expression" dxfId="1645" priority="1873">
      <formula>IF(RIGHT(TEXT(AI469,"0.#"),1)=".",FALSE,TRUE)</formula>
    </cfRule>
    <cfRule type="expression" dxfId="1644" priority="1874">
      <formula>IF(RIGHT(TEXT(AI469,"0.#"),1)=".",TRUE,FALSE)</formula>
    </cfRule>
  </conditionalFormatting>
  <conditionalFormatting sqref="AQ468">
    <cfRule type="expression" dxfId="1643" priority="1865">
      <formula>IF(RIGHT(TEXT(AQ468,"0.#"),1)=".",FALSE,TRUE)</formula>
    </cfRule>
    <cfRule type="expression" dxfId="1642" priority="1866">
      <formula>IF(RIGHT(TEXT(AQ468,"0.#"),1)=".",TRUE,FALSE)</formula>
    </cfRule>
  </conditionalFormatting>
  <conditionalFormatting sqref="AQ469">
    <cfRule type="expression" dxfId="1641" priority="1869">
      <formula>IF(RIGHT(TEXT(AQ469,"0.#"),1)=".",FALSE,TRUE)</formula>
    </cfRule>
    <cfRule type="expression" dxfId="1640" priority="1870">
      <formula>IF(RIGHT(TEXT(AQ469,"0.#"),1)=".",TRUE,FALSE)</formula>
    </cfRule>
  </conditionalFormatting>
  <conditionalFormatting sqref="AQ470">
    <cfRule type="expression" dxfId="1639" priority="1867">
      <formula>IF(RIGHT(TEXT(AQ470,"0.#"),1)=".",FALSE,TRUE)</formula>
    </cfRule>
    <cfRule type="expression" dxfId="1638" priority="1868">
      <formula>IF(RIGHT(TEXT(AQ470,"0.#"),1)=".",TRUE,FALSE)</formula>
    </cfRule>
  </conditionalFormatting>
  <conditionalFormatting sqref="AE475">
    <cfRule type="expression" dxfId="1637" priority="1859">
      <formula>IF(RIGHT(TEXT(AE475,"0.#"),1)=".",FALSE,TRUE)</formula>
    </cfRule>
    <cfRule type="expression" dxfId="1636" priority="1860">
      <formula>IF(RIGHT(TEXT(AE475,"0.#"),1)=".",TRUE,FALSE)</formula>
    </cfRule>
  </conditionalFormatting>
  <conditionalFormatting sqref="AE473">
    <cfRule type="expression" dxfId="1635" priority="1863">
      <formula>IF(RIGHT(TEXT(AE473,"0.#"),1)=".",FALSE,TRUE)</formula>
    </cfRule>
    <cfRule type="expression" dxfId="1634" priority="1864">
      <formula>IF(RIGHT(TEXT(AE473,"0.#"),1)=".",TRUE,FALSE)</formula>
    </cfRule>
  </conditionalFormatting>
  <conditionalFormatting sqref="AE474">
    <cfRule type="expression" dxfId="1633" priority="1861">
      <formula>IF(RIGHT(TEXT(AE474,"0.#"),1)=".",FALSE,TRUE)</formula>
    </cfRule>
    <cfRule type="expression" dxfId="1632" priority="1862">
      <formula>IF(RIGHT(TEXT(AE474,"0.#"),1)=".",TRUE,FALSE)</formula>
    </cfRule>
  </conditionalFormatting>
  <conditionalFormatting sqref="AM475">
    <cfRule type="expression" dxfId="1631" priority="1853">
      <formula>IF(RIGHT(TEXT(AM475,"0.#"),1)=".",FALSE,TRUE)</formula>
    </cfRule>
    <cfRule type="expression" dxfId="1630" priority="1854">
      <formula>IF(RIGHT(TEXT(AM475,"0.#"),1)=".",TRUE,FALSE)</formula>
    </cfRule>
  </conditionalFormatting>
  <conditionalFormatting sqref="AM473">
    <cfRule type="expression" dxfId="1629" priority="1857">
      <formula>IF(RIGHT(TEXT(AM473,"0.#"),1)=".",FALSE,TRUE)</formula>
    </cfRule>
    <cfRule type="expression" dxfId="1628" priority="1858">
      <formula>IF(RIGHT(TEXT(AM473,"0.#"),1)=".",TRUE,FALSE)</formula>
    </cfRule>
  </conditionalFormatting>
  <conditionalFormatting sqref="AM474">
    <cfRule type="expression" dxfId="1627" priority="1855">
      <formula>IF(RIGHT(TEXT(AM474,"0.#"),1)=".",FALSE,TRUE)</formula>
    </cfRule>
    <cfRule type="expression" dxfId="1626" priority="1856">
      <formula>IF(RIGHT(TEXT(AM474,"0.#"),1)=".",TRUE,FALSE)</formula>
    </cfRule>
  </conditionalFormatting>
  <conditionalFormatting sqref="AU475">
    <cfRule type="expression" dxfId="1625" priority="1847">
      <formula>IF(RIGHT(TEXT(AU475,"0.#"),1)=".",FALSE,TRUE)</formula>
    </cfRule>
    <cfRule type="expression" dxfId="1624" priority="1848">
      <formula>IF(RIGHT(TEXT(AU475,"0.#"),1)=".",TRUE,FALSE)</formula>
    </cfRule>
  </conditionalFormatting>
  <conditionalFormatting sqref="AU473">
    <cfRule type="expression" dxfId="1623" priority="1851">
      <formula>IF(RIGHT(TEXT(AU473,"0.#"),1)=".",FALSE,TRUE)</formula>
    </cfRule>
    <cfRule type="expression" dxfId="1622" priority="1852">
      <formula>IF(RIGHT(TEXT(AU473,"0.#"),1)=".",TRUE,FALSE)</formula>
    </cfRule>
  </conditionalFormatting>
  <conditionalFormatting sqref="AU474">
    <cfRule type="expression" dxfId="1621" priority="1849">
      <formula>IF(RIGHT(TEXT(AU474,"0.#"),1)=".",FALSE,TRUE)</formula>
    </cfRule>
    <cfRule type="expression" dxfId="1620" priority="1850">
      <formula>IF(RIGHT(TEXT(AU474,"0.#"),1)=".",TRUE,FALSE)</formula>
    </cfRule>
  </conditionalFormatting>
  <conditionalFormatting sqref="AI475">
    <cfRule type="expression" dxfId="1619" priority="1841">
      <formula>IF(RIGHT(TEXT(AI475,"0.#"),1)=".",FALSE,TRUE)</formula>
    </cfRule>
    <cfRule type="expression" dxfId="1618" priority="1842">
      <formula>IF(RIGHT(TEXT(AI475,"0.#"),1)=".",TRUE,FALSE)</formula>
    </cfRule>
  </conditionalFormatting>
  <conditionalFormatting sqref="AI473">
    <cfRule type="expression" dxfId="1617" priority="1845">
      <formula>IF(RIGHT(TEXT(AI473,"0.#"),1)=".",FALSE,TRUE)</formula>
    </cfRule>
    <cfRule type="expression" dxfId="1616" priority="1846">
      <formula>IF(RIGHT(TEXT(AI473,"0.#"),1)=".",TRUE,FALSE)</formula>
    </cfRule>
  </conditionalFormatting>
  <conditionalFormatting sqref="AI474">
    <cfRule type="expression" dxfId="1615" priority="1843">
      <formula>IF(RIGHT(TEXT(AI474,"0.#"),1)=".",FALSE,TRUE)</formula>
    </cfRule>
    <cfRule type="expression" dxfId="1614" priority="1844">
      <formula>IF(RIGHT(TEXT(AI474,"0.#"),1)=".",TRUE,FALSE)</formula>
    </cfRule>
  </conditionalFormatting>
  <conditionalFormatting sqref="AQ473">
    <cfRule type="expression" dxfId="1613" priority="1835">
      <formula>IF(RIGHT(TEXT(AQ473,"0.#"),1)=".",FALSE,TRUE)</formula>
    </cfRule>
    <cfRule type="expression" dxfId="1612" priority="1836">
      <formula>IF(RIGHT(TEXT(AQ473,"0.#"),1)=".",TRUE,FALSE)</formula>
    </cfRule>
  </conditionalFormatting>
  <conditionalFormatting sqref="AQ474">
    <cfRule type="expression" dxfId="1611" priority="1839">
      <formula>IF(RIGHT(TEXT(AQ474,"0.#"),1)=".",FALSE,TRUE)</formula>
    </cfRule>
    <cfRule type="expression" dxfId="1610" priority="1840">
      <formula>IF(RIGHT(TEXT(AQ474,"0.#"),1)=".",TRUE,FALSE)</formula>
    </cfRule>
  </conditionalFormatting>
  <conditionalFormatting sqref="AQ475">
    <cfRule type="expression" dxfId="1609" priority="1837">
      <formula>IF(RIGHT(TEXT(AQ475,"0.#"),1)=".",FALSE,TRUE)</formula>
    </cfRule>
    <cfRule type="expression" dxfId="1608" priority="1838">
      <formula>IF(RIGHT(TEXT(AQ475,"0.#"),1)=".",TRUE,FALSE)</formula>
    </cfRule>
  </conditionalFormatting>
  <conditionalFormatting sqref="AE480">
    <cfRule type="expression" dxfId="1607" priority="1829">
      <formula>IF(RIGHT(TEXT(AE480,"0.#"),1)=".",FALSE,TRUE)</formula>
    </cfRule>
    <cfRule type="expression" dxfId="1606" priority="1830">
      <formula>IF(RIGHT(TEXT(AE480,"0.#"),1)=".",TRUE,FALSE)</formula>
    </cfRule>
  </conditionalFormatting>
  <conditionalFormatting sqref="AE478">
    <cfRule type="expression" dxfId="1605" priority="1833">
      <formula>IF(RIGHT(TEXT(AE478,"0.#"),1)=".",FALSE,TRUE)</formula>
    </cfRule>
    <cfRule type="expression" dxfId="1604" priority="1834">
      <formula>IF(RIGHT(TEXT(AE478,"0.#"),1)=".",TRUE,FALSE)</formula>
    </cfRule>
  </conditionalFormatting>
  <conditionalFormatting sqref="AE479">
    <cfRule type="expression" dxfId="1603" priority="1831">
      <formula>IF(RIGHT(TEXT(AE479,"0.#"),1)=".",FALSE,TRUE)</formula>
    </cfRule>
    <cfRule type="expression" dxfId="1602" priority="1832">
      <formula>IF(RIGHT(TEXT(AE479,"0.#"),1)=".",TRUE,FALSE)</formula>
    </cfRule>
  </conditionalFormatting>
  <conditionalFormatting sqref="AM480">
    <cfRule type="expression" dxfId="1601" priority="1823">
      <formula>IF(RIGHT(TEXT(AM480,"0.#"),1)=".",FALSE,TRUE)</formula>
    </cfRule>
    <cfRule type="expression" dxfId="1600" priority="1824">
      <formula>IF(RIGHT(TEXT(AM480,"0.#"),1)=".",TRUE,FALSE)</formula>
    </cfRule>
  </conditionalFormatting>
  <conditionalFormatting sqref="AM478">
    <cfRule type="expression" dxfId="1599" priority="1827">
      <formula>IF(RIGHT(TEXT(AM478,"0.#"),1)=".",FALSE,TRUE)</formula>
    </cfRule>
    <cfRule type="expression" dxfId="1598" priority="1828">
      <formula>IF(RIGHT(TEXT(AM478,"0.#"),1)=".",TRUE,FALSE)</formula>
    </cfRule>
  </conditionalFormatting>
  <conditionalFormatting sqref="AM479">
    <cfRule type="expression" dxfId="1597" priority="1825">
      <formula>IF(RIGHT(TEXT(AM479,"0.#"),1)=".",FALSE,TRUE)</formula>
    </cfRule>
    <cfRule type="expression" dxfId="1596" priority="1826">
      <formula>IF(RIGHT(TEXT(AM479,"0.#"),1)=".",TRUE,FALSE)</formula>
    </cfRule>
  </conditionalFormatting>
  <conditionalFormatting sqref="AU480">
    <cfRule type="expression" dxfId="1595" priority="1817">
      <formula>IF(RIGHT(TEXT(AU480,"0.#"),1)=".",FALSE,TRUE)</formula>
    </cfRule>
    <cfRule type="expression" dxfId="1594" priority="1818">
      <formula>IF(RIGHT(TEXT(AU480,"0.#"),1)=".",TRUE,FALSE)</formula>
    </cfRule>
  </conditionalFormatting>
  <conditionalFormatting sqref="AU478">
    <cfRule type="expression" dxfId="1593" priority="1821">
      <formula>IF(RIGHT(TEXT(AU478,"0.#"),1)=".",FALSE,TRUE)</formula>
    </cfRule>
    <cfRule type="expression" dxfId="1592" priority="1822">
      <formula>IF(RIGHT(TEXT(AU478,"0.#"),1)=".",TRUE,FALSE)</formula>
    </cfRule>
  </conditionalFormatting>
  <conditionalFormatting sqref="AU479">
    <cfRule type="expression" dxfId="1591" priority="1819">
      <formula>IF(RIGHT(TEXT(AU479,"0.#"),1)=".",FALSE,TRUE)</formula>
    </cfRule>
    <cfRule type="expression" dxfId="1590" priority="1820">
      <formula>IF(RIGHT(TEXT(AU479,"0.#"),1)=".",TRUE,FALSE)</formula>
    </cfRule>
  </conditionalFormatting>
  <conditionalFormatting sqref="AI480">
    <cfRule type="expression" dxfId="1589" priority="1811">
      <formula>IF(RIGHT(TEXT(AI480,"0.#"),1)=".",FALSE,TRUE)</formula>
    </cfRule>
    <cfRule type="expression" dxfId="1588" priority="1812">
      <formula>IF(RIGHT(TEXT(AI480,"0.#"),1)=".",TRUE,FALSE)</formula>
    </cfRule>
  </conditionalFormatting>
  <conditionalFormatting sqref="AI478">
    <cfRule type="expression" dxfId="1587" priority="1815">
      <formula>IF(RIGHT(TEXT(AI478,"0.#"),1)=".",FALSE,TRUE)</formula>
    </cfRule>
    <cfRule type="expression" dxfId="1586" priority="1816">
      <formula>IF(RIGHT(TEXT(AI478,"0.#"),1)=".",TRUE,FALSE)</formula>
    </cfRule>
  </conditionalFormatting>
  <conditionalFormatting sqref="AI479">
    <cfRule type="expression" dxfId="1585" priority="1813">
      <formula>IF(RIGHT(TEXT(AI479,"0.#"),1)=".",FALSE,TRUE)</formula>
    </cfRule>
    <cfRule type="expression" dxfId="1584" priority="1814">
      <formula>IF(RIGHT(TEXT(AI479,"0.#"),1)=".",TRUE,FALSE)</formula>
    </cfRule>
  </conditionalFormatting>
  <conditionalFormatting sqref="AQ478">
    <cfRule type="expression" dxfId="1583" priority="1805">
      <formula>IF(RIGHT(TEXT(AQ478,"0.#"),1)=".",FALSE,TRUE)</formula>
    </cfRule>
    <cfRule type="expression" dxfId="1582" priority="1806">
      <formula>IF(RIGHT(TEXT(AQ478,"0.#"),1)=".",TRUE,FALSE)</formula>
    </cfRule>
  </conditionalFormatting>
  <conditionalFormatting sqref="AQ479">
    <cfRule type="expression" dxfId="1581" priority="1809">
      <formula>IF(RIGHT(TEXT(AQ479,"0.#"),1)=".",FALSE,TRUE)</formula>
    </cfRule>
    <cfRule type="expression" dxfId="1580" priority="1810">
      <formula>IF(RIGHT(TEXT(AQ479,"0.#"),1)=".",TRUE,FALSE)</formula>
    </cfRule>
  </conditionalFormatting>
  <conditionalFormatting sqref="AQ480">
    <cfRule type="expression" dxfId="1579" priority="1807">
      <formula>IF(RIGHT(TEXT(AQ480,"0.#"),1)=".",FALSE,TRUE)</formula>
    </cfRule>
    <cfRule type="expression" dxfId="1578" priority="1808">
      <formula>IF(RIGHT(TEXT(AQ480,"0.#"),1)=".",TRUE,FALSE)</formula>
    </cfRule>
  </conditionalFormatting>
  <conditionalFormatting sqref="AM47">
    <cfRule type="expression" dxfId="1577" priority="2099">
      <formula>IF(RIGHT(TEXT(AM47,"0.#"),1)=".",FALSE,TRUE)</formula>
    </cfRule>
    <cfRule type="expression" dxfId="1576" priority="2100">
      <formula>IF(RIGHT(TEXT(AM47,"0.#"),1)=".",TRUE,FALSE)</formula>
    </cfRule>
  </conditionalFormatting>
  <conditionalFormatting sqref="AI46">
    <cfRule type="expression" dxfId="1575" priority="2103">
      <formula>IF(RIGHT(TEXT(AI46,"0.#"),1)=".",FALSE,TRUE)</formula>
    </cfRule>
    <cfRule type="expression" dxfId="1574" priority="2104">
      <formula>IF(RIGHT(TEXT(AI46,"0.#"),1)=".",TRUE,FALSE)</formula>
    </cfRule>
  </conditionalFormatting>
  <conditionalFormatting sqref="AM46">
    <cfRule type="expression" dxfId="1573" priority="2101">
      <formula>IF(RIGHT(TEXT(AM46,"0.#"),1)=".",FALSE,TRUE)</formula>
    </cfRule>
    <cfRule type="expression" dxfId="1572" priority="2102">
      <formula>IF(RIGHT(TEXT(AM46,"0.#"),1)=".",TRUE,FALSE)</formula>
    </cfRule>
  </conditionalFormatting>
  <conditionalFormatting sqref="AU46:AU48">
    <cfRule type="expression" dxfId="1571" priority="2093">
      <formula>IF(RIGHT(TEXT(AU46,"0.#"),1)=".",FALSE,TRUE)</formula>
    </cfRule>
    <cfRule type="expression" dxfId="1570" priority="2094">
      <formula>IF(RIGHT(TEXT(AU46,"0.#"),1)=".",TRUE,FALSE)</formula>
    </cfRule>
  </conditionalFormatting>
  <conditionalFormatting sqref="AM48">
    <cfRule type="expression" dxfId="1569" priority="2097">
      <formula>IF(RIGHT(TEXT(AM48,"0.#"),1)=".",FALSE,TRUE)</formula>
    </cfRule>
    <cfRule type="expression" dxfId="1568" priority="2098">
      <formula>IF(RIGHT(TEXT(AM48,"0.#"),1)=".",TRUE,FALSE)</formula>
    </cfRule>
  </conditionalFormatting>
  <conditionalFormatting sqref="AQ46:AQ48">
    <cfRule type="expression" dxfId="1567" priority="2095">
      <formula>IF(RIGHT(TEXT(AQ46,"0.#"),1)=".",FALSE,TRUE)</formula>
    </cfRule>
    <cfRule type="expression" dxfId="1566" priority="2096">
      <formula>IF(RIGHT(TEXT(AQ46,"0.#"),1)=".",TRUE,FALSE)</formula>
    </cfRule>
  </conditionalFormatting>
  <conditionalFormatting sqref="AE146:AE147 AI146:AI147 AM146:AM147 AQ146:AQ147 AU146:AU147">
    <cfRule type="expression" dxfId="1565" priority="2087">
      <formula>IF(RIGHT(TEXT(AE146,"0.#"),1)=".",FALSE,TRUE)</formula>
    </cfRule>
    <cfRule type="expression" dxfId="1564" priority="2088">
      <formula>IF(RIGHT(TEXT(AE146,"0.#"),1)=".",TRUE,FALSE)</formula>
    </cfRule>
  </conditionalFormatting>
  <conditionalFormatting sqref="AE138:AE139 AI138:AI139 AM138:AM139 AQ138:AQ139 AU138:AU139">
    <cfRule type="expression" dxfId="1563" priority="2091">
      <formula>IF(RIGHT(TEXT(AE138,"0.#"),1)=".",FALSE,TRUE)</formula>
    </cfRule>
    <cfRule type="expression" dxfId="1562" priority="2092">
      <formula>IF(RIGHT(TEXT(AE138,"0.#"),1)=".",TRUE,FALSE)</formula>
    </cfRule>
  </conditionalFormatting>
  <conditionalFormatting sqref="AE142:AE143 AI142:AI143 AM142:AM143 AQ142:AQ143 AU142:AU143">
    <cfRule type="expression" dxfId="1561" priority="2089">
      <formula>IF(RIGHT(TEXT(AE142,"0.#"),1)=".",FALSE,TRUE)</formula>
    </cfRule>
    <cfRule type="expression" dxfId="1560" priority="2090">
      <formula>IF(RIGHT(TEXT(AE142,"0.#"),1)=".",TRUE,FALSE)</formula>
    </cfRule>
  </conditionalFormatting>
  <conditionalFormatting sqref="AE198:AE199 AI198:AI199 AM198:AM199 AQ198:AQ199 AU198:AU199">
    <cfRule type="expression" dxfId="1559" priority="2081">
      <formula>IF(RIGHT(TEXT(AE198,"0.#"),1)=".",FALSE,TRUE)</formula>
    </cfRule>
    <cfRule type="expression" dxfId="1558" priority="2082">
      <formula>IF(RIGHT(TEXT(AE198,"0.#"),1)=".",TRUE,FALSE)</formula>
    </cfRule>
  </conditionalFormatting>
  <conditionalFormatting sqref="AE150:AE151 AI150:AI151 AM150:AM151 AQ150:AQ151 AU150:AU151">
    <cfRule type="expression" dxfId="1557" priority="2085">
      <formula>IF(RIGHT(TEXT(AE150,"0.#"),1)=".",FALSE,TRUE)</formula>
    </cfRule>
    <cfRule type="expression" dxfId="1556" priority="2086">
      <formula>IF(RIGHT(TEXT(AE150,"0.#"),1)=".",TRUE,FALSE)</formula>
    </cfRule>
  </conditionalFormatting>
  <conditionalFormatting sqref="AE194:AE195 AI194:AI195 AM194:AM195 AQ194:AQ195 AU194:AU195">
    <cfRule type="expression" dxfId="1555" priority="2083">
      <formula>IF(RIGHT(TEXT(AE194,"0.#"),1)=".",FALSE,TRUE)</formula>
    </cfRule>
    <cfRule type="expression" dxfId="1554" priority="2084">
      <formula>IF(RIGHT(TEXT(AE194,"0.#"),1)=".",TRUE,FALSE)</formula>
    </cfRule>
  </conditionalFormatting>
  <conditionalFormatting sqref="AE210:AE211 AI210:AI211 AM210:AM211 AQ210:AQ211 AU210:AU211">
    <cfRule type="expression" dxfId="1553" priority="2075">
      <formula>IF(RIGHT(TEXT(AE210,"0.#"),1)=".",FALSE,TRUE)</formula>
    </cfRule>
    <cfRule type="expression" dxfId="1552" priority="2076">
      <formula>IF(RIGHT(TEXT(AE210,"0.#"),1)=".",TRUE,FALSE)</formula>
    </cfRule>
  </conditionalFormatting>
  <conditionalFormatting sqref="AE202:AE203 AI202:AI203 AM202:AM203 AQ202:AQ203 AU202:AU203">
    <cfRule type="expression" dxfId="1551" priority="2079">
      <formula>IF(RIGHT(TEXT(AE202,"0.#"),1)=".",FALSE,TRUE)</formula>
    </cfRule>
    <cfRule type="expression" dxfId="1550" priority="2080">
      <formula>IF(RIGHT(TEXT(AE202,"0.#"),1)=".",TRUE,FALSE)</formula>
    </cfRule>
  </conditionalFormatting>
  <conditionalFormatting sqref="AE206:AE207 AI206:AI207 AM206:AM207 AQ206:AQ207 AU206:AU207">
    <cfRule type="expression" dxfId="1549" priority="2077">
      <formula>IF(RIGHT(TEXT(AE206,"0.#"),1)=".",FALSE,TRUE)</formula>
    </cfRule>
    <cfRule type="expression" dxfId="1548" priority="2078">
      <formula>IF(RIGHT(TEXT(AE206,"0.#"),1)=".",TRUE,FALSE)</formula>
    </cfRule>
  </conditionalFormatting>
  <conditionalFormatting sqref="AE262:AE263 AI262:AI263 AM262:AM263 AQ262:AQ263 AU262:AU263">
    <cfRule type="expression" dxfId="1547" priority="2069">
      <formula>IF(RIGHT(TEXT(AE262,"0.#"),1)=".",FALSE,TRUE)</formula>
    </cfRule>
    <cfRule type="expression" dxfId="1546" priority="2070">
      <formula>IF(RIGHT(TEXT(AE262,"0.#"),1)=".",TRUE,FALSE)</formula>
    </cfRule>
  </conditionalFormatting>
  <conditionalFormatting sqref="AE254:AE255 AI254:AI255 AM254:AM255 AQ254:AQ255 AU254:AU255">
    <cfRule type="expression" dxfId="1545" priority="2073">
      <formula>IF(RIGHT(TEXT(AE254,"0.#"),1)=".",FALSE,TRUE)</formula>
    </cfRule>
    <cfRule type="expression" dxfId="1544" priority="2074">
      <formula>IF(RIGHT(TEXT(AE254,"0.#"),1)=".",TRUE,FALSE)</formula>
    </cfRule>
  </conditionalFormatting>
  <conditionalFormatting sqref="AE258:AE259 AI258:AI259 AM258:AM259 AQ258:AQ259 AU258:AU259">
    <cfRule type="expression" dxfId="1543" priority="2071">
      <formula>IF(RIGHT(TEXT(AE258,"0.#"),1)=".",FALSE,TRUE)</formula>
    </cfRule>
    <cfRule type="expression" dxfId="1542" priority="2072">
      <formula>IF(RIGHT(TEXT(AE258,"0.#"),1)=".",TRUE,FALSE)</formula>
    </cfRule>
  </conditionalFormatting>
  <conditionalFormatting sqref="AE314:AE315 AI314:AI315 AM314:AM315 AQ314:AQ315 AU314:AU315">
    <cfRule type="expression" dxfId="1541" priority="2063">
      <formula>IF(RIGHT(TEXT(AE314,"0.#"),1)=".",FALSE,TRUE)</formula>
    </cfRule>
    <cfRule type="expression" dxfId="1540" priority="2064">
      <formula>IF(RIGHT(TEXT(AE314,"0.#"),1)=".",TRUE,FALSE)</formula>
    </cfRule>
  </conditionalFormatting>
  <conditionalFormatting sqref="AE266:AE267 AI266:AI267 AM266:AM267 AQ266:AQ267 AU266:AU267">
    <cfRule type="expression" dxfId="1539" priority="2067">
      <formula>IF(RIGHT(TEXT(AE266,"0.#"),1)=".",FALSE,TRUE)</formula>
    </cfRule>
    <cfRule type="expression" dxfId="1538" priority="2068">
      <formula>IF(RIGHT(TEXT(AE266,"0.#"),1)=".",TRUE,FALSE)</formula>
    </cfRule>
  </conditionalFormatting>
  <conditionalFormatting sqref="AE270:AE271 AI270:AI271 AM270:AM271 AQ270:AQ271 AU270:AU271">
    <cfRule type="expression" dxfId="1537" priority="2065">
      <formula>IF(RIGHT(TEXT(AE270,"0.#"),1)=".",FALSE,TRUE)</formula>
    </cfRule>
    <cfRule type="expression" dxfId="1536" priority="2066">
      <formula>IF(RIGHT(TEXT(AE270,"0.#"),1)=".",TRUE,FALSE)</formula>
    </cfRule>
  </conditionalFormatting>
  <conditionalFormatting sqref="AE326:AE327 AI326:AI327 AM326:AM327 AQ326:AQ327 AU326:AU327">
    <cfRule type="expression" dxfId="1535" priority="2057">
      <formula>IF(RIGHT(TEXT(AE326,"0.#"),1)=".",FALSE,TRUE)</formula>
    </cfRule>
    <cfRule type="expression" dxfId="1534" priority="2058">
      <formula>IF(RIGHT(TEXT(AE326,"0.#"),1)=".",TRUE,FALSE)</formula>
    </cfRule>
  </conditionalFormatting>
  <conditionalFormatting sqref="AE318:AE319 AI318:AI319 AM318:AM319 AQ318:AQ319 AU318:AU319">
    <cfRule type="expression" dxfId="1533" priority="2061">
      <formula>IF(RIGHT(TEXT(AE318,"0.#"),1)=".",FALSE,TRUE)</formula>
    </cfRule>
    <cfRule type="expression" dxfId="1532" priority="2062">
      <formula>IF(RIGHT(TEXT(AE318,"0.#"),1)=".",TRUE,FALSE)</formula>
    </cfRule>
  </conditionalFormatting>
  <conditionalFormatting sqref="AE322:AE323 AI322:AI323 AM322:AM323 AQ322:AQ323 AU322:AU323">
    <cfRule type="expression" dxfId="1531" priority="2059">
      <formula>IF(RIGHT(TEXT(AE322,"0.#"),1)=".",FALSE,TRUE)</formula>
    </cfRule>
    <cfRule type="expression" dxfId="1530" priority="2060">
      <formula>IF(RIGHT(TEXT(AE322,"0.#"),1)=".",TRUE,FALSE)</formula>
    </cfRule>
  </conditionalFormatting>
  <conditionalFormatting sqref="AE378:AE379 AI378:AI379 AM378:AM379 AQ378:AQ379 AU378:AU379">
    <cfRule type="expression" dxfId="1529" priority="2051">
      <formula>IF(RIGHT(TEXT(AE378,"0.#"),1)=".",FALSE,TRUE)</formula>
    </cfRule>
    <cfRule type="expression" dxfId="1528" priority="2052">
      <formula>IF(RIGHT(TEXT(AE378,"0.#"),1)=".",TRUE,FALSE)</formula>
    </cfRule>
  </conditionalFormatting>
  <conditionalFormatting sqref="AE330:AE331 AI330:AI331 AM330:AM331 AQ330:AQ331 AU330:AU331">
    <cfRule type="expression" dxfId="1527" priority="2055">
      <formula>IF(RIGHT(TEXT(AE330,"0.#"),1)=".",FALSE,TRUE)</formula>
    </cfRule>
    <cfRule type="expression" dxfId="1526" priority="2056">
      <formula>IF(RIGHT(TEXT(AE330,"0.#"),1)=".",TRUE,FALSE)</formula>
    </cfRule>
  </conditionalFormatting>
  <conditionalFormatting sqref="AE374:AE375 AI374:AI375 AM374:AM375 AQ374:AQ375 AU374:AU375">
    <cfRule type="expression" dxfId="1525" priority="2053">
      <formula>IF(RIGHT(TEXT(AE374,"0.#"),1)=".",FALSE,TRUE)</formula>
    </cfRule>
    <cfRule type="expression" dxfId="1524" priority="2054">
      <formula>IF(RIGHT(TEXT(AE374,"0.#"),1)=".",TRUE,FALSE)</formula>
    </cfRule>
  </conditionalFormatting>
  <conditionalFormatting sqref="AE390:AE391 AI390:AI391 AM390:AM391 AQ390:AQ391 AU390:AU391">
    <cfRule type="expression" dxfId="1523" priority="2045">
      <formula>IF(RIGHT(TEXT(AE390,"0.#"),1)=".",FALSE,TRUE)</formula>
    </cfRule>
    <cfRule type="expression" dxfId="1522" priority="2046">
      <formula>IF(RIGHT(TEXT(AE390,"0.#"),1)=".",TRUE,FALSE)</formula>
    </cfRule>
  </conditionalFormatting>
  <conditionalFormatting sqref="AE382:AE383 AI382:AI383 AM382:AM383 AQ382:AQ383 AU382:AU383">
    <cfRule type="expression" dxfId="1521" priority="2049">
      <formula>IF(RIGHT(TEXT(AE382,"0.#"),1)=".",FALSE,TRUE)</formula>
    </cfRule>
    <cfRule type="expression" dxfId="1520" priority="2050">
      <formula>IF(RIGHT(TEXT(AE382,"0.#"),1)=".",TRUE,FALSE)</formula>
    </cfRule>
  </conditionalFormatting>
  <conditionalFormatting sqref="AE386:AE387 AI386:AI387 AM386:AM387 AQ386:AQ387 AU386:AU387">
    <cfRule type="expression" dxfId="1519" priority="2047">
      <formula>IF(RIGHT(TEXT(AE386,"0.#"),1)=".",FALSE,TRUE)</formula>
    </cfRule>
    <cfRule type="expression" dxfId="1518" priority="2048">
      <formula>IF(RIGHT(TEXT(AE386,"0.#"),1)=".",TRUE,FALSE)</formula>
    </cfRule>
  </conditionalFormatting>
  <conditionalFormatting sqref="AE445">
    <cfRule type="expression" dxfId="1517" priority="2009">
      <formula>IF(RIGHT(TEXT(AE445,"0.#"),1)=".",FALSE,TRUE)</formula>
    </cfRule>
    <cfRule type="expression" dxfId="1516" priority="2010">
      <formula>IF(RIGHT(TEXT(AE445,"0.#"),1)=".",TRUE,FALSE)</formula>
    </cfRule>
  </conditionalFormatting>
  <conditionalFormatting sqref="AE443">
    <cfRule type="expression" dxfId="1515" priority="2013">
      <formula>IF(RIGHT(TEXT(AE443,"0.#"),1)=".",FALSE,TRUE)</formula>
    </cfRule>
    <cfRule type="expression" dxfId="1514" priority="2014">
      <formula>IF(RIGHT(TEXT(AE443,"0.#"),1)=".",TRUE,FALSE)</formula>
    </cfRule>
  </conditionalFormatting>
  <conditionalFormatting sqref="AE444">
    <cfRule type="expression" dxfId="1513" priority="2011">
      <formula>IF(RIGHT(TEXT(AE444,"0.#"),1)=".",FALSE,TRUE)</formula>
    </cfRule>
    <cfRule type="expression" dxfId="1512" priority="2012">
      <formula>IF(RIGHT(TEXT(AE444,"0.#"),1)=".",TRUE,FALSE)</formula>
    </cfRule>
  </conditionalFormatting>
  <conditionalFormatting sqref="AM445">
    <cfRule type="expression" dxfId="1511" priority="2003">
      <formula>IF(RIGHT(TEXT(AM445,"0.#"),1)=".",FALSE,TRUE)</formula>
    </cfRule>
    <cfRule type="expression" dxfId="1510" priority="2004">
      <formula>IF(RIGHT(TEXT(AM445,"0.#"),1)=".",TRUE,FALSE)</formula>
    </cfRule>
  </conditionalFormatting>
  <conditionalFormatting sqref="AM443">
    <cfRule type="expression" dxfId="1509" priority="2007">
      <formula>IF(RIGHT(TEXT(AM443,"0.#"),1)=".",FALSE,TRUE)</formula>
    </cfRule>
    <cfRule type="expression" dxfId="1508" priority="2008">
      <formula>IF(RIGHT(TEXT(AM443,"0.#"),1)=".",TRUE,FALSE)</formula>
    </cfRule>
  </conditionalFormatting>
  <conditionalFormatting sqref="AM444">
    <cfRule type="expression" dxfId="1507" priority="2005">
      <formula>IF(RIGHT(TEXT(AM444,"0.#"),1)=".",FALSE,TRUE)</formula>
    </cfRule>
    <cfRule type="expression" dxfId="1506" priority="2006">
      <formula>IF(RIGHT(TEXT(AM444,"0.#"),1)=".",TRUE,FALSE)</formula>
    </cfRule>
  </conditionalFormatting>
  <conditionalFormatting sqref="AU445">
    <cfRule type="expression" dxfId="1505" priority="1997">
      <formula>IF(RIGHT(TEXT(AU445,"0.#"),1)=".",FALSE,TRUE)</formula>
    </cfRule>
    <cfRule type="expression" dxfId="1504" priority="1998">
      <formula>IF(RIGHT(TEXT(AU445,"0.#"),1)=".",TRUE,FALSE)</formula>
    </cfRule>
  </conditionalFormatting>
  <conditionalFormatting sqref="AU443">
    <cfRule type="expression" dxfId="1503" priority="2001">
      <formula>IF(RIGHT(TEXT(AU443,"0.#"),1)=".",FALSE,TRUE)</formula>
    </cfRule>
    <cfRule type="expression" dxfId="1502" priority="2002">
      <formula>IF(RIGHT(TEXT(AU443,"0.#"),1)=".",TRUE,FALSE)</formula>
    </cfRule>
  </conditionalFormatting>
  <conditionalFormatting sqref="AU444">
    <cfRule type="expression" dxfId="1501" priority="1999">
      <formula>IF(RIGHT(TEXT(AU444,"0.#"),1)=".",FALSE,TRUE)</formula>
    </cfRule>
    <cfRule type="expression" dxfId="1500" priority="2000">
      <formula>IF(RIGHT(TEXT(AU444,"0.#"),1)=".",TRUE,FALSE)</formula>
    </cfRule>
  </conditionalFormatting>
  <conditionalFormatting sqref="AI445">
    <cfRule type="expression" dxfId="1499" priority="1991">
      <formula>IF(RIGHT(TEXT(AI445,"0.#"),1)=".",FALSE,TRUE)</formula>
    </cfRule>
    <cfRule type="expression" dxfId="1498" priority="1992">
      <formula>IF(RIGHT(TEXT(AI445,"0.#"),1)=".",TRUE,FALSE)</formula>
    </cfRule>
  </conditionalFormatting>
  <conditionalFormatting sqref="AI443">
    <cfRule type="expression" dxfId="1497" priority="1995">
      <formula>IF(RIGHT(TEXT(AI443,"0.#"),1)=".",FALSE,TRUE)</formula>
    </cfRule>
    <cfRule type="expression" dxfId="1496" priority="1996">
      <formula>IF(RIGHT(TEXT(AI443,"0.#"),1)=".",TRUE,FALSE)</formula>
    </cfRule>
  </conditionalFormatting>
  <conditionalFormatting sqref="AI444">
    <cfRule type="expression" dxfId="1495" priority="1993">
      <formula>IF(RIGHT(TEXT(AI444,"0.#"),1)=".",FALSE,TRUE)</formula>
    </cfRule>
    <cfRule type="expression" dxfId="1494" priority="1994">
      <formula>IF(RIGHT(TEXT(AI444,"0.#"),1)=".",TRUE,FALSE)</formula>
    </cfRule>
  </conditionalFormatting>
  <conditionalFormatting sqref="AQ443">
    <cfRule type="expression" dxfId="1493" priority="1985">
      <formula>IF(RIGHT(TEXT(AQ443,"0.#"),1)=".",FALSE,TRUE)</formula>
    </cfRule>
    <cfRule type="expression" dxfId="1492" priority="1986">
      <formula>IF(RIGHT(TEXT(AQ443,"0.#"),1)=".",TRUE,FALSE)</formula>
    </cfRule>
  </conditionalFormatting>
  <conditionalFormatting sqref="AQ444">
    <cfRule type="expression" dxfId="1491" priority="1989">
      <formula>IF(RIGHT(TEXT(AQ444,"0.#"),1)=".",FALSE,TRUE)</formula>
    </cfRule>
    <cfRule type="expression" dxfId="1490" priority="1990">
      <formula>IF(RIGHT(TEXT(AQ444,"0.#"),1)=".",TRUE,FALSE)</formula>
    </cfRule>
  </conditionalFormatting>
  <conditionalFormatting sqref="AQ445">
    <cfRule type="expression" dxfId="1489" priority="1987">
      <formula>IF(RIGHT(TEXT(AQ445,"0.#"),1)=".",FALSE,TRUE)</formula>
    </cfRule>
    <cfRule type="expression" dxfId="1488" priority="1988">
      <formula>IF(RIGHT(TEXT(AQ445,"0.#"),1)=".",TRUE,FALSE)</formula>
    </cfRule>
  </conditionalFormatting>
  <conditionalFormatting sqref="Y880:Y907">
    <cfRule type="expression" dxfId="1487" priority="2215">
      <formula>IF(RIGHT(TEXT(Y880,"0.#"),1)=".",FALSE,TRUE)</formula>
    </cfRule>
    <cfRule type="expression" dxfId="1486" priority="2216">
      <formula>IF(RIGHT(TEXT(Y880,"0.#"),1)=".",TRUE,FALSE)</formula>
    </cfRule>
  </conditionalFormatting>
  <conditionalFormatting sqref="Y878:Y879">
    <cfRule type="expression" dxfId="1485" priority="2209">
      <formula>IF(RIGHT(TEXT(Y878,"0.#"),1)=".",FALSE,TRUE)</formula>
    </cfRule>
    <cfRule type="expression" dxfId="1484" priority="2210">
      <formula>IF(RIGHT(TEXT(Y878,"0.#"),1)=".",TRUE,FALSE)</formula>
    </cfRule>
  </conditionalFormatting>
  <conditionalFormatting sqref="Y913:Y940">
    <cfRule type="expression" dxfId="1483" priority="2203">
      <formula>IF(RIGHT(TEXT(Y913,"0.#"),1)=".",FALSE,TRUE)</formula>
    </cfRule>
    <cfRule type="expression" dxfId="1482" priority="2204">
      <formula>IF(RIGHT(TEXT(Y913,"0.#"),1)=".",TRUE,FALSE)</formula>
    </cfRule>
  </conditionalFormatting>
  <conditionalFormatting sqref="Y911:Y912">
    <cfRule type="expression" dxfId="1481" priority="2197">
      <formula>IF(RIGHT(TEXT(Y911,"0.#"),1)=".",FALSE,TRUE)</formula>
    </cfRule>
    <cfRule type="expression" dxfId="1480" priority="2198">
      <formula>IF(RIGHT(TEXT(Y911,"0.#"),1)=".",TRUE,FALSE)</formula>
    </cfRule>
  </conditionalFormatting>
  <conditionalFormatting sqref="Y946:Y973">
    <cfRule type="expression" dxfId="1479" priority="2191">
      <formula>IF(RIGHT(TEXT(Y946,"0.#"),1)=".",FALSE,TRUE)</formula>
    </cfRule>
    <cfRule type="expression" dxfId="1478" priority="2192">
      <formula>IF(RIGHT(TEXT(Y946,"0.#"),1)=".",TRUE,FALSE)</formula>
    </cfRule>
  </conditionalFormatting>
  <conditionalFormatting sqref="Y944:Y945">
    <cfRule type="expression" dxfId="1477" priority="2185">
      <formula>IF(RIGHT(TEXT(Y944,"0.#"),1)=".",FALSE,TRUE)</formula>
    </cfRule>
    <cfRule type="expression" dxfId="1476" priority="2186">
      <formula>IF(RIGHT(TEXT(Y944,"0.#"),1)=".",TRUE,FALSE)</formula>
    </cfRule>
  </conditionalFormatting>
  <conditionalFormatting sqref="Y979:Y1006">
    <cfRule type="expression" dxfId="1475" priority="2179">
      <formula>IF(RIGHT(TEXT(Y979,"0.#"),1)=".",FALSE,TRUE)</formula>
    </cfRule>
    <cfRule type="expression" dxfId="1474" priority="2180">
      <formula>IF(RIGHT(TEXT(Y979,"0.#"),1)=".",TRUE,FALSE)</formula>
    </cfRule>
  </conditionalFormatting>
  <conditionalFormatting sqref="Y977:Y978">
    <cfRule type="expression" dxfId="1473" priority="2173">
      <formula>IF(RIGHT(TEXT(Y977,"0.#"),1)=".",FALSE,TRUE)</formula>
    </cfRule>
    <cfRule type="expression" dxfId="1472" priority="2174">
      <formula>IF(RIGHT(TEXT(Y977,"0.#"),1)=".",TRUE,FALSE)</formula>
    </cfRule>
  </conditionalFormatting>
  <conditionalFormatting sqref="Y1012:Y1039">
    <cfRule type="expression" dxfId="1471" priority="2167">
      <formula>IF(RIGHT(TEXT(Y1012,"0.#"),1)=".",FALSE,TRUE)</formula>
    </cfRule>
    <cfRule type="expression" dxfId="1470" priority="2168">
      <formula>IF(RIGHT(TEXT(Y1012,"0.#"),1)=".",TRUE,FALSE)</formula>
    </cfRule>
  </conditionalFormatting>
  <conditionalFormatting sqref="W23">
    <cfRule type="expression" dxfId="1469" priority="2451">
      <formula>IF(RIGHT(TEXT(W23,"0.#"),1)=".",FALSE,TRUE)</formula>
    </cfRule>
    <cfRule type="expression" dxfId="1468" priority="2452">
      <formula>IF(RIGHT(TEXT(W23,"0.#"),1)=".",TRUE,FALSE)</formula>
    </cfRule>
  </conditionalFormatting>
  <conditionalFormatting sqref="W24:W27">
    <cfRule type="expression" dxfId="1467" priority="2449">
      <formula>IF(RIGHT(TEXT(W24,"0.#"),1)=".",FALSE,TRUE)</formula>
    </cfRule>
    <cfRule type="expression" dxfId="1466" priority="2450">
      <formula>IF(RIGHT(TEXT(W24,"0.#"),1)=".",TRUE,FALSE)</formula>
    </cfRule>
  </conditionalFormatting>
  <conditionalFormatting sqref="W28">
    <cfRule type="expression" dxfId="1465" priority="2441">
      <formula>IF(RIGHT(TEXT(W28,"0.#"),1)=".",FALSE,TRUE)</formula>
    </cfRule>
    <cfRule type="expression" dxfId="1464" priority="2442">
      <formula>IF(RIGHT(TEXT(W28,"0.#"),1)=".",TRUE,FALSE)</formula>
    </cfRule>
  </conditionalFormatting>
  <conditionalFormatting sqref="P24:P27">
    <cfRule type="expression" dxfId="1463" priority="2437">
      <formula>IF(RIGHT(TEXT(P24,"0.#"),1)=".",FALSE,TRUE)</formula>
    </cfRule>
    <cfRule type="expression" dxfId="1462" priority="2438">
      <formula>IF(RIGHT(TEXT(P24,"0.#"),1)=".",TRUE,FALSE)</formula>
    </cfRule>
  </conditionalFormatting>
  <conditionalFormatting sqref="P28">
    <cfRule type="expression" dxfId="1461" priority="2435">
      <formula>IF(RIGHT(TEXT(P28,"0.#"),1)=".",FALSE,TRUE)</formula>
    </cfRule>
    <cfRule type="expression" dxfId="1460" priority="2436">
      <formula>IF(RIGHT(TEXT(P28,"0.#"),1)=".",TRUE,FALSE)</formula>
    </cfRule>
  </conditionalFormatting>
  <conditionalFormatting sqref="AQ114">
    <cfRule type="expression" dxfId="1459" priority="2419">
      <formula>IF(RIGHT(TEXT(AQ114,"0.#"),1)=".",FALSE,TRUE)</formula>
    </cfRule>
    <cfRule type="expression" dxfId="1458" priority="2420">
      <formula>IF(RIGHT(TEXT(AQ114,"0.#"),1)=".",TRUE,FALSE)</formula>
    </cfRule>
  </conditionalFormatting>
  <conditionalFormatting sqref="AQ104">
    <cfRule type="expression" dxfId="1457" priority="2433">
      <formula>IF(RIGHT(TEXT(AQ104,"0.#"),1)=".",FALSE,TRUE)</formula>
    </cfRule>
    <cfRule type="expression" dxfId="1456" priority="2434">
      <formula>IF(RIGHT(TEXT(AQ104,"0.#"),1)=".",TRUE,FALSE)</formula>
    </cfRule>
  </conditionalFormatting>
  <conditionalFormatting sqref="AQ105">
    <cfRule type="expression" dxfId="1455" priority="2431">
      <formula>IF(RIGHT(TEXT(AQ105,"0.#"),1)=".",FALSE,TRUE)</formula>
    </cfRule>
    <cfRule type="expression" dxfId="1454" priority="2432">
      <formula>IF(RIGHT(TEXT(AQ105,"0.#"),1)=".",TRUE,FALSE)</formula>
    </cfRule>
  </conditionalFormatting>
  <conditionalFormatting sqref="AQ107">
    <cfRule type="expression" dxfId="1453" priority="2429">
      <formula>IF(RIGHT(TEXT(AQ107,"0.#"),1)=".",FALSE,TRUE)</formula>
    </cfRule>
    <cfRule type="expression" dxfId="1452" priority="2430">
      <formula>IF(RIGHT(TEXT(AQ107,"0.#"),1)=".",TRUE,FALSE)</formula>
    </cfRule>
  </conditionalFormatting>
  <conditionalFormatting sqref="AQ108">
    <cfRule type="expression" dxfId="1451" priority="2427">
      <formula>IF(RIGHT(TEXT(AQ108,"0.#"),1)=".",FALSE,TRUE)</formula>
    </cfRule>
    <cfRule type="expression" dxfId="1450" priority="2428">
      <formula>IF(RIGHT(TEXT(AQ108,"0.#"),1)=".",TRUE,FALSE)</formula>
    </cfRule>
  </conditionalFormatting>
  <conditionalFormatting sqref="AQ110">
    <cfRule type="expression" dxfId="1449" priority="2425">
      <formula>IF(RIGHT(TEXT(AQ110,"0.#"),1)=".",FALSE,TRUE)</formula>
    </cfRule>
    <cfRule type="expression" dxfId="1448" priority="2426">
      <formula>IF(RIGHT(TEXT(AQ110,"0.#"),1)=".",TRUE,FALSE)</formula>
    </cfRule>
  </conditionalFormatting>
  <conditionalFormatting sqref="AQ111">
    <cfRule type="expression" dxfId="1447" priority="2423">
      <formula>IF(RIGHT(TEXT(AQ111,"0.#"),1)=".",FALSE,TRUE)</formula>
    </cfRule>
    <cfRule type="expression" dxfId="1446" priority="2424">
      <formula>IF(RIGHT(TEXT(AQ111,"0.#"),1)=".",TRUE,FALSE)</formula>
    </cfRule>
  </conditionalFormatting>
  <conditionalFormatting sqref="AQ113">
    <cfRule type="expression" dxfId="1445" priority="2421">
      <formula>IF(RIGHT(TEXT(AQ113,"0.#"),1)=".",FALSE,TRUE)</formula>
    </cfRule>
    <cfRule type="expression" dxfId="1444" priority="2422">
      <formula>IF(RIGHT(TEXT(AQ113,"0.#"),1)=".",TRUE,FALSE)</formula>
    </cfRule>
  </conditionalFormatting>
  <conditionalFormatting sqref="AE67">
    <cfRule type="expression" dxfId="1443" priority="2351">
      <formula>IF(RIGHT(TEXT(AE67,"0.#"),1)=".",FALSE,TRUE)</formula>
    </cfRule>
    <cfRule type="expression" dxfId="1442" priority="2352">
      <formula>IF(RIGHT(TEXT(AE67,"0.#"),1)=".",TRUE,FALSE)</formula>
    </cfRule>
  </conditionalFormatting>
  <conditionalFormatting sqref="AE68">
    <cfRule type="expression" dxfId="1441" priority="2349">
      <formula>IF(RIGHT(TEXT(AE68,"0.#"),1)=".",FALSE,TRUE)</formula>
    </cfRule>
    <cfRule type="expression" dxfId="1440" priority="2350">
      <formula>IF(RIGHT(TEXT(AE68,"0.#"),1)=".",TRUE,FALSE)</formula>
    </cfRule>
  </conditionalFormatting>
  <conditionalFormatting sqref="AE69">
    <cfRule type="expression" dxfId="1439" priority="2347">
      <formula>IF(RIGHT(TEXT(AE69,"0.#"),1)=".",FALSE,TRUE)</formula>
    </cfRule>
    <cfRule type="expression" dxfId="1438" priority="2348">
      <formula>IF(RIGHT(TEXT(AE69,"0.#"),1)=".",TRUE,FALSE)</formula>
    </cfRule>
  </conditionalFormatting>
  <conditionalFormatting sqref="AI69">
    <cfRule type="expression" dxfId="1437" priority="2345">
      <formula>IF(RIGHT(TEXT(AI69,"0.#"),1)=".",FALSE,TRUE)</formula>
    </cfRule>
    <cfRule type="expression" dxfId="1436" priority="2346">
      <formula>IF(RIGHT(TEXT(AI69,"0.#"),1)=".",TRUE,FALSE)</formula>
    </cfRule>
  </conditionalFormatting>
  <conditionalFormatting sqref="AI68">
    <cfRule type="expression" dxfId="1435" priority="2343">
      <formula>IF(RIGHT(TEXT(AI68,"0.#"),1)=".",FALSE,TRUE)</formula>
    </cfRule>
    <cfRule type="expression" dxfId="1434" priority="2344">
      <formula>IF(RIGHT(TEXT(AI68,"0.#"),1)=".",TRUE,FALSE)</formula>
    </cfRule>
  </conditionalFormatting>
  <conditionalFormatting sqref="AI67">
    <cfRule type="expression" dxfId="1433" priority="2341">
      <formula>IF(RIGHT(TEXT(AI67,"0.#"),1)=".",FALSE,TRUE)</formula>
    </cfRule>
    <cfRule type="expression" dxfId="1432" priority="2342">
      <formula>IF(RIGHT(TEXT(AI67,"0.#"),1)=".",TRUE,FALSE)</formula>
    </cfRule>
  </conditionalFormatting>
  <conditionalFormatting sqref="AM67">
    <cfRule type="expression" dxfId="1431" priority="2339">
      <formula>IF(RIGHT(TEXT(AM67,"0.#"),1)=".",FALSE,TRUE)</formula>
    </cfRule>
    <cfRule type="expression" dxfId="1430" priority="2340">
      <formula>IF(RIGHT(TEXT(AM67,"0.#"),1)=".",TRUE,FALSE)</formula>
    </cfRule>
  </conditionalFormatting>
  <conditionalFormatting sqref="AM68">
    <cfRule type="expression" dxfId="1429" priority="2337">
      <formula>IF(RIGHT(TEXT(AM68,"0.#"),1)=".",FALSE,TRUE)</formula>
    </cfRule>
    <cfRule type="expression" dxfId="1428" priority="2338">
      <formula>IF(RIGHT(TEXT(AM68,"0.#"),1)=".",TRUE,FALSE)</formula>
    </cfRule>
  </conditionalFormatting>
  <conditionalFormatting sqref="AM69">
    <cfRule type="expression" dxfId="1427" priority="2335">
      <formula>IF(RIGHT(TEXT(AM69,"0.#"),1)=".",FALSE,TRUE)</formula>
    </cfRule>
    <cfRule type="expression" dxfId="1426" priority="2336">
      <formula>IF(RIGHT(TEXT(AM69,"0.#"),1)=".",TRUE,FALSE)</formula>
    </cfRule>
  </conditionalFormatting>
  <conditionalFormatting sqref="AQ67:AQ69">
    <cfRule type="expression" dxfId="1425" priority="2333">
      <formula>IF(RIGHT(TEXT(AQ67,"0.#"),1)=".",FALSE,TRUE)</formula>
    </cfRule>
    <cfRule type="expression" dxfId="1424" priority="2334">
      <formula>IF(RIGHT(TEXT(AQ67,"0.#"),1)=".",TRUE,FALSE)</formula>
    </cfRule>
  </conditionalFormatting>
  <conditionalFormatting sqref="AU67:AU69">
    <cfRule type="expression" dxfId="1423" priority="2331">
      <formula>IF(RIGHT(TEXT(AU67,"0.#"),1)=".",FALSE,TRUE)</formula>
    </cfRule>
    <cfRule type="expression" dxfId="1422" priority="2332">
      <formula>IF(RIGHT(TEXT(AU67,"0.#"),1)=".",TRUE,FALSE)</formula>
    </cfRule>
  </conditionalFormatting>
  <conditionalFormatting sqref="AE70">
    <cfRule type="expression" dxfId="1421" priority="2329">
      <formula>IF(RIGHT(TEXT(AE70,"0.#"),1)=".",FALSE,TRUE)</formula>
    </cfRule>
    <cfRule type="expression" dxfId="1420" priority="2330">
      <formula>IF(RIGHT(TEXT(AE70,"0.#"),1)=".",TRUE,FALSE)</formula>
    </cfRule>
  </conditionalFormatting>
  <conditionalFormatting sqref="AE71">
    <cfRule type="expression" dxfId="1419" priority="2327">
      <formula>IF(RIGHT(TEXT(AE71,"0.#"),1)=".",FALSE,TRUE)</formula>
    </cfRule>
    <cfRule type="expression" dxfId="1418" priority="2328">
      <formula>IF(RIGHT(TEXT(AE71,"0.#"),1)=".",TRUE,FALSE)</formula>
    </cfRule>
  </conditionalFormatting>
  <conditionalFormatting sqref="AE72">
    <cfRule type="expression" dxfId="1417" priority="2325">
      <formula>IF(RIGHT(TEXT(AE72,"0.#"),1)=".",FALSE,TRUE)</formula>
    </cfRule>
    <cfRule type="expression" dxfId="1416" priority="2326">
      <formula>IF(RIGHT(TEXT(AE72,"0.#"),1)=".",TRUE,FALSE)</formula>
    </cfRule>
  </conditionalFormatting>
  <conditionalFormatting sqref="AI72">
    <cfRule type="expression" dxfId="1415" priority="2323">
      <formula>IF(RIGHT(TEXT(AI72,"0.#"),1)=".",FALSE,TRUE)</formula>
    </cfRule>
    <cfRule type="expression" dxfId="1414" priority="2324">
      <formula>IF(RIGHT(TEXT(AI72,"0.#"),1)=".",TRUE,FALSE)</formula>
    </cfRule>
  </conditionalFormatting>
  <conditionalFormatting sqref="AI71">
    <cfRule type="expression" dxfId="1413" priority="2321">
      <formula>IF(RIGHT(TEXT(AI71,"0.#"),1)=".",FALSE,TRUE)</formula>
    </cfRule>
    <cfRule type="expression" dxfId="1412" priority="2322">
      <formula>IF(RIGHT(TEXT(AI71,"0.#"),1)=".",TRUE,FALSE)</formula>
    </cfRule>
  </conditionalFormatting>
  <conditionalFormatting sqref="AI70">
    <cfRule type="expression" dxfId="1411" priority="2319">
      <formula>IF(RIGHT(TEXT(AI70,"0.#"),1)=".",FALSE,TRUE)</formula>
    </cfRule>
    <cfRule type="expression" dxfId="1410" priority="2320">
      <formula>IF(RIGHT(TEXT(AI70,"0.#"),1)=".",TRUE,FALSE)</formula>
    </cfRule>
  </conditionalFormatting>
  <conditionalFormatting sqref="AM70">
    <cfRule type="expression" dxfId="1409" priority="2317">
      <formula>IF(RIGHT(TEXT(AM70,"0.#"),1)=".",FALSE,TRUE)</formula>
    </cfRule>
    <cfRule type="expression" dxfId="1408" priority="2318">
      <formula>IF(RIGHT(TEXT(AM70,"0.#"),1)=".",TRUE,FALSE)</formula>
    </cfRule>
  </conditionalFormatting>
  <conditionalFormatting sqref="AM71">
    <cfRule type="expression" dxfId="1407" priority="2315">
      <formula>IF(RIGHT(TEXT(AM71,"0.#"),1)=".",FALSE,TRUE)</formula>
    </cfRule>
    <cfRule type="expression" dxfId="1406" priority="2316">
      <formula>IF(RIGHT(TEXT(AM71,"0.#"),1)=".",TRUE,FALSE)</formula>
    </cfRule>
  </conditionalFormatting>
  <conditionalFormatting sqref="AM72">
    <cfRule type="expression" dxfId="1405" priority="2313">
      <formula>IF(RIGHT(TEXT(AM72,"0.#"),1)=".",FALSE,TRUE)</formula>
    </cfRule>
    <cfRule type="expression" dxfId="1404" priority="2314">
      <formula>IF(RIGHT(TEXT(AM72,"0.#"),1)=".",TRUE,FALSE)</formula>
    </cfRule>
  </conditionalFormatting>
  <conditionalFormatting sqref="AQ70:AQ72">
    <cfRule type="expression" dxfId="1403" priority="2311">
      <formula>IF(RIGHT(TEXT(AQ70,"0.#"),1)=".",FALSE,TRUE)</formula>
    </cfRule>
    <cfRule type="expression" dxfId="1402" priority="2312">
      <formula>IF(RIGHT(TEXT(AQ70,"0.#"),1)=".",TRUE,FALSE)</formula>
    </cfRule>
  </conditionalFormatting>
  <conditionalFormatting sqref="AU70:AU72">
    <cfRule type="expression" dxfId="1401" priority="2309">
      <formula>IF(RIGHT(TEXT(AU70,"0.#"),1)=".",FALSE,TRUE)</formula>
    </cfRule>
    <cfRule type="expression" dxfId="1400" priority="2310">
      <formula>IF(RIGHT(TEXT(AU70,"0.#"),1)=".",TRUE,FALSE)</formula>
    </cfRule>
  </conditionalFormatting>
  <conditionalFormatting sqref="AU656">
    <cfRule type="expression" dxfId="1399" priority="827">
      <formula>IF(RIGHT(TEXT(AU656,"0.#"),1)=".",FALSE,TRUE)</formula>
    </cfRule>
    <cfRule type="expression" dxfId="1398" priority="828">
      <formula>IF(RIGHT(TEXT(AU656,"0.#"),1)=".",TRUE,FALSE)</formula>
    </cfRule>
  </conditionalFormatting>
  <conditionalFormatting sqref="AQ655">
    <cfRule type="expression" dxfId="1397" priority="819">
      <formula>IF(RIGHT(TEXT(AQ655,"0.#"),1)=".",FALSE,TRUE)</formula>
    </cfRule>
    <cfRule type="expression" dxfId="1396" priority="820">
      <formula>IF(RIGHT(TEXT(AQ655,"0.#"),1)=".",TRUE,FALSE)</formula>
    </cfRule>
  </conditionalFormatting>
  <conditionalFormatting sqref="AI696">
    <cfRule type="expression" dxfId="1395" priority="611">
      <formula>IF(RIGHT(TEXT(AI696,"0.#"),1)=".",FALSE,TRUE)</formula>
    </cfRule>
    <cfRule type="expression" dxfId="1394" priority="612">
      <formula>IF(RIGHT(TEXT(AI696,"0.#"),1)=".",TRUE,FALSE)</formula>
    </cfRule>
  </conditionalFormatting>
  <conditionalFormatting sqref="AQ694">
    <cfRule type="expression" dxfId="1393" priority="605">
      <formula>IF(RIGHT(TEXT(AQ694,"0.#"),1)=".",FALSE,TRUE)</formula>
    </cfRule>
    <cfRule type="expression" dxfId="1392" priority="606">
      <formula>IF(RIGHT(TEXT(AQ694,"0.#"),1)=".",TRUE,FALSE)</formula>
    </cfRule>
  </conditionalFormatting>
  <conditionalFormatting sqref="AL880:AO907">
    <cfRule type="expression" dxfId="1391" priority="2217">
      <formula>IF(AND(AL880&gt;=0, RIGHT(TEXT(AL880,"0.#"),1)&lt;&gt;"."),TRUE,FALSE)</formula>
    </cfRule>
    <cfRule type="expression" dxfId="1390" priority="2218">
      <formula>IF(AND(AL880&gt;=0, RIGHT(TEXT(AL880,"0.#"),1)="."),TRUE,FALSE)</formula>
    </cfRule>
    <cfRule type="expression" dxfId="1389" priority="2219">
      <formula>IF(AND(AL880&lt;0, RIGHT(TEXT(AL880,"0.#"),1)&lt;&gt;"."),TRUE,FALSE)</formula>
    </cfRule>
    <cfRule type="expression" dxfId="1388" priority="2220">
      <formula>IF(AND(AL880&lt;0, RIGHT(TEXT(AL880,"0.#"),1)="."),TRUE,FALSE)</formula>
    </cfRule>
  </conditionalFormatting>
  <conditionalFormatting sqref="AL878:AO879">
    <cfRule type="expression" dxfId="1387" priority="2211">
      <formula>IF(AND(AL878&gt;=0, RIGHT(TEXT(AL878,"0.#"),1)&lt;&gt;"."),TRUE,FALSE)</formula>
    </cfRule>
    <cfRule type="expression" dxfId="1386" priority="2212">
      <formula>IF(AND(AL878&gt;=0, RIGHT(TEXT(AL878,"0.#"),1)="."),TRUE,FALSE)</formula>
    </cfRule>
    <cfRule type="expression" dxfId="1385" priority="2213">
      <formula>IF(AND(AL878&lt;0, RIGHT(TEXT(AL878,"0.#"),1)&lt;&gt;"."),TRUE,FALSE)</formula>
    </cfRule>
    <cfRule type="expression" dxfId="1384" priority="2214">
      <formula>IF(AND(AL878&lt;0, RIGHT(TEXT(AL878,"0.#"),1)="."),TRUE,FALSE)</formula>
    </cfRule>
  </conditionalFormatting>
  <conditionalFormatting sqref="AL913:AO940">
    <cfRule type="expression" dxfId="1383" priority="2205">
      <formula>IF(AND(AL913&gt;=0, RIGHT(TEXT(AL913,"0.#"),1)&lt;&gt;"."),TRUE,FALSE)</formula>
    </cfRule>
    <cfRule type="expression" dxfId="1382" priority="2206">
      <formula>IF(AND(AL913&gt;=0, RIGHT(TEXT(AL913,"0.#"),1)="."),TRUE,FALSE)</formula>
    </cfRule>
    <cfRule type="expression" dxfId="1381" priority="2207">
      <formula>IF(AND(AL913&lt;0, RIGHT(TEXT(AL913,"0.#"),1)&lt;&gt;"."),TRUE,FALSE)</formula>
    </cfRule>
    <cfRule type="expression" dxfId="1380" priority="2208">
      <formula>IF(AND(AL913&lt;0, RIGHT(TEXT(AL913,"0.#"),1)="."),TRUE,FALSE)</formula>
    </cfRule>
  </conditionalFormatting>
  <conditionalFormatting sqref="AL911:AO912">
    <cfRule type="expression" dxfId="1379" priority="2199">
      <formula>IF(AND(AL911&gt;=0, RIGHT(TEXT(AL911,"0.#"),1)&lt;&gt;"."),TRUE,FALSE)</formula>
    </cfRule>
    <cfRule type="expression" dxfId="1378" priority="2200">
      <formula>IF(AND(AL911&gt;=0, RIGHT(TEXT(AL911,"0.#"),1)="."),TRUE,FALSE)</formula>
    </cfRule>
    <cfRule type="expression" dxfId="1377" priority="2201">
      <formula>IF(AND(AL911&lt;0, RIGHT(TEXT(AL911,"0.#"),1)&lt;&gt;"."),TRUE,FALSE)</formula>
    </cfRule>
    <cfRule type="expression" dxfId="1376" priority="2202">
      <formula>IF(AND(AL911&lt;0, RIGHT(TEXT(AL911,"0.#"),1)="."),TRUE,FALSE)</formula>
    </cfRule>
  </conditionalFormatting>
  <conditionalFormatting sqref="AL946:AO973">
    <cfRule type="expression" dxfId="1375" priority="2193">
      <formula>IF(AND(AL946&gt;=0, RIGHT(TEXT(AL946,"0.#"),1)&lt;&gt;"."),TRUE,FALSE)</formula>
    </cfRule>
    <cfRule type="expression" dxfId="1374" priority="2194">
      <formula>IF(AND(AL946&gt;=0, RIGHT(TEXT(AL946,"0.#"),1)="."),TRUE,FALSE)</formula>
    </cfRule>
    <cfRule type="expression" dxfId="1373" priority="2195">
      <formula>IF(AND(AL946&lt;0, RIGHT(TEXT(AL946,"0.#"),1)&lt;&gt;"."),TRUE,FALSE)</formula>
    </cfRule>
    <cfRule type="expression" dxfId="1372" priority="2196">
      <formula>IF(AND(AL946&lt;0, RIGHT(TEXT(AL946,"0.#"),1)="."),TRUE,FALSE)</formula>
    </cfRule>
  </conditionalFormatting>
  <conditionalFormatting sqref="AL944:AO945">
    <cfRule type="expression" dxfId="1371" priority="2187">
      <formula>IF(AND(AL944&gt;=0, RIGHT(TEXT(AL944,"0.#"),1)&lt;&gt;"."),TRUE,FALSE)</formula>
    </cfRule>
    <cfRule type="expression" dxfId="1370" priority="2188">
      <formula>IF(AND(AL944&gt;=0, RIGHT(TEXT(AL944,"0.#"),1)="."),TRUE,FALSE)</formula>
    </cfRule>
    <cfRule type="expression" dxfId="1369" priority="2189">
      <formula>IF(AND(AL944&lt;0, RIGHT(TEXT(AL944,"0.#"),1)&lt;&gt;"."),TRUE,FALSE)</formula>
    </cfRule>
    <cfRule type="expression" dxfId="1368" priority="2190">
      <formula>IF(AND(AL944&lt;0, RIGHT(TEXT(AL944,"0.#"),1)="."),TRUE,FALSE)</formula>
    </cfRule>
  </conditionalFormatting>
  <conditionalFormatting sqref="AL979:AO1006">
    <cfRule type="expression" dxfId="1367" priority="2181">
      <formula>IF(AND(AL979&gt;=0, RIGHT(TEXT(AL979,"0.#"),1)&lt;&gt;"."),TRUE,FALSE)</formula>
    </cfRule>
    <cfRule type="expression" dxfId="1366" priority="2182">
      <formula>IF(AND(AL979&gt;=0, RIGHT(TEXT(AL979,"0.#"),1)="."),TRUE,FALSE)</formula>
    </cfRule>
    <cfRule type="expression" dxfId="1365" priority="2183">
      <formula>IF(AND(AL979&lt;0, RIGHT(TEXT(AL979,"0.#"),1)&lt;&gt;"."),TRUE,FALSE)</formula>
    </cfRule>
    <cfRule type="expression" dxfId="1364" priority="2184">
      <formula>IF(AND(AL979&lt;0, RIGHT(TEXT(AL979,"0.#"),1)="."),TRUE,FALSE)</formula>
    </cfRule>
  </conditionalFormatting>
  <conditionalFormatting sqref="AL977:AO978">
    <cfRule type="expression" dxfId="1363" priority="2175">
      <formula>IF(AND(AL977&gt;=0, RIGHT(TEXT(AL977,"0.#"),1)&lt;&gt;"."),TRUE,FALSE)</formula>
    </cfRule>
    <cfRule type="expression" dxfId="1362" priority="2176">
      <formula>IF(AND(AL977&gt;=0, RIGHT(TEXT(AL977,"0.#"),1)="."),TRUE,FALSE)</formula>
    </cfRule>
    <cfRule type="expression" dxfId="1361" priority="2177">
      <formula>IF(AND(AL977&lt;0, RIGHT(TEXT(AL977,"0.#"),1)&lt;&gt;"."),TRUE,FALSE)</formula>
    </cfRule>
    <cfRule type="expression" dxfId="1360" priority="2178">
      <formula>IF(AND(AL977&lt;0, RIGHT(TEXT(AL977,"0.#"),1)="."),TRUE,FALSE)</formula>
    </cfRule>
  </conditionalFormatting>
  <conditionalFormatting sqref="AL1012:AO1039">
    <cfRule type="expression" dxfId="1359" priority="2169">
      <formula>IF(AND(AL1012&gt;=0, RIGHT(TEXT(AL1012,"0.#"),1)&lt;&gt;"."),TRUE,FALSE)</formula>
    </cfRule>
    <cfRule type="expression" dxfId="1358" priority="2170">
      <formula>IF(AND(AL1012&gt;=0, RIGHT(TEXT(AL1012,"0.#"),1)="."),TRUE,FALSE)</formula>
    </cfRule>
    <cfRule type="expression" dxfId="1357" priority="2171">
      <formula>IF(AND(AL1012&lt;0, RIGHT(TEXT(AL1012,"0.#"),1)&lt;&gt;"."),TRUE,FALSE)</formula>
    </cfRule>
    <cfRule type="expression" dxfId="1356" priority="2172">
      <formula>IF(AND(AL1012&lt;0, RIGHT(TEXT(AL1012,"0.#"),1)="."),TRUE,FALSE)</formula>
    </cfRule>
  </conditionalFormatting>
  <conditionalFormatting sqref="AL1010:AO1011">
    <cfRule type="expression" dxfId="1355" priority="2163">
      <formula>IF(AND(AL1010&gt;=0, RIGHT(TEXT(AL1010,"0.#"),1)&lt;&gt;"."),TRUE,FALSE)</formula>
    </cfRule>
    <cfRule type="expression" dxfId="1354" priority="2164">
      <formula>IF(AND(AL1010&gt;=0, RIGHT(TEXT(AL1010,"0.#"),1)="."),TRUE,FALSE)</formula>
    </cfRule>
    <cfRule type="expression" dxfId="1353" priority="2165">
      <formula>IF(AND(AL1010&lt;0, RIGHT(TEXT(AL1010,"0.#"),1)&lt;&gt;"."),TRUE,FALSE)</formula>
    </cfRule>
    <cfRule type="expression" dxfId="1352" priority="2166">
      <formula>IF(AND(AL1010&lt;0, RIGHT(TEXT(AL1010,"0.#"),1)="."),TRUE,FALSE)</formula>
    </cfRule>
  </conditionalFormatting>
  <conditionalFormatting sqref="Y1010:Y1011">
    <cfRule type="expression" dxfId="1351" priority="2161">
      <formula>IF(RIGHT(TEXT(Y1010,"0.#"),1)=".",FALSE,TRUE)</formula>
    </cfRule>
    <cfRule type="expression" dxfId="1350" priority="2162">
      <formula>IF(RIGHT(TEXT(Y1010,"0.#"),1)=".",TRUE,FALSE)</formula>
    </cfRule>
  </conditionalFormatting>
  <conditionalFormatting sqref="AL1045:AO1072">
    <cfRule type="expression" dxfId="1349" priority="2157">
      <formula>IF(AND(AL1045&gt;=0, RIGHT(TEXT(AL1045,"0.#"),1)&lt;&gt;"."),TRUE,FALSE)</formula>
    </cfRule>
    <cfRule type="expression" dxfId="1348" priority="2158">
      <formula>IF(AND(AL1045&gt;=0, RIGHT(TEXT(AL1045,"0.#"),1)="."),TRUE,FALSE)</formula>
    </cfRule>
    <cfRule type="expression" dxfId="1347" priority="2159">
      <formula>IF(AND(AL1045&lt;0, RIGHT(TEXT(AL1045,"0.#"),1)&lt;&gt;"."),TRUE,FALSE)</formula>
    </cfRule>
    <cfRule type="expression" dxfId="1346" priority="2160">
      <formula>IF(AND(AL1045&lt;0, RIGHT(TEXT(AL1045,"0.#"),1)="."),TRUE,FALSE)</formula>
    </cfRule>
  </conditionalFormatting>
  <conditionalFormatting sqref="Y1045:Y1072">
    <cfRule type="expression" dxfId="1345" priority="2155">
      <formula>IF(RIGHT(TEXT(Y1045,"0.#"),1)=".",FALSE,TRUE)</formula>
    </cfRule>
    <cfRule type="expression" dxfId="1344" priority="2156">
      <formula>IF(RIGHT(TEXT(Y1045,"0.#"),1)=".",TRUE,FALSE)</formula>
    </cfRule>
  </conditionalFormatting>
  <conditionalFormatting sqref="AL1043:AO1044">
    <cfRule type="expression" dxfId="1343" priority="2151">
      <formula>IF(AND(AL1043&gt;=0, RIGHT(TEXT(AL1043,"0.#"),1)&lt;&gt;"."),TRUE,FALSE)</formula>
    </cfRule>
    <cfRule type="expression" dxfId="1342" priority="2152">
      <formula>IF(AND(AL1043&gt;=0, RIGHT(TEXT(AL1043,"0.#"),1)="."),TRUE,FALSE)</formula>
    </cfRule>
    <cfRule type="expression" dxfId="1341" priority="2153">
      <formula>IF(AND(AL1043&lt;0, RIGHT(TEXT(AL1043,"0.#"),1)&lt;&gt;"."),TRUE,FALSE)</formula>
    </cfRule>
    <cfRule type="expression" dxfId="1340" priority="2154">
      <formula>IF(AND(AL1043&lt;0, RIGHT(TEXT(AL1043,"0.#"),1)="."),TRUE,FALSE)</formula>
    </cfRule>
  </conditionalFormatting>
  <conditionalFormatting sqref="Y1043:Y1044">
    <cfRule type="expression" dxfId="1339" priority="2149">
      <formula>IF(RIGHT(TEXT(Y1043,"0.#"),1)=".",FALSE,TRUE)</formula>
    </cfRule>
    <cfRule type="expression" dxfId="1338" priority="2150">
      <formula>IF(RIGHT(TEXT(Y1043,"0.#"),1)=".",TRUE,FALSE)</formula>
    </cfRule>
  </conditionalFormatting>
  <conditionalFormatting sqref="AL1078:AO1105">
    <cfRule type="expression" dxfId="1337" priority="2145">
      <formula>IF(AND(AL1078&gt;=0, RIGHT(TEXT(AL1078,"0.#"),1)&lt;&gt;"."),TRUE,FALSE)</formula>
    </cfRule>
    <cfRule type="expression" dxfId="1336" priority="2146">
      <formula>IF(AND(AL1078&gt;=0, RIGHT(TEXT(AL1078,"0.#"),1)="."),TRUE,FALSE)</formula>
    </cfRule>
    <cfRule type="expression" dxfId="1335" priority="2147">
      <formula>IF(AND(AL1078&lt;0, RIGHT(TEXT(AL1078,"0.#"),1)&lt;&gt;"."),TRUE,FALSE)</formula>
    </cfRule>
    <cfRule type="expression" dxfId="1334" priority="2148">
      <formula>IF(AND(AL1078&lt;0, RIGHT(TEXT(AL1078,"0.#"),1)="."),TRUE,FALSE)</formula>
    </cfRule>
  </conditionalFormatting>
  <conditionalFormatting sqref="Y1078:Y1105">
    <cfRule type="expression" dxfId="1333" priority="2143">
      <formula>IF(RIGHT(TEXT(Y1078,"0.#"),1)=".",FALSE,TRUE)</formula>
    </cfRule>
    <cfRule type="expression" dxfId="1332" priority="2144">
      <formula>IF(RIGHT(TEXT(Y1078,"0.#"),1)=".",TRUE,FALSE)</formula>
    </cfRule>
  </conditionalFormatting>
  <conditionalFormatting sqref="AL1076:AO1077">
    <cfRule type="expression" dxfId="1331" priority="2139">
      <formula>IF(AND(AL1076&gt;=0, RIGHT(TEXT(AL1076,"0.#"),1)&lt;&gt;"."),TRUE,FALSE)</formula>
    </cfRule>
    <cfRule type="expression" dxfId="1330" priority="2140">
      <formula>IF(AND(AL1076&gt;=0, RIGHT(TEXT(AL1076,"0.#"),1)="."),TRUE,FALSE)</formula>
    </cfRule>
    <cfRule type="expression" dxfId="1329" priority="2141">
      <formula>IF(AND(AL1076&lt;0, RIGHT(TEXT(AL1076,"0.#"),1)&lt;&gt;"."),TRUE,FALSE)</formula>
    </cfRule>
    <cfRule type="expression" dxfId="1328" priority="2142">
      <formula>IF(AND(AL1076&lt;0, RIGHT(TEXT(AL1076,"0.#"),1)="."),TRUE,FALSE)</formula>
    </cfRule>
  </conditionalFormatting>
  <conditionalFormatting sqref="Y1076:Y1077">
    <cfRule type="expression" dxfId="1327" priority="2137">
      <formula>IF(RIGHT(TEXT(Y1076,"0.#"),1)=".",FALSE,TRUE)</formula>
    </cfRule>
    <cfRule type="expression" dxfId="1326" priority="2138">
      <formula>IF(RIGHT(TEXT(Y1076,"0.#"),1)=".",TRUE,FALSE)</formula>
    </cfRule>
  </conditionalFormatting>
  <conditionalFormatting sqref="AM41">
    <cfRule type="expression" dxfId="1325" priority="2119">
      <formula>IF(RIGHT(TEXT(AM41,"0.#"),1)=".",FALSE,TRUE)</formula>
    </cfRule>
    <cfRule type="expression" dxfId="1324" priority="2120">
      <formula>IF(RIGHT(TEXT(AM41,"0.#"),1)=".",TRUE,FALSE)</formula>
    </cfRule>
  </conditionalFormatting>
  <conditionalFormatting sqref="AM39">
    <cfRule type="expression" dxfId="1323" priority="2123">
      <formula>IF(RIGHT(TEXT(AM39,"0.#"),1)=".",FALSE,TRUE)</formula>
    </cfRule>
    <cfRule type="expression" dxfId="1322" priority="2124">
      <formula>IF(RIGHT(TEXT(AM39,"0.#"),1)=".",TRUE,FALSE)</formula>
    </cfRule>
  </conditionalFormatting>
  <conditionalFormatting sqref="AM40">
    <cfRule type="expression" dxfId="1321" priority="2121">
      <formula>IF(RIGHT(TEXT(AM40,"0.#"),1)=".",FALSE,TRUE)</formula>
    </cfRule>
    <cfRule type="expression" dxfId="1320" priority="2122">
      <formula>IF(RIGHT(TEXT(AM40,"0.#"),1)=".",TRUE,FALSE)</formula>
    </cfRule>
  </conditionalFormatting>
  <conditionalFormatting sqref="AU40">
    <cfRule type="expression" dxfId="1319" priority="2115">
      <formula>IF(RIGHT(TEXT(AU40,"0.#"),1)=".",FALSE,TRUE)</formula>
    </cfRule>
    <cfRule type="expression" dxfId="1318" priority="2116">
      <formula>IF(RIGHT(TEXT(AU40,"0.#"),1)=".",TRUE,FALSE)</formula>
    </cfRule>
  </conditionalFormatting>
  <conditionalFormatting sqref="AE46">
    <cfRule type="expression" dxfId="1317" priority="2113">
      <formula>IF(RIGHT(TEXT(AE46,"0.#"),1)=".",FALSE,TRUE)</formula>
    </cfRule>
    <cfRule type="expression" dxfId="1316" priority="2114">
      <formula>IF(RIGHT(TEXT(AE46,"0.#"),1)=".",TRUE,FALSE)</formula>
    </cfRule>
  </conditionalFormatting>
  <conditionalFormatting sqref="AE47">
    <cfRule type="expression" dxfId="1315" priority="2111">
      <formula>IF(RIGHT(TEXT(AE47,"0.#"),1)=".",FALSE,TRUE)</formula>
    </cfRule>
    <cfRule type="expression" dxfId="1314" priority="2112">
      <formula>IF(RIGHT(TEXT(AE47,"0.#"),1)=".",TRUE,FALSE)</formula>
    </cfRule>
  </conditionalFormatting>
  <conditionalFormatting sqref="AE48">
    <cfRule type="expression" dxfId="1313" priority="2109">
      <formula>IF(RIGHT(TEXT(AE48,"0.#"),1)=".",FALSE,TRUE)</formula>
    </cfRule>
    <cfRule type="expression" dxfId="1312" priority="2110">
      <formula>IF(RIGHT(TEXT(AE48,"0.#"),1)=".",TRUE,FALSE)</formula>
    </cfRule>
  </conditionalFormatting>
  <conditionalFormatting sqref="AI48">
    <cfRule type="expression" dxfId="1311" priority="2107">
      <formula>IF(RIGHT(TEXT(AI48,"0.#"),1)=".",FALSE,TRUE)</formula>
    </cfRule>
    <cfRule type="expression" dxfId="1310" priority="2108">
      <formula>IF(RIGHT(TEXT(AI48,"0.#"),1)=".",TRUE,FALSE)</formula>
    </cfRule>
  </conditionalFormatting>
  <conditionalFormatting sqref="AI47">
    <cfRule type="expression" dxfId="1309" priority="2105">
      <formula>IF(RIGHT(TEXT(AI47,"0.#"),1)=".",FALSE,TRUE)</formula>
    </cfRule>
    <cfRule type="expression" dxfId="1308" priority="2106">
      <formula>IF(RIGHT(TEXT(AI47,"0.#"),1)=".",TRUE,FALSE)</formula>
    </cfRule>
  </conditionalFormatting>
  <conditionalFormatting sqref="AE448">
    <cfRule type="expression" dxfId="1307" priority="1983">
      <formula>IF(RIGHT(TEXT(AE448,"0.#"),1)=".",FALSE,TRUE)</formula>
    </cfRule>
    <cfRule type="expression" dxfId="1306" priority="1984">
      <formula>IF(RIGHT(TEXT(AE448,"0.#"),1)=".",TRUE,FALSE)</formula>
    </cfRule>
  </conditionalFormatting>
  <conditionalFormatting sqref="AM450">
    <cfRule type="expression" dxfId="1305" priority="1973">
      <formula>IF(RIGHT(TEXT(AM450,"0.#"),1)=".",FALSE,TRUE)</formula>
    </cfRule>
    <cfRule type="expression" dxfId="1304" priority="1974">
      <formula>IF(RIGHT(TEXT(AM450,"0.#"),1)=".",TRUE,FALSE)</formula>
    </cfRule>
  </conditionalFormatting>
  <conditionalFormatting sqref="AE449">
    <cfRule type="expression" dxfId="1303" priority="1981">
      <formula>IF(RIGHT(TEXT(AE449,"0.#"),1)=".",FALSE,TRUE)</formula>
    </cfRule>
    <cfRule type="expression" dxfId="1302" priority="1982">
      <formula>IF(RIGHT(TEXT(AE449,"0.#"),1)=".",TRUE,FALSE)</formula>
    </cfRule>
  </conditionalFormatting>
  <conditionalFormatting sqref="AE450">
    <cfRule type="expression" dxfId="1301" priority="1979">
      <formula>IF(RIGHT(TEXT(AE450,"0.#"),1)=".",FALSE,TRUE)</formula>
    </cfRule>
    <cfRule type="expression" dxfId="1300" priority="1980">
      <formula>IF(RIGHT(TEXT(AE450,"0.#"),1)=".",TRUE,FALSE)</formula>
    </cfRule>
  </conditionalFormatting>
  <conditionalFormatting sqref="AM448">
    <cfRule type="expression" dxfId="1299" priority="1977">
      <formula>IF(RIGHT(TEXT(AM448,"0.#"),1)=".",FALSE,TRUE)</formula>
    </cfRule>
    <cfRule type="expression" dxfId="1298" priority="1978">
      <formula>IF(RIGHT(TEXT(AM448,"0.#"),1)=".",TRUE,FALSE)</formula>
    </cfRule>
  </conditionalFormatting>
  <conditionalFormatting sqref="AM449">
    <cfRule type="expression" dxfId="1297" priority="1975">
      <formula>IF(RIGHT(TEXT(AM449,"0.#"),1)=".",FALSE,TRUE)</formula>
    </cfRule>
    <cfRule type="expression" dxfId="1296" priority="1976">
      <formula>IF(RIGHT(TEXT(AM449,"0.#"),1)=".",TRUE,FALSE)</formula>
    </cfRule>
  </conditionalFormatting>
  <conditionalFormatting sqref="AU448">
    <cfRule type="expression" dxfId="1295" priority="1971">
      <formula>IF(RIGHT(TEXT(AU448,"0.#"),1)=".",FALSE,TRUE)</formula>
    </cfRule>
    <cfRule type="expression" dxfId="1294" priority="1972">
      <formula>IF(RIGHT(TEXT(AU448,"0.#"),1)=".",TRUE,FALSE)</formula>
    </cfRule>
  </conditionalFormatting>
  <conditionalFormatting sqref="AU449">
    <cfRule type="expression" dxfId="1293" priority="1969">
      <formula>IF(RIGHT(TEXT(AU449,"0.#"),1)=".",FALSE,TRUE)</formula>
    </cfRule>
    <cfRule type="expression" dxfId="1292" priority="1970">
      <formula>IF(RIGHT(TEXT(AU449,"0.#"),1)=".",TRUE,FALSE)</formula>
    </cfRule>
  </conditionalFormatting>
  <conditionalFormatting sqref="AU450">
    <cfRule type="expression" dxfId="1291" priority="1967">
      <formula>IF(RIGHT(TEXT(AU450,"0.#"),1)=".",FALSE,TRUE)</formula>
    </cfRule>
    <cfRule type="expression" dxfId="1290" priority="1968">
      <formula>IF(RIGHT(TEXT(AU450,"0.#"),1)=".",TRUE,FALSE)</formula>
    </cfRule>
  </conditionalFormatting>
  <conditionalFormatting sqref="AI450">
    <cfRule type="expression" dxfId="1289" priority="1961">
      <formula>IF(RIGHT(TEXT(AI450,"0.#"),1)=".",FALSE,TRUE)</formula>
    </cfRule>
    <cfRule type="expression" dxfId="1288" priority="1962">
      <formula>IF(RIGHT(TEXT(AI450,"0.#"),1)=".",TRUE,FALSE)</formula>
    </cfRule>
  </conditionalFormatting>
  <conditionalFormatting sqref="AI448">
    <cfRule type="expression" dxfId="1287" priority="1965">
      <formula>IF(RIGHT(TEXT(AI448,"0.#"),1)=".",FALSE,TRUE)</formula>
    </cfRule>
    <cfRule type="expression" dxfId="1286" priority="1966">
      <formula>IF(RIGHT(TEXT(AI448,"0.#"),1)=".",TRUE,FALSE)</formula>
    </cfRule>
  </conditionalFormatting>
  <conditionalFormatting sqref="AI449">
    <cfRule type="expression" dxfId="1285" priority="1963">
      <formula>IF(RIGHT(TEXT(AI449,"0.#"),1)=".",FALSE,TRUE)</formula>
    </cfRule>
    <cfRule type="expression" dxfId="1284" priority="1964">
      <formula>IF(RIGHT(TEXT(AI449,"0.#"),1)=".",TRUE,FALSE)</formula>
    </cfRule>
  </conditionalFormatting>
  <conditionalFormatting sqref="AQ449">
    <cfRule type="expression" dxfId="1283" priority="1959">
      <formula>IF(RIGHT(TEXT(AQ449,"0.#"),1)=".",FALSE,TRUE)</formula>
    </cfRule>
    <cfRule type="expression" dxfId="1282" priority="1960">
      <formula>IF(RIGHT(TEXT(AQ449,"0.#"),1)=".",TRUE,FALSE)</formula>
    </cfRule>
  </conditionalFormatting>
  <conditionalFormatting sqref="AQ450">
    <cfRule type="expression" dxfId="1281" priority="1957">
      <formula>IF(RIGHT(TEXT(AQ450,"0.#"),1)=".",FALSE,TRUE)</formula>
    </cfRule>
    <cfRule type="expression" dxfId="1280" priority="1958">
      <formula>IF(RIGHT(TEXT(AQ450,"0.#"),1)=".",TRUE,FALSE)</formula>
    </cfRule>
  </conditionalFormatting>
  <conditionalFormatting sqref="AQ448">
    <cfRule type="expression" dxfId="1279" priority="1955">
      <formula>IF(RIGHT(TEXT(AQ448,"0.#"),1)=".",FALSE,TRUE)</formula>
    </cfRule>
    <cfRule type="expression" dxfId="1278" priority="1956">
      <formula>IF(RIGHT(TEXT(AQ448,"0.#"),1)=".",TRUE,FALSE)</formula>
    </cfRule>
  </conditionalFormatting>
  <conditionalFormatting sqref="AE453">
    <cfRule type="expression" dxfId="1277" priority="1953">
      <formula>IF(RIGHT(TEXT(AE453,"0.#"),1)=".",FALSE,TRUE)</formula>
    </cfRule>
    <cfRule type="expression" dxfId="1276" priority="1954">
      <formula>IF(RIGHT(TEXT(AE453,"0.#"),1)=".",TRUE,FALSE)</formula>
    </cfRule>
  </conditionalFormatting>
  <conditionalFormatting sqref="AM455">
    <cfRule type="expression" dxfId="1275" priority="1943">
      <formula>IF(RIGHT(TEXT(AM455,"0.#"),1)=".",FALSE,TRUE)</formula>
    </cfRule>
    <cfRule type="expression" dxfId="1274" priority="1944">
      <formula>IF(RIGHT(TEXT(AM455,"0.#"),1)=".",TRUE,FALSE)</formula>
    </cfRule>
  </conditionalFormatting>
  <conditionalFormatting sqref="AE454">
    <cfRule type="expression" dxfId="1273" priority="1951">
      <formula>IF(RIGHT(TEXT(AE454,"0.#"),1)=".",FALSE,TRUE)</formula>
    </cfRule>
    <cfRule type="expression" dxfId="1272" priority="1952">
      <formula>IF(RIGHT(TEXT(AE454,"0.#"),1)=".",TRUE,FALSE)</formula>
    </cfRule>
  </conditionalFormatting>
  <conditionalFormatting sqref="AE455">
    <cfRule type="expression" dxfId="1271" priority="1949">
      <formula>IF(RIGHT(TEXT(AE455,"0.#"),1)=".",FALSE,TRUE)</formula>
    </cfRule>
    <cfRule type="expression" dxfId="1270" priority="1950">
      <formula>IF(RIGHT(TEXT(AE455,"0.#"),1)=".",TRUE,FALSE)</formula>
    </cfRule>
  </conditionalFormatting>
  <conditionalFormatting sqref="AM453">
    <cfRule type="expression" dxfId="1269" priority="1947">
      <formula>IF(RIGHT(TEXT(AM453,"0.#"),1)=".",FALSE,TRUE)</formula>
    </cfRule>
    <cfRule type="expression" dxfId="1268" priority="1948">
      <formula>IF(RIGHT(TEXT(AM453,"0.#"),1)=".",TRUE,FALSE)</formula>
    </cfRule>
  </conditionalFormatting>
  <conditionalFormatting sqref="AM454">
    <cfRule type="expression" dxfId="1267" priority="1945">
      <formula>IF(RIGHT(TEXT(AM454,"0.#"),1)=".",FALSE,TRUE)</formula>
    </cfRule>
    <cfRule type="expression" dxfId="1266" priority="1946">
      <formula>IF(RIGHT(TEXT(AM454,"0.#"),1)=".",TRUE,FALSE)</formula>
    </cfRule>
  </conditionalFormatting>
  <conditionalFormatting sqref="AU453">
    <cfRule type="expression" dxfId="1265" priority="1941">
      <formula>IF(RIGHT(TEXT(AU453,"0.#"),1)=".",FALSE,TRUE)</formula>
    </cfRule>
    <cfRule type="expression" dxfId="1264" priority="1942">
      <formula>IF(RIGHT(TEXT(AU453,"0.#"),1)=".",TRUE,FALSE)</formula>
    </cfRule>
  </conditionalFormatting>
  <conditionalFormatting sqref="AU454">
    <cfRule type="expression" dxfId="1263" priority="1939">
      <formula>IF(RIGHT(TEXT(AU454,"0.#"),1)=".",FALSE,TRUE)</formula>
    </cfRule>
    <cfRule type="expression" dxfId="1262" priority="1940">
      <formula>IF(RIGHT(TEXT(AU454,"0.#"),1)=".",TRUE,FALSE)</formula>
    </cfRule>
  </conditionalFormatting>
  <conditionalFormatting sqref="AU455">
    <cfRule type="expression" dxfId="1261" priority="1937">
      <formula>IF(RIGHT(TEXT(AU455,"0.#"),1)=".",FALSE,TRUE)</formula>
    </cfRule>
    <cfRule type="expression" dxfId="1260" priority="1938">
      <formula>IF(RIGHT(TEXT(AU455,"0.#"),1)=".",TRUE,FALSE)</formula>
    </cfRule>
  </conditionalFormatting>
  <conditionalFormatting sqref="AI455">
    <cfRule type="expression" dxfId="1259" priority="1931">
      <formula>IF(RIGHT(TEXT(AI455,"0.#"),1)=".",FALSE,TRUE)</formula>
    </cfRule>
    <cfRule type="expression" dxfId="1258" priority="1932">
      <formula>IF(RIGHT(TEXT(AI455,"0.#"),1)=".",TRUE,FALSE)</formula>
    </cfRule>
  </conditionalFormatting>
  <conditionalFormatting sqref="AI453">
    <cfRule type="expression" dxfId="1257" priority="1935">
      <formula>IF(RIGHT(TEXT(AI453,"0.#"),1)=".",FALSE,TRUE)</formula>
    </cfRule>
    <cfRule type="expression" dxfId="1256" priority="1936">
      <formula>IF(RIGHT(TEXT(AI453,"0.#"),1)=".",TRUE,FALSE)</formula>
    </cfRule>
  </conditionalFormatting>
  <conditionalFormatting sqref="AI454">
    <cfRule type="expression" dxfId="1255" priority="1933">
      <formula>IF(RIGHT(TEXT(AI454,"0.#"),1)=".",FALSE,TRUE)</formula>
    </cfRule>
    <cfRule type="expression" dxfId="1254" priority="1934">
      <formula>IF(RIGHT(TEXT(AI454,"0.#"),1)=".",TRUE,FALSE)</formula>
    </cfRule>
  </conditionalFormatting>
  <conditionalFormatting sqref="AQ454">
    <cfRule type="expression" dxfId="1253" priority="1929">
      <formula>IF(RIGHT(TEXT(AQ454,"0.#"),1)=".",FALSE,TRUE)</formula>
    </cfRule>
    <cfRule type="expression" dxfId="1252" priority="1930">
      <formula>IF(RIGHT(TEXT(AQ454,"0.#"),1)=".",TRUE,FALSE)</formula>
    </cfRule>
  </conditionalFormatting>
  <conditionalFormatting sqref="AQ455">
    <cfRule type="expression" dxfId="1251" priority="1927">
      <formula>IF(RIGHT(TEXT(AQ455,"0.#"),1)=".",FALSE,TRUE)</formula>
    </cfRule>
    <cfRule type="expression" dxfId="1250" priority="1928">
      <formula>IF(RIGHT(TEXT(AQ455,"0.#"),1)=".",TRUE,FALSE)</formula>
    </cfRule>
  </conditionalFormatting>
  <conditionalFormatting sqref="AQ453">
    <cfRule type="expression" dxfId="1249" priority="1925">
      <formula>IF(RIGHT(TEXT(AQ453,"0.#"),1)=".",FALSE,TRUE)</formula>
    </cfRule>
    <cfRule type="expression" dxfId="1248" priority="1926">
      <formula>IF(RIGHT(TEXT(AQ453,"0.#"),1)=".",TRUE,FALSE)</formula>
    </cfRule>
  </conditionalFormatting>
  <conditionalFormatting sqref="AE487">
    <cfRule type="expression" dxfId="1247" priority="1803">
      <formula>IF(RIGHT(TEXT(AE487,"0.#"),1)=".",FALSE,TRUE)</formula>
    </cfRule>
    <cfRule type="expression" dxfId="1246" priority="1804">
      <formula>IF(RIGHT(TEXT(AE487,"0.#"),1)=".",TRUE,FALSE)</formula>
    </cfRule>
  </conditionalFormatting>
  <conditionalFormatting sqref="AE488">
    <cfRule type="expression" dxfId="1245" priority="1801">
      <formula>IF(RIGHT(TEXT(AE488,"0.#"),1)=".",FALSE,TRUE)</formula>
    </cfRule>
    <cfRule type="expression" dxfId="1244" priority="1802">
      <formula>IF(RIGHT(TEXT(AE488,"0.#"),1)=".",TRUE,FALSE)</formula>
    </cfRule>
  </conditionalFormatting>
  <conditionalFormatting sqref="AE489">
    <cfRule type="expression" dxfId="1243" priority="1799">
      <formula>IF(RIGHT(TEXT(AE489,"0.#"),1)=".",FALSE,TRUE)</formula>
    </cfRule>
    <cfRule type="expression" dxfId="1242" priority="1800">
      <formula>IF(RIGHT(TEXT(AE489,"0.#"),1)=".",TRUE,FALSE)</formula>
    </cfRule>
  </conditionalFormatting>
  <conditionalFormatting sqref="AU487">
    <cfRule type="expression" dxfId="1241" priority="1791">
      <formula>IF(RIGHT(TEXT(AU487,"0.#"),1)=".",FALSE,TRUE)</formula>
    </cfRule>
    <cfRule type="expression" dxfId="1240" priority="1792">
      <formula>IF(RIGHT(TEXT(AU487,"0.#"),1)=".",TRUE,FALSE)</formula>
    </cfRule>
  </conditionalFormatting>
  <conditionalFormatting sqref="AU488">
    <cfRule type="expression" dxfId="1239" priority="1789">
      <formula>IF(RIGHT(TEXT(AU488,"0.#"),1)=".",FALSE,TRUE)</formula>
    </cfRule>
    <cfRule type="expression" dxfId="1238" priority="1790">
      <formula>IF(RIGHT(TEXT(AU488,"0.#"),1)=".",TRUE,FALSE)</formula>
    </cfRule>
  </conditionalFormatting>
  <conditionalFormatting sqref="AU489">
    <cfRule type="expression" dxfId="1237" priority="1787">
      <formula>IF(RIGHT(TEXT(AU489,"0.#"),1)=".",FALSE,TRUE)</formula>
    </cfRule>
    <cfRule type="expression" dxfId="1236" priority="1788">
      <formula>IF(RIGHT(TEXT(AU489,"0.#"),1)=".",TRUE,FALSE)</formula>
    </cfRule>
  </conditionalFormatting>
  <conditionalFormatting sqref="AQ488">
    <cfRule type="expression" dxfId="1235" priority="1779">
      <formula>IF(RIGHT(TEXT(AQ488,"0.#"),1)=".",FALSE,TRUE)</formula>
    </cfRule>
    <cfRule type="expression" dxfId="1234" priority="1780">
      <formula>IF(RIGHT(TEXT(AQ488,"0.#"),1)=".",TRUE,FALSE)</formula>
    </cfRule>
  </conditionalFormatting>
  <conditionalFormatting sqref="AQ489">
    <cfRule type="expression" dxfId="1233" priority="1777">
      <formula>IF(RIGHT(TEXT(AQ489,"0.#"),1)=".",FALSE,TRUE)</formula>
    </cfRule>
    <cfRule type="expression" dxfId="1232" priority="1778">
      <formula>IF(RIGHT(TEXT(AQ489,"0.#"),1)=".",TRUE,FALSE)</formula>
    </cfRule>
  </conditionalFormatting>
  <conditionalFormatting sqref="AQ487">
    <cfRule type="expression" dxfId="1231" priority="1775">
      <formula>IF(RIGHT(TEXT(AQ487,"0.#"),1)=".",FALSE,TRUE)</formula>
    </cfRule>
    <cfRule type="expression" dxfId="1230" priority="1776">
      <formula>IF(RIGHT(TEXT(AQ487,"0.#"),1)=".",TRUE,FALSE)</formula>
    </cfRule>
  </conditionalFormatting>
  <conditionalFormatting sqref="AE512">
    <cfRule type="expression" dxfId="1229" priority="1773">
      <formula>IF(RIGHT(TEXT(AE512,"0.#"),1)=".",FALSE,TRUE)</formula>
    </cfRule>
    <cfRule type="expression" dxfId="1228" priority="1774">
      <formula>IF(RIGHT(TEXT(AE512,"0.#"),1)=".",TRUE,FALSE)</formula>
    </cfRule>
  </conditionalFormatting>
  <conditionalFormatting sqref="AE513">
    <cfRule type="expression" dxfId="1227" priority="1771">
      <formula>IF(RIGHT(TEXT(AE513,"0.#"),1)=".",FALSE,TRUE)</formula>
    </cfRule>
    <cfRule type="expression" dxfId="1226" priority="1772">
      <formula>IF(RIGHT(TEXT(AE513,"0.#"),1)=".",TRUE,FALSE)</formula>
    </cfRule>
  </conditionalFormatting>
  <conditionalFormatting sqref="AE514">
    <cfRule type="expression" dxfId="1225" priority="1769">
      <formula>IF(RIGHT(TEXT(AE514,"0.#"),1)=".",FALSE,TRUE)</formula>
    </cfRule>
    <cfRule type="expression" dxfId="1224" priority="1770">
      <formula>IF(RIGHT(TEXT(AE514,"0.#"),1)=".",TRUE,FALSE)</formula>
    </cfRule>
  </conditionalFormatting>
  <conditionalFormatting sqref="AU512">
    <cfRule type="expression" dxfId="1223" priority="1761">
      <formula>IF(RIGHT(TEXT(AU512,"0.#"),1)=".",FALSE,TRUE)</formula>
    </cfRule>
    <cfRule type="expression" dxfId="1222" priority="1762">
      <formula>IF(RIGHT(TEXT(AU512,"0.#"),1)=".",TRUE,FALSE)</formula>
    </cfRule>
  </conditionalFormatting>
  <conditionalFormatting sqref="AU513">
    <cfRule type="expression" dxfId="1221" priority="1759">
      <formula>IF(RIGHT(TEXT(AU513,"0.#"),1)=".",FALSE,TRUE)</formula>
    </cfRule>
    <cfRule type="expression" dxfId="1220" priority="1760">
      <formula>IF(RIGHT(TEXT(AU513,"0.#"),1)=".",TRUE,FALSE)</formula>
    </cfRule>
  </conditionalFormatting>
  <conditionalFormatting sqref="AU514">
    <cfRule type="expression" dxfId="1219" priority="1757">
      <formula>IF(RIGHT(TEXT(AU514,"0.#"),1)=".",FALSE,TRUE)</formula>
    </cfRule>
    <cfRule type="expression" dxfId="1218" priority="1758">
      <formula>IF(RIGHT(TEXT(AU514,"0.#"),1)=".",TRUE,FALSE)</formula>
    </cfRule>
  </conditionalFormatting>
  <conditionalFormatting sqref="AQ513">
    <cfRule type="expression" dxfId="1217" priority="1749">
      <formula>IF(RIGHT(TEXT(AQ513,"0.#"),1)=".",FALSE,TRUE)</formula>
    </cfRule>
    <cfRule type="expression" dxfId="1216" priority="1750">
      <formula>IF(RIGHT(TEXT(AQ513,"0.#"),1)=".",TRUE,FALSE)</formula>
    </cfRule>
  </conditionalFormatting>
  <conditionalFormatting sqref="AQ514">
    <cfRule type="expression" dxfId="1215" priority="1747">
      <formula>IF(RIGHT(TEXT(AQ514,"0.#"),1)=".",FALSE,TRUE)</formula>
    </cfRule>
    <cfRule type="expression" dxfId="1214" priority="1748">
      <formula>IF(RIGHT(TEXT(AQ514,"0.#"),1)=".",TRUE,FALSE)</formula>
    </cfRule>
  </conditionalFormatting>
  <conditionalFormatting sqref="AQ512">
    <cfRule type="expression" dxfId="1213" priority="1745">
      <formula>IF(RIGHT(TEXT(AQ512,"0.#"),1)=".",FALSE,TRUE)</formula>
    </cfRule>
    <cfRule type="expression" dxfId="1212" priority="1746">
      <formula>IF(RIGHT(TEXT(AQ512,"0.#"),1)=".",TRUE,FALSE)</formula>
    </cfRule>
  </conditionalFormatting>
  <conditionalFormatting sqref="AE517">
    <cfRule type="expression" dxfId="1211" priority="1623">
      <formula>IF(RIGHT(TEXT(AE517,"0.#"),1)=".",FALSE,TRUE)</formula>
    </cfRule>
    <cfRule type="expression" dxfId="1210" priority="1624">
      <formula>IF(RIGHT(TEXT(AE517,"0.#"),1)=".",TRUE,FALSE)</formula>
    </cfRule>
  </conditionalFormatting>
  <conditionalFormatting sqref="AE518">
    <cfRule type="expression" dxfId="1209" priority="1621">
      <formula>IF(RIGHT(TEXT(AE518,"0.#"),1)=".",FALSE,TRUE)</formula>
    </cfRule>
    <cfRule type="expression" dxfId="1208" priority="1622">
      <formula>IF(RIGHT(TEXT(AE518,"0.#"),1)=".",TRUE,FALSE)</formula>
    </cfRule>
  </conditionalFormatting>
  <conditionalFormatting sqref="AE519">
    <cfRule type="expression" dxfId="1207" priority="1619">
      <formula>IF(RIGHT(TEXT(AE519,"0.#"),1)=".",FALSE,TRUE)</formula>
    </cfRule>
    <cfRule type="expression" dxfId="1206" priority="1620">
      <formula>IF(RIGHT(TEXT(AE519,"0.#"),1)=".",TRUE,FALSE)</formula>
    </cfRule>
  </conditionalFormatting>
  <conditionalFormatting sqref="AU517">
    <cfRule type="expression" dxfId="1205" priority="1611">
      <formula>IF(RIGHT(TEXT(AU517,"0.#"),1)=".",FALSE,TRUE)</formula>
    </cfRule>
    <cfRule type="expression" dxfId="1204" priority="1612">
      <formula>IF(RIGHT(TEXT(AU517,"0.#"),1)=".",TRUE,FALSE)</formula>
    </cfRule>
  </conditionalFormatting>
  <conditionalFormatting sqref="AU519">
    <cfRule type="expression" dxfId="1203" priority="1607">
      <formula>IF(RIGHT(TEXT(AU519,"0.#"),1)=".",FALSE,TRUE)</formula>
    </cfRule>
    <cfRule type="expression" dxfId="1202" priority="1608">
      <formula>IF(RIGHT(TEXT(AU519,"0.#"),1)=".",TRUE,FALSE)</formula>
    </cfRule>
  </conditionalFormatting>
  <conditionalFormatting sqref="AQ518">
    <cfRule type="expression" dxfId="1201" priority="1599">
      <formula>IF(RIGHT(TEXT(AQ518,"0.#"),1)=".",FALSE,TRUE)</formula>
    </cfRule>
    <cfRule type="expression" dxfId="1200" priority="1600">
      <formula>IF(RIGHT(TEXT(AQ518,"0.#"),1)=".",TRUE,FALSE)</formula>
    </cfRule>
  </conditionalFormatting>
  <conditionalFormatting sqref="AQ519">
    <cfRule type="expression" dxfId="1199" priority="1597">
      <formula>IF(RIGHT(TEXT(AQ519,"0.#"),1)=".",FALSE,TRUE)</formula>
    </cfRule>
    <cfRule type="expression" dxfId="1198" priority="1598">
      <formula>IF(RIGHT(TEXT(AQ519,"0.#"),1)=".",TRUE,FALSE)</formula>
    </cfRule>
  </conditionalFormatting>
  <conditionalFormatting sqref="AQ517">
    <cfRule type="expression" dxfId="1197" priority="1595">
      <formula>IF(RIGHT(TEXT(AQ517,"0.#"),1)=".",FALSE,TRUE)</formula>
    </cfRule>
    <cfRule type="expression" dxfId="1196" priority="1596">
      <formula>IF(RIGHT(TEXT(AQ517,"0.#"),1)=".",TRUE,FALSE)</formula>
    </cfRule>
  </conditionalFormatting>
  <conditionalFormatting sqref="AE522">
    <cfRule type="expression" dxfId="1195" priority="1593">
      <formula>IF(RIGHT(TEXT(AE522,"0.#"),1)=".",FALSE,TRUE)</formula>
    </cfRule>
    <cfRule type="expression" dxfId="1194" priority="1594">
      <formula>IF(RIGHT(TEXT(AE522,"0.#"),1)=".",TRUE,FALSE)</formula>
    </cfRule>
  </conditionalFormatting>
  <conditionalFormatting sqref="AE523">
    <cfRule type="expression" dxfId="1193" priority="1591">
      <formula>IF(RIGHT(TEXT(AE523,"0.#"),1)=".",FALSE,TRUE)</formula>
    </cfRule>
    <cfRule type="expression" dxfId="1192" priority="1592">
      <formula>IF(RIGHT(TEXT(AE523,"0.#"),1)=".",TRUE,FALSE)</formula>
    </cfRule>
  </conditionalFormatting>
  <conditionalFormatting sqref="AE524">
    <cfRule type="expression" dxfId="1191" priority="1589">
      <formula>IF(RIGHT(TEXT(AE524,"0.#"),1)=".",FALSE,TRUE)</formula>
    </cfRule>
    <cfRule type="expression" dxfId="1190" priority="1590">
      <formula>IF(RIGHT(TEXT(AE524,"0.#"),1)=".",TRUE,FALSE)</formula>
    </cfRule>
  </conditionalFormatting>
  <conditionalFormatting sqref="AU522">
    <cfRule type="expression" dxfId="1189" priority="1581">
      <formula>IF(RIGHT(TEXT(AU522,"0.#"),1)=".",FALSE,TRUE)</formula>
    </cfRule>
    <cfRule type="expression" dxfId="1188" priority="1582">
      <formula>IF(RIGHT(TEXT(AU522,"0.#"),1)=".",TRUE,FALSE)</formula>
    </cfRule>
  </conditionalFormatting>
  <conditionalFormatting sqref="AU523">
    <cfRule type="expression" dxfId="1187" priority="1579">
      <formula>IF(RIGHT(TEXT(AU523,"0.#"),1)=".",FALSE,TRUE)</formula>
    </cfRule>
    <cfRule type="expression" dxfId="1186" priority="1580">
      <formula>IF(RIGHT(TEXT(AU523,"0.#"),1)=".",TRUE,FALSE)</formula>
    </cfRule>
  </conditionalFormatting>
  <conditionalFormatting sqref="AU524">
    <cfRule type="expression" dxfId="1185" priority="1577">
      <formula>IF(RIGHT(TEXT(AU524,"0.#"),1)=".",FALSE,TRUE)</formula>
    </cfRule>
    <cfRule type="expression" dxfId="1184" priority="1578">
      <formula>IF(RIGHT(TEXT(AU524,"0.#"),1)=".",TRUE,FALSE)</formula>
    </cfRule>
  </conditionalFormatting>
  <conditionalFormatting sqref="AQ523">
    <cfRule type="expression" dxfId="1183" priority="1569">
      <formula>IF(RIGHT(TEXT(AQ523,"0.#"),1)=".",FALSE,TRUE)</formula>
    </cfRule>
    <cfRule type="expression" dxfId="1182" priority="1570">
      <formula>IF(RIGHT(TEXT(AQ523,"0.#"),1)=".",TRUE,FALSE)</formula>
    </cfRule>
  </conditionalFormatting>
  <conditionalFormatting sqref="AQ524">
    <cfRule type="expression" dxfId="1181" priority="1567">
      <formula>IF(RIGHT(TEXT(AQ524,"0.#"),1)=".",FALSE,TRUE)</formula>
    </cfRule>
    <cfRule type="expression" dxfId="1180" priority="1568">
      <formula>IF(RIGHT(TEXT(AQ524,"0.#"),1)=".",TRUE,FALSE)</formula>
    </cfRule>
  </conditionalFormatting>
  <conditionalFormatting sqref="AQ522">
    <cfRule type="expression" dxfId="1179" priority="1565">
      <formula>IF(RIGHT(TEXT(AQ522,"0.#"),1)=".",FALSE,TRUE)</formula>
    </cfRule>
    <cfRule type="expression" dxfId="1178" priority="1566">
      <formula>IF(RIGHT(TEXT(AQ522,"0.#"),1)=".",TRUE,FALSE)</formula>
    </cfRule>
  </conditionalFormatting>
  <conditionalFormatting sqref="AE527">
    <cfRule type="expression" dxfId="1177" priority="1563">
      <formula>IF(RIGHT(TEXT(AE527,"0.#"),1)=".",FALSE,TRUE)</formula>
    </cfRule>
    <cfRule type="expression" dxfId="1176" priority="1564">
      <formula>IF(RIGHT(TEXT(AE527,"0.#"),1)=".",TRUE,FALSE)</formula>
    </cfRule>
  </conditionalFormatting>
  <conditionalFormatting sqref="AE528">
    <cfRule type="expression" dxfId="1175" priority="1561">
      <formula>IF(RIGHT(TEXT(AE528,"0.#"),1)=".",FALSE,TRUE)</formula>
    </cfRule>
    <cfRule type="expression" dxfId="1174" priority="1562">
      <formula>IF(RIGHT(TEXT(AE528,"0.#"),1)=".",TRUE,FALSE)</formula>
    </cfRule>
  </conditionalFormatting>
  <conditionalFormatting sqref="AE529">
    <cfRule type="expression" dxfId="1173" priority="1559">
      <formula>IF(RIGHT(TEXT(AE529,"0.#"),1)=".",FALSE,TRUE)</formula>
    </cfRule>
    <cfRule type="expression" dxfId="1172" priority="1560">
      <formula>IF(RIGHT(TEXT(AE529,"0.#"),1)=".",TRUE,FALSE)</formula>
    </cfRule>
  </conditionalFormatting>
  <conditionalFormatting sqref="AU527">
    <cfRule type="expression" dxfId="1171" priority="1551">
      <formula>IF(RIGHT(TEXT(AU527,"0.#"),1)=".",FALSE,TRUE)</formula>
    </cfRule>
    <cfRule type="expression" dxfId="1170" priority="1552">
      <formula>IF(RIGHT(TEXT(AU527,"0.#"),1)=".",TRUE,FALSE)</formula>
    </cfRule>
  </conditionalFormatting>
  <conditionalFormatting sqref="AU528">
    <cfRule type="expression" dxfId="1169" priority="1549">
      <formula>IF(RIGHT(TEXT(AU528,"0.#"),1)=".",FALSE,TRUE)</formula>
    </cfRule>
    <cfRule type="expression" dxfId="1168" priority="1550">
      <formula>IF(RIGHT(TEXT(AU528,"0.#"),1)=".",TRUE,FALSE)</formula>
    </cfRule>
  </conditionalFormatting>
  <conditionalFormatting sqref="AU529">
    <cfRule type="expression" dxfId="1167" priority="1547">
      <formula>IF(RIGHT(TEXT(AU529,"0.#"),1)=".",FALSE,TRUE)</formula>
    </cfRule>
    <cfRule type="expression" dxfId="1166" priority="1548">
      <formula>IF(RIGHT(TEXT(AU529,"0.#"),1)=".",TRUE,FALSE)</formula>
    </cfRule>
  </conditionalFormatting>
  <conditionalFormatting sqref="AQ528">
    <cfRule type="expression" dxfId="1165" priority="1539">
      <formula>IF(RIGHT(TEXT(AQ528,"0.#"),1)=".",FALSE,TRUE)</formula>
    </cfRule>
    <cfRule type="expression" dxfId="1164" priority="1540">
      <formula>IF(RIGHT(TEXT(AQ528,"0.#"),1)=".",TRUE,FALSE)</formula>
    </cfRule>
  </conditionalFormatting>
  <conditionalFormatting sqref="AQ529">
    <cfRule type="expression" dxfId="1163" priority="1537">
      <formula>IF(RIGHT(TEXT(AQ529,"0.#"),1)=".",FALSE,TRUE)</formula>
    </cfRule>
    <cfRule type="expression" dxfId="1162" priority="1538">
      <formula>IF(RIGHT(TEXT(AQ529,"0.#"),1)=".",TRUE,FALSE)</formula>
    </cfRule>
  </conditionalFormatting>
  <conditionalFormatting sqref="AQ527">
    <cfRule type="expression" dxfId="1161" priority="1535">
      <formula>IF(RIGHT(TEXT(AQ527,"0.#"),1)=".",FALSE,TRUE)</formula>
    </cfRule>
    <cfRule type="expression" dxfId="1160" priority="1536">
      <formula>IF(RIGHT(TEXT(AQ527,"0.#"),1)=".",TRUE,FALSE)</formula>
    </cfRule>
  </conditionalFormatting>
  <conditionalFormatting sqref="AE532">
    <cfRule type="expression" dxfId="1159" priority="1533">
      <formula>IF(RIGHT(TEXT(AE532,"0.#"),1)=".",FALSE,TRUE)</formula>
    </cfRule>
    <cfRule type="expression" dxfId="1158" priority="1534">
      <formula>IF(RIGHT(TEXT(AE532,"0.#"),1)=".",TRUE,FALSE)</formula>
    </cfRule>
  </conditionalFormatting>
  <conditionalFormatting sqref="AM534">
    <cfRule type="expression" dxfId="1157" priority="1523">
      <formula>IF(RIGHT(TEXT(AM534,"0.#"),1)=".",FALSE,TRUE)</formula>
    </cfRule>
    <cfRule type="expression" dxfId="1156" priority="1524">
      <formula>IF(RIGHT(TEXT(AM534,"0.#"),1)=".",TRUE,FALSE)</formula>
    </cfRule>
  </conditionalFormatting>
  <conditionalFormatting sqref="AE533">
    <cfRule type="expression" dxfId="1155" priority="1531">
      <formula>IF(RIGHT(TEXT(AE533,"0.#"),1)=".",FALSE,TRUE)</formula>
    </cfRule>
    <cfRule type="expression" dxfId="1154" priority="1532">
      <formula>IF(RIGHT(TEXT(AE533,"0.#"),1)=".",TRUE,FALSE)</formula>
    </cfRule>
  </conditionalFormatting>
  <conditionalFormatting sqref="AE534">
    <cfRule type="expression" dxfId="1153" priority="1529">
      <formula>IF(RIGHT(TEXT(AE534,"0.#"),1)=".",FALSE,TRUE)</formula>
    </cfRule>
    <cfRule type="expression" dxfId="1152" priority="1530">
      <formula>IF(RIGHT(TEXT(AE534,"0.#"),1)=".",TRUE,FALSE)</formula>
    </cfRule>
  </conditionalFormatting>
  <conditionalFormatting sqref="AM532">
    <cfRule type="expression" dxfId="1151" priority="1527">
      <formula>IF(RIGHT(TEXT(AM532,"0.#"),1)=".",FALSE,TRUE)</formula>
    </cfRule>
    <cfRule type="expression" dxfId="1150" priority="1528">
      <formula>IF(RIGHT(TEXT(AM532,"0.#"),1)=".",TRUE,FALSE)</formula>
    </cfRule>
  </conditionalFormatting>
  <conditionalFormatting sqref="AM533">
    <cfRule type="expression" dxfId="1149" priority="1525">
      <formula>IF(RIGHT(TEXT(AM533,"0.#"),1)=".",FALSE,TRUE)</formula>
    </cfRule>
    <cfRule type="expression" dxfId="1148" priority="1526">
      <formula>IF(RIGHT(TEXT(AM533,"0.#"),1)=".",TRUE,FALSE)</formula>
    </cfRule>
  </conditionalFormatting>
  <conditionalFormatting sqref="AU532">
    <cfRule type="expression" dxfId="1147" priority="1521">
      <formula>IF(RIGHT(TEXT(AU532,"0.#"),1)=".",FALSE,TRUE)</formula>
    </cfRule>
    <cfRule type="expression" dxfId="1146" priority="1522">
      <formula>IF(RIGHT(TEXT(AU532,"0.#"),1)=".",TRUE,FALSE)</formula>
    </cfRule>
  </conditionalFormatting>
  <conditionalFormatting sqref="AU533">
    <cfRule type="expression" dxfId="1145" priority="1519">
      <formula>IF(RIGHT(TEXT(AU533,"0.#"),1)=".",FALSE,TRUE)</formula>
    </cfRule>
    <cfRule type="expression" dxfId="1144" priority="1520">
      <formula>IF(RIGHT(TEXT(AU533,"0.#"),1)=".",TRUE,FALSE)</formula>
    </cfRule>
  </conditionalFormatting>
  <conditionalFormatting sqref="AU534">
    <cfRule type="expression" dxfId="1143" priority="1517">
      <formula>IF(RIGHT(TEXT(AU534,"0.#"),1)=".",FALSE,TRUE)</formula>
    </cfRule>
    <cfRule type="expression" dxfId="1142" priority="1518">
      <formula>IF(RIGHT(TEXT(AU534,"0.#"),1)=".",TRUE,FALSE)</formula>
    </cfRule>
  </conditionalFormatting>
  <conditionalFormatting sqref="AI534">
    <cfRule type="expression" dxfId="1141" priority="1511">
      <formula>IF(RIGHT(TEXT(AI534,"0.#"),1)=".",FALSE,TRUE)</formula>
    </cfRule>
    <cfRule type="expression" dxfId="1140" priority="1512">
      <formula>IF(RIGHT(TEXT(AI534,"0.#"),1)=".",TRUE,FALSE)</formula>
    </cfRule>
  </conditionalFormatting>
  <conditionalFormatting sqref="AI532">
    <cfRule type="expression" dxfId="1139" priority="1515">
      <formula>IF(RIGHT(TEXT(AI532,"0.#"),1)=".",FALSE,TRUE)</formula>
    </cfRule>
    <cfRule type="expression" dxfId="1138" priority="1516">
      <formula>IF(RIGHT(TEXT(AI532,"0.#"),1)=".",TRUE,FALSE)</formula>
    </cfRule>
  </conditionalFormatting>
  <conditionalFormatting sqref="AI533">
    <cfRule type="expression" dxfId="1137" priority="1513">
      <formula>IF(RIGHT(TEXT(AI533,"0.#"),1)=".",FALSE,TRUE)</formula>
    </cfRule>
    <cfRule type="expression" dxfId="1136" priority="1514">
      <formula>IF(RIGHT(TEXT(AI533,"0.#"),1)=".",TRUE,FALSE)</formula>
    </cfRule>
  </conditionalFormatting>
  <conditionalFormatting sqref="AQ533">
    <cfRule type="expression" dxfId="1135" priority="1509">
      <formula>IF(RIGHT(TEXT(AQ533,"0.#"),1)=".",FALSE,TRUE)</formula>
    </cfRule>
    <cfRule type="expression" dxfId="1134" priority="1510">
      <formula>IF(RIGHT(TEXT(AQ533,"0.#"),1)=".",TRUE,FALSE)</formula>
    </cfRule>
  </conditionalFormatting>
  <conditionalFormatting sqref="AQ534">
    <cfRule type="expression" dxfId="1133" priority="1507">
      <formula>IF(RIGHT(TEXT(AQ534,"0.#"),1)=".",FALSE,TRUE)</formula>
    </cfRule>
    <cfRule type="expression" dxfId="1132" priority="1508">
      <formula>IF(RIGHT(TEXT(AQ534,"0.#"),1)=".",TRUE,FALSE)</formula>
    </cfRule>
  </conditionalFormatting>
  <conditionalFormatting sqref="AQ532">
    <cfRule type="expression" dxfId="1131" priority="1505">
      <formula>IF(RIGHT(TEXT(AQ532,"0.#"),1)=".",FALSE,TRUE)</formula>
    </cfRule>
    <cfRule type="expression" dxfId="1130" priority="1506">
      <formula>IF(RIGHT(TEXT(AQ532,"0.#"),1)=".",TRUE,FALSE)</formula>
    </cfRule>
  </conditionalFormatting>
  <conditionalFormatting sqref="AE541">
    <cfRule type="expression" dxfId="1129" priority="1503">
      <formula>IF(RIGHT(TEXT(AE541,"0.#"),1)=".",FALSE,TRUE)</formula>
    </cfRule>
    <cfRule type="expression" dxfId="1128" priority="1504">
      <formula>IF(RIGHT(TEXT(AE541,"0.#"),1)=".",TRUE,FALSE)</formula>
    </cfRule>
  </conditionalFormatting>
  <conditionalFormatting sqref="AE542">
    <cfRule type="expression" dxfId="1127" priority="1501">
      <formula>IF(RIGHT(TEXT(AE542,"0.#"),1)=".",FALSE,TRUE)</formula>
    </cfRule>
    <cfRule type="expression" dxfId="1126" priority="1502">
      <formula>IF(RIGHT(TEXT(AE542,"0.#"),1)=".",TRUE,FALSE)</formula>
    </cfRule>
  </conditionalFormatting>
  <conditionalFormatting sqref="AE543">
    <cfRule type="expression" dxfId="1125" priority="1499">
      <formula>IF(RIGHT(TEXT(AE543,"0.#"),1)=".",FALSE,TRUE)</formula>
    </cfRule>
    <cfRule type="expression" dxfId="1124" priority="1500">
      <formula>IF(RIGHT(TEXT(AE543,"0.#"),1)=".",TRUE,FALSE)</formula>
    </cfRule>
  </conditionalFormatting>
  <conditionalFormatting sqref="AU541">
    <cfRule type="expression" dxfId="1123" priority="1491">
      <formula>IF(RIGHT(TEXT(AU541,"0.#"),1)=".",FALSE,TRUE)</formula>
    </cfRule>
    <cfRule type="expression" dxfId="1122" priority="1492">
      <formula>IF(RIGHT(TEXT(AU541,"0.#"),1)=".",TRUE,FALSE)</formula>
    </cfRule>
  </conditionalFormatting>
  <conditionalFormatting sqref="AU542">
    <cfRule type="expression" dxfId="1121" priority="1489">
      <formula>IF(RIGHT(TEXT(AU542,"0.#"),1)=".",FALSE,TRUE)</formula>
    </cfRule>
    <cfRule type="expression" dxfId="1120" priority="1490">
      <formula>IF(RIGHT(TEXT(AU542,"0.#"),1)=".",TRUE,FALSE)</formula>
    </cfRule>
  </conditionalFormatting>
  <conditionalFormatting sqref="AU543">
    <cfRule type="expression" dxfId="1119" priority="1487">
      <formula>IF(RIGHT(TEXT(AU543,"0.#"),1)=".",FALSE,TRUE)</formula>
    </cfRule>
    <cfRule type="expression" dxfId="1118" priority="1488">
      <formula>IF(RIGHT(TEXT(AU543,"0.#"),1)=".",TRUE,FALSE)</formula>
    </cfRule>
  </conditionalFormatting>
  <conditionalFormatting sqref="AQ542">
    <cfRule type="expression" dxfId="1117" priority="1479">
      <formula>IF(RIGHT(TEXT(AQ542,"0.#"),1)=".",FALSE,TRUE)</formula>
    </cfRule>
    <cfRule type="expression" dxfId="1116" priority="1480">
      <formula>IF(RIGHT(TEXT(AQ542,"0.#"),1)=".",TRUE,FALSE)</formula>
    </cfRule>
  </conditionalFormatting>
  <conditionalFormatting sqref="AQ543">
    <cfRule type="expression" dxfId="1115" priority="1477">
      <formula>IF(RIGHT(TEXT(AQ543,"0.#"),1)=".",FALSE,TRUE)</formula>
    </cfRule>
    <cfRule type="expression" dxfId="1114" priority="1478">
      <formula>IF(RIGHT(TEXT(AQ543,"0.#"),1)=".",TRUE,FALSE)</formula>
    </cfRule>
  </conditionalFormatting>
  <conditionalFormatting sqref="AQ541">
    <cfRule type="expression" dxfId="1113" priority="1475">
      <formula>IF(RIGHT(TEXT(AQ541,"0.#"),1)=".",FALSE,TRUE)</formula>
    </cfRule>
    <cfRule type="expression" dxfId="1112" priority="1476">
      <formula>IF(RIGHT(TEXT(AQ541,"0.#"),1)=".",TRUE,FALSE)</formula>
    </cfRule>
  </conditionalFormatting>
  <conditionalFormatting sqref="AE566">
    <cfRule type="expression" dxfId="1111" priority="1473">
      <formula>IF(RIGHT(TEXT(AE566,"0.#"),1)=".",FALSE,TRUE)</formula>
    </cfRule>
    <cfRule type="expression" dxfId="1110" priority="1474">
      <formula>IF(RIGHT(TEXT(AE566,"0.#"),1)=".",TRUE,FALSE)</formula>
    </cfRule>
  </conditionalFormatting>
  <conditionalFormatting sqref="AE567">
    <cfRule type="expression" dxfId="1109" priority="1471">
      <formula>IF(RIGHT(TEXT(AE567,"0.#"),1)=".",FALSE,TRUE)</formula>
    </cfRule>
    <cfRule type="expression" dxfId="1108" priority="1472">
      <formula>IF(RIGHT(TEXT(AE567,"0.#"),1)=".",TRUE,FALSE)</formula>
    </cfRule>
  </conditionalFormatting>
  <conditionalFormatting sqref="AE568">
    <cfRule type="expression" dxfId="1107" priority="1469">
      <formula>IF(RIGHT(TEXT(AE568,"0.#"),1)=".",FALSE,TRUE)</formula>
    </cfRule>
    <cfRule type="expression" dxfId="1106" priority="1470">
      <formula>IF(RIGHT(TEXT(AE568,"0.#"),1)=".",TRUE,FALSE)</formula>
    </cfRule>
  </conditionalFormatting>
  <conditionalFormatting sqref="AU566">
    <cfRule type="expression" dxfId="1105" priority="1461">
      <formula>IF(RIGHT(TEXT(AU566,"0.#"),1)=".",FALSE,TRUE)</formula>
    </cfRule>
    <cfRule type="expression" dxfId="1104" priority="1462">
      <formula>IF(RIGHT(TEXT(AU566,"0.#"),1)=".",TRUE,FALSE)</formula>
    </cfRule>
  </conditionalFormatting>
  <conditionalFormatting sqref="AU567">
    <cfRule type="expression" dxfId="1103" priority="1459">
      <formula>IF(RIGHT(TEXT(AU567,"0.#"),1)=".",FALSE,TRUE)</formula>
    </cfRule>
    <cfRule type="expression" dxfId="1102" priority="1460">
      <formula>IF(RIGHT(TEXT(AU567,"0.#"),1)=".",TRUE,FALSE)</formula>
    </cfRule>
  </conditionalFormatting>
  <conditionalFormatting sqref="AU568">
    <cfRule type="expression" dxfId="1101" priority="1457">
      <formula>IF(RIGHT(TEXT(AU568,"0.#"),1)=".",FALSE,TRUE)</formula>
    </cfRule>
    <cfRule type="expression" dxfId="1100" priority="1458">
      <formula>IF(RIGHT(TEXT(AU568,"0.#"),1)=".",TRUE,FALSE)</formula>
    </cfRule>
  </conditionalFormatting>
  <conditionalFormatting sqref="AQ567">
    <cfRule type="expression" dxfId="1099" priority="1449">
      <formula>IF(RIGHT(TEXT(AQ567,"0.#"),1)=".",FALSE,TRUE)</formula>
    </cfRule>
    <cfRule type="expression" dxfId="1098" priority="1450">
      <formula>IF(RIGHT(TEXT(AQ567,"0.#"),1)=".",TRUE,FALSE)</formula>
    </cfRule>
  </conditionalFormatting>
  <conditionalFormatting sqref="AQ568">
    <cfRule type="expression" dxfId="1097" priority="1447">
      <formula>IF(RIGHT(TEXT(AQ568,"0.#"),1)=".",FALSE,TRUE)</formula>
    </cfRule>
    <cfRule type="expression" dxfId="1096" priority="1448">
      <formula>IF(RIGHT(TEXT(AQ568,"0.#"),1)=".",TRUE,FALSE)</formula>
    </cfRule>
  </conditionalFormatting>
  <conditionalFormatting sqref="AQ566">
    <cfRule type="expression" dxfId="1095" priority="1445">
      <formula>IF(RIGHT(TEXT(AQ566,"0.#"),1)=".",FALSE,TRUE)</formula>
    </cfRule>
    <cfRule type="expression" dxfId="1094" priority="1446">
      <formula>IF(RIGHT(TEXT(AQ566,"0.#"),1)=".",TRUE,FALSE)</formula>
    </cfRule>
  </conditionalFormatting>
  <conditionalFormatting sqref="AE546">
    <cfRule type="expression" dxfId="1093" priority="1443">
      <formula>IF(RIGHT(TEXT(AE546,"0.#"),1)=".",FALSE,TRUE)</formula>
    </cfRule>
    <cfRule type="expression" dxfId="1092" priority="1444">
      <formula>IF(RIGHT(TEXT(AE546,"0.#"),1)=".",TRUE,FALSE)</formula>
    </cfRule>
  </conditionalFormatting>
  <conditionalFormatting sqref="AE547">
    <cfRule type="expression" dxfId="1091" priority="1441">
      <formula>IF(RIGHT(TEXT(AE547,"0.#"),1)=".",FALSE,TRUE)</formula>
    </cfRule>
    <cfRule type="expression" dxfId="1090" priority="1442">
      <formula>IF(RIGHT(TEXT(AE547,"0.#"),1)=".",TRUE,FALSE)</formula>
    </cfRule>
  </conditionalFormatting>
  <conditionalFormatting sqref="AE548">
    <cfRule type="expression" dxfId="1089" priority="1439">
      <formula>IF(RIGHT(TEXT(AE548,"0.#"),1)=".",FALSE,TRUE)</formula>
    </cfRule>
    <cfRule type="expression" dxfId="1088" priority="1440">
      <formula>IF(RIGHT(TEXT(AE548,"0.#"),1)=".",TRUE,FALSE)</formula>
    </cfRule>
  </conditionalFormatting>
  <conditionalFormatting sqref="AU546">
    <cfRule type="expression" dxfId="1087" priority="1431">
      <formula>IF(RIGHT(TEXT(AU546,"0.#"),1)=".",FALSE,TRUE)</formula>
    </cfRule>
    <cfRule type="expression" dxfId="1086" priority="1432">
      <formula>IF(RIGHT(TEXT(AU546,"0.#"),1)=".",TRUE,FALSE)</formula>
    </cfRule>
  </conditionalFormatting>
  <conditionalFormatting sqref="AU547">
    <cfRule type="expression" dxfId="1085" priority="1429">
      <formula>IF(RIGHT(TEXT(AU547,"0.#"),1)=".",FALSE,TRUE)</formula>
    </cfRule>
    <cfRule type="expression" dxfId="1084" priority="1430">
      <formula>IF(RIGHT(TEXT(AU547,"0.#"),1)=".",TRUE,FALSE)</formula>
    </cfRule>
  </conditionalFormatting>
  <conditionalFormatting sqref="AU548">
    <cfRule type="expression" dxfId="1083" priority="1427">
      <formula>IF(RIGHT(TEXT(AU548,"0.#"),1)=".",FALSE,TRUE)</formula>
    </cfRule>
    <cfRule type="expression" dxfId="1082" priority="1428">
      <formula>IF(RIGHT(TEXT(AU548,"0.#"),1)=".",TRUE,FALSE)</formula>
    </cfRule>
  </conditionalFormatting>
  <conditionalFormatting sqref="AQ547">
    <cfRule type="expression" dxfId="1081" priority="1419">
      <formula>IF(RIGHT(TEXT(AQ547,"0.#"),1)=".",FALSE,TRUE)</formula>
    </cfRule>
    <cfRule type="expression" dxfId="1080" priority="1420">
      <formula>IF(RIGHT(TEXT(AQ547,"0.#"),1)=".",TRUE,FALSE)</formula>
    </cfRule>
  </conditionalFormatting>
  <conditionalFormatting sqref="AQ546">
    <cfRule type="expression" dxfId="1079" priority="1415">
      <formula>IF(RIGHT(TEXT(AQ546,"0.#"),1)=".",FALSE,TRUE)</formula>
    </cfRule>
    <cfRule type="expression" dxfId="1078" priority="1416">
      <formula>IF(RIGHT(TEXT(AQ546,"0.#"),1)=".",TRUE,FALSE)</formula>
    </cfRule>
  </conditionalFormatting>
  <conditionalFormatting sqref="AE551">
    <cfRule type="expression" dxfId="1077" priority="1413">
      <formula>IF(RIGHT(TEXT(AE551,"0.#"),1)=".",FALSE,TRUE)</formula>
    </cfRule>
    <cfRule type="expression" dxfId="1076" priority="1414">
      <formula>IF(RIGHT(TEXT(AE551,"0.#"),1)=".",TRUE,FALSE)</formula>
    </cfRule>
  </conditionalFormatting>
  <conditionalFormatting sqref="AE553">
    <cfRule type="expression" dxfId="1075" priority="1409">
      <formula>IF(RIGHT(TEXT(AE553,"0.#"),1)=".",FALSE,TRUE)</formula>
    </cfRule>
    <cfRule type="expression" dxfId="1074" priority="1410">
      <formula>IF(RIGHT(TEXT(AE553,"0.#"),1)=".",TRUE,FALSE)</formula>
    </cfRule>
  </conditionalFormatting>
  <conditionalFormatting sqref="AU551">
    <cfRule type="expression" dxfId="1073" priority="1401">
      <formula>IF(RIGHT(TEXT(AU551,"0.#"),1)=".",FALSE,TRUE)</formula>
    </cfRule>
    <cfRule type="expression" dxfId="1072" priority="1402">
      <formula>IF(RIGHT(TEXT(AU551,"0.#"),1)=".",TRUE,FALSE)</formula>
    </cfRule>
  </conditionalFormatting>
  <conditionalFormatting sqref="AU553">
    <cfRule type="expression" dxfId="1071" priority="1397">
      <formula>IF(RIGHT(TEXT(AU553,"0.#"),1)=".",FALSE,TRUE)</formula>
    </cfRule>
    <cfRule type="expression" dxfId="1070" priority="1398">
      <formula>IF(RIGHT(TEXT(AU553,"0.#"),1)=".",TRUE,FALSE)</formula>
    </cfRule>
  </conditionalFormatting>
  <conditionalFormatting sqref="AQ552">
    <cfRule type="expression" dxfId="1069" priority="1389">
      <formula>IF(RIGHT(TEXT(AQ552,"0.#"),1)=".",FALSE,TRUE)</formula>
    </cfRule>
    <cfRule type="expression" dxfId="1068" priority="1390">
      <formula>IF(RIGHT(TEXT(AQ552,"0.#"),1)=".",TRUE,FALSE)</formula>
    </cfRule>
  </conditionalFormatting>
  <conditionalFormatting sqref="AU561">
    <cfRule type="expression" dxfId="1067" priority="1341">
      <formula>IF(RIGHT(TEXT(AU561,"0.#"),1)=".",FALSE,TRUE)</formula>
    </cfRule>
    <cfRule type="expression" dxfId="1066" priority="1342">
      <formula>IF(RIGHT(TEXT(AU561,"0.#"),1)=".",TRUE,FALSE)</formula>
    </cfRule>
  </conditionalFormatting>
  <conditionalFormatting sqref="AU562">
    <cfRule type="expression" dxfId="1065" priority="1339">
      <formula>IF(RIGHT(TEXT(AU562,"0.#"),1)=".",FALSE,TRUE)</formula>
    </cfRule>
    <cfRule type="expression" dxfId="1064" priority="1340">
      <formula>IF(RIGHT(TEXT(AU562,"0.#"),1)=".",TRUE,FALSE)</formula>
    </cfRule>
  </conditionalFormatting>
  <conditionalFormatting sqref="AU563">
    <cfRule type="expression" dxfId="1063" priority="1337">
      <formula>IF(RIGHT(TEXT(AU563,"0.#"),1)=".",FALSE,TRUE)</formula>
    </cfRule>
    <cfRule type="expression" dxfId="1062" priority="1338">
      <formula>IF(RIGHT(TEXT(AU563,"0.#"),1)=".",TRUE,FALSE)</formula>
    </cfRule>
  </conditionalFormatting>
  <conditionalFormatting sqref="AQ562">
    <cfRule type="expression" dxfId="1061" priority="1329">
      <formula>IF(RIGHT(TEXT(AQ562,"0.#"),1)=".",FALSE,TRUE)</formula>
    </cfRule>
    <cfRule type="expression" dxfId="1060" priority="1330">
      <formula>IF(RIGHT(TEXT(AQ562,"0.#"),1)=".",TRUE,FALSE)</formula>
    </cfRule>
  </conditionalFormatting>
  <conditionalFormatting sqref="AQ563">
    <cfRule type="expression" dxfId="1059" priority="1327">
      <formula>IF(RIGHT(TEXT(AQ563,"0.#"),1)=".",FALSE,TRUE)</formula>
    </cfRule>
    <cfRule type="expression" dxfId="1058" priority="1328">
      <formula>IF(RIGHT(TEXT(AQ563,"0.#"),1)=".",TRUE,FALSE)</formula>
    </cfRule>
  </conditionalFormatting>
  <conditionalFormatting sqref="AQ561">
    <cfRule type="expression" dxfId="1057" priority="1325">
      <formula>IF(RIGHT(TEXT(AQ561,"0.#"),1)=".",FALSE,TRUE)</formula>
    </cfRule>
    <cfRule type="expression" dxfId="1056" priority="1326">
      <formula>IF(RIGHT(TEXT(AQ561,"0.#"),1)=".",TRUE,FALSE)</formula>
    </cfRule>
  </conditionalFormatting>
  <conditionalFormatting sqref="AE571">
    <cfRule type="expression" dxfId="1055" priority="1323">
      <formula>IF(RIGHT(TEXT(AE571,"0.#"),1)=".",FALSE,TRUE)</formula>
    </cfRule>
    <cfRule type="expression" dxfId="1054" priority="1324">
      <formula>IF(RIGHT(TEXT(AE571,"0.#"),1)=".",TRUE,FALSE)</formula>
    </cfRule>
  </conditionalFormatting>
  <conditionalFormatting sqref="AE572">
    <cfRule type="expression" dxfId="1053" priority="1321">
      <formula>IF(RIGHT(TEXT(AE572,"0.#"),1)=".",FALSE,TRUE)</formula>
    </cfRule>
    <cfRule type="expression" dxfId="1052" priority="1322">
      <formula>IF(RIGHT(TEXT(AE572,"0.#"),1)=".",TRUE,FALSE)</formula>
    </cfRule>
  </conditionalFormatting>
  <conditionalFormatting sqref="AE573">
    <cfRule type="expression" dxfId="1051" priority="1319">
      <formula>IF(RIGHT(TEXT(AE573,"0.#"),1)=".",FALSE,TRUE)</formula>
    </cfRule>
    <cfRule type="expression" dxfId="1050" priority="1320">
      <formula>IF(RIGHT(TEXT(AE573,"0.#"),1)=".",TRUE,FALSE)</formula>
    </cfRule>
  </conditionalFormatting>
  <conditionalFormatting sqref="AU571">
    <cfRule type="expression" dxfId="1049" priority="1311">
      <formula>IF(RIGHT(TEXT(AU571,"0.#"),1)=".",FALSE,TRUE)</formula>
    </cfRule>
    <cfRule type="expression" dxfId="1048" priority="1312">
      <formula>IF(RIGHT(TEXT(AU571,"0.#"),1)=".",TRUE,FALSE)</formula>
    </cfRule>
  </conditionalFormatting>
  <conditionalFormatting sqref="AU572">
    <cfRule type="expression" dxfId="1047" priority="1309">
      <formula>IF(RIGHT(TEXT(AU572,"0.#"),1)=".",FALSE,TRUE)</formula>
    </cfRule>
    <cfRule type="expression" dxfId="1046" priority="1310">
      <formula>IF(RIGHT(TEXT(AU572,"0.#"),1)=".",TRUE,FALSE)</formula>
    </cfRule>
  </conditionalFormatting>
  <conditionalFormatting sqref="AU573">
    <cfRule type="expression" dxfId="1045" priority="1307">
      <formula>IF(RIGHT(TEXT(AU573,"0.#"),1)=".",FALSE,TRUE)</formula>
    </cfRule>
    <cfRule type="expression" dxfId="1044" priority="1308">
      <formula>IF(RIGHT(TEXT(AU573,"0.#"),1)=".",TRUE,FALSE)</formula>
    </cfRule>
  </conditionalFormatting>
  <conditionalFormatting sqref="AQ572">
    <cfRule type="expression" dxfId="1043" priority="1299">
      <formula>IF(RIGHT(TEXT(AQ572,"0.#"),1)=".",FALSE,TRUE)</formula>
    </cfRule>
    <cfRule type="expression" dxfId="1042" priority="1300">
      <formula>IF(RIGHT(TEXT(AQ572,"0.#"),1)=".",TRUE,FALSE)</formula>
    </cfRule>
  </conditionalFormatting>
  <conditionalFormatting sqref="AQ573">
    <cfRule type="expression" dxfId="1041" priority="1297">
      <formula>IF(RIGHT(TEXT(AQ573,"0.#"),1)=".",FALSE,TRUE)</formula>
    </cfRule>
    <cfRule type="expression" dxfId="1040" priority="1298">
      <formula>IF(RIGHT(TEXT(AQ573,"0.#"),1)=".",TRUE,FALSE)</formula>
    </cfRule>
  </conditionalFormatting>
  <conditionalFormatting sqref="AQ571">
    <cfRule type="expression" dxfId="1039" priority="1295">
      <formula>IF(RIGHT(TEXT(AQ571,"0.#"),1)=".",FALSE,TRUE)</formula>
    </cfRule>
    <cfRule type="expression" dxfId="1038" priority="1296">
      <formula>IF(RIGHT(TEXT(AQ571,"0.#"),1)=".",TRUE,FALSE)</formula>
    </cfRule>
  </conditionalFormatting>
  <conditionalFormatting sqref="AE576">
    <cfRule type="expression" dxfId="1037" priority="1293">
      <formula>IF(RIGHT(TEXT(AE576,"0.#"),1)=".",FALSE,TRUE)</formula>
    </cfRule>
    <cfRule type="expression" dxfId="1036" priority="1294">
      <formula>IF(RIGHT(TEXT(AE576,"0.#"),1)=".",TRUE,FALSE)</formula>
    </cfRule>
  </conditionalFormatting>
  <conditionalFormatting sqref="AE577">
    <cfRule type="expression" dxfId="1035" priority="1291">
      <formula>IF(RIGHT(TEXT(AE577,"0.#"),1)=".",FALSE,TRUE)</formula>
    </cfRule>
    <cfRule type="expression" dxfId="1034" priority="1292">
      <formula>IF(RIGHT(TEXT(AE577,"0.#"),1)=".",TRUE,FALSE)</formula>
    </cfRule>
  </conditionalFormatting>
  <conditionalFormatting sqref="AE578">
    <cfRule type="expression" dxfId="1033" priority="1289">
      <formula>IF(RIGHT(TEXT(AE578,"0.#"),1)=".",FALSE,TRUE)</formula>
    </cfRule>
    <cfRule type="expression" dxfId="1032" priority="1290">
      <formula>IF(RIGHT(TEXT(AE578,"0.#"),1)=".",TRUE,FALSE)</formula>
    </cfRule>
  </conditionalFormatting>
  <conditionalFormatting sqref="AU576">
    <cfRule type="expression" dxfId="1031" priority="1281">
      <formula>IF(RIGHT(TEXT(AU576,"0.#"),1)=".",FALSE,TRUE)</formula>
    </cfRule>
    <cfRule type="expression" dxfId="1030" priority="1282">
      <formula>IF(RIGHT(TEXT(AU576,"0.#"),1)=".",TRUE,FALSE)</formula>
    </cfRule>
  </conditionalFormatting>
  <conditionalFormatting sqref="AU577">
    <cfRule type="expression" dxfId="1029" priority="1279">
      <formula>IF(RIGHT(TEXT(AU577,"0.#"),1)=".",FALSE,TRUE)</formula>
    </cfRule>
    <cfRule type="expression" dxfId="1028" priority="1280">
      <formula>IF(RIGHT(TEXT(AU577,"0.#"),1)=".",TRUE,FALSE)</formula>
    </cfRule>
  </conditionalFormatting>
  <conditionalFormatting sqref="AU578">
    <cfRule type="expression" dxfId="1027" priority="1277">
      <formula>IF(RIGHT(TEXT(AU578,"0.#"),1)=".",FALSE,TRUE)</formula>
    </cfRule>
    <cfRule type="expression" dxfId="1026" priority="1278">
      <formula>IF(RIGHT(TEXT(AU578,"0.#"),1)=".",TRUE,FALSE)</formula>
    </cfRule>
  </conditionalFormatting>
  <conditionalFormatting sqref="AQ577">
    <cfRule type="expression" dxfId="1025" priority="1269">
      <formula>IF(RIGHT(TEXT(AQ577,"0.#"),1)=".",FALSE,TRUE)</formula>
    </cfRule>
    <cfRule type="expression" dxfId="1024" priority="1270">
      <formula>IF(RIGHT(TEXT(AQ577,"0.#"),1)=".",TRUE,FALSE)</formula>
    </cfRule>
  </conditionalFormatting>
  <conditionalFormatting sqref="AQ578">
    <cfRule type="expression" dxfId="1023" priority="1267">
      <formula>IF(RIGHT(TEXT(AQ578,"0.#"),1)=".",FALSE,TRUE)</formula>
    </cfRule>
    <cfRule type="expression" dxfId="1022" priority="1268">
      <formula>IF(RIGHT(TEXT(AQ578,"0.#"),1)=".",TRUE,FALSE)</formula>
    </cfRule>
  </conditionalFormatting>
  <conditionalFormatting sqref="AQ576">
    <cfRule type="expression" dxfId="1021" priority="1265">
      <formula>IF(RIGHT(TEXT(AQ576,"0.#"),1)=".",FALSE,TRUE)</formula>
    </cfRule>
    <cfRule type="expression" dxfId="1020" priority="1266">
      <formula>IF(RIGHT(TEXT(AQ576,"0.#"),1)=".",TRUE,FALSE)</formula>
    </cfRule>
  </conditionalFormatting>
  <conditionalFormatting sqref="AE581">
    <cfRule type="expression" dxfId="1019" priority="1263">
      <formula>IF(RIGHT(TEXT(AE581,"0.#"),1)=".",FALSE,TRUE)</formula>
    </cfRule>
    <cfRule type="expression" dxfId="1018" priority="1264">
      <formula>IF(RIGHT(TEXT(AE581,"0.#"),1)=".",TRUE,FALSE)</formula>
    </cfRule>
  </conditionalFormatting>
  <conditionalFormatting sqref="AE582">
    <cfRule type="expression" dxfId="1017" priority="1261">
      <formula>IF(RIGHT(TEXT(AE582,"0.#"),1)=".",FALSE,TRUE)</formula>
    </cfRule>
    <cfRule type="expression" dxfId="1016" priority="1262">
      <formula>IF(RIGHT(TEXT(AE582,"0.#"),1)=".",TRUE,FALSE)</formula>
    </cfRule>
  </conditionalFormatting>
  <conditionalFormatting sqref="AE583">
    <cfRule type="expression" dxfId="1015" priority="1259">
      <formula>IF(RIGHT(TEXT(AE583,"0.#"),1)=".",FALSE,TRUE)</formula>
    </cfRule>
    <cfRule type="expression" dxfId="1014" priority="1260">
      <formula>IF(RIGHT(TEXT(AE583,"0.#"),1)=".",TRUE,FALSE)</formula>
    </cfRule>
  </conditionalFormatting>
  <conditionalFormatting sqref="AU581">
    <cfRule type="expression" dxfId="1013" priority="1251">
      <formula>IF(RIGHT(TEXT(AU581,"0.#"),1)=".",FALSE,TRUE)</formula>
    </cfRule>
    <cfRule type="expression" dxfId="1012" priority="1252">
      <formula>IF(RIGHT(TEXT(AU581,"0.#"),1)=".",TRUE,FALSE)</formula>
    </cfRule>
  </conditionalFormatting>
  <conditionalFormatting sqref="AQ582">
    <cfRule type="expression" dxfId="1011" priority="1239">
      <formula>IF(RIGHT(TEXT(AQ582,"0.#"),1)=".",FALSE,TRUE)</formula>
    </cfRule>
    <cfRule type="expression" dxfId="1010" priority="1240">
      <formula>IF(RIGHT(TEXT(AQ582,"0.#"),1)=".",TRUE,FALSE)</formula>
    </cfRule>
  </conditionalFormatting>
  <conditionalFormatting sqref="AQ583">
    <cfRule type="expression" dxfId="1009" priority="1237">
      <formula>IF(RIGHT(TEXT(AQ583,"0.#"),1)=".",FALSE,TRUE)</formula>
    </cfRule>
    <cfRule type="expression" dxfId="1008" priority="1238">
      <formula>IF(RIGHT(TEXT(AQ583,"0.#"),1)=".",TRUE,FALSE)</formula>
    </cfRule>
  </conditionalFormatting>
  <conditionalFormatting sqref="AQ581">
    <cfRule type="expression" dxfId="1007" priority="1235">
      <formula>IF(RIGHT(TEXT(AQ581,"0.#"),1)=".",FALSE,TRUE)</formula>
    </cfRule>
    <cfRule type="expression" dxfId="1006" priority="1236">
      <formula>IF(RIGHT(TEXT(AQ581,"0.#"),1)=".",TRUE,FALSE)</formula>
    </cfRule>
  </conditionalFormatting>
  <conditionalFormatting sqref="AE586">
    <cfRule type="expression" dxfId="1005" priority="1233">
      <formula>IF(RIGHT(TEXT(AE586,"0.#"),1)=".",FALSE,TRUE)</formula>
    </cfRule>
    <cfRule type="expression" dxfId="1004" priority="1234">
      <formula>IF(RIGHT(TEXT(AE586,"0.#"),1)=".",TRUE,FALSE)</formula>
    </cfRule>
  </conditionalFormatting>
  <conditionalFormatting sqref="AM588">
    <cfRule type="expression" dxfId="1003" priority="1223">
      <formula>IF(RIGHT(TEXT(AM588,"0.#"),1)=".",FALSE,TRUE)</formula>
    </cfRule>
    <cfRule type="expression" dxfId="1002" priority="1224">
      <formula>IF(RIGHT(TEXT(AM588,"0.#"),1)=".",TRUE,FALSE)</formula>
    </cfRule>
  </conditionalFormatting>
  <conditionalFormatting sqref="AE587">
    <cfRule type="expression" dxfId="1001" priority="1231">
      <formula>IF(RIGHT(TEXT(AE587,"0.#"),1)=".",FALSE,TRUE)</formula>
    </cfRule>
    <cfRule type="expression" dxfId="1000" priority="1232">
      <formula>IF(RIGHT(TEXT(AE587,"0.#"),1)=".",TRUE,FALSE)</formula>
    </cfRule>
  </conditionalFormatting>
  <conditionalFormatting sqref="AE588">
    <cfRule type="expression" dxfId="999" priority="1229">
      <formula>IF(RIGHT(TEXT(AE588,"0.#"),1)=".",FALSE,TRUE)</formula>
    </cfRule>
    <cfRule type="expression" dxfId="998" priority="1230">
      <formula>IF(RIGHT(TEXT(AE588,"0.#"),1)=".",TRUE,FALSE)</formula>
    </cfRule>
  </conditionalFormatting>
  <conditionalFormatting sqref="AM586">
    <cfRule type="expression" dxfId="997" priority="1227">
      <formula>IF(RIGHT(TEXT(AM586,"0.#"),1)=".",FALSE,TRUE)</formula>
    </cfRule>
    <cfRule type="expression" dxfId="996" priority="1228">
      <formula>IF(RIGHT(TEXT(AM586,"0.#"),1)=".",TRUE,FALSE)</formula>
    </cfRule>
  </conditionalFormatting>
  <conditionalFormatting sqref="AM587">
    <cfRule type="expression" dxfId="995" priority="1225">
      <formula>IF(RIGHT(TEXT(AM587,"0.#"),1)=".",FALSE,TRUE)</formula>
    </cfRule>
    <cfRule type="expression" dxfId="994" priority="1226">
      <formula>IF(RIGHT(TEXT(AM587,"0.#"),1)=".",TRUE,FALSE)</formula>
    </cfRule>
  </conditionalFormatting>
  <conditionalFormatting sqref="AU586">
    <cfRule type="expression" dxfId="993" priority="1221">
      <formula>IF(RIGHT(TEXT(AU586,"0.#"),1)=".",FALSE,TRUE)</formula>
    </cfRule>
    <cfRule type="expression" dxfId="992" priority="1222">
      <formula>IF(RIGHT(TEXT(AU586,"0.#"),1)=".",TRUE,FALSE)</formula>
    </cfRule>
  </conditionalFormatting>
  <conditionalFormatting sqref="AU587">
    <cfRule type="expression" dxfId="991" priority="1219">
      <formula>IF(RIGHT(TEXT(AU587,"0.#"),1)=".",FALSE,TRUE)</formula>
    </cfRule>
    <cfRule type="expression" dxfId="990" priority="1220">
      <formula>IF(RIGHT(TEXT(AU587,"0.#"),1)=".",TRUE,FALSE)</formula>
    </cfRule>
  </conditionalFormatting>
  <conditionalFormatting sqref="AU588">
    <cfRule type="expression" dxfId="989" priority="1217">
      <formula>IF(RIGHT(TEXT(AU588,"0.#"),1)=".",FALSE,TRUE)</formula>
    </cfRule>
    <cfRule type="expression" dxfId="988" priority="1218">
      <formula>IF(RIGHT(TEXT(AU588,"0.#"),1)=".",TRUE,FALSE)</formula>
    </cfRule>
  </conditionalFormatting>
  <conditionalFormatting sqref="AI588">
    <cfRule type="expression" dxfId="987" priority="1211">
      <formula>IF(RIGHT(TEXT(AI588,"0.#"),1)=".",FALSE,TRUE)</formula>
    </cfRule>
    <cfRule type="expression" dxfId="986" priority="1212">
      <formula>IF(RIGHT(TEXT(AI588,"0.#"),1)=".",TRUE,FALSE)</formula>
    </cfRule>
  </conditionalFormatting>
  <conditionalFormatting sqref="AI586">
    <cfRule type="expression" dxfId="985" priority="1215">
      <formula>IF(RIGHT(TEXT(AI586,"0.#"),1)=".",FALSE,TRUE)</formula>
    </cfRule>
    <cfRule type="expression" dxfId="984" priority="1216">
      <formula>IF(RIGHT(TEXT(AI586,"0.#"),1)=".",TRUE,FALSE)</formula>
    </cfRule>
  </conditionalFormatting>
  <conditionalFormatting sqref="AI587">
    <cfRule type="expression" dxfId="983" priority="1213">
      <formula>IF(RIGHT(TEXT(AI587,"0.#"),1)=".",FALSE,TRUE)</formula>
    </cfRule>
    <cfRule type="expression" dxfId="982" priority="1214">
      <formula>IF(RIGHT(TEXT(AI587,"0.#"),1)=".",TRUE,FALSE)</formula>
    </cfRule>
  </conditionalFormatting>
  <conditionalFormatting sqref="AQ587">
    <cfRule type="expression" dxfId="981" priority="1209">
      <formula>IF(RIGHT(TEXT(AQ587,"0.#"),1)=".",FALSE,TRUE)</formula>
    </cfRule>
    <cfRule type="expression" dxfId="980" priority="1210">
      <formula>IF(RIGHT(TEXT(AQ587,"0.#"),1)=".",TRUE,FALSE)</formula>
    </cfRule>
  </conditionalFormatting>
  <conditionalFormatting sqref="AQ588">
    <cfRule type="expression" dxfId="979" priority="1207">
      <formula>IF(RIGHT(TEXT(AQ588,"0.#"),1)=".",FALSE,TRUE)</formula>
    </cfRule>
    <cfRule type="expression" dxfId="978" priority="1208">
      <formula>IF(RIGHT(TEXT(AQ588,"0.#"),1)=".",TRUE,FALSE)</formula>
    </cfRule>
  </conditionalFormatting>
  <conditionalFormatting sqref="AQ586">
    <cfRule type="expression" dxfId="977" priority="1205">
      <formula>IF(RIGHT(TEXT(AQ586,"0.#"),1)=".",FALSE,TRUE)</formula>
    </cfRule>
    <cfRule type="expression" dxfId="976" priority="1206">
      <formula>IF(RIGHT(TEXT(AQ586,"0.#"),1)=".",TRUE,FALSE)</formula>
    </cfRule>
  </conditionalFormatting>
  <conditionalFormatting sqref="AE595">
    <cfRule type="expression" dxfId="975" priority="1203">
      <formula>IF(RIGHT(TEXT(AE595,"0.#"),1)=".",FALSE,TRUE)</formula>
    </cfRule>
    <cfRule type="expression" dxfId="974" priority="1204">
      <formula>IF(RIGHT(TEXT(AE595,"0.#"),1)=".",TRUE,FALSE)</formula>
    </cfRule>
  </conditionalFormatting>
  <conditionalFormatting sqref="AE596">
    <cfRule type="expression" dxfId="973" priority="1201">
      <formula>IF(RIGHT(TEXT(AE596,"0.#"),1)=".",FALSE,TRUE)</formula>
    </cfRule>
    <cfRule type="expression" dxfId="972" priority="1202">
      <formula>IF(RIGHT(TEXT(AE596,"0.#"),1)=".",TRUE,FALSE)</formula>
    </cfRule>
  </conditionalFormatting>
  <conditionalFormatting sqref="AE597">
    <cfRule type="expression" dxfId="971" priority="1199">
      <formula>IF(RIGHT(TEXT(AE597,"0.#"),1)=".",FALSE,TRUE)</formula>
    </cfRule>
    <cfRule type="expression" dxfId="970" priority="1200">
      <formula>IF(RIGHT(TEXT(AE597,"0.#"),1)=".",TRUE,FALSE)</formula>
    </cfRule>
  </conditionalFormatting>
  <conditionalFormatting sqref="AU595">
    <cfRule type="expression" dxfId="969" priority="1191">
      <formula>IF(RIGHT(TEXT(AU595,"0.#"),1)=".",FALSE,TRUE)</formula>
    </cfRule>
    <cfRule type="expression" dxfId="968" priority="1192">
      <formula>IF(RIGHT(TEXT(AU595,"0.#"),1)=".",TRUE,FALSE)</formula>
    </cfRule>
  </conditionalFormatting>
  <conditionalFormatting sqref="AU596">
    <cfRule type="expression" dxfId="967" priority="1189">
      <formula>IF(RIGHT(TEXT(AU596,"0.#"),1)=".",FALSE,TRUE)</formula>
    </cfRule>
    <cfRule type="expression" dxfId="966" priority="1190">
      <formula>IF(RIGHT(TEXT(AU596,"0.#"),1)=".",TRUE,FALSE)</formula>
    </cfRule>
  </conditionalFormatting>
  <conditionalFormatting sqref="AU597">
    <cfRule type="expression" dxfId="965" priority="1187">
      <formula>IF(RIGHT(TEXT(AU597,"0.#"),1)=".",FALSE,TRUE)</formula>
    </cfRule>
    <cfRule type="expression" dxfId="964" priority="1188">
      <formula>IF(RIGHT(TEXT(AU597,"0.#"),1)=".",TRUE,FALSE)</formula>
    </cfRule>
  </conditionalFormatting>
  <conditionalFormatting sqref="AQ596">
    <cfRule type="expression" dxfId="963" priority="1179">
      <formula>IF(RIGHT(TEXT(AQ596,"0.#"),1)=".",FALSE,TRUE)</formula>
    </cfRule>
    <cfRule type="expression" dxfId="962" priority="1180">
      <formula>IF(RIGHT(TEXT(AQ596,"0.#"),1)=".",TRUE,FALSE)</formula>
    </cfRule>
  </conditionalFormatting>
  <conditionalFormatting sqref="AQ597">
    <cfRule type="expression" dxfId="961" priority="1177">
      <formula>IF(RIGHT(TEXT(AQ597,"0.#"),1)=".",FALSE,TRUE)</formula>
    </cfRule>
    <cfRule type="expression" dxfId="960" priority="1178">
      <formula>IF(RIGHT(TEXT(AQ597,"0.#"),1)=".",TRUE,FALSE)</formula>
    </cfRule>
  </conditionalFormatting>
  <conditionalFormatting sqref="AQ595">
    <cfRule type="expression" dxfId="959" priority="1175">
      <formula>IF(RIGHT(TEXT(AQ595,"0.#"),1)=".",FALSE,TRUE)</formula>
    </cfRule>
    <cfRule type="expression" dxfId="958" priority="1176">
      <formula>IF(RIGHT(TEXT(AQ595,"0.#"),1)=".",TRUE,FALSE)</formula>
    </cfRule>
  </conditionalFormatting>
  <conditionalFormatting sqref="AE620">
    <cfRule type="expression" dxfId="957" priority="1173">
      <formula>IF(RIGHT(TEXT(AE620,"0.#"),1)=".",FALSE,TRUE)</formula>
    </cfRule>
    <cfRule type="expression" dxfId="956" priority="1174">
      <formula>IF(RIGHT(TEXT(AE620,"0.#"),1)=".",TRUE,FALSE)</formula>
    </cfRule>
  </conditionalFormatting>
  <conditionalFormatting sqref="AE621">
    <cfRule type="expression" dxfId="955" priority="1171">
      <formula>IF(RIGHT(TEXT(AE621,"0.#"),1)=".",FALSE,TRUE)</formula>
    </cfRule>
    <cfRule type="expression" dxfId="954" priority="1172">
      <formula>IF(RIGHT(TEXT(AE621,"0.#"),1)=".",TRUE,FALSE)</formula>
    </cfRule>
  </conditionalFormatting>
  <conditionalFormatting sqref="AE622">
    <cfRule type="expression" dxfId="953" priority="1169">
      <formula>IF(RIGHT(TEXT(AE622,"0.#"),1)=".",FALSE,TRUE)</formula>
    </cfRule>
    <cfRule type="expression" dxfId="952" priority="1170">
      <formula>IF(RIGHT(TEXT(AE622,"0.#"),1)=".",TRUE,FALSE)</formula>
    </cfRule>
  </conditionalFormatting>
  <conditionalFormatting sqref="AU620">
    <cfRule type="expression" dxfId="951" priority="1161">
      <formula>IF(RIGHT(TEXT(AU620,"0.#"),1)=".",FALSE,TRUE)</formula>
    </cfRule>
    <cfRule type="expression" dxfId="950" priority="1162">
      <formula>IF(RIGHT(TEXT(AU620,"0.#"),1)=".",TRUE,FALSE)</formula>
    </cfRule>
  </conditionalFormatting>
  <conditionalFormatting sqref="AU621">
    <cfRule type="expression" dxfId="949" priority="1159">
      <formula>IF(RIGHT(TEXT(AU621,"0.#"),1)=".",FALSE,TRUE)</formula>
    </cfRule>
    <cfRule type="expression" dxfId="948" priority="1160">
      <formula>IF(RIGHT(TEXT(AU621,"0.#"),1)=".",TRUE,FALSE)</formula>
    </cfRule>
  </conditionalFormatting>
  <conditionalFormatting sqref="AU622">
    <cfRule type="expression" dxfId="947" priority="1157">
      <formula>IF(RIGHT(TEXT(AU622,"0.#"),1)=".",FALSE,TRUE)</formula>
    </cfRule>
    <cfRule type="expression" dxfId="946" priority="1158">
      <formula>IF(RIGHT(TEXT(AU622,"0.#"),1)=".",TRUE,FALSE)</formula>
    </cfRule>
  </conditionalFormatting>
  <conditionalFormatting sqref="AQ621">
    <cfRule type="expression" dxfId="945" priority="1149">
      <formula>IF(RIGHT(TEXT(AQ621,"0.#"),1)=".",FALSE,TRUE)</formula>
    </cfRule>
    <cfRule type="expression" dxfId="944" priority="1150">
      <formula>IF(RIGHT(TEXT(AQ621,"0.#"),1)=".",TRUE,FALSE)</formula>
    </cfRule>
  </conditionalFormatting>
  <conditionalFormatting sqref="AQ622">
    <cfRule type="expression" dxfId="943" priority="1147">
      <formula>IF(RIGHT(TEXT(AQ622,"0.#"),1)=".",FALSE,TRUE)</formula>
    </cfRule>
    <cfRule type="expression" dxfId="942" priority="1148">
      <formula>IF(RIGHT(TEXT(AQ622,"0.#"),1)=".",TRUE,FALSE)</formula>
    </cfRule>
  </conditionalFormatting>
  <conditionalFormatting sqref="AQ620">
    <cfRule type="expression" dxfId="941" priority="1145">
      <formula>IF(RIGHT(TEXT(AQ620,"0.#"),1)=".",FALSE,TRUE)</formula>
    </cfRule>
    <cfRule type="expression" dxfId="940" priority="1146">
      <formula>IF(RIGHT(TEXT(AQ620,"0.#"),1)=".",TRUE,FALSE)</formula>
    </cfRule>
  </conditionalFormatting>
  <conditionalFormatting sqref="AE600">
    <cfRule type="expression" dxfId="939" priority="1143">
      <formula>IF(RIGHT(TEXT(AE600,"0.#"),1)=".",FALSE,TRUE)</formula>
    </cfRule>
    <cfRule type="expression" dxfId="938" priority="1144">
      <formula>IF(RIGHT(TEXT(AE600,"0.#"),1)=".",TRUE,FALSE)</formula>
    </cfRule>
  </conditionalFormatting>
  <conditionalFormatting sqref="AE601">
    <cfRule type="expression" dxfId="937" priority="1141">
      <formula>IF(RIGHT(TEXT(AE601,"0.#"),1)=".",FALSE,TRUE)</formula>
    </cfRule>
    <cfRule type="expression" dxfId="936" priority="1142">
      <formula>IF(RIGHT(TEXT(AE601,"0.#"),1)=".",TRUE,FALSE)</formula>
    </cfRule>
  </conditionalFormatting>
  <conditionalFormatting sqref="AE602">
    <cfRule type="expression" dxfId="935" priority="1139">
      <formula>IF(RIGHT(TEXT(AE602,"0.#"),1)=".",FALSE,TRUE)</formula>
    </cfRule>
    <cfRule type="expression" dxfId="934" priority="1140">
      <formula>IF(RIGHT(TEXT(AE602,"0.#"),1)=".",TRUE,FALSE)</formula>
    </cfRule>
  </conditionalFormatting>
  <conditionalFormatting sqref="AU600">
    <cfRule type="expression" dxfId="933" priority="1131">
      <formula>IF(RIGHT(TEXT(AU600,"0.#"),1)=".",FALSE,TRUE)</formula>
    </cfRule>
    <cfRule type="expression" dxfId="932" priority="1132">
      <formula>IF(RIGHT(TEXT(AU600,"0.#"),1)=".",TRUE,FALSE)</formula>
    </cfRule>
  </conditionalFormatting>
  <conditionalFormatting sqref="AU601">
    <cfRule type="expression" dxfId="931" priority="1129">
      <formula>IF(RIGHT(TEXT(AU601,"0.#"),1)=".",FALSE,TRUE)</formula>
    </cfRule>
    <cfRule type="expression" dxfId="930" priority="1130">
      <formula>IF(RIGHT(TEXT(AU601,"0.#"),1)=".",TRUE,FALSE)</formula>
    </cfRule>
  </conditionalFormatting>
  <conditionalFormatting sqref="AU602">
    <cfRule type="expression" dxfId="929" priority="1127">
      <formula>IF(RIGHT(TEXT(AU602,"0.#"),1)=".",FALSE,TRUE)</formula>
    </cfRule>
    <cfRule type="expression" dxfId="928" priority="1128">
      <formula>IF(RIGHT(TEXT(AU602,"0.#"),1)=".",TRUE,FALSE)</formula>
    </cfRule>
  </conditionalFormatting>
  <conditionalFormatting sqref="AQ601">
    <cfRule type="expression" dxfId="927" priority="1119">
      <formula>IF(RIGHT(TEXT(AQ601,"0.#"),1)=".",FALSE,TRUE)</formula>
    </cfRule>
    <cfRule type="expression" dxfId="926" priority="1120">
      <formula>IF(RIGHT(TEXT(AQ601,"0.#"),1)=".",TRUE,FALSE)</formula>
    </cfRule>
  </conditionalFormatting>
  <conditionalFormatting sqref="AQ602">
    <cfRule type="expression" dxfId="925" priority="1117">
      <formula>IF(RIGHT(TEXT(AQ602,"0.#"),1)=".",FALSE,TRUE)</formula>
    </cfRule>
    <cfRule type="expression" dxfId="924" priority="1118">
      <formula>IF(RIGHT(TEXT(AQ602,"0.#"),1)=".",TRUE,FALSE)</formula>
    </cfRule>
  </conditionalFormatting>
  <conditionalFormatting sqref="AQ600">
    <cfRule type="expression" dxfId="923" priority="1115">
      <formula>IF(RIGHT(TEXT(AQ600,"0.#"),1)=".",FALSE,TRUE)</formula>
    </cfRule>
    <cfRule type="expression" dxfId="922" priority="1116">
      <formula>IF(RIGHT(TEXT(AQ600,"0.#"),1)=".",TRUE,FALSE)</formula>
    </cfRule>
  </conditionalFormatting>
  <conditionalFormatting sqref="AE605">
    <cfRule type="expression" dxfId="921" priority="1113">
      <formula>IF(RIGHT(TEXT(AE605,"0.#"),1)=".",FALSE,TRUE)</formula>
    </cfRule>
    <cfRule type="expression" dxfId="920" priority="1114">
      <formula>IF(RIGHT(TEXT(AE605,"0.#"),1)=".",TRUE,FALSE)</formula>
    </cfRule>
  </conditionalFormatting>
  <conditionalFormatting sqref="AE606">
    <cfRule type="expression" dxfId="919" priority="1111">
      <formula>IF(RIGHT(TEXT(AE606,"0.#"),1)=".",FALSE,TRUE)</formula>
    </cfRule>
    <cfRule type="expression" dxfId="918" priority="1112">
      <formula>IF(RIGHT(TEXT(AE606,"0.#"),1)=".",TRUE,FALSE)</formula>
    </cfRule>
  </conditionalFormatting>
  <conditionalFormatting sqref="AE607">
    <cfRule type="expression" dxfId="917" priority="1109">
      <formula>IF(RIGHT(TEXT(AE607,"0.#"),1)=".",FALSE,TRUE)</formula>
    </cfRule>
    <cfRule type="expression" dxfId="916" priority="1110">
      <formula>IF(RIGHT(TEXT(AE607,"0.#"),1)=".",TRUE,FALSE)</formula>
    </cfRule>
  </conditionalFormatting>
  <conditionalFormatting sqref="AU605">
    <cfRule type="expression" dxfId="915" priority="1101">
      <formula>IF(RIGHT(TEXT(AU605,"0.#"),1)=".",FALSE,TRUE)</formula>
    </cfRule>
    <cfRule type="expression" dxfId="914" priority="1102">
      <formula>IF(RIGHT(TEXT(AU605,"0.#"),1)=".",TRUE,FALSE)</formula>
    </cfRule>
  </conditionalFormatting>
  <conditionalFormatting sqref="AU606">
    <cfRule type="expression" dxfId="913" priority="1099">
      <formula>IF(RIGHT(TEXT(AU606,"0.#"),1)=".",FALSE,TRUE)</formula>
    </cfRule>
    <cfRule type="expression" dxfId="912" priority="1100">
      <formula>IF(RIGHT(TEXT(AU606,"0.#"),1)=".",TRUE,FALSE)</formula>
    </cfRule>
  </conditionalFormatting>
  <conditionalFormatting sqref="AU607">
    <cfRule type="expression" dxfId="911" priority="1097">
      <formula>IF(RIGHT(TEXT(AU607,"0.#"),1)=".",FALSE,TRUE)</formula>
    </cfRule>
    <cfRule type="expression" dxfId="910" priority="1098">
      <formula>IF(RIGHT(TEXT(AU607,"0.#"),1)=".",TRUE,FALSE)</formula>
    </cfRule>
  </conditionalFormatting>
  <conditionalFormatting sqref="AQ606">
    <cfRule type="expression" dxfId="909" priority="1089">
      <formula>IF(RIGHT(TEXT(AQ606,"0.#"),1)=".",FALSE,TRUE)</formula>
    </cfRule>
    <cfRule type="expression" dxfId="908" priority="1090">
      <formula>IF(RIGHT(TEXT(AQ606,"0.#"),1)=".",TRUE,FALSE)</formula>
    </cfRule>
  </conditionalFormatting>
  <conditionalFormatting sqref="AQ607">
    <cfRule type="expression" dxfId="907" priority="1087">
      <formula>IF(RIGHT(TEXT(AQ607,"0.#"),1)=".",FALSE,TRUE)</formula>
    </cfRule>
    <cfRule type="expression" dxfId="906" priority="1088">
      <formula>IF(RIGHT(TEXT(AQ607,"0.#"),1)=".",TRUE,FALSE)</formula>
    </cfRule>
  </conditionalFormatting>
  <conditionalFormatting sqref="AQ605">
    <cfRule type="expression" dxfId="905" priority="1085">
      <formula>IF(RIGHT(TEXT(AQ605,"0.#"),1)=".",FALSE,TRUE)</formula>
    </cfRule>
    <cfRule type="expression" dxfId="904" priority="1086">
      <formula>IF(RIGHT(TEXT(AQ605,"0.#"),1)=".",TRUE,FALSE)</formula>
    </cfRule>
  </conditionalFormatting>
  <conditionalFormatting sqref="AE610">
    <cfRule type="expression" dxfId="903" priority="1083">
      <formula>IF(RIGHT(TEXT(AE610,"0.#"),1)=".",FALSE,TRUE)</formula>
    </cfRule>
    <cfRule type="expression" dxfId="902" priority="1084">
      <formula>IF(RIGHT(TEXT(AE610,"0.#"),1)=".",TRUE,FALSE)</formula>
    </cfRule>
  </conditionalFormatting>
  <conditionalFormatting sqref="AE611">
    <cfRule type="expression" dxfId="901" priority="1081">
      <formula>IF(RIGHT(TEXT(AE611,"0.#"),1)=".",FALSE,TRUE)</formula>
    </cfRule>
    <cfRule type="expression" dxfId="900" priority="1082">
      <formula>IF(RIGHT(TEXT(AE611,"0.#"),1)=".",TRUE,FALSE)</formula>
    </cfRule>
  </conditionalFormatting>
  <conditionalFormatting sqref="AE612">
    <cfRule type="expression" dxfId="899" priority="1079">
      <formula>IF(RIGHT(TEXT(AE612,"0.#"),1)=".",FALSE,TRUE)</formula>
    </cfRule>
    <cfRule type="expression" dxfId="898" priority="1080">
      <formula>IF(RIGHT(TEXT(AE612,"0.#"),1)=".",TRUE,FALSE)</formula>
    </cfRule>
  </conditionalFormatting>
  <conditionalFormatting sqref="AU610">
    <cfRule type="expression" dxfId="897" priority="1071">
      <formula>IF(RIGHT(TEXT(AU610,"0.#"),1)=".",FALSE,TRUE)</formula>
    </cfRule>
    <cfRule type="expression" dxfId="896" priority="1072">
      <formula>IF(RIGHT(TEXT(AU610,"0.#"),1)=".",TRUE,FALSE)</formula>
    </cfRule>
  </conditionalFormatting>
  <conditionalFormatting sqref="AU611">
    <cfRule type="expression" dxfId="895" priority="1069">
      <formula>IF(RIGHT(TEXT(AU611,"0.#"),1)=".",FALSE,TRUE)</formula>
    </cfRule>
    <cfRule type="expression" dxfId="894" priority="1070">
      <formula>IF(RIGHT(TEXT(AU611,"0.#"),1)=".",TRUE,FALSE)</formula>
    </cfRule>
  </conditionalFormatting>
  <conditionalFormatting sqref="AU612">
    <cfRule type="expression" dxfId="893" priority="1067">
      <formula>IF(RIGHT(TEXT(AU612,"0.#"),1)=".",FALSE,TRUE)</formula>
    </cfRule>
    <cfRule type="expression" dxfId="892" priority="1068">
      <formula>IF(RIGHT(TEXT(AU612,"0.#"),1)=".",TRUE,FALSE)</formula>
    </cfRule>
  </conditionalFormatting>
  <conditionalFormatting sqref="AQ611">
    <cfRule type="expression" dxfId="891" priority="1059">
      <formula>IF(RIGHT(TEXT(AQ611,"0.#"),1)=".",FALSE,TRUE)</formula>
    </cfRule>
    <cfRule type="expression" dxfId="890" priority="1060">
      <formula>IF(RIGHT(TEXT(AQ611,"0.#"),1)=".",TRUE,FALSE)</formula>
    </cfRule>
  </conditionalFormatting>
  <conditionalFormatting sqref="AQ612">
    <cfRule type="expression" dxfId="889" priority="1057">
      <formula>IF(RIGHT(TEXT(AQ612,"0.#"),1)=".",FALSE,TRUE)</formula>
    </cfRule>
    <cfRule type="expression" dxfId="888" priority="1058">
      <formula>IF(RIGHT(TEXT(AQ612,"0.#"),1)=".",TRUE,FALSE)</formula>
    </cfRule>
  </conditionalFormatting>
  <conditionalFormatting sqref="AQ610">
    <cfRule type="expression" dxfId="887" priority="1055">
      <formula>IF(RIGHT(TEXT(AQ610,"0.#"),1)=".",FALSE,TRUE)</formula>
    </cfRule>
    <cfRule type="expression" dxfId="886" priority="1056">
      <formula>IF(RIGHT(TEXT(AQ610,"0.#"),1)=".",TRUE,FALSE)</formula>
    </cfRule>
  </conditionalFormatting>
  <conditionalFormatting sqref="AE615">
    <cfRule type="expression" dxfId="885" priority="1053">
      <formula>IF(RIGHT(TEXT(AE615,"0.#"),1)=".",FALSE,TRUE)</formula>
    </cfRule>
    <cfRule type="expression" dxfId="884" priority="1054">
      <formula>IF(RIGHT(TEXT(AE615,"0.#"),1)=".",TRUE,FALSE)</formula>
    </cfRule>
  </conditionalFormatting>
  <conditionalFormatting sqref="AE616">
    <cfRule type="expression" dxfId="883" priority="1051">
      <formula>IF(RIGHT(TEXT(AE616,"0.#"),1)=".",FALSE,TRUE)</formula>
    </cfRule>
    <cfRule type="expression" dxfId="882" priority="1052">
      <formula>IF(RIGHT(TEXT(AE616,"0.#"),1)=".",TRUE,FALSE)</formula>
    </cfRule>
  </conditionalFormatting>
  <conditionalFormatting sqref="AE617">
    <cfRule type="expression" dxfId="881" priority="1049">
      <formula>IF(RIGHT(TEXT(AE617,"0.#"),1)=".",FALSE,TRUE)</formula>
    </cfRule>
    <cfRule type="expression" dxfId="880" priority="1050">
      <formula>IF(RIGHT(TEXT(AE617,"0.#"),1)=".",TRUE,FALSE)</formula>
    </cfRule>
  </conditionalFormatting>
  <conditionalFormatting sqref="AU615">
    <cfRule type="expression" dxfId="879" priority="1041">
      <formula>IF(RIGHT(TEXT(AU615,"0.#"),1)=".",FALSE,TRUE)</formula>
    </cfRule>
    <cfRule type="expression" dxfId="878" priority="1042">
      <formula>IF(RIGHT(TEXT(AU615,"0.#"),1)=".",TRUE,FALSE)</formula>
    </cfRule>
  </conditionalFormatting>
  <conditionalFormatting sqref="AU616">
    <cfRule type="expression" dxfId="877" priority="1039">
      <formula>IF(RIGHT(TEXT(AU616,"0.#"),1)=".",FALSE,TRUE)</formula>
    </cfRule>
    <cfRule type="expression" dxfId="876" priority="1040">
      <formula>IF(RIGHT(TEXT(AU616,"0.#"),1)=".",TRUE,FALSE)</formula>
    </cfRule>
  </conditionalFormatting>
  <conditionalFormatting sqref="AU617">
    <cfRule type="expression" dxfId="875" priority="1037">
      <formula>IF(RIGHT(TEXT(AU617,"0.#"),1)=".",FALSE,TRUE)</formula>
    </cfRule>
    <cfRule type="expression" dxfId="874" priority="1038">
      <formula>IF(RIGHT(TEXT(AU617,"0.#"),1)=".",TRUE,FALSE)</formula>
    </cfRule>
  </conditionalFormatting>
  <conditionalFormatting sqref="AQ616">
    <cfRule type="expression" dxfId="873" priority="1029">
      <formula>IF(RIGHT(TEXT(AQ616,"0.#"),1)=".",FALSE,TRUE)</formula>
    </cfRule>
    <cfRule type="expression" dxfId="872" priority="1030">
      <formula>IF(RIGHT(TEXT(AQ616,"0.#"),1)=".",TRUE,FALSE)</formula>
    </cfRule>
  </conditionalFormatting>
  <conditionalFormatting sqref="AQ617">
    <cfRule type="expression" dxfId="871" priority="1027">
      <formula>IF(RIGHT(TEXT(AQ617,"0.#"),1)=".",FALSE,TRUE)</formula>
    </cfRule>
    <cfRule type="expression" dxfId="870" priority="1028">
      <formula>IF(RIGHT(TEXT(AQ617,"0.#"),1)=".",TRUE,FALSE)</formula>
    </cfRule>
  </conditionalFormatting>
  <conditionalFormatting sqref="AQ615">
    <cfRule type="expression" dxfId="869" priority="1025">
      <formula>IF(RIGHT(TEXT(AQ615,"0.#"),1)=".",FALSE,TRUE)</formula>
    </cfRule>
    <cfRule type="expression" dxfId="868" priority="1026">
      <formula>IF(RIGHT(TEXT(AQ615,"0.#"),1)=".",TRUE,FALSE)</formula>
    </cfRule>
  </conditionalFormatting>
  <conditionalFormatting sqref="AE625">
    <cfRule type="expression" dxfId="867" priority="1023">
      <formula>IF(RIGHT(TEXT(AE625,"0.#"),1)=".",FALSE,TRUE)</formula>
    </cfRule>
    <cfRule type="expression" dxfId="866" priority="1024">
      <formula>IF(RIGHT(TEXT(AE625,"0.#"),1)=".",TRUE,FALSE)</formula>
    </cfRule>
  </conditionalFormatting>
  <conditionalFormatting sqref="AE626">
    <cfRule type="expression" dxfId="865" priority="1021">
      <formula>IF(RIGHT(TEXT(AE626,"0.#"),1)=".",FALSE,TRUE)</formula>
    </cfRule>
    <cfRule type="expression" dxfId="864" priority="1022">
      <formula>IF(RIGHT(TEXT(AE626,"0.#"),1)=".",TRUE,FALSE)</formula>
    </cfRule>
  </conditionalFormatting>
  <conditionalFormatting sqref="AE627">
    <cfRule type="expression" dxfId="863" priority="1019">
      <formula>IF(RIGHT(TEXT(AE627,"0.#"),1)=".",FALSE,TRUE)</formula>
    </cfRule>
    <cfRule type="expression" dxfId="862" priority="1020">
      <formula>IF(RIGHT(TEXT(AE627,"0.#"),1)=".",TRUE,FALSE)</formula>
    </cfRule>
  </conditionalFormatting>
  <conditionalFormatting sqref="AU625">
    <cfRule type="expression" dxfId="861" priority="1011">
      <formula>IF(RIGHT(TEXT(AU625,"0.#"),1)=".",FALSE,TRUE)</formula>
    </cfRule>
    <cfRule type="expression" dxfId="860" priority="1012">
      <formula>IF(RIGHT(TEXT(AU625,"0.#"),1)=".",TRUE,FALSE)</formula>
    </cfRule>
  </conditionalFormatting>
  <conditionalFormatting sqref="AU626">
    <cfRule type="expression" dxfId="859" priority="1009">
      <formula>IF(RIGHT(TEXT(AU626,"0.#"),1)=".",FALSE,TRUE)</formula>
    </cfRule>
    <cfRule type="expression" dxfId="858" priority="1010">
      <formula>IF(RIGHT(TEXT(AU626,"0.#"),1)=".",TRUE,FALSE)</formula>
    </cfRule>
  </conditionalFormatting>
  <conditionalFormatting sqref="AU627">
    <cfRule type="expression" dxfId="857" priority="1007">
      <formula>IF(RIGHT(TEXT(AU627,"0.#"),1)=".",FALSE,TRUE)</formula>
    </cfRule>
    <cfRule type="expression" dxfId="856" priority="1008">
      <formula>IF(RIGHT(TEXT(AU627,"0.#"),1)=".",TRUE,FALSE)</formula>
    </cfRule>
  </conditionalFormatting>
  <conditionalFormatting sqref="AQ626">
    <cfRule type="expression" dxfId="855" priority="999">
      <formula>IF(RIGHT(TEXT(AQ626,"0.#"),1)=".",FALSE,TRUE)</formula>
    </cfRule>
    <cfRule type="expression" dxfId="854" priority="1000">
      <formula>IF(RIGHT(TEXT(AQ626,"0.#"),1)=".",TRUE,FALSE)</formula>
    </cfRule>
  </conditionalFormatting>
  <conditionalFormatting sqref="AQ627">
    <cfRule type="expression" dxfId="853" priority="997">
      <formula>IF(RIGHT(TEXT(AQ627,"0.#"),1)=".",FALSE,TRUE)</formula>
    </cfRule>
    <cfRule type="expression" dxfId="852" priority="998">
      <formula>IF(RIGHT(TEXT(AQ627,"0.#"),1)=".",TRUE,FALSE)</formula>
    </cfRule>
  </conditionalFormatting>
  <conditionalFormatting sqref="AQ625">
    <cfRule type="expression" dxfId="851" priority="995">
      <formula>IF(RIGHT(TEXT(AQ625,"0.#"),1)=".",FALSE,TRUE)</formula>
    </cfRule>
    <cfRule type="expression" dxfId="850" priority="996">
      <formula>IF(RIGHT(TEXT(AQ625,"0.#"),1)=".",TRUE,FALSE)</formula>
    </cfRule>
  </conditionalFormatting>
  <conditionalFormatting sqref="AE630">
    <cfRule type="expression" dxfId="849" priority="993">
      <formula>IF(RIGHT(TEXT(AE630,"0.#"),1)=".",FALSE,TRUE)</formula>
    </cfRule>
    <cfRule type="expression" dxfId="848" priority="994">
      <formula>IF(RIGHT(TEXT(AE630,"0.#"),1)=".",TRUE,FALSE)</formula>
    </cfRule>
  </conditionalFormatting>
  <conditionalFormatting sqref="AE631">
    <cfRule type="expression" dxfId="847" priority="991">
      <formula>IF(RIGHT(TEXT(AE631,"0.#"),1)=".",FALSE,TRUE)</formula>
    </cfRule>
    <cfRule type="expression" dxfId="846" priority="992">
      <formula>IF(RIGHT(TEXT(AE631,"0.#"),1)=".",TRUE,FALSE)</formula>
    </cfRule>
  </conditionalFormatting>
  <conditionalFormatting sqref="AE632">
    <cfRule type="expression" dxfId="845" priority="989">
      <formula>IF(RIGHT(TEXT(AE632,"0.#"),1)=".",FALSE,TRUE)</formula>
    </cfRule>
    <cfRule type="expression" dxfId="844" priority="990">
      <formula>IF(RIGHT(TEXT(AE632,"0.#"),1)=".",TRUE,FALSE)</formula>
    </cfRule>
  </conditionalFormatting>
  <conditionalFormatting sqref="AU630">
    <cfRule type="expression" dxfId="843" priority="981">
      <formula>IF(RIGHT(TEXT(AU630,"0.#"),1)=".",FALSE,TRUE)</formula>
    </cfRule>
    <cfRule type="expression" dxfId="842" priority="982">
      <formula>IF(RIGHT(TEXT(AU630,"0.#"),1)=".",TRUE,FALSE)</formula>
    </cfRule>
  </conditionalFormatting>
  <conditionalFormatting sqref="AU631">
    <cfRule type="expression" dxfId="841" priority="979">
      <formula>IF(RIGHT(TEXT(AU631,"0.#"),1)=".",FALSE,TRUE)</formula>
    </cfRule>
    <cfRule type="expression" dxfId="840" priority="980">
      <formula>IF(RIGHT(TEXT(AU631,"0.#"),1)=".",TRUE,FALSE)</formula>
    </cfRule>
  </conditionalFormatting>
  <conditionalFormatting sqref="AU632">
    <cfRule type="expression" dxfId="839" priority="977">
      <formula>IF(RIGHT(TEXT(AU632,"0.#"),1)=".",FALSE,TRUE)</formula>
    </cfRule>
    <cfRule type="expression" dxfId="838" priority="978">
      <formula>IF(RIGHT(TEXT(AU632,"0.#"),1)=".",TRUE,FALSE)</formula>
    </cfRule>
  </conditionalFormatting>
  <conditionalFormatting sqref="AQ631">
    <cfRule type="expression" dxfId="837" priority="969">
      <formula>IF(RIGHT(TEXT(AQ631,"0.#"),1)=".",FALSE,TRUE)</formula>
    </cfRule>
    <cfRule type="expression" dxfId="836" priority="970">
      <formula>IF(RIGHT(TEXT(AQ631,"0.#"),1)=".",TRUE,FALSE)</formula>
    </cfRule>
  </conditionalFormatting>
  <conditionalFormatting sqref="AQ632">
    <cfRule type="expression" dxfId="835" priority="967">
      <formula>IF(RIGHT(TEXT(AQ632,"0.#"),1)=".",FALSE,TRUE)</formula>
    </cfRule>
    <cfRule type="expression" dxfId="834" priority="968">
      <formula>IF(RIGHT(TEXT(AQ632,"0.#"),1)=".",TRUE,FALSE)</formula>
    </cfRule>
  </conditionalFormatting>
  <conditionalFormatting sqref="AQ630">
    <cfRule type="expression" dxfId="833" priority="965">
      <formula>IF(RIGHT(TEXT(AQ630,"0.#"),1)=".",FALSE,TRUE)</formula>
    </cfRule>
    <cfRule type="expression" dxfId="832" priority="966">
      <formula>IF(RIGHT(TEXT(AQ630,"0.#"),1)=".",TRUE,FALSE)</formula>
    </cfRule>
  </conditionalFormatting>
  <conditionalFormatting sqref="AE635">
    <cfRule type="expression" dxfId="831" priority="963">
      <formula>IF(RIGHT(TEXT(AE635,"0.#"),1)=".",FALSE,TRUE)</formula>
    </cfRule>
    <cfRule type="expression" dxfId="830" priority="964">
      <formula>IF(RIGHT(TEXT(AE635,"0.#"),1)=".",TRUE,FALSE)</formula>
    </cfRule>
  </conditionalFormatting>
  <conditionalFormatting sqref="AE636">
    <cfRule type="expression" dxfId="829" priority="961">
      <formula>IF(RIGHT(TEXT(AE636,"0.#"),1)=".",FALSE,TRUE)</formula>
    </cfRule>
    <cfRule type="expression" dxfId="828" priority="962">
      <formula>IF(RIGHT(TEXT(AE636,"0.#"),1)=".",TRUE,FALSE)</formula>
    </cfRule>
  </conditionalFormatting>
  <conditionalFormatting sqref="AE637">
    <cfRule type="expression" dxfId="827" priority="959">
      <formula>IF(RIGHT(TEXT(AE637,"0.#"),1)=".",FALSE,TRUE)</formula>
    </cfRule>
    <cfRule type="expression" dxfId="826" priority="960">
      <formula>IF(RIGHT(TEXT(AE637,"0.#"),1)=".",TRUE,FALSE)</formula>
    </cfRule>
  </conditionalFormatting>
  <conditionalFormatting sqref="AU635">
    <cfRule type="expression" dxfId="825" priority="951">
      <formula>IF(RIGHT(TEXT(AU635,"0.#"),1)=".",FALSE,TRUE)</formula>
    </cfRule>
    <cfRule type="expression" dxfId="824" priority="952">
      <formula>IF(RIGHT(TEXT(AU635,"0.#"),1)=".",TRUE,FALSE)</formula>
    </cfRule>
  </conditionalFormatting>
  <conditionalFormatting sqref="AU636">
    <cfRule type="expression" dxfId="823" priority="949">
      <formula>IF(RIGHT(TEXT(AU636,"0.#"),1)=".",FALSE,TRUE)</formula>
    </cfRule>
    <cfRule type="expression" dxfId="822" priority="950">
      <formula>IF(RIGHT(TEXT(AU636,"0.#"),1)=".",TRUE,FALSE)</formula>
    </cfRule>
  </conditionalFormatting>
  <conditionalFormatting sqref="AU637">
    <cfRule type="expression" dxfId="821" priority="947">
      <formula>IF(RIGHT(TEXT(AU637,"0.#"),1)=".",FALSE,TRUE)</formula>
    </cfRule>
    <cfRule type="expression" dxfId="820" priority="948">
      <formula>IF(RIGHT(TEXT(AU637,"0.#"),1)=".",TRUE,FALSE)</formula>
    </cfRule>
  </conditionalFormatting>
  <conditionalFormatting sqref="AQ636">
    <cfRule type="expression" dxfId="819" priority="939">
      <formula>IF(RIGHT(TEXT(AQ636,"0.#"),1)=".",FALSE,TRUE)</formula>
    </cfRule>
    <cfRule type="expression" dxfId="818" priority="940">
      <formula>IF(RIGHT(TEXT(AQ636,"0.#"),1)=".",TRUE,FALSE)</formula>
    </cfRule>
  </conditionalFormatting>
  <conditionalFormatting sqref="AQ637">
    <cfRule type="expression" dxfId="817" priority="937">
      <formula>IF(RIGHT(TEXT(AQ637,"0.#"),1)=".",FALSE,TRUE)</formula>
    </cfRule>
    <cfRule type="expression" dxfId="816" priority="938">
      <formula>IF(RIGHT(TEXT(AQ637,"0.#"),1)=".",TRUE,FALSE)</formula>
    </cfRule>
  </conditionalFormatting>
  <conditionalFormatting sqref="AQ635">
    <cfRule type="expression" dxfId="815" priority="935">
      <formula>IF(RIGHT(TEXT(AQ635,"0.#"),1)=".",FALSE,TRUE)</formula>
    </cfRule>
    <cfRule type="expression" dxfId="814" priority="936">
      <formula>IF(RIGHT(TEXT(AQ635,"0.#"),1)=".",TRUE,FALSE)</formula>
    </cfRule>
  </conditionalFormatting>
  <conditionalFormatting sqref="AE640">
    <cfRule type="expression" dxfId="813" priority="933">
      <formula>IF(RIGHT(TEXT(AE640,"0.#"),1)=".",FALSE,TRUE)</formula>
    </cfRule>
    <cfRule type="expression" dxfId="812" priority="934">
      <formula>IF(RIGHT(TEXT(AE640,"0.#"),1)=".",TRUE,FALSE)</formula>
    </cfRule>
  </conditionalFormatting>
  <conditionalFormatting sqref="AM642">
    <cfRule type="expression" dxfId="811" priority="923">
      <formula>IF(RIGHT(TEXT(AM642,"0.#"),1)=".",FALSE,TRUE)</formula>
    </cfRule>
    <cfRule type="expression" dxfId="810" priority="924">
      <formula>IF(RIGHT(TEXT(AM642,"0.#"),1)=".",TRUE,FALSE)</formula>
    </cfRule>
  </conditionalFormatting>
  <conditionalFormatting sqref="AE641">
    <cfRule type="expression" dxfId="809" priority="931">
      <formula>IF(RIGHT(TEXT(AE641,"0.#"),1)=".",FALSE,TRUE)</formula>
    </cfRule>
    <cfRule type="expression" dxfId="808" priority="932">
      <formula>IF(RIGHT(TEXT(AE641,"0.#"),1)=".",TRUE,FALSE)</formula>
    </cfRule>
  </conditionalFormatting>
  <conditionalFormatting sqref="AE642">
    <cfRule type="expression" dxfId="807" priority="929">
      <formula>IF(RIGHT(TEXT(AE642,"0.#"),1)=".",FALSE,TRUE)</formula>
    </cfRule>
    <cfRule type="expression" dxfId="806" priority="930">
      <formula>IF(RIGHT(TEXT(AE642,"0.#"),1)=".",TRUE,FALSE)</formula>
    </cfRule>
  </conditionalFormatting>
  <conditionalFormatting sqref="AM640">
    <cfRule type="expression" dxfId="805" priority="927">
      <formula>IF(RIGHT(TEXT(AM640,"0.#"),1)=".",FALSE,TRUE)</formula>
    </cfRule>
    <cfRule type="expression" dxfId="804" priority="928">
      <formula>IF(RIGHT(TEXT(AM640,"0.#"),1)=".",TRUE,FALSE)</formula>
    </cfRule>
  </conditionalFormatting>
  <conditionalFormatting sqref="AM641">
    <cfRule type="expression" dxfId="803" priority="925">
      <formula>IF(RIGHT(TEXT(AM641,"0.#"),1)=".",FALSE,TRUE)</formula>
    </cfRule>
    <cfRule type="expression" dxfId="802" priority="926">
      <formula>IF(RIGHT(TEXT(AM641,"0.#"),1)=".",TRUE,FALSE)</formula>
    </cfRule>
  </conditionalFormatting>
  <conditionalFormatting sqref="AU640">
    <cfRule type="expression" dxfId="801" priority="921">
      <formula>IF(RIGHT(TEXT(AU640,"0.#"),1)=".",FALSE,TRUE)</formula>
    </cfRule>
    <cfRule type="expression" dxfId="800" priority="922">
      <formula>IF(RIGHT(TEXT(AU640,"0.#"),1)=".",TRUE,FALSE)</formula>
    </cfRule>
  </conditionalFormatting>
  <conditionalFormatting sqref="AU641">
    <cfRule type="expression" dxfId="799" priority="919">
      <formula>IF(RIGHT(TEXT(AU641,"0.#"),1)=".",FALSE,TRUE)</formula>
    </cfRule>
    <cfRule type="expression" dxfId="798" priority="920">
      <formula>IF(RIGHT(TEXT(AU641,"0.#"),1)=".",TRUE,FALSE)</formula>
    </cfRule>
  </conditionalFormatting>
  <conditionalFormatting sqref="AU642">
    <cfRule type="expression" dxfId="797" priority="917">
      <formula>IF(RIGHT(TEXT(AU642,"0.#"),1)=".",FALSE,TRUE)</formula>
    </cfRule>
    <cfRule type="expression" dxfId="796" priority="918">
      <formula>IF(RIGHT(TEXT(AU642,"0.#"),1)=".",TRUE,FALSE)</formula>
    </cfRule>
  </conditionalFormatting>
  <conditionalFormatting sqref="AI642">
    <cfRule type="expression" dxfId="795" priority="911">
      <formula>IF(RIGHT(TEXT(AI642,"0.#"),1)=".",FALSE,TRUE)</formula>
    </cfRule>
    <cfRule type="expression" dxfId="794" priority="912">
      <formula>IF(RIGHT(TEXT(AI642,"0.#"),1)=".",TRUE,FALSE)</formula>
    </cfRule>
  </conditionalFormatting>
  <conditionalFormatting sqref="AI640">
    <cfRule type="expression" dxfId="793" priority="915">
      <formula>IF(RIGHT(TEXT(AI640,"0.#"),1)=".",FALSE,TRUE)</formula>
    </cfRule>
    <cfRule type="expression" dxfId="792" priority="916">
      <formula>IF(RIGHT(TEXT(AI640,"0.#"),1)=".",TRUE,FALSE)</formula>
    </cfRule>
  </conditionalFormatting>
  <conditionalFormatting sqref="AI641">
    <cfRule type="expression" dxfId="791" priority="913">
      <formula>IF(RIGHT(TEXT(AI641,"0.#"),1)=".",FALSE,TRUE)</formula>
    </cfRule>
    <cfRule type="expression" dxfId="790" priority="914">
      <formula>IF(RIGHT(TEXT(AI641,"0.#"),1)=".",TRUE,FALSE)</formula>
    </cfRule>
  </conditionalFormatting>
  <conditionalFormatting sqref="AQ641">
    <cfRule type="expression" dxfId="789" priority="909">
      <formula>IF(RIGHT(TEXT(AQ641,"0.#"),1)=".",FALSE,TRUE)</formula>
    </cfRule>
    <cfRule type="expression" dxfId="788" priority="910">
      <formula>IF(RIGHT(TEXT(AQ641,"0.#"),1)=".",TRUE,FALSE)</formula>
    </cfRule>
  </conditionalFormatting>
  <conditionalFormatting sqref="AQ642">
    <cfRule type="expression" dxfId="787" priority="907">
      <formula>IF(RIGHT(TEXT(AQ642,"0.#"),1)=".",FALSE,TRUE)</formula>
    </cfRule>
    <cfRule type="expression" dxfId="786" priority="908">
      <formula>IF(RIGHT(TEXT(AQ642,"0.#"),1)=".",TRUE,FALSE)</formula>
    </cfRule>
  </conditionalFormatting>
  <conditionalFormatting sqref="AQ640">
    <cfRule type="expression" dxfId="785" priority="905">
      <formula>IF(RIGHT(TEXT(AQ640,"0.#"),1)=".",FALSE,TRUE)</formula>
    </cfRule>
    <cfRule type="expression" dxfId="784" priority="906">
      <formula>IF(RIGHT(TEXT(AQ640,"0.#"),1)=".",TRUE,FALSE)</formula>
    </cfRule>
  </conditionalFormatting>
  <conditionalFormatting sqref="AE649">
    <cfRule type="expression" dxfId="783" priority="903">
      <formula>IF(RIGHT(TEXT(AE649,"0.#"),1)=".",FALSE,TRUE)</formula>
    </cfRule>
    <cfRule type="expression" dxfId="782" priority="904">
      <formula>IF(RIGHT(TEXT(AE649,"0.#"),1)=".",TRUE,FALSE)</formula>
    </cfRule>
  </conditionalFormatting>
  <conditionalFormatting sqref="AE650">
    <cfRule type="expression" dxfId="781" priority="901">
      <formula>IF(RIGHT(TEXT(AE650,"0.#"),1)=".",FALSE,TRUE)</formula>
    </cfRule>
    <cfRule type="expression" dxfId="780" priority="902">
      <formula>IF(RIGHT(TEXT(AE650,"0.#"),1)=".",TRUE,FALSE)</formula>
    </cfRule>
  </conditionalFormatting>
  <conditionalFormatting sqref="AE651">
    <cfRule type="expression" dxfId="779" priority="899">
      <formula>IF(RIGHT(TEXT(AE651,"0.#"),1)=".",FALSE,TRUE)</formula>
    </cfRule>
    <cfRule type="expression" dxfId="778" priority="900">
      <formula>IF(RIGHT(TEXT(AE651,"0.#"),1)=".",TRUE,FALSE)</formula>
    </cfRule>
  </conditionalFormatting>
  <conditionalFormatting sqref="AU649">
    <cfRule type="expression" dxfId="777" priority="891">
      <formula>IF(RIGHT(TEXT(AU649,"0.#"),1)=".",FALSE,TRUE)</formula>
    </cfRule>
    <cfRule type="expression" dxfId="776" priority="892">
      <formula>IF(RIGHT(TEXT(AU649,"0.#"),1)=".",TRUE,FALSE)</formula>
    </cfRule>
  </conditionalFormatting>
  <conditionalFormatting sqref="AU650">
    <cfRule type="expression" dxfId="775" priority="889">
      <formula>IF(RIGHT(TEXT(AU650,"0.#"),1)=".",FALSE,TRUE)</formula>
    </cfRule>
    <cfRule type="expression" dxfId="774" priority="890">
      <formula>IF(RIGHT(TEXT(AU650,"0.#"),1)=".",TRUE,FALSE)</formula>
    </cfRule>
  </conditionalFormatting>
  <conditionalFormatting sqref="AU651">
    <cfRule type="expression" dxfId="773" priority="887">
      <formula>IF(RIGHT(TEXT(AU651,"0.#"),1)=".",FALSE,TRUE)</formula>
    </cfRule>
    <cfRule type="expression" dxfId="772" priority="888">
      <formula>IF(RIGHT(TEXT(AU651,"0.#"),1)=".",TRUE,FALSE)</formula>
    </cfRule>
  </conditionalFormatting>
  <conditionalFormatting sqref="AQ650">
    <cfRule type="expression" dxfId="771" priority="879">
      <formula>IF(RIGHT(TEXT(AQ650,"0.#"),1)=".",FALSE,TRUE)</formula>
    </cfRule>
    <cfRule type="expression" dxfId="770" priority="880">
      <formula>IF(RIGHT(TEXT(AQ650,"0.#"),1)=".",TRUE,FALSE)</formula>
    </cfRule>
  </conditionalFormatting>
  <conditionalFormatting sqref="AQ651">
    <cfRule type="expression" dxfId="769" priority="877">
      <formula>IF(RIGHT(TEXT(AQ651,"0.#"),1)=".",FALSE,TRUE)</formula>
    </cfRule>
    <cfRule type="expression" dxfId="768" priority="878">
      <formula>IF(RIGHT(TEXT(AQ651,"0.#"),1)=".",TRUE,FALSE)</formula>
    </cfRule>
  </conditionalFormatting>
  <conditionalFormatting sqref="AQ649">
    <cfRule type="expression" dxfId="767" priority="875">
      <formula>IF(RIGHT(TEXT(AQ649,"0.#"),1)=".",FALSE,TRUE)</formula>
    </cfRule>
    <cfRule type="expression" dxfId="766" priority="876">
      <formula>IF(RIGHT(TEXT(AQ649,"0.#"),1)=".",TRUE,FALSE)</formula>
    </cfRule>
  </conditionalFormatting>
  <conditionalFormatting sqref="AE674">
    <cfRule type="expression" dxfId="765" priority="873">
      <formula>IF(RIGHT(TEXT(AE674,"0.#"),1)=".",FALSE,TRUE)</formula>
    </cfRule>
    <cfRule type="expression" dxfId="764" priority="874">
      <formula>IF(RIGHT(TEXT(AE674,"0.#"),1)=".",TRUE,FALSE)</formula>
    </cfRule>
  </conditionalFormatting>
  <conditionalFormatting sqref="AE675">
    <cfRule type="expression" dxfId="763" priority="871">
      <formula>IF(RIGHT(TEXT(AE675,"0.#"),1)=".",FALSE,TRUE)</formula>
    </cfRule>
    <cfRule type="expression" dxfId="762" priority="872">
      <formula>IF(RIGHT(TEXT(AE675,"0.#"),1)=".",TRUE,FALSE)</formula>
    </cfRule>
  </conditionalFormatting>
  <conditionalFormatting sqref="AE676">
    <cfRule type="expression" dxfId="761" priority="869">
      <formula>IF(RIGHT(TEXT(AE676,"0.#"),1)=".",FALSE,TRUE)</formula>
    </cfRule>
    <cfRule type="expression" dxfId="760" priority="870">
      <formula>IF(RIGHT(TEXT(AE676,"0.#"),1)=".",TRUE,FALSE)</formula>
    </cfRule>
  </conditionalFormatting>
  <conditionalFormatting sqref="AU674">
    <cfRule type="expression" dxfId="759" priority="861">
      <formula>IF(RIGHT(TEXT(AU674,"0.#"),1)=".",FALSE,TRUE)</formula>
    </cfRule>
    <cfRule type="expression" dxfId="758" priority="862">
      <formula>IF(RIGHT(TEXT(AU674,"0.#"),1)=".",TRUE,FALSE)</formula>
    </cfRule>
  </conditionalFormatting>
  <conditionalFormatting sqref="AU675">
    <cfRule type="expression" dxfId="757" priority="859">
      <formula>IF(RIGHT(TEXT(AU675,"0.#"),1)=".",FALSE,TRUE)</formula>
    </cfRule>
    <cfRule type="expression" dxfId="756" priority="860">
      <formula>IF(RIGHT(TEXT(AU675,"0.#"),1)=".",TRUE,FALSE)</formula>
    </cfRule>
  </conditionalFormatting>
  <conditionalFormatting sqref="AU676">
    <cfRule type="expression" dxfId="755" priority="857">
      <formula>IF(RIGHT(TEXT(AU676,"0.#"),1)=".",FALSE,TRUE)</formula>
    </cfRule>
    <cfRule type="expression" dxfId="754" priority="858">
      <formula>IF(RIGHT(TEXT(AU676,"0.#"),1)=".",TRUE,FALSE)</formula>
    </cfRule>
  </conditionalFormatting>
  <conditionalFormatting sqref="AQ675">
    <cfRule type="expression" dxfId="753" priority="849">
      <formula>IF(RIGHT(TEXT(AQ675,"0.#"),1)=".",FALSE,TRUE)</formula>
    </cfRule>
    <cfRule type="expression" dxfId="752" priority="850">
      <formula>IF(RIGHT(TEXT(AQ675,"0.#"),1)=".",TRUE,FALSE)</formula>
    </cfRule>
  </conditionalFormatting>
  <conditionalFormatting sqref="AQ676">
    <cfRule type="expression" dxfId="751" priority="847">
      <formula>IF(RIGHT(TEXT(AQ676,"0.#"),1)=".",FALSE,TRUE)</formula>
    </cfRule>
    <cfRule type="expression" dxfId="750" priority="848">
      <formula>IF(RIGHT(TEXT(AQ676,"0.#"),1)=".",TRUE,FALSE)</formula>
    </cfRule>
  </conditionalFormatting>
  <conditionalFormatting sqref="AQ674">
    <cfRule type="expression" dxfId="749" priority="845">
      <formula>IF(RIGHT(TEXT(AQ674,"0.#"),1)=".",FALSE,TRUE)</formula>
    </cfRule>
    <cfRule type="expression" dxfId="748" priority="846">
      <formula>IF(RIGHT(TEXT(AQ674,"0.#"),1)=".",TRUE,FALSE)</formula>
    </cfRule>
  </conditionalFormatting>
  <conditionalFormatting sqref="AE654">
    <cfRule type="expression" dxfId="747" priority="843">
      <formula>IF(RIGHT(TEXT(AE654,"0.#"),1)=".",FALSE,TRUE)</formula>
    </cfRule>
    <cfRule type="expression" dxfId="746" priority="844">
      <formula>IF(RIGHT(TEXT(AE654,"0.#"),1)=".",TRUE,FALSE)</formula>
    </cfRule>
  </conditionalFormatting>
  <conditionalFormatting sqref="AE655">
    <cfRule type="expression" dxfId="745" priority="841">
      <formula>IF(RIGHT(TEXT(AE655,"0.#"),1)=".",FALSE,TRUE)</formula>
    </cfRule>
    <cfRule type="expression" dxfId="744" priority="842">
      <formula>IF(RIGHT(TEXT(AE655,"0.#"),1)=".",TRUE,FALSE)</formula>
    </cfRule>
  </conditionalFormatting>
  <conditionalFormatting sqref="AE656">
    <cfRule type="expression" dxfId="743" priority="839">
      <formula>IF(RIGHT(TEXT(AE656,"0.#"),1)=".",FALSE,TRUE)</formula>
    </cfRule>
    <cfRule type="expression" dxfId="742" priority="840">
      <formula>IF(RIGHT(TEXT(AE656,"0.#"),1)=".",TRUE,FALSE)</formula>
    </cfRule>
  </conditionalFormatting>
  <conditionalFormatting sqref="AU654">
    <cfRule type="expression" dxfId="741" priority="831">
      <formula>IF(RIGHT(TEXT(AU654,"0.#"),1)=".",FALSE,TRUE)</formula>
    </cfRule>
    <cfRule type="expression" dxfId="740" priority="832">
      <formula>IF(RIGHT(TEXT(AU654,"0.#"),1)=".",TRUE,FALSE)</formula>
    </cfRule>
  </conditionalFormatting>
  <conditionalFormatting sqref="AU655">
    <cfRule type="expression" dxfId="739" priority="829">
      <formula>IF(RIGHT(TEXT(AU655,"0.#"),1)=".",FALSE,TRUE)</formula>
    </cfRule>
    <cfRule type="expression" dxfId="738" priority="830">
      <formula>IF(RIGHT(TEXT(AU655,"0.#"),1)=".",TRUE,FALSE)</formula>
    </cfRule>
  </conditionalFormatting>
  <conditionalFormatting sqref="AQ656">
    <cfRule type="expression" dxfId="737" priority="817">
      <formula>IF(RIGHT(TEXT(AQ656,"0.#"),1)=".",FALSE,TRUE)</formula>
    </cfRule>
    <cfRule type="expression" dxfId="736" priority="818">
      <formula>IF(RIGHT(TEXT(AQ656,"0.#"),1)=".",TRUE,FALSE)</formula>
    </cfRule>
  </conditionalFormatting>
  <conditionalFormatting sqref="AQ654">
    <cfRule type="expression" dxfId="735" priority="815">
      <formula>IF(RIGHT(TEXT(AQ654,"0.#"),1)=".",FALSE,TRUE)</formula>
    </cfRule>
    <cfRule type="expression" dxfId="734" priority="816">
      <formula>IF(RIGHT(TEXT(AQ654,"0.#"),1)=".",TRUE,FALSE)</formula>
    </cfRule>
  </conditionalFormatting>
  <conditionalFormatting sqref="AE659">
    <cfRule type="expression" dxfId="733" priority="813">
      <formula>IF(RIGHT(TEXT(AE659,"0.#"),1)=".",FALSE,TRUE)</formula>
    </cfRule>
    <cfRule type="expression" dxfId="732" priority="814">
      <formula>IF(RIGHT(TEXT(AE659,"0.#"),1)=".",TRUE,FALSE)</formula>
    </cfRule>
  </conditionalFormatting>
  <conditionalFormatting sqref="AE660">
    <cfRule type="expression" dxfId="731" priority="811">
      <formula>IF(RIGHT(TEXT(AE660,"0.#"),1)=".",FALSE,TRUE)</formula>
    </cfRule>
    <cfRule type="expression" dxfId="730" priority="812">
      <formula>IF(RIGHT(TEXT(AE660,"0.#"),1)=".",TRUE,FALSE)</formula>
    </cfRule>
  </conditionalFormatting>
  <conditionalFormatting sqref="AE661">
    <cfRule type="expression" dxfId="729" priority="809">
      <formula>IF(RIGHT(TEXT(AE661,"0.#"),1)=".",FALSE,TRUE)</formula>
    </cfRule>
    <cfRule type="expression" dxfId="728" priority="810">
      <formula>IF(RIGHT(TEXT(AE661,"0.#"),1)=".",TRUE,FALSE)</formula>
    </cfRule>
  </conditionalFormatting>
  <conditionalFormatting sqref="AU659">
    <cfRule type="expression" dxfId="727" priority="801">
      <formula>IF(RIGHT(TEXT(AU659,"0.#"),1)=".",FALSE,TRUE)</formula>
    </cfRule>
    <cfRule type="expression" dxfId="726" priority="802">
      <formula>IF(RIGHT(TEXT(AU659,"0.#"),1)=".",TRUE,FALSE)</formula>
    </cfRule>
  </conditionalFormatting>
  <conditionalFormatting sqref="AU660">
    <cfRule type="expression" dxfId="725" priority="799">
      <formula>IF(RIGHT(TEXT(AU660,"0.#"),1)=".",FALSE,TRUE)</formula>
    </cfRule>
    <cfRule type="expression" dxfId="724" priority="800">
      <formula>IF(RIGHT(TEXT(AU660,"0.#"),1)=".",TRUE,FALSE)</formula>
    </cfRule>
  </conditionalFormatting>
  <conditionalFormatting sqref="AU661">
    <cfRule type="expression" dxfId="723" priority="797">
      <formula>IF(RIGHT(TEXT(AU661,"0.#"),1)=".",FALSE,TRUE)</formula>
    </cfRule>
    <cfRule type="expression" dxfId="722" priority="798">
      <formula>IF(RIGHT(TEXT(AU661,"0.#"),1)=".",TRUE,FALSE)</formula>
    </cfRule>
  </conditionalFormatting>
  <conditionalFormatting sqref="AQ660">
    <cfRule type="expression" dxfId="721" priority="789">
      <formula>IF(RIGHT(TEXT(AQ660,"0.#"),1)=".",FALSE,TRUE)</formula>
    </cfRule>
    <cfRule type="expression" dxfId="720" priority="790">
      <formula>IF(RIGHT(TEXT(AQ660,"0.#"),1)=".",TRUE,FALSE)</formula>
    </cfRule>
  </conditionalFormatting>
  <conditionalFormatting sqref="AQ661">
    <cfRule type="expression" dxfId="719" priority="787">
      <formula>IF(RIGHT(TEXT(AQ661,"0.#"),1)=".",FALSE,TRUE)</formula>
    </cfRule>
    <cfRule type="expression" dxfId="718" priority="788">
      <formula>IF(RIGHT(TEXT(AQ661,"0.#"),1)=".",TRUE,FALSE)</formula>
    </cfRule>
  </conditionalFormatting>
  <conditionalFormatting sqref="AQ659">
    <cfRule type="expression" dxfId="717" priority="785">
      <formula>IF(RIGHT(TEXT(AQ659,"0.#"),1)=".",FALSE,TRUE)</formula>
    </cfRule>
    <cfRule type="expression" dxfId="716" priority="786">
      <formula>IF(RIGHT(TEXT(AQ659,"0.#"),1)=".",TRUE,FALSE)</formula>
    </cfRule>
  </conditionalFormatting>
  <conditionalFormatting sqref="AE664">
    <cfRule type="expression" dxfId="715" priority="783">
      <formula>IF(RIGHT(TEXT(AE664,"0.#"),1)=".",FALSE,TRUE)</formula>
    </cfRule>
    <cfRule type="expression" dxfId="714" priority="784">
      <formula>IF(RIGHT(TEXT(AE664,"0.#"),1)=".",TRUE,FALSE)</formula>
    </cfRule>
  </conditionalFormatting>
  <conditionalFormatting sqref="AE665">
    <cfRule type="expression" dxfId="713" priority="781">
      <formula>IF(RIGHT(TEXT(AE665,"0.#"),1)=".",FALSE,TRUE)</formula>
    </cfRule>
    <cfRule type="expression" dxfId="712" priority="782">
      <formula>IF(RIGHT(TEXT(AE665,"0.#"),1)=".",TRUE,FALSE)</formula>
    </cfRule>
  </conditionalFormatting>
  <conditionalFormatting sqref="AE666">
    <cfRule type="expression" dxfId="711" priority="779">
      <formula>IF(RIGHT(TEXT(AE666,"0.#"),1)=".",FALSE,TRUE)</formula>
    </cfRule>
    <cfRule type="expression" dxfId="710" priority="780">
      <formula>IF(RIGHT(TEXT(AE666,"0.#"),1)=".",TRUE,FALSE)</formula>
    </cfRule>
  </conditionalFormatting>
  <conditionalFormatting sqref="AU664">
    <cfRule type="expression" dxfId="709" priority="771">
      <formula>IF(RIGHT(TEXT(AU664,"0.#"),1)=".",FALSE,TRUE)</formula>
    </cfRule>
    <cfRule type="expression" dxfId="708" priority="772">
      <formula>IF(RIGHT(TEXT(AU664,"0.#"),1)=".",TRUE,FALSE)</formula>
    </cfRule>
  </conditionalFormatting>
  <conditionalFormatting sqref="AU665">
    <cfRule type="expression" dxfId="707" priority="769">
      <formula>IF(RIGHT(TEXT(AU665,"0.#"),1)=".",FALSE,TRUE)</formula>
    </cfRule>
    <cfRule type="expression" dxfId="706" priority="770">
      <formula>IF(RIGHT(TEXT(AU665,"0.#"),1)=".",TRUE,FALSE)</formula>
    </cfRule>
  </conditionalFormatting>
  <conditionalFormatting sqref="AU666">
    <cfRule type="expression" dxfId="705" priority="767">
      <formula>IF(RIGHT(TEXT(AU666,"0.#"),1)=".",FALSE,TRUE)</formula>
    </cfRule>
    <cfRule type="expression" dxfId="704" priority="768">
      <formula>IF(RIGHT(TEXT(AU666,"0.#"),1)=".",TRUE,FALSE)</formula>
    </cfRule>
  </conditionalFormatting>
  <conditionalFormatting sqref="AQ665">
    <cfRule type="expression" dxfId="703" priority="759">
      <formula>IF(RIGHT(TEXT(AQ665,"0.#"),1)=".",FALSE,TRUE)</formula>
    </cfRule>
    <cfRule type="expression" dxfId="702" priority="760">
      <formula>IF(RIGHT(TEXT(AQ665,"0.#"),1)=".",TRUE,FALSE)</formula>
    </cfRule>
  </conditionalFormatting>
  <conditionalFormatting sqref="AQ666">
    <cfRule type="expression" dxfId="701" priority="757">
      <formula>IF(RIGHT(TEXT(AQ666,"0.#"),1)=".",FALSE,TRUE)</formula>
    </cfRule>
    <cfRule type="expression" dxfId="700" priority="758">
      <formula>IF(RIGHT(TEXT(AQ666,"0.#"),1)=".",TRUE,FALSE)</formula>
    </cfRule>
  </conditionalFormatting>
  <conditionalFormatting sqref="AQ664">
    <cfRule type="expression" dxfId="699" priority="755">
      <formula>IF(RIGHT(TEXT(AQ664,"0.#"),1)=".",FALSE,TRUE)</formula>
    </cfRule>
    <cfRule type="expression" dxfId="698" priority="756">
      <formula>IF(RIGHT(TEXT(AQ664,"0.#"),1)=".",TRUE,FALSE)</formula>
    </cfRule>
  </conditionalFormatting>
  <conditionalFormatting sqref="AE669">
    <cfRule type="expression" dxfId="697" priority="753">
      <formula>IF(RIGHT(TEXT(AE669,"0.#"),1)=".",FALSE,TRUE)</formula>
    </cfRule>
    <cfRule type="expression" dxfId="696" priority="754">
      <formula>IF(RIGHT(TEXT(AE669,"0.#"),1)=".",TRUE,FALSE)</formula>
    </cfRule>
  </conditionalFormatting>
  <conditionalFormatting sqref="AE670">
    <cfRule type="expression" dxfId="695" priority="751">
      <formula>IF(RIGHT(TEXT(AE670,"0.#"),1)=".",FALSE,TRUE)</formula>
    </cfRule>
    <cfRule type="expression" dxfId="694" priority="752">
      <formula>IF(RIGHT(TEXT(AE670,"0.#"),1)=".",TRUE,FALSE)</formula>
    </cfRule>
  </conditionalFormatting>
  <conditionalFormatting sqref="AE671">
    <cfRule type="expression" dxfId="693" priority="749">
      <formula>IF(RIGHT(TEXT(AE671,"0.#"),1)=".",FALSE,TRUE)</formula>
    </cfRule>
    <cfRule type="expression" dxfId="692" priority="750">
      <formula>IF(RIGHT(TEXT(AE671,"0.#"),1)=".",TRUE,FALSE)</formula>
    </cfRule>
  </conditionalFormatting>
  <conditionalFormatting sqref="AU669">
    <cfRule type="expression" dxfId="691" priority="741">
      <formula>IF(RIGHT(TEXT(AU669,"0.#"),1)=".",FALSE,TRUE)</formula>
    </cfRule>
    <cfRule type="expression" dxfId="690" priority="742">
      <formula>IF(RIGHT(TEXT(AU669,"0.#"),1)=".",TRUE,FALSE)</formula>
    </cfRule>
  </conditionalFormatting>
  <conditionalFormatting sqref="AU670">
    <cfRule type="expression" dxfId="689" priority="739">
      <formula>IF(RIGHT(TEXT(AU670,"0.#"),1)=".",FALSE,TRUE)</formula>
    </cfRule>
    <cfRule type="expression" dxfId="688" priority="740">
      <formula>IF(RIGHT(TEXT(AU670,"0.#"),1)=".",TRUE,FALSE)</formula>
    </cfRule>
  </conditionalFormatting>
  <conditionalFormatting sqref="AU671">
    <cfRule type="expression" dxfId="687" priority="737">
      <formula>IF(RIGHT(TEXT(AU671,"0.#"),1)=".",FALSE,TRUE)</formula>
    </cfRule>
    <cfRule type="expression" dxfId="686" priority="738">
      <formula>IF(RIGHT(TEXT(AU671,"0.#"),1)=".",TRUE,FALSE)</formula>
    </cfRule>
  </conditionalFormatting>
  <conditionalFormatting sqref="AQ670">
    <cfRule type="expression" dxfId="685" priority="729">
      <formula>IF(RIGHT(TEXT(AQ670,"0.#"),1)=".",FALSE,TRUE)</formula>
    </cfRule>
    <cfRule type="expression" dxfId="684" priority="730">
      <formula>IF(RIGHT(TEXT(AQ670,"0.#"),1)=".",TRUE,FALSE)</formula>
    </cfRule>
  </conditionalFormatting>
  <conditionalFormatting sqref="AQ671">
    <cfRule type="expression" dxfId="683" priority="727">
      <formula>IF(RIGHT(TEXT(AQ671,"0.#"),1)=".",FALSE,TRUE)</formula>
    </cfRule>
    <cfRule type="expression" dxfId="682" priority="728">
      <formula>IF(RIGHT(TEXT(AQ671,"0.#"),1)=".",TRUE,FALSE)</formula>
    </cfRule>
  </conditionalFormatting>
  <conditionalFormatting sqref="AQ669">
    <cfRule type="expression" dxfId="681" priority="725">
      <formula>IF(RIGHT(TEXT(AQ669,"0.#"),1)=".",FALSE,TRUE)</formula>
    </cfRule>
    <cfRule type="expression" dxfId="680" priority="726">
      <formula>IF(RIGHT(TEXT(AQ669,"0.#"),1)=".",TRUE,FALSE)</formula>
    </cfRule>
  </conditionalFormatting>
  <conditionalFormatting sqref="AE679">
    <cfRule type="expression" dxfId="679" priority="723">
      <formula>IF(RIGHT(TEXT(AE679,"0.#"),1)=".",FALSE,TRUE)</formula>
    </cfRule>
    <cfRule type="expression" dxfId="678" priority="724">
      <formula>IF(RIGHT(TEXT(AE679,"0.#"),1)=".",TRUE,FALSE)</formula>
    </cfRule>
  </conditionalFormatting>
  <conditionalFormatting sqref="AE680">
    <cfRule type="expression" dxfId="677" priority="721">
      <formula>IF(RIGHT(TEXT(AE680,"0.#"),1)=".",FALSE,TRUE)</formula>
    </cfRule>
    <cfRule type="expression" dxfId="676" priority="722">
      <formula>IF(RIGHT(TEXT(AE680,"0.#"),1)=".",TRUE,FALSE)</formula>
    </cfRule>
  </conditionalFormatting>
  <conditionalFormatting sqref="AE681">
    <cfRule type="expression" dxfId="675" priority="719">
      <formula>IF(RIGHT(TEXT(AE681,"0.#"),1)=".",FALSE,TRUE)</formula>
    </cfRule>
    <cfRule type="expression" dxfId="674" priority="720">
      <formula>IF(RIGHT(TEXT(AE681,"0.#"),1)=".",TRUE,FALSE)</formula>
    </cfRule>
  </conditionalFormatting>
  <conditionalFormatting sqref="AU679">
    <cfRule type="expression" dxfId="673" priority="711">
      <formula>IF(RIGHT(TEXT(AU679,"0.#"),1)=".",FALSE,TRUE)</formula>
    </cfRule>
    <cfRule type="expression" dxfId="672" priority="712">
      <formula>IF(RIGHT(TEXT(AU679,"0.#"),1)=".",TRUE,FALSE)</formula>
    </cfRule>
  </conditionalFormatting>
  <conditionalFormatting sqref="AU680">
    <cfRule type="expression" dxfId="671" priority="709">
      <formula>IF(RIGHT(TEXT(AU680,"0.#"),1)=".",FALSE,TRUE)</formula>
    </cfRule>
    <cfRule type="expression" dxfId="670" priority="710">
      <formula>IF(RIGHT(TEXT(AU680,"0.#"),1)=".",TRUE,FALSE)</formula>
    </cfRule>
  </conditionalFormatting>
  <conditionalFormatting sqref="AU681">
    <cfRule type="expression" dxfId="669" priority="707">
      <formula>IF(RIGHT(TEXT(AU681,"0.#"),1)=".",FALSE,TRUE)</formula>
    </cfRule>
    <cfRule type="expression" dxfId="668" priority="708">
      <formula>IF(RIGHT(TEXT(AU681,"0.#"),1)=".",TRUE,FALSE)</formula>
    </cfRule>
  </conditionalFormatting>
  <conditionalFormatting sqref="AQ680">
    <cfRule type="expression" dxfId="667" priority="699">
      <formula>IF(RIGHT(TEXT(AQ680,"0.#"),1)=".",FALSE,TRUE)</formula>
    </cfRule>
    <cfRule type="expression" dxfId="666" priority="700">
      <formula>IF(RIGHT(TEXT(AQ680,"0.#"),1)=".",TRUE,FALSE)</formula>
    </cfRule>
  </conditionalFormatting>
  <conditionalFormatting sqref="AQ681">
    <cfRule type="expression" dxfId="665" priority="697">
      <formula>IF(RIGHT(TEXT(AQ681,"0.#"),1)=".",FALSE,TRUE)</formula>
    </cfRule>
    <cfRule type="expression" dxfId="664" priority="698">
      <formula>IF(RIGHT(TEXT(AQ681,"0.#"),1)=".",TRUE,FALSE)</formula>
    </cfRule>
  </conditionalFormatting>
  <conditionalFormatting sqref="AQ679">
    <cfRule type="expression" dxfId="663" priority="695">
      <formula>IF(RIGHT(TEXT(AQ679,"0.#"),1)=".",FALSE,TRUE)</formula>
    </cfRule>
    <cfRule type="expression" dxfId="662" priority="696">
      <formula>IF(RIGHT(TEXT(AQ679,"0.#"),1)=".",TRUE,FALSE)</formula>
    </cfRule>
  </conditionalFormatting>
  <conditionalFormatting sqref="AE684">
    <cfRule type="expression" dxfId="661" priority="693">
      <formula>IF(RIGHT(TEXT(AE684,"0.#"),1)=".",FALSE,TRUE)</formula>
    </cfRule>
    <cfRule type="expression" dxfId="660" priority="694">
      <formula>IF(RIGHT(TEXT(AE684,"0.#"),1)=".",TRUE,FALSE)</formula>
    </cfRule>
  </conditionalFormatting>
  <conditionalFormatting sqref="AE685">
    <cfRule type="expression" dxfId="659" priority="691">
      <formula>IF(RIGHT(TEXT(AE685,"0.#"),1)=".",FALSE,TRUE)</formula>
    </cfRule>
    <cfRule type="expression" dxfId="658" priority="692">
      <formula>IF(RIGHT(TEXT(AE685,"0.#"),1)=".",TRUE,FALSE)</formula>
    </cfRule>
  </conditionalFormatting>
  <conditionalFormatting sqref="AE686">
    <cfRule type="expression" dxfId="657" priority="689">
      <formula>IF(RIGHT(TEXT(AE686,"0.#"),1)=".",FALSE,TRUE)</formula>
    </cfRule>
    <cfRule type="expression" dxfId="656" priority="690">
      <formula>IF(RIGHT(TEXT(AE686,"0.#"),1)=".",TRUE,FALSE)</formula>
    </cfRule>
  </conditionalFormatting>
  <conditionalFormatting sqref="AU684">
    <cfRule type="expression" dxfId="655" priority="681">
      <formula>IF(RIGHT(TEXT(AU684,"0.#"),1)=".",FALSE,TRUE)</formula>
    </cfRule>
    <cfRule type="expression" dxfId="654" priority="682">
      <formula>IF(RIGHT(TEXT(AU684,"0.#"),1)=".",TRUE,FALSE)</formula>
    </cfRule>
  </conditionalFormatting>
  <conditionalFormatting sqref="AU685">
    <cfRule type="expression" dxfId="653" priority="679">
      <formula>IF(RIGHT(TEXT(AU685,"0.#"),1)=".",FALSE,TRUE)</formula>
    </cfRule>
    <cfRule type="expression" dxfId="652" priority="680">
      <formula>IF(RIGHT(TEXT(AU685,"0.#"),1)=".",TRUE,FALSE)</formula>
    </cfRule>
  </conditionalFormatting>
  <conditionalFormatting sqref="AU686">
    <cfRule type="expression" dxfId="651" priority="677">
      <formula>IF(RIGHT(TEXT(AU686,"0.#"),1)=".",FALSE,TRUE)</formula>
    </cfRule>
    <cfRule type="expression" dxfId="650" priority="678">
      <formula>IF(RIGHT(TEXT(AU686,"0.#"),1)=".",TRUE,FALSE)</formula>
    </cfRule>
  </conditionalFormatting>
  <conditionalFormatting sqref="AQ685">
    <cfRule type="expression" dxfId="649" priority="669">
      <formula>IF(RIGHT(TEXT(AQ685,"0.#"),1)=".",FALSE,TRUE)</formula>
    </cfRule>
    <cfRule type="expression" dxfId="648" priority="670">
      <formula>IF(RIGHT(TEXT(AQ685,"0.#"),1)=".",TRUE,FALSE)</formula>
    </cfRule>
  </conditionalFormatting>
  <conditionalFormatting sqref="AQ686">
    <cfRule type="expression" dxfId="647" priority="667">
      <formula>IF(RIGHT(TEXT(AQ686,"0.#"),1)=".",FALSE,TRUE)</formula>
    </cfRule>
    <cfRule type="expression" dxfId="646" priority="668">
      <formula>IF(RIGHT(TEXT(AQ686,"0.#"),1)=".",TRUE,FALSE)</formula>
    </cfRule>
  </conditionalFormatting>
  <conditionalFormatting sqref="AQ684">
    <cfRule type="expression" dxfId="645" priority="665">
      <formula>IF(RIGHT(TEXT(AQ684,"0.#"),1)=".",FALSE,TRUE)</formula>
    </cfRule>
    <cfRule type="expression" dxfId="644" priority="666">
      <formula>IF(RIGHT(TEXT(AQ684,"0.#"),1)=".",TRUE,FALSE)</formula>
    </cfRule>
  </conditionalFormatting>
  <conditionalFormatting sqref="AE689">
    <cfRule type="expression" dxfId="643" priority="663">
      <formula>IF(RIGHT(TEXT(AE689,"0.#"),1)=".",FALSE,TRUE)</formula>
    </cfRule>
    <cfRule type="expression" dxfId="642" priority="664">
      <formula>IF(RIGHT(TEXT(AE689,"0.#"),1)=".",TRUE,FALSE)</formula>
    </cfRule>
  </conditionalFormatting>
  <conditionalFormatting sqref="AE690">
    <cfRule type="expression" dxfId="641" priority="661">
      <formula>IF(RIGHT(TEXT(AE690,"0.#"),1)=".",FALSE,TRUE)</formula>
    </cfRule>
    <cfRule type="expression" dxfId="640" priority="662">
      <formula>IF(RIGHT(TEXT(AE690,"0.#"),1)=".",TRUE,FALSE)</formula>
    </cfRule>
  </conditionalFormatting>
  <conditionalFormatting sqref="AE691">
    <cfRule type="expression" dxfId="639" priority="659">
      <formula>IF(RIGHT(TEXT(AE691,"0.#"),1)=".",FALSE,TRUE)</formula>
    </cfRule>
    <cfRule type="expression" dxfId="638" priority="660">
      <formula>IF(RIGHT(TEXT(AE691,"0.#"),1)=".",TRUE,FALSE)</formula>
    </cfRule>
  </conditionalFormatting>
  <conditionalFormatting sqref="AU689">
    <cfRule type="expression" dxfId="637" priority="651">
      <formula>IF(RIGHT(TEXT(AU689,"0.#"),1)=".",FALSE,TRUE)</formula>
    </cfRule>
    <cfRule type="expression" dxfId="636" priority="652">
      <formula>IF(RIGHT(TEXT(AU689,"0.#"),1)=".",TRUE,FALSE)</formula>
    </cfRule>
  </conditionalFormatting>
  <conditionalFormatting sqref="AU690">
    <cfRule type="expression" dxfId="635" priority="649">
      <formula>IF(RIGHT(TEXT(AU690,"0.#"),1)=".",FALSE,TRUE)</formula>
    </cfRule>
    <cfRule type="expression" dxfId="634" priority="650">
      <formula>IF(RIGHT(TEXT(AU690,"0.#"),1)=".",TRUE,FALSE)</formula>
    </cfRule>
  </conditionalFormatting>
  <conditionalFormatting sqref="AU691">
    <cfRule type="expression" dxfId="633" priority="647">
      <formula>IF(RIGHT(TEXT(AU691,"0.#"),1)=".",FALSE,TRUE)</formula>
    </cfRule>
    <cfRule type="expression" dxfId="632" priority="648">
      <formula>IF(RIGHT(TEXT(AU691,"0.#"),1)=".",TRUE,FALSE)</formula>
    </cfRule>
  </conditionalFormatting>
  <conditionalFormatting sqref="AQ690">
    <cfRule type="expression" dxfId="631" priority="639">
      <formula>IF(RIGHT(TEXT(AQ690,"0.#"),1)=".",FALSE,TRUE)</formula>
    </cfRule>
    <cfRule type="expression" dxfId="630" priority="640">
      <formula>IF(RIGHT(TEXT(AQ690,"0.#"),1)=".",TRUE,FALSE)</formula>
    </cfRule>
  </conditionalFormatting>
  <conditionalFormatting sqref="AQ691">
    <cfRule type="expression" dxfId="629" priority="637">
      <formula>IF(RIGHT(TEXT(AQ691,"0.#"),1)=".",FALSE,TRUE)</formula>
    </cfRule>
    <cfRule type="expression" dxfId="628" priority="638">
      <formula>IF(RIGHT(TEXT(AQ691,"0.#"),1)=".",TRUE,FALSE)</formula>
    </cfRule>
  </conditionalFormatting>
  <conditionalFormatting sqref="AQ689">
    <cfRule type="expression" dxfId="627" priority="635">
      <formula>IF(RIGHT(TEXT(AQ689,"0.#"),1)=".",FALSE,TRUE)</formula>
    </cfRule>
    <cfRule type="expression" dxfId="626" priority="636">
      <formula>IF(RIGHT(TEXT(AQ689,"0.#"),1)=".",TRUE,FALSE)</formula>
    </cfRule>
  </conditionalFormatting>
  <conditionalFormatting sqref="AE694">
    <cfRule type="expression" dxfId="625" priority="633">
      <formula>IF(RIGHT(TEXT(AE694,"0.#"),1)=".",FALSE,TRUE)</formula>
    </cfRule>
    <cfRule type="expression" dxfId="624" priority="634">
      <formula>IF(RIGHT(TEXT(AE694,"0.#"),1)=".",TRUE,FALSE)</formula>
    </cfRule>
  </conditionalFormatting>
  <conditionalFormatting sqref="AM696">
    <cfRule type="expression" dxfId="623" priority="623">
      <formula>IF(RIGHT(TEXT(AM696,"0.#"),1)=".",FALSE,TRUE)</formula>
    </cfRule>
    <cfRule type="expression" dxfId="622" priority="624">
      <formula>IF(RIGHT(TEXT(AM696,"0.#"),1)=".",TRUE,FALSE)</formula>
    </cfRule>
  </conditionalFormatting>
  <conditionalFormatting sqref="AE695">
    <cfRule type="expression" dxfId="621" priority="631">
      <formula>IF(RIGHT(TEXT(AE695,"0.#"),1)=".",FALSE,TRUE)</formula>
    </cfRule>
    <cfRule type="expression" dxfId="620" priority="632">
      <formula>IF(RIGHT(TEXT(AE695,"0.#"),1)=".",TRUE,FALSE)</formula>
    </cfRule>
  </conditionalFormatting>
  <conditionalFormatting sqref="AE696">
    <cfRule type="expression" dxfId="619" priority="629">
      <formula>IF(RIGHT(TEXT(AE696,"0.#"),1)=".",FALSE,TRUE)</formula>
    </cfRule>
    <cfRule type="expression" dxfId="618" priority="630">
      <formula>IF(RIGHT(TEXT(AE696,"0.#"),1)=".",TRUE,FALSE)</formula>
    </cfRule>
  </conditionalFormatting>
  <conditionalFormatting sqref="AM694">
    <cfRule type="expression" dxfId="617" priority="627">
      <formula>IF(RIGHT(TEXT(AM694,"0.#"),1)=".",FALSE,TRUE)</formula>
    </cfRule>
    <cfRule type="expression" dxfId="616" priority="628">
      <formula>IF(RIGHT(TEXT(AM694,"0.#"),1)=".",TRUE,FALSE)</formula>
    </cfRule>
  </conditionalFormatting>
  <conditionalFormatting sqref="AM695">
    <cfRule type="expression" dxfId="615" priority="625">
      <formula>IF(RIGHT(TEXT(AM695,"0.#"),1)=".",FALSE,TRUE)</formula>
    </cfRule>
    <cfRule type="expression" dxfId="614" priority="626">
      <formula>IF(RIGHT(TEXT(AM695,"0.#"),1)=".",TRUE,FALSE)</formula>
    </cfRule>
  </conditionalFormatting>
  <conditionalFormatting sqref="AU694">
    <cfRule type="expression" dxfId="613" priority="621">
      <formula>IF(RIGHT(TEXT(AU694,"0.#"),1)=".",FALSE,TRUE)</formula>
    </cfRule>
    <cfRule type="expression" dxfId="612" priority="622">
      <formula>IF(RIGHT(TEXT(AU694,"0.#"),1)=".",TRUE,FALSE)</formula>
    </cfRule>
  </conditionalFormatting>
  <conditionalFormatting sqref="AU695">
    <cfRule type="expression" dxfId="611" priority="619">
      <formula>IF(RIGHT(TEXT(AU695,"0.#"),1)=".",FALSE,TRUE)</formula>
    </cfRule>
    <cfRule type="expression" dxfId="610" priority="620">
      <formula>IF(RIGHT(TEXT(AU695,"0.#"),1)=".",TRUE,FALSE)</formula>
    </cfRule>
  </conditionalFormatting>
  <conditionalFormatting sqref="AU696">
    <cfRule type="expression" dxfId="609" priority="617">
      <formula>IF(RIGHT(TEXT(AU696,"0.#"),1)=".",FALSE,TRUE)</formula>
    </cfRule>
    <cfRule type="expression" dxfId="608" priority="618">
      <formula>IF(RIGHT(TEXT(AU696,"0.#"),1)=".",TRUE,FALSE)</formula>
    </cfRule>
  </conditionalFormatting>
  <conditionalFormatting sqref="AI694">
    <cfRule type="expression" dxfId="607" priority="615">
      <formula>IF(RIGHT(TEXT(AI694,"0.#"),1)=".",FALSE,TRUE)</formula>
    </cfRule>
    <cfRule type="expression" dxfId="606" priority="616">
      <formula>IF(RIGHT(TEXT(AI694,"0.#"),1)=".",TRUE,FALSE)</formula>
    </cfRule>
  </conditionalFormatting>
  <conditionalFormatting sqref="AI695">
    <cfRule type="expression" dxfId="605" priority="613">
      <formula>IF(RIGHT(TEXT(AI695,"0.#"),1)=".",FALSE,TRUE)</formula>
    </cfRule>
    <cfRule type="expression" dxfId="604" priority="614">
      <formula>IF(RIGHT(TEXT(AI695,"0.#"),1)=".",TRUE,FALSE)</formula>
    </cfRule>
  </conditionalFormatting>
  <conditionalFormatting sqref="AQ695">
    <cfRule type="expression" dxfId="603" priority="609">
      <formula>IF(RIGHT(TEXT(AQ695,"0.#"),1)=".",FALSE,TRUE)</formula>
    </cfRule>
    <cfRule type="expression" dxfId="602" priority="610">
      <formula>IF(RIGHT(TEXT(AQ695,"0.#"),1)=".",TRUE,FALSE)</formula>
    </cfRule>
  </conditionalFormatting>
  <conditionalFormatting sqref="AQ696">
    <cfRule type="expression" dxfId="601" priority="607">
      <formula>IF(RIGHT(TEXT(AQ696,"0.#"),1)=".",FALSE,TRUE)</formula>
    </cfRule>
    <cfRule type="expression" dxfId="600" priority="608">
      <formula>IF(RIGHT(TEXT(AQ696,"0.#"),1)=".",TRUE,FALSE)</formula>
    </cfRule>
  </conditionalFormatting>
  <conditionalFormatting sqref="AU101">
    <cfRule type="expression" dxfId="599" priority="603">
      <formula>IF(RIGHT(TEXT(AU101,"0.#"),1)=".",FALSE,TRUE)</formula>
    </cfRule>
    <cfRule type="expression" dxfId="598" priority="604">
      <formula>IF(RIGHT(TEXT(AU101,"0.#"),1)=".",TRUE,FALSE)</formula>
    </cfRule>
  </conditionalFormatting>
  <conditionalFormatting sqref="AU102">
    <cfRule type="expression" dxfId="597" priority="601">
      <formula>IF(RIGHT(TEXT(AU102,"0.#"),1)=".",FALSE,TRUE)</formula>
    </cfRule>
    <cfRule type="expression" dxfId="596" priority="602">
      <formula>IF(RIGHT(TEXT(AU102,"0.#"),1)=".",TRUE,FALSE)</formula>
    </cfRule>
  </conditionalFormatting>
  <conditionalFormatting sqref="AU104">
    <cfRule type="expression" dxfId="595" priority="597">
      <formula>IF(RIGHT(TEXT(AU104,"0.#"),1)=".",FALSE,TRUE)</formula>
    </cfRule>
    <cfRule type="expression" dxfId="594" priority="598">
      <formula>IF(RIGHT(TEXT(AU104,"0.#"),1)=".",TRUE,FALSE)</formula>
    </cfRule>
  </conditionalFormatting>
  <conditionalFormatting sqref="AU105">
    <cfRule type="expression" dxfId="593" priority="595">
      <formula>IF(RIGHT(TEXT(AU105,"0.#"),1)=".",FALSE,TRUE)</formula>
    </cfRule>
    <cfRule type="expression" dxfId="592" priority="596">
      <formula>IF(RIGHT(TEXT(AU105,"0.#"),1)=".",TRUE,FALSE)</formula>
    </cfRule>
  </conditionalFormatting>
  <conditionalFormatting sqref="AU107">
    <cfRule type="expression" dxfId="591" priority="591">
      <formula>IF(RIGHT(TEXT(AU107,"0.#"),1)=".",FALSE,TRUE)</formula>
    </cfRule>
    <cfRule type="expression" dxfId="590" priority="592">
      <formula>IF(RIGHT(TEXT(AU107,"0.#"),1)=".",TRUE,FALSE)</formula>
    </cfRule>
  </conditionalFormatting>
  <conditionalFormatting sqref="AU108">
    <cfRule type="expression" dxfId="589" priority="589">
      <formula>IF(RIGHT(TEXT(AU108,"0.#"),1)=".",FALSE,TRUE)</formula>
    </cfRule>
    <cfRule type="expression" dxfId="588" priority="590">
      <formula>IF(RIGHT(TEXT(AU108,"0.#"),1)=".",TRUE,FALSE)</formula>
    </cfRule>
  </conditionalFormatting>
  <conditionalFormatting sqref="AU110">
    <cfRule type="expression" dxfId="587" priority="587">
      <formula>IF(RIGHT(TEXT(AU110,"0.#"),1)=".",FALSE,TRUE)</formula>
    </cfRule>
    <cfRule type="expression" dxfId="586" priority="588">
      <formula>IF(RIGHT(TEXT(AU110,"0.#"),1)=".",TRUE,FALSE)</formula>
    </cfRule>
  </conditionalFormatting>
  <conditionalFormatting sqref="AU111">
    <cfRule type="expression" dxfId="585" priority="585">
      <formula>IF(RIGHT(TEXT(AU111,"0.#"),1)=".",FALSE,TRUE)</formula>
    </cfRule>
    <cfRule type="expression" dxfId="584" priority="586">
      <formula>IF(RIGHT(TEXT(AU111,"0.#"),1)=".",TRUE,FALSE)</formula>
    </cfRule>
  </conditionalFormatting>
  <conditionalFormatting sqref="AU113">
    <cfRule type="expression" dxfId="583" priority="583">
      <formula>IF(RIGHT(TEXT(AU113,"0.#"),1)=".",FALSE,TRUE)</formula>
    </cfRule>
    <cfRule type="expression" dxfId="582" priority="584">
      <formula>IF(RIGHT(TEXT(AU113,"0.#"),1)=".",TRUE,FALSE)</formula>
    </cfRule>
  </conditionalFormatting>
  <conditionalFormatting sqref="AU114">
    <cfRule type="expression" dxfId="581" priority="581">
      <formula>IF(RIGHT(TEXT(AU114,"0.#"),1)=".",FALSE,TRUE)</formula>
    </cfRule>
    <cfRule type="expression" dxfId="580" priority="582">
      <formula>IF(RIGHT(TEXT(AU114,"0.#"),1)=".",TRUE,FALSE)</formula>
    </cfRule>
  </conditionalFormatting>
  <conditionalFormatting sqref="AM489">
    <cfRule type="expression" dxfId="579" priority="575">
      <formula>IF(RIGHT(TEXT(AM489,"0.#"),1)=".",FALSE,TRUE)</formula>
    </cfRule>
    <cfRule type="expression" dxfId="578" priority="576">
      <formula>IF(RIGHT(TEXT(AM489,"0.#"),1)=".",TRUE,FALSE)</formula>
    </cfRule>
  </conditionalFormatting>
  <conditionalFormatting sqref="AM487">
    <cfRule type="expression" dxfId="577" priority="579">
      <formula>IF(RIGHT(TEXT(AM487,"0.#"),1)=".",FALSE,TRUE)</formula>
    </cfRule>
    <cfRule type="expression" dxfId="576" priority="580">
      <formula>IF(RIGHT(TEXT(AM487,"0.#"),1)=".",TRUE,FALSE)</formula>
    </cfRule>
  </conditionalFormatting>
  <conditionalFormatting sqref="AM488">
    <cfRule type="expression" dxfId="575" priority="577">
      <formula>IF(RIGHT(TEXT(AM488,"0.#"),1)=".",FALSE,TRUE)</formula>
    </cfRule>
    <cfRule type="expression" dxfId="574" priority="578">
      <formula>IF(RIGHT(TEXT(AM488,"0.#"),1)=".",TRUE,FALSE)</formula>
    </cfRule>
  </conditionalFormatting>
  <conditionalFormatting sqref="AI489">
    <cfRule type="expression" dxfId="573" priority="569">
      <formula>IF(RIGHT(TEXT(AI489,"0.#"),1)=".",FALSE,TRUE)</formula>
    </cfRule>
    <cfRule type="expression" dxfId="572" priority="570">
      <formula>IF(RIGHT(TEXT(AI489,"0.#"),1)=".",TRUE,FALSE)</formula>
    </cfRule>
  </conditionalFormatting>
  <conditionalFormatting sqref="AI487">
    <cfRule type="expression" dxfId="571" priority="573">
      <formula>IF(RIGHT(TEXT(AI487,"0.#"),1)=".",FALSE,TRUE)</formula>
    </cfRule>
    <cfRule type="expression" dxfId="570" priority="574">
      <formula>IF(RIGHT(TEXT(AI487,"0.#"),1)=".",TRUE,FALSE)</formula>
    </cfRule>
  </conditionalFormatting>
  <conditionalFormatting sqref="AI488">
    <cfRule type="expression" dxfId="569" priority="571">
      <formula>IF(RIGHT(TEXT(AI488,"0.#"),1)=".",FALSE,TRUE)</formula>
    </cfRule>
    <cfRule type="expression" dxfId="568" priority="572">
      <formula>IF(RIGHT(TEXT(AI488,"0.#"),1)=".",TRUE,FALSE)</formula>
    </cfRule>
  </conditionalFormatting>
  <conditionalFormatting sqref="AM514">
    <cfRule type="expression" dxfId="567" priority="563">
      <formula>IF(RIGHT(TEXT(AM514,"0.#"),1)=".",FALSE,TRUE)</formula>
    </cfRule>
    <cfRule type="expression" dxfId="566" priority="564">
      <formula>IF(RIGHT(TEXT(AM514,"0.#"),1)=".",TRUE,FALSE)</formula>
    </cfRule>
  </conditionalFormatting>
  <conditionalFormatting sqref="AM512">
    <cfRule type="expression" dxfId="565" priority="567">
      <formula>IF(RIGHT(TEXT(AM512,"0.#"),1)=".",FALSE,TRUE)</formula>
    </cfRule>
    <cfRule type="expression" dxfId="564" priority="568">
      <formula>IF(RIGHT(TEXT(AM512,"0.#"),1)=".",TRUE,FALSE)</formula>
    </cfRule>
  </conditionalFormatting>
  <conditionalFormatting sqref="AM513">
    <cfRule type="expression" dxfId="563" priority="565">
      <formula>IF(RIGHT(TEXT(AM513,"0.#"),1)=".",FALSE,TRUE)</formula>
    </cfRule>
    <cfRule type="expression" dxfId="562" priority="566">
      <formula>IF(RIGHT(TEXT(AM513,"0.#"),1)=".",TRUE,FALSE)</formula>
    </cfRule>
  </conditionalFormatting>
  <conditionalFormatting sqref="AI514">
    <cfRule type="expression" dxfId="561" priority="557">
      <formula>IF(RIGHT(TEXT(AI514,"0.#"),1)=".",FALSE,TRUE)</formula>
    </cfRule>
    <cfRule type="expression" dxfId="560" priority="558">
      <formula>IF(RIGHT(TEXT(AI514,"0.#"),1)=".",TRUE,FALSE)</formula>
    </cfRule>
  </conditionalFormatting>
  <conditionalFormatting sqref="AI512">
    <cfRule type="expression" dxfId="559" priority="561">
      <formula>IF(RIGHT(TEXT(AI512,"0.#"),1)=".",FALSE,TRUE)</formula>
    </cfRule>
    <cfRule type="expression" dxfId="558" priority="562">
      <formula>IF(RIGHT(TEXT(AI512,"0.#"),1)=".",TRUE,FALSE)</formula>
    </cfRule>
  </conditionalFormatting>
  <conditionalFormatting sqref="AI513">
    <cfRule type="expression" dxfId="557" priority="559">
      <formula>IF(RIGHT(TEXT(AI513,"0.#"),1)=".",FALSE,TRUE)</formula>
    </cfRule>
    <cfRule type="expression" dxfId="556" priority="560">
      <formula>IF(RIGHT(TEXT(AI513,"0.#"),1)=".",TRUE,FALSE)</formula>
    </cfRule>
  </conditionalFormatting>
  <conditionalFormatting sqref="AM519">
    <cfRule type="expression" dxfId="555" priority="503">
      <formula>IF(RIGHT(TEXT(AM519,"0.#"),1)=".",FALSE,TRUE)</formula>
    </cfRule>
    <cfRule type="expression" dxfId="554" priority="504">
      <formula>IF(RIGHT(TEXT(AM519,"0.#"),1)=".",TRUE,FALSE)</formula>
    </cfRule>
  </conditionalFormatting>
  <conditionalFormatting sqref="AM517">
    <cfRule type="expression" dxfId="553" priority="507">
      <formula>IF(RIGHT(TEXT(AM517,"0.#"),1)=".",FALSE,TRUE)</formula>
    </cfRule>
    <cfRule type="expression" dxfId="552" priority="508">
      <formula>IF(RIGHT(TEXT(AM517,"0.#"),1)=".",TRUE,FALSE)</formula>
    </cfRule>
  </conditionalFormatting>
  <conditionalFormatting sqref="AM518">
    <cfRule type="expression" dxfId="551" priority="505">
      <formula>IF(RIGHT(TEXT(AM518,"0.#"),1)=".",FALSE,TRUE)</formula>
    </cfRule>
    <cfRule type="expression" dxfId="550" priority="506">
      <formula>IF(RIGHT(TEXT(AM518,"0.#"),1)=".",TRUE,FALSE)</formula>
    </cfRule>
  </conditionalFormatting>
  <conditionalFormatting sqref="AI519">
    <cfRule type="expression" dxfId="549" priority="497">
      <formula>IF(RIGHT(TEXT(AI519,"0.#"),1)=".",FALSE,TRUE)</formula>
    </cfRule>
    <cfRule type="expression" dxfId="548" priority="498">
      <formula>IF(RIGHT(TEXT(AI519,"0.#"),1)=".",TRUE,FALSE)</formula>
    </cfRule>
  </conditionalFormatting>
  <conditionalFormatting sqref="AI517">
    <cfRule type="expression" dxfId="547" priority="501">
      <formula>IF(RIGHT(TEXT(AI517,"0.#"),1)=".",FALSE,TRUE)</formula>
    </cfRule>
    <cfRule type="expression" dxfId="546" priority="502">
      <formula>IF(RIGHT(TEXT(AI517,"0.#"),1)=".",TRUE,FALSE)</formula>
    </cfRule>
  </conditionalFormatting>
  <conditionalFormatting sqref="AI518">
    <cfRule type="expression" dxfId="545" priority="499">
      <formula>IF(RIGHT(TEXT(AI518,"0.#"),1)=".",FALSE,TRUE)</formula>
    </cfRule>
    <cfRule type="expression" dxfId="544" priority="500">
      <formula>IF(RIGHT(TEXT(AI518,"0.#"),1)=".",TRUE,FALSE)</formula>
    </cfRule>
  </conditionalFormatting>
  <conditionalFormatting sqref="AM524">
    <cfRule type="expression" dxfId="543" priority="491">
      <formula>IF(RIGHT(TEXT(AM524,"0.#"),1)=".",FALSE,TRUE)</formula>
    </cfRule>
    <cfRule type="expression" dxfId="542" priority="492">
      <formula>IF(RIGHT(TEXT(AM524,"0.#"),1)=".",TRUE,FALSE)</formula>
    </cfRule>
  </conditionalFormatting>
  <conditionalFormatting sqref="AM522">
    <cfRule type="expression" dxfId="541" priority="495">
      <formula>IF(RIGHT(TEXT(AM522,"0.#"),1)=".",FALSE,TRUE)</formula>
    </cfRule>
    <cfRule type="expression" dxfId="540" priority="496">
      <formula>IF(RIGHT(TEXT(AM522,"0.#"),1)=".",TRUE,FALSE)</formula>
    </cfRule>
  </conditionalFormatting>
  <conditionalFormatting sqref="AM523">
    <cfRule type="expression" dxfId="539" priority="493">
      <formula>IF(RIGHT(TEXT(AM523,"0.#"),1)=".",FALSE,TRUE)</formula>
    </cfRule>
    <cfRule type="expression" dxfId="538" priority="494">
      <formula>IF(RIGHT(TEXT(AM523,"0.#"),1)=".",TRUE,FALSE)</formula>
    </cfRule>
  </conditionalFormatting>
  <conditionalFormatting sqref="AI524">
    <cfRule type="expression" dxfId="537" priority="485">
      <formula>IF(RIGHT(TEXT(AI524,"0.#"),1)=".",FALSE,TRUE)</formula>
    </cfRule>
    <cfRule type="expression" dxfId="536" priority="486">
      <formula>IF(RIGHT(TEXT(AI524,"0.#"),1)=".",TRUE,FALSE)</formula>
    </cfRule>
  </conditionalFormatting>
  <conditionalFormatting sqref="AI522">
    <cfRule type="expression" dxfId="535" priority="489">
      <formula>IF(RIGHT(TEXT(AI522,"0.#"),1)=".",FALSE,TRUE)</formula>
    </cfRule>
    <cfRule type="expression" dxfId="534" priority="490">
      <formula>IF(RIGHT(TEXT(AI522,"0.#"),1)=".",TRUE,FALSE)</formula>
    </cfRule>
  </conditionalFormatting>
  <conditionalFormatting sqref="AI523">
    <cfRule type="expression" dxfId="533" priority="487">
      <formula>IF(RIGHT(TEXT(AI523,"0.#"),1)=".",FALSE,TRUE)</formula>
    </cfRule>
    <cfRule type="expression" dxfId="532" priority="488">
      <formula>IF(RIGHT(TEXT(AI523,"0.#"),1)=".",TRUE,FALSE)</formula>
    </cfRule>
  </conditionalFormatting>
  <conditionalFormatting sqref="AM529">
    <cfRule type="expression" dxfId="531" priority="479">
      <formula>IF(RIGHT(TEXT(AM529,"0.#"),1)=".",FALSE,TRUE)</formula>
    </cfRule>
    <cfRule type="expression" dxfId="530" priority="480">
      <formula>IF(RIGHT(TEXT(AM529,"0.#"),1)=".",TRUE,FALSE)</formula>
    </cfRule>
  </conditionalFormatting>
  <conditionalFormatting sqref="AM527">
    <cfRule type="expression" dxfId="529" priority="483">
      <formula>IF(RIGHT(TEXT(AM527,"0.#"),1)=".",FALSE,TRUE)</formula>
    </cfRule>
    <cfRule type="expression" dxfId="528" priority="484">
      <formula>IF(RIGHT(TEXT(AM527,"0.#"),1)=".",TRUE,FALSE)</formula>
    </cfRule>
  </conditionalFormatting>
  <conditionalFormatting sqref="AM528">
    <cfRule type="expression" dxfId="527" priority="481">
      <formula>IF(RIGHT(TEXT(AM528,"0.#"),1)=".",FALSE,TRUE)</formula>
    </cfRule>
    <cfRule type="expression" dxfId="526" priority="482">
      <formula>IF(RIGHT(TEXT(AM528,"0.#"),1)=".",TRUE,FALSE)</formula>
    </cfRule>
  </conditionalFormatting>
  <conditionalFormatting sqref="AI529">
    <cfRule type="expression" dxfId="525" priority="473">
      <formula>IF(RIGHT(TEXT(AI529,"0.#"),1)=".",FALSE,TRUE)</formula>
    </cfRule>
    <cfRule type="expression" dxfId="524" priority="474">
      <formula>IF(RIGHT(TEXT(AI529,"0.#"),1)=".",TRUE,FALSE)</formula>
    </cfRule>
  </conditionalFormatting>
  <conditionalFormatting sqref="AI527">
    <cfRule type="expression" dxfId="523" priority="477">
      <formula>IF(RIGHT(TEXT(AI527,"0.#"),1)=".",FALSE,TRUE)</formula>
    </cfRule>
    <cfRule type="expression" dxfId="522" priority="478">
      <formula>IF(RIGHT(TEXT(AI527,"0.#"),1)=".",TRUE,FALSE)</formula>
    </cfRule>
  </conditionalFormatting>
  <conditionalFormatting sqref="AI528">
    <cfRule type="expression" dxfId="521" priority="475">
      <formula>IF(RIGHT(TEXT(AI528,"0.#"),1)=".",FALSE,TRUE)</formula>
    </cfRule>
    <cfRule type="expression" dxfId="520" priority="476">
      <formula>IF(RIGHT(TEXT(AI528,"0.#"),1)=".",TRUE,FALSE)</formula>
    </cfRule>
  </conditionalFormatting>
  <conditionalFormatting sqref="AM494">
    <cfRule type="expression" dxfId="519" priority="551">
      <formula>IF(RIGHT(TEXT(AM494,"0.#"),1)=".",FALSE,TRUE)</formula>
    </cfRule>
    <cfRule type="expression" dxfId="518" priority="552">
      <formula>IF(RIGHT(TEXT(AM494,"0.#"),1)=".",TRUE,FALSE)</formula>
    </cfRule>
  </conditionalFormatting>
  <conditionalFormatting sqref="AM492">
    <cfRule type="expression" dxfId="517" priority="555">
      <formula>IF(RIGHT(TEXT(AM492,"0.#"),1)=".",FALSE,TRUE)</formula>
    </cfRule>
    <cfRule type="expression" dxfId="516" priority="556">
      <formula>IF(RIGHT(TEXT(AM492,"0.#"),1)=".",TRUE,FALSE)</formula>
    </cfRule>
  </conditionalFormatting>
  <conditionalFormatting sqref="AM493">
    <cfRule type="expression" dxfId="515" priority="553">
      <formula>IF(RIGHT(TEXT(AM493,"0.#"),1)=".",FALSE,TRUE)</formula>
    </cfRule>
    <cfRule type="expression" dxfId="514" priority="554">
      <formula>IF(RIGHT(TEXT(AM493,"0.#"),1)=".",TRUE,FALSE)</formula>
    </cfRule>
  </conditionalFormatting>
  <conditionalFormatting sqref="AI494">
    <cfRule type="expression" dxfId="513" priority="545">
      <formula>IF(RIGHT(TEXT(AI494,"0.#"),1)=".",FALSE,TRUE)</formula>
    </cfRule>
    <cfRule type="expression" dxfId="512" priority="546">
      <formula>IF(RIGHT(TEXT(AI494,"0.#"),1)=".",TRUE,FALSE)</formula>
    </cfRule>
  </conditionalFormatting>
  <conditionalFormatting sqref="AI492">
    <cfRule type="expression" dxfId="511" priority="549">
      <formula>IF(RIGHT(TEXT(AI492,"0.#"),1)=".",FALSE,TRUE)</formula>
    </cfRule>
    <cfRule type="expression" dxfId="510" priority="550">
      <formula>IF(RIGHT(TEXT(AI492,"0.#"),1)=".",TRUE,FALSE)</formula>
    </cfRule>
  </conditionalFormatting>
  <conditionalFormatting sqref="AI493">
    <cfRule type="expression" dxfId="509" priority="547">
      <formula>IF(RIGHT(TEXT(AI493,"0.#"),1)=".",FALSE,TRUE)</formula>
    </cfRule>
    <cfRule type="expression" dxfId="508" priority="548">
      <formula>IF(RIGHT(TEXT(AI493,"0.#"),1)=".",TRUE,FALSE)</formula>
    </cfRule>
  </conditionalFormatting>
  <conditionalFormatting sqref="AM499">
    <cfRule type="expression" dxfId="507" priority="539">
      <formula>IF(RIGHT(TEXT(AM499,"0.#"),1)=".",FALSE,TRUE)</formula>
    </cfRule>
    <cfRule type="expression" dxfId="506" priority="540">
      <formula>IF(RIGHT(TEXT(AM499,"0.#"),1)=".",TRUE,FALSE)</formula>
    </cfRule>
  </conditionalFormatting>
  <conditionalFormatting sqref="AM497">
    <cfRule type="expression" dxfId="505" priority="543">
      <formula>IF(RIGHT(TEXT(AM497,"0.#"),1)=".",FALSE,TRUE)</formula>
    </cfRule>
    <cfRule type="expression" dxfId="504" priority="544">
      <formula>IF(RIGHT(TEXT(AM497,"0.#"),1)=".",TRUE,FALSE)</formula>
    </cfRule>
  </conditionalFormatting>
  <conditionalFormatting sqref="AM498">
    <cfRule type="expression" dxfId="503" priority="541">
      <formula>IF(RIGHT(TEXT(AM498,"0.#"),1)=".",FALSE,TRUE)</formula>
    </cfRule>
    <cfRule type="expression" dxfId="502" priority="542">
      <formula>IF(RIGHT(TEXT(AM498,"0.#"),1)=".",TRUE,FALSE)</formula>
    </cfRule>
  </conditionalFormatting>
  <conditionalFormatting sqref="AI499">
    <cfRule type="expression" dxfId="501" priority="533">
      <formula>IF(RIGHT(TEXT(AI499,"0.#"),1)=".",FALSE,TRUE)</formula>
    </cfRule>
    <cfRule type="expression" dxfId="500" priority="534">
      <formula>IF(RIGHT(TEXT(AI499,"0.#"),1)=".",TRUE,FALSE)</formula>
    </cfRule>
  </conditionalFormatting>
  <conditionalFormatting sqref="AI497">
    <cfRule type="expression" dxfId="499" priority="537">
      <formula>IF(RIGHT(TEXT(AI497,"0.#"),1)=".",FALSE,TRUE)</formula>
    </cfRule>
    <cfRule type="expression" dxfId="498" priority="538">
      <formula>IF(RIGHT(TEXT(AI497,"0.#"),1)=".",TRUE,FALSE)</formula>
    </cfRule>
  </conditionalFormatting>
  <conditionalFormatting sqref="AI498">
    <cfRule type="expression" dxfId="497" priority="535">
      <formula>IF(RIGHT(TEXT(AI498,"0.#"),1)=".",FALSE,TRUE)</formula>
    </cfRule>
    <cfRule type="expression" dxfId="496" priority="536">
      <formula>IF(RIGHT(TEXT(AI498,"0.#"),1)=".",TRUE,FALSE)</formula>
    </cfRule>
  </conditionalFormatting>
  <conditionalFormatting sqref="AM504">
    <cfRule type="expression" dxfId="495" priority="527">
      <formula>IF(RIGHT(TEXT(AM504,"0.#"),1)=".",FALSE,TRUE)</formula>
    </cfRule>
    <cfRule type="expression" dxfId="494" priority="528">
      <formula>IF(RIGHT(TEXT(AM504,"0.#"),1)=".",TRUE,FALSE)</formula>
    </cfRule>
  </conditionalFormatting>
  <conditionalFormatting sqref="AM502">
    <cfRule type="expression" dxfId="493" priority="531">
      <formula>IF(RIGHT(TEXT(AM502,"0.#"),1)=".",FALSE,TRUE)</formula>
    </cfRule>
    <cfRule type="expression" dxfId="492" priority="532">
      <formula>IF(RIGHT(TEXT(AM502,"0.#"),1)=".",TRUE,FALSE)</formula>
    </cfRule>
  </conditionalFormatting>
  <conditionalFormatting sqref="AM503">
    <cfRule type="expression" dxfId="491" priority="529">
      <formula>IF(RIGHT(TEXT(AM503,"0.#"),1)=".",FALSE,TRUE)</formula>
    </cfRule>
    <cfRule type="expression" dxfId="490" priority="530">
      <formula>IF(RIGHT(TEXT(AM503,"0.#"),1)=".",TRUE,FALSE)</formula>
    </cfRule>
  </conditionalFormatting>
  <conditionalFormatting sqref="AI504">
    <cfRule type="expression" dxfId="489" priority="521">
      <formula>IF(RIGHT(TEXT(AI504,"0.#"),1)=".",FALSE,TRUE)</formula>
    </cfRule>
    <cfRule type="expression" dxfId="488" priority="522">
      <formula>IF(RIGHT(TEXT(AI504,"0.#"),1)=".",TRUE,FALSE)</formula>
    </cfRule>
  </conditionalFormatting>
  <conditionalFormatting sqref="AI502">
    <cfRule type="expression" dxfId="487" priority="525">
      <formula>IF(RIGHT(TEXT(AI502,"0.#"),1)=".",FALSE,TRUE)</formula>
    </cfRule>
    <cfRule type="expression" dxfId="486" priority="526">
      <formula>IF(RIGHT(TEXT(AI502,"0.#"),1)=".",TRUE,FALSE)</formula>
    </cfRule>
  </conditionalFormatting>
  <conditionalFormatting sqref="AI503">
    <cfRule type="expression" dxfId="485" priority="523">
      <formula>IF(RIGHT(TEXT(AI503,"0.#"),1)=".",FALSE,TRUE)</formula>
    </cfRule>
    <cfRule type="expression" dxfId="484" priority="524">
      <formula>IF(RIGHT(TEXT(AI503,"0.#"),1)=".",TRUE,FALSE)</formula>
    </cfRule>
  </conditionalFormatting>
  <conditionalFormatting sqref="AM509">
    <cfRule type="expression" dxfId="483" priority="515">
      <formula>IF(RIGHT(TEXT(AM509,"0.#"),1)=".",FALSE,TRUE)</formula>
    </cfRule>
    <cfRule type="expression" dxfId="482" priority="516">
      <formula>IF(RIGHT(TEXT(AM509,"0.#"),1)=".",TRUE,FALSE)</formula>
    </cfRule>
  </conditionalFormatting>
  <conditionalFormatting sqref="AM507">
    <cfRule type="expression" dxfId="481" priority="519">
      <formula>IF(RIGHT(TEXT(AM507,"0.#"),1)=".",FALSE,TRUE)</formula>
    </cfRule>
    <cfRule type="expression" dxfId="480" priority="520">
      <formula>IF(RIGHT(TEXT(AM507,"0.#"),1)=".",TRUE,FALSE)</formula>
    </cfRule>
  </conditionalFormatting>
  <conditionalFormatting sqref="AM508">
    <cfRule type="expression" dxfId="479" priority="517">
      <formula>IF(RIGHT(TEXT(AM508,"0.#"),1)=".",FALSE,TRUE)</formula>
    </cfRule>
    <cfRule type="expression" dxfId="478" priority="518">
      <formula>IF(RIGHT(TEXT(AM508,"0.#"),1)=".",TRUE,FALSE)</formula>
    </cfRule>
  </conditionalFormatting>
  <conditionalFormatting sqref="AI509">
    <cfRule type="expression" dxfId="477" priority="509">
      <formula>IF(RIGHT(TEXT(AI509,"0.#"),1)=".",FALSE,TRUE)</formula>
    </cfRule>
    <cfRule type="expression" dxfId="476" priority="510">
      <formula>IF(RIGHT(TEXT(AI509,"0.#"),1)=".",TRUE,FALSE)</formula>
    </cfRule>
  </conditionalFormatting>
  <conditionalFormatting sqref="AI507">
    <cfRule type="expression" dxfId="475" priority="513">
      <formula>IF(RIGHT(TEXT(AI507,"0.#"),1)=".",FALSE,TRUE)</formula>
    </cfRule>
    <cfRule type="expression" dxfId="474" priority="514">
      <formula>IF(RIGHT(TEXT(AI507,"0.#"),1)=".",TRUE,FALSE)</formula>
    </cfRule>
  </conditionalFormatting>
  <conditionalFormatting sqref="AI508">
    <cfRule type="expression" dxfId="473" priority="511">
      <formula>IF(RIGHT(TEXT(AI508,"0.#"),1)=".",FALSE,TRUE)</formula>
    </cfRule>
    <cfRule type="expression" dxfId="472" priority="512">
      <formula>IF(RIGHT(TEXT(AI508,"0.#"),1)=".",TRUE,FALSE)</formula>
    </cfRule>
  </conditionalFormatting>
  <conditionalFormatting sqref="AM543">
    <cfRule type="expression" dxfId="471" priority="467">
      <formula>IF(RIGHT(TEXT(AM543,"0.#"),1)=".",FALSE,TRUE)</formula>
    </cfRule>
    <cfRule type="expression" dxfId="470" priority="468">
      <formula>IF(RIGHT(TEXT(AM543,"0.#"),1)=".",TRUE,FALSE)</formula>
    </cfRule>
  </conditionalFormatting>
  <conditionalFormatting sqref="AM541">
    <cfRule type="expression" dxfId="469" priority="471">
      <formula>IF(RIGHT(TEXT(AM541,"0.#"),1)=".",FALSE,TRUE)</formula>
    </cfRule>
    <cfRule type="expression" dxfId="468" priority="472">
      <formula>IF(RIGHT(TEXT(AM541,"0.#"),1)=".",TRUE,FALSE)</formula>
    </cfRule>
  </conditionalFormatting>
  <conditionalFormatting sqref="AM542">
    <cfRule type="expression" dxfId="467" priority="469">
      <formula>IF(RIGHT(TEXT(AM542,"0.#"),1)=".",FALSE,TRUE)</formula>
    </cfRule>
    <cfRule type="expression" dxfId="466" priority="470">
      <formula>IF(RIGHT(TEXT(AM542,"0.#"),1)=".",TRUE,FALSE)</formula>
    </cfRule>
  </conditionalFormatting>
  <conditionalFormatting sqref="AI543">
    <cfRule type="expression" dxfId="465" priority="461">
      <formula>IF(RIGHT(TEXT(AI543,"0.#"),1)=".",FALSE,TRUE)</formula>
    </cfRule>
    <cfRule type="expression" dxfId="464" priority="462">
      <formula>IF(RIGHT(TEXT(AI543,"0.#"),1)=".",TRUE,FALSE)</formula>
    </cfRule>
  </conditionalFormatting>
  <conditionalFormatting sqref="AI541">
    <cfRule type="expression" dxfId="463" priority="465">
      <formula>IF(RIGHT(TEXT(AI541,"0.#"),1)=".",FALSE,TRUE)</formula>
    </cfRule>
    <cfRule type="expression" dxfId="462" priority="466">
      <formula>IF(RIGHT(TEXT(AI541,"0.#"),1)=".",TRUE,FALSE)</formula>
    </cfRule>
  </conditionalFormatting>
  <conditionalFormatting sqref="AI542">
    <cfRule type="expression" dxfId="461" priority="463">
      <formula>IF(RIGHT(TEXT(AI542,"0.#"),1)=".",FALSE,TRUE)</formula>
    </cfRule>
    <cfRule type="expression" dxfId="460" priority="464">
      <formula>IF(RIGHT(TEXT(AI542,"0.#"),1)=".",TRUE,FALSE)</formula>
    </cfRule>
  </conditionalFormatting>
  <conditionalFormatting sqref="AM568">
    <cfRule type="expression" dxfId="459" priority="455">
      <formula>IF(RIGHT(TEXT(AM568,"0.#"),1)=".",FALSE,TRUE)</formula>
    </cfRule>
    <cfRule type="expression" dxfId="458" priority="456">
      <formula>IF(RIGHT(TEXT(AM568,"0.#"),1)=".",TRUE,FALSE)</formula>
    </cfRule>
  </conditionalFormatting>
  <conditionalFormatting sqref="AM566">
    <cfRule type="expression" dxfId="457" priority="459">
      <formula>IF(RIGHT(TEXT(AM566,"0.#"),1)=".",FALSE,TRUE)</formula>
    </cfRule>
    <cfRule type="expression" dxfId="456" priority="460">
      <formula>IF(RIGHT(TEXT(AM566,"0.#"),1)=".",TRUE,FALSE)</formula>
    </cfRule>
  </conditionalFormatting>
  <conditionalFormatting sqref="AM567">
    <cfRule type="expression" dxfId="455" priority="457">
      <formula>IF(RIGHT(TEXT(AM567,"0.#"),1)=".",FALSE,TRUE)</formula>
    </cfRule>
    <cfRule type="expression" dxfId="454" priority="458">
      <formula>IF(RIGHT(TEXT(AM567,"0.#"),1)=".",TRUE,FALSE)</formula>
    </cfRule>
  </conditionalFormatting>
  <conditionalFormatting sqref="AI568">
    <cfRule type="expression" dxfId="453" priority="449">
      <formula>IF(RIGHT(TEXT(AI568,"0.#"),1)=".",FALSE,TRUE)</formula>
    </cfRule>
    <cfRule type="expression" dxfId="452" priority="450">
      <formula>IF(RIGHT(TEXT(AI568,"0.#"),1)=".",TRUE,FALSE)</formula>
    </cfRule>
  </conditionalFormatting>
  <conditionalFormatting sqref="AI566">
    <cfRule type="expression" dxfId="451" priority="453">
      <formula>IF(RIGHT(TEXT(AI566,"0.#"),1)=".",FALSE,TRUE)</formula>
    </cfRule>
    <cfRule type="expression" dxfId="450" priority="454">
      <formula>IF(RIGHT(TEXT(AI566,"0.#"),1)=".",TRUE,FALSE)</formula>
    </cfRule>
  </conditionalFormatting>
  <conditionalFormatting sqref="AI567">
    <cfRule type="expression" dxfId="449" priority="451">
      <formula>IF(RIGHT(TEXT(AI567,"0.#"),1)=".",FALSE,TRUE)</formula>
    </cfRule>
    <cfRule type="expression" dxfId="448" priority="452">
      <formula>IF(RIGHT(TEXT(AI567,"0.#"),1)=".",TRUE,FALSE)</formula>
    </cfRule>
  </conditionalFormatting>
  <conditionalFormatting sqref="AM573">
    <cfRule type="expression" dxfId="447" priority="395">
      <formula>IF(RIGHT(TEXT(AM573,"0.#"),1)=".",FALSE,TRUE)</formula>
    </cfRule>
    <cfRule type="expression" dxfId="446" priority="396">
      <formula>IF(RIGHT(TEXT(AM573,"0.#"),1)=".",TRUE,FALSE)</formula>
    </cfRule>
  </conditionalFormatting>
  <conditionalFormatting sqref="AM571">
    <cfRule type="expression" dxfId="445" priority="399">
      <formula>IF(RIGHT(TEXT(AM571,"0.#"),1)=".",FALSE,TRUE)</formula>
    </cfRule>
    <cfRule type="expression" dxfId="444" priority="400">
      <formula>IF(RIGHT(TEXT(AM571,"0.#"),1)=".",TRUE,FALSE)</formula>
    </cfRule>
  </conditionalFormatting>
  <conditionalFormatting sqref="AM572">
    <cfRule type="expression" dxfId="443" priority="397">
      <formula>IF(RIGHT(TEXT(AM572,"0.#"),1)=".",FALSE,TRUE)</formula>
    </cfRule>
    <cfRule type="expression" dxfId="442" priority="398">
      <formula>IF(RIGHT(TEXT(AM572,"0.#"),1)=".",TRUE,FALSE)</formula>
    </cfRule>
  </conditionalFormatting>
  <conditionalFormatting sqref="AI573">
    <cfRule type="expression" dxfId="441" priority="389">
      <formula>IF(RIGHT(TEXT(AI573,"0.#"),1)=".",FALSE,TRUE)</formula>
    </cfRule>
    <cfRule type="expression" dxfId="440" priority="390">
      <formula>IF(RIGHT(TEXT(AI573,"0.#"),1)=".",TRUE,FALSE)</formula>
    </cfRule>
  </conditionalFormatting>
  <conditionalFormatting sqref="AI571">
    <cfRule type="expression" dxfId="439" priority="393">
      <formula>IF(RIGHT(TEXT(AI571,"0.#"),1)=".",FALSE,TRUE)</formula>
    </cfRule>
    <cfRule type="expression" dxfId="438" priority="394">
      <formula>IF(RIGHT(TEXT(AI571,"0.#"),1)=".",TRUE,FALSE)</formula>
    </cfRule>
  </conditionalFormatting>
  <conditionalFormatting sqref="AI572">
    <cfRule type="expression" dxfId="437" priority="391">
      <formula>IF(RIGHT(TEXT(AI572,"0.#"),1)=".",FALSE,TRUE)</formula>
    </cfRule>
    <cfRule type="expression" dxfId="436" priority="392">
      <formula>IF(RIGHT(TEXT(AI572,"0.#"),1)=".",TRUE,FALSE)</formula>
    </cfRule>
  </conditionalFormatting>
  <conditionalFormatting sqref="AM578">
    <cfRule type="expression" dxfId="435" priority="383">
      <formula>IF(RIGHT(TEXT(AM578,"0.#"),1)=".",FALSE,TRUE)</formula>
    </cfRule>
    <cfRule type="expression" dxfId="434" priority="384">
      <formula>IF(RIGHT(TEXT(AM578,"0.#"),1)=".",TRUE,FALSE)</formula>
    </cfRule>
  </conditionalFormatting>
  <conditionalFormatting sqref="AM576">
    <cfRule type="expression" dxfId="433" priority="387">
      <formula>IF(RIGHT(TEXT(AM576,"0.#"),1)=".",FALSE,TRUE)</formula>
    </cfRule>
    <cfRule type="expression" dxfId="432" priority="388">
      <formula>IF(RIGHT(TEXT(AM576,"0.#"),1)=".",TRUE,FALSE)</formula>
    </cfRule>
  </conditionalFormatting>
  <conditionalFormatting sqref="AM577">
    <cfRule type="expression" dxfId="431" priority="385">
      <formula>IF(RIGHT(TEXT(AM577,"0.#"),1)=".",FALSE,TRUE)</formula>
    </cfRule>
    <cfRule type="expression" dxfId="430" priority="386">
      <formula>IF(RIGHT(TEXT(AM577,"0.#"),1)=".",TRUE,FALSE)</formula>
    </cfRule>
  </conditionalFormatting>
  <conditionalFormatting sqref="AI578">
    <cfRule type="expression" dxfId="429" priority="377">
      <formula>IF(RIGHT(TEXT(AI578,"0.#"),1)=".",FALSE,TRUE)</formula>
    </cfRule>
    <cfRule type="expression" dxfId="428" priority="378">
      <formula>IF(RIGHT(TEXT(AI578,"0.#"),1)=".",TRUE,FALSE)</formula>
    </cfRule>
  </conditionalFormatting>
  <conditionalFormatting sqref="AI576">
    <cfRule type="expression" dxfId="427" priority="381">
      <formula>IF(RIGHT(TEXT(AI576,"0.#"),1)=".",FALSE,TRUE)</formula>
    </cfRule>
    <cfRule type="expression" dxfId="426" priority="382">
      <formula>IF(RIGHT(TEXT(AI576,"0.#"),1)=".",TRUE,FALSE)</formula>
    </cfRule>
  </conditionalFormatting>
  <conditionalFormatting sqref="AI577">
    <cfRule type="expression" dxfId="425" priority="379">
      <formula>IF(RIGHT(TEXT(AI577,"0.#"),1)=".",FALSE,TRUE)</formula>
    </cfRule>
    <cfRule type="expression" dxfId="424" priority="380">
      <formula>IF(RIGHT(TEXT(AI577,"0.#"),1)=".",TRUE,FALSE)</formula>
    </cfRule>
  </conditionalFormatting>
  <conditionalFormatting sqref="AM583">
    <cfRule type="expression" dxfId="423" priority="371">
      <formula>IF(RIGHT(TEXT(AM583,"0.#"),1)=".",FALSE,TRUE)</formula>
    </cfRule>
    <cfRule type="expression" dxfId="422" priority="372">
      <formula>IF(RIGHT(TEXT(AM583,"0.#"),1)=".",TRUE,FALSE)</formula>
    </cfRule>
  </conditionalFormatting>
  <conditionalFormatting sqref="AM581">
    <cfRule type="expression" dxfId="421" priority="375">
      <formula>IF(RIGHT(TEXT(AM581,"0.#"),1)=".",FALSE,TRUE)</formula>
    </cfRule>
    <cfRule type="expression" dxfId="420" priority="376">
      <formula>IF(RIGHT(TEXT(AM581,"0.#"),1)=".",TRUE,FALSE)</formula>
    </cfRule>
  </conditionalFormatting>
  <conditionalFormatting sqref="AM582">
    <cfRule type="expression" dxfId="419" priority="373">
      <formula>IF(RIGHT(TEXT(AM582,"0.#"),1)=".",FALSE,TRUE)</formula>
    </cfRule>
    <cfRule type="expression" dxfId="418" priority="374">
      <formula>IF(RIGHT(TEXT(AM582,"0.#"),1)=".",TRUE,FALSE)</formula>
    </cfRule>
  </conditionalFormatting>
  <conditionalFormatting sqref="AI583">
    <cfRule type="expression" dxfId="417" priority="365">
      <formula>IF(RIGHT(TEXT(AI583,"0.#"),1)=".",FALSE,TRUE)</formula>
    </cfRule>
    <cfRule type="expression" dxfId="416" priority="366">
      <formula>IF(RIGHT(TEXT(AI583,"0.#"),1)=".",TRUE,FALSE)</formula>
    </cfRule>
  </conditionalFormatting>
  <conditionalFormatting sqref="AI581">
    <cfRule type="expression" dxfId="415" priority="369">
      <formula>IF(RIGHT(TEXT(AI581,"0.#"),1)=".",FALSE,TRUE)</formula>
    </cfRule>
    <cfRule type="expression" dxfId="414" priority="370">
      <formula>IF(RIGHT(TEXT(AI581,"0.#"),1)=".",TRUE,FALSE)</formula>
    </cfRule>
  </conditionalFormatting>
  <conditionalFormatting sqref="AI582">
    <cfRule type="expression" dxfId="413" priority="367">
      <formula>IF(RIGHT(TEXT(AI582,"0.#"),1)=".",FALSE,TRUE)</formula>
    </cfRule>
    <cfRule type="expression" dxfId="412" priority="368">
      <formula>IF(RIGHT(TEXT(AI582,"0.#"),1)=".",TRUE,FALSE)</formula>
    </cfRule>
  </conditionalFormatting>
  <conditionalFormatting sqref="AM548">
    <cfRule type="expression" dxfId="411" priority="443">
      <formula>IF(RIGHT(TEXT(AM548,"0.#"),1)=".",FALSE,TRUE)</formula>
    </cfRule>
    <cfRule type="expression" dxfId="410" priority="444">
      <formula>IF(RIGHT(TEXT(AM548,"0.#"),1)=".",TRUE,FALSE)</formula>
    </cfRule>
  </conditionalFormatting>
  <conditionalFormatting sqref="AM546">
    <cfRule type="expression" dxfId="409" priority="447">
      <formula>IF(RIGHT(TEXT(AM546,"0.#"),1)=".",FALSE,TRUE)</formula>
    </cfRule>
    <cfRule type="expression" dxfId="408" priority="448">
      <formula>IF(RIGHT(TEXT(AM546,"0.#"),1)=".",TRUE,FALSE)</formula>
    </cfRule>
  </conditionalFormatting>
  <conditionalFormatting sqref="AM547">
    <cfRule type="expression" dxfId="407" priority="445">
      <formula>IF(RIGHT(TEXT(AM547,"0.#"),1)=".",FALSE,TRUE)</formula>
    </cfRule>
    <cfRule type="expression" dxfId="406" priority="446">
      <formula>IF(RIGHT(TEXT(AM547,"0.#"),1)=".",TRUE,FALSE)</formula>
    </cfRule>
  </conditionalFormatting>
  <conditionalFormatting sqref="AI548">
    <cfRule type="expression" dxfId="405" priority="437">
      <formula>IF(RIGHT(TEXT(AI548,"0.#"),1)=".",FALSE,TRUE)</formula>
    </cfRule>
    <cfRule type="expression" dxfId="404" priority="438">
      <formula>IF(RIGHT(TEXT(AI548,"0.#"),1)=".",TRUE,FALSE)</formula>
    </cfRule>
  </conditionalFormatting>
  <conditionalFormatting sqref="AI546">
    <cfRule type="expression" dxfId="403" priority="441">
      <formula>IF(RIGHT(TEXT(AI546,"0.#"),1)=".",FALSE,TRUE)</formula>
    </cfRule>
    <cfRule type="expression" dxfId="402" priority="442">
      <formula>IF(RIGHT(TEXT(AI546,"0.#"),1)=".",TRUE,FALSE)</formula>
    </cfRule>
  </conditionalFormatting>
  <conditionalFormatting sqref="AI547">
    <cfRule type="expression" dxfId="401" priority="439">
      <formula>IF(RIGHT(TEXT(AI547,"0.#"),1)=".",FALSE,TRUE)</formula>
    </cfRule>
    <cfRule type="expression" dxfId="400" priority="440">
      <formula>IF(RIGHT(TEXT(AI547,"0.#"),1)=".",TRUE,FALSE)</formula>
    </cfRule>
  </conditionalFormatting>
  <conditionalFormatting sqref="AM553">
    <cfRule type="expression" dxfId="399" priority="431">
      <formula>IF(RIGHT(TEXT(AM553,"0.#"),1)=".",FALSE,TRUE)</formula>
    </cfRule>
    <cfRule type="expression" dxfId="398" priority="432">
      <formula>IF(RIGHT(TEXT(AM553,"0.#"),1)=".",TRUE,FALSE)</formula>
    </cfRule>
  </conditionalFormatting>
  <conditionalFormatting sqref="AM551">
    <cfRule type="expression" dxfId="397" priority="435">
      <formula>IF(RIGHT(TEXT(AM551,"0.#"),1)=".",FALSE,TRUE)</formula>
    </cfRule>
    <cfRule type="expression" dxfId="396" priority="436">
      <formula>IF(RIGHT(TEXT(AM551,"0.#"),1)=".",TRUE,FALSE)</formula>
    </cfRule>
  </conditionalFormatting>
  <conditionalFormatting sqref="AM552">
    <cfRule type="expression" dxfId="395" priority="433">
      <formula>IF(RIGHT(TEXT(AM552,"0.#"),1)=".",FALSE,TRUE)</formula>
    </cfRule>
    <cfRule type="expression" dxfId="394" priority="434">
      <formula>IF(RIGHT(TEXT(AM552,"0.#"),1)=".",TRUE,FALSE)</formula>
    </cfRule>
  </conditionalFormatting>
  <conditionalFormatting sqref="AI553">
    <cfRule type="expression" dxfId="393" priority="425">
      <formula>IF(RIGHT(TEXT(AI553,"0.#"),1)=".",FALSE,TRUE)</formula>
    </cfRule>
    <cfRule type="expression" dxfId="392" priority="426">
      <formula>IF(RIGHT(TEXT(AI553,"0.#"),1)=".",TRUE,FALSE)</formula>
    </cfRule>
  </conditionalFormatting>
  <conditionalFormatting sqref="AI551">
    <cfRule type="expression" dxfId="391" priority="429">
      <formula>IF(RIGHT(TEXT(AI551,"0.#"),1)=".",FALSE,TRUE)</formula>
    </cfRule>
    <cfRule type="expression" dxfId="390" priority="430">
      <formula>IF(RIGHT(TEXT(AI551,"0.#"),1)=".",TRUE,FALSE)</formula>
    </cfRule>
  </conditionalFormatting>
  <conditionalFormatting sqref="AI552">
    <cfRule type="expression" dxfId="389" priority="427">
      <formula>IF(RIGHT(TEXT(AI552,"0.#"),1)=".",FALSE,TRUE)</formula>
    </cfRule>
    <cfRule type="expression" dxfId="388" priority="428">
      <formula>IF(RIGHT(TEXT(AI552,"0.#"),1)=".",TRUE,FALSE)</formula>
    </cfRule>
  </conditionalFormatting>
  <conditionalFormatting sqref="AM558">
    <cfRule type="expression" dxfId="387" priority="419">
      <formula>IF(RIGHT(TEXT(AM558,"0.#"),1)=".",FALSE,TRUE)</formula>
    </cfRule>
    <cfRule type="expression" dxfId="386" priority="420">
      <formula>IF(RIGHT(TEXT(AM558,"0.#"),1)=".",TRUE,FALSE)</formula>
    </cfRule>
  </conditionalFormatting>
  <conditionalFormatting sqref="AM556">
    <cfRule type="expression" dxfId="385" priority="423">
      <formula>IF(RIGHT(TEXT(AM556,"0.#"),1)=".",FALSE,TRUE)</formula>
    </cfRule>
    <cfRule type="expression" dxfId="384" priority="424">
      <formula>IF(RIGHT(TEXT(AM556,"0.#"),1)=".",TRUE,FALSE)</formula>
    </cfRule>
  </conditionalFormatting>
  <conditionalFormatting sqref="AM557">
    <cfRule type="expression" dxfId="383" priority="421">
      <formula>IF(RIGHT(TEXT(AM557,"0.#"),1)=".",FALSE,TRUE)</formula>
    </cfRule>
    <cfRule type="expression" dxfId="382" priority="422">
      <formula>IF(RIGHT(TEXT(AM557,"0.#"),1)=".",TRUE,FALSE)</formula>
    </cfRule>
  </conditionalFormatting>
  <conditionalFormatting sqref="AI558">
    <cfRule type="expression" dxfId="381" priority="413">
      <formula>IF(RIGHT(TEXT(AI558,"0.#"),1)=".",FALSE,TRUE)</formula>
    </cfRule>
    <cfRule type="expression" dxfId="380" priority="414">
      <formula>IF(RIGHT(TEXT(AI558,"0.#"),1)=".",TRUE,FALSE)</formula>
    </cfRule>
  </conditionalFormatting>
  <conditionalFormatting sqref="AI556">
    <cfRule type="expression" dxfId="379" priority="417">
      <formula>IF(RIGHT(TEXT(AI556,"0.#"),1)=".",FALSE,TRUE)</formula>
    </cfRule>
    <cfRule type="expression" dxfId="378" priority="418">
      <formula>IF(RIGHT(TEXT(AI556,"0.#"),1)=".",TRUE,FALSE)</formula>
    </cfRule>
  </conditionalFormatting>
  <conditionalFormatting sqref="AI557">
    <cfRule type="expression" dxfId="377" priority="415">
      <formula>IF(RIGHT(TEXT(AI557,"0.#"),1)=".",FALSE,TRUE)</formula>
    </cfRule>
    <cfRule type="expression" dxfId="376" priority="416">
      <formula>IF(RIGHT(TEXT(AI557,"0.#"),1)=".",TRUE,FALSE)</formula>
    </cfRule>
  </conditionalFormatting>
  <conditionalFormatting sqref="AM563">
    <cfRule type="expression" dxfId="375" priority="407">
      <formula>IF(RIGHT(TEXT(AM563,"0.#"),1)=".",FALSE,TRUE)</formula>
    </cfRule>
    <cfRule type="expression" dxfId="374" priority="408">
      <formula>IF(RIGHT(TEXT(AM563,"0.#"),1)=".",TRUE,FALSE)</formula>
    </cfRule>
  </conditionalFormatting>
  <conditionalFormatting sqref="AM561">
    <cfRule type="expression" dxfId="373" priority="411">
      <formula>IF(RIGHT(TEXT(AM561,"0.#"),1)=".",FALSE,TRUE)</formula>
    </cfRule>
    <cfRule type="expression" dxfId="372" priority="412">
      <formula>IF(RIGHT(TEXT(AM561,"0.#"),1)=".",TRUE,FALSE)</formula>
    </cfRule>
  </conditionalFormatting>
  <conditionalFormatting sqref="AM562">
    <cfRule type="expression" dxfId="371" priority="409">
      <formula>IF(RIGHT(TEXT(AM562,"0.#"),1)=".",FALSE,TRUE)</formula>
    </cfRule>
    <cfRule type="expression" dxfId="370" priority="410">
      <formula>IF(RIGHT(TEXT(AM562,"0.#"),1)=".",TRUE,FALSE)</formula>
    </cfRule>
  </conditionalFormatting>
  <conditionalFormatting sqref="AI563">
    <cfRule type="expression" dxfId="369" priority="401">
      <formula>IF(RIGHT(TEXT(AI563,"0.#"),1)=".",FALSE,TRUE)</formula>
    </cfRule>
    <cfRule type="expression" dxfId="368" priority="402">
      <formula>IF(RIGHT(TEXT(AI563,"0.#"),1)=".",TRUE,FALSE)</formula>
    </cfRule>
  </conditionalFormatting>
  <conditionalFormatting sqref="AI561">
    <cfRule type="expression" dxfId="367" priority="405">
      <formula>IF(RIGHT(TEXT(AI561,"0.#"),1)=".",FALSE,TRUE)</formula>
    </cfRule>
    <cfRule type="expression" dxfId="366" priority="406">
      <formula>IF(RIGHT(TEXT(AI561,"0.#"),1)=".",TRUE,FALSE)</formula>
    </cfRule>
  </conditionalFormatting>
  <conditionalFormatting sqref="AI562">
    <cfRule type="expression" dxfId="365" priority="403">
      <formula>IF(RIGHT(TEXT(AI562,"0.#"),1)=".",FALSE,TRUE)</formula>
    </cfRule>
    <cfRule type="expression" dxfId="364" priority="404">
      <formula>IF(RIGHT(TEXT(AI562,"0.#"),1)=".",TRUE,FALSE)</formula>
    </cfRule>
  </conditionalFormatting>
  <conditionalFormatting sqref="AM597">
    <cfRule type="expression" dxfId="363" priority="359">
      <formula>IF(RIGHT(TEXT(AM597,"0.#"),1)=".",FALSE,TRUE)</formula>
    </cfRule>
    <cfRule type="expression" dxfId="362" priority="360">
      <formula>IF(RIGHT(TEXT(AM597,"0.#"),1)=".",TRUE,FALSE)</formula>
    </cfRule>
  </conditionalFormatting>
  <conditionalFormatting sqref="AM595">
    <cfRule type="expression" dxfId="361" priority="363">
      <formula>IF(RIGHT(TEXT(AM595,"0.#"),1)=".",FALSE,TRUE)</formula>
    </cfRule>
    <cfRule type="expression" dxfId="360" priority="364">
      <formula>IF(RIGHT(TEXT(AM595,"0.#"),1)=".",TRUE,FALSE)</formula>
    </cfRule>
  </conditionalFormatting>
  <conditionalFormatting sqref="AM596">
    <cfRule type="expression" dxfId="359" priority="361">
      <formula>IF(RIGHT(TEXT(AM596,"0.#"),1)=".",FALSE,TRUE)</formula>
    </cfRule>
    <cfRule type="expression" dxfId="358" priority="362">
      <formula>IF(RIGHT(TEXT(AM596,"0.#"),1)=".",TRUE,FALSE)</formula>
    </cfRule>
  </conditionalFormatting>
  <conditionalFormatting sqref="AI597">
    <cfRule type="expression" dxfId="357" priority="353">
      <formula>IF(RIGHT(TEXT(AI597,"0.#"),1)=".",FALSE,TRUE)</formula>
    </cfRule>
    <cfRule type="expression" dxfId="356" priority="354">
      <formula>IF(RIGHT(TEXT(AI597,"0.#"),1)=".",TRUE,FALSE)</formula>
    </cfRule>
  </conditionalFormatting>
  <conditionalFormatting sqref="AI595">
    <cfRule type="expression" dxfId="355" priority="357">
      <formula>IF(RIGHT(TEXT(AI595,"0.#"),1)=".",FALSE,TRUE)</formula>
    </cfRule>
    <cfRule type="expression" dxfId="354" priority="358">
      <formula>IF(RIGHT(TEXT(AI595,"0.#"),1)=".",TRUE,FALSE)</formula>
    </cfRule>
  </conditionalFormatting>
  <conditionalFormatting sqref="AI596">
    <cfRule type="expression" dxfId="353" priority="355">
      <formula>IF(RIGHT(TEXT(AI596,"0.#"),1)=".",FALSE,TRUE)</formula>
    </cfRule>
    <cfRule type="expression" dxfId="352" priority="356">
      <formula>IF(RIGHT(TEXT(AI596,"0.#"),1)=".",TRUE,FALSE)</formula>
    </cfRule>
  </conditionalFormatting>
  <conditionalFormatting sqref="AM622">
    <cfRule type="expression" dxfId="351" priority="347">
      <formula>IF(RIGHT(TEXT(AM622,"0.#"),1)=".",FALSE,TRUE)</formula>
    </cfRule>
    <cfRule type="expression" dxfId="350" priority="348">
      <formula>IF(RIGHT(TEXT(AM622,"0.#"),1)=".",TRUE,FALSE)</formula>
    </cfRule>
  </conditionalFormatting>
  <conditionalFormatting sqref="AM620">
    <cfRule type="expression" dxfId="349" priority="351">
      <formula>IF(RIGHT(TEXT(AM620,"0.#"),1)=".",FALSE,TRUE)</formula>
    </cfRule>
    <cfRule type="expression" dxfId="348" priority="352">
      <formula>IF(RIGHT(TEXT(AM620,"0.#"),1)=".",TRUE,FALSE)</formula>
    </cfRule>
  </conditionalFormatting>
  <conditionalFormatting sqref="AM621">
    <cfRule type="expression" dxfId="347" priority="349">
      <formula>IF(RIGHT(TEXT(AM621,"0.#"),1)=".",FALSE,TRUE)</formula>
    </cfRule>
    <cfRule type="expression" dxfId="346" priority="350">
      <formula>IF(RIGHT(TEXT(AM621,"0.#"),1)=".",TRUE,FALSE)</formula>
    </cfRule>
  </conditionalFormatting>
  <conditionalFormatting sqref="AI622">
    <cfRule type="expression" dxfId="345" priority="341">
      <formula>IF(RIGHT(TEXT(AI622,"0.#"),1)=".",FALSE,TRUE)</formula>
    </cfRule>
    <cfRule type="expression" dxfId="344" priority="342">
      <formula>IF(RIGHT(TEXT(AI622,"0.#"),1)=".",TRUE,FALSE)</formula>
    </cfRule>
  </conditionalFormatting>
  <conditionalFormatting sqref="AI620">
    <cfRule type="expression" dxfId="343" priority="345">
      <formula>IF(RIGHT(TEXT(AI620,"0.#"),1)=".",FALSE,TRUE)</formula>
    </cfRule>
    <cfRule type="expression" dxfId="342" priority="346">
      <formula>IF(RIGHT(TEXT(AI620,"0.#"),1)=".",TRUE,FALSE)</formula>
    </cfRule>
  </conditionalFormatting>
  <conditionalFormatting sqref="AI621">
    <cfRule type="expression" dxfId="341" priority="343">
      <formula>IF(RIGHT(TEXT(AI621,"0.#"),1)=".",FALSE,TRUE)</formula>
    </cfRule>
    <cfRule type="expression" dxfId="340" priority="344">
      <formula>IF(RIGHT(TEXT(AI621,"0.#"),1)=".",TRUE,FALSE)</formula>
    </cfRule>
  </conditionalFormatting>
  <conditionalFormatting sqref="AM627">
    <cfRule type="expression" dxfId="339" priority="287">
      <formula>IF(RIGHT(TEXT(AM627,"0.#"),1)=".",FALSE,TRUE)</formula>
    </cfRule>
    <cfRule type="expression" dxfId="338" priority="288">
      <formula>IF(RIGHT(TEXT(AM627,"0.#"),1)=".",TRUE,FALSE)</formula>
    </cfRule>
  </conditionalFormatting>
  <conditionalFormatting sqref="AM625">
    <cfRule type="expression" dxfId="337" priority="291">
      <formula>IF(RIGHT(TEXT(AM625,"0.#"),1)=".",FALSE,TRUE)</formula>
    </cfRule>
    <cfRule type="expression" dxfId="336" priority="292">
      <formula>IF(RIGHT(TEXT(AM625,"0.#"),1)=".",TRUE,FALSE)</formula>
    </cfRule>
  </conditionalFormatting>
  <conditionalFormatting sqref="AM626">
    <cfRule type="expression" dxfId="335" priority="289">
      <formula>IF(RIGHT(TEXT(AM626,"0.#"),1)=".",FALSE,TRUE)</formula>
    </cfRule>
    <cfRule type="expression" dxfId="334" priority="290">
      <formula>IF(RIGHT(TEXT(AM626,"0.#"),1)=".",TRUE,FALSE)</formula>
    </cfRule>
  </conditionalFormatting>
  <conditionalFormatting sqref="AI627">
    <cfRule type="expression" dxfId="333" priority="281">
      <formula>IF(RIGHT(TEXT(AI627,"0.#"),1)=".",FALSE,TRUE)</formula>
    </cfRule>
    <cfRule type="expression" dxfId="332" priority="282">
      <formula>IF(RIGHT(TEXT(AI627,"0.#"),1)=".",TRUE,FALSE)</formula>
    </cfRule>
  </conditionalFormatting>
  <conditionalFormatting sqref="AI625">
    <cfRule type="expression" dxfId="331" priority="285">
      <formula>IF(RIGHT(TEXT(AI625,"0.#"),1)=".",FALSE,TRUE)</formula>
    </cfRule>
    <cfRule type="expression" dxfId="330" priority="286">
      <formula>IF(RIGHT(TEXT(AI625,"0.#"),1)=".",TRUE,FALSE)</formula>
    </cfRule>
  </conditionalFormatting>
  <conditionalFormatting sqref="AI626">
    <cfRule type="expression" dxfId="329" priority="283">
      <formula>IF(RIGHT(TEXT(AI626,"0.#"),1)=".",FALSE,TRUE)</formula>
    </cfRule>
    <cfRule type="expression" dxfId="328" priority="284">
      <formula>IF(RIGHT(TEXT(AI626,"0.#"),1)=".",TRUE,FALSE)</formula>
    </cfRule>
  </conditionalFormatting>
  <conditionalFormatting sqref="AM632">
    <cfRule type="expression" dxfId="327" priority="275">
      <formula>IF(RIGHT(TEXT(AM632,"0.#"),1)=".",FALSE,TRUE)</formula>
    </cfRule>
    <cfRule type="expression" dxfId="326" priority="276">
      <formula>IF(RIGHT(TEXT(AM632,"0.#"),1)=".",TRUE,FALSE)</formula>
    </cfRule>
  </conditionalFormatting>
  <conditionalFormatting sqref="AM630">
    <cfRule type="expression" dxfId="325" priority="279">
      <formula>IF(RIGHT(TEXT(AM630,"0.#"),1)=".",FALSE,TRUE)</formula>
    </cfRule>
    <cfRule type="expression" dxfId="324" priority="280">
      <formula>IF(RIGHT(TEXT(AM630,"0.#"),1)=".",TRUE,FALSE)</formula>
    </cfRule>
  </conditionalFormatting>
  <conditionalFormatting sqref="AM631">
    <cfRule type="expression" dxfId="323" priority="277">
      <formula>IF(RIGHT(TEXT(AM631,"0.#"),1)=".",FALSE,TRUE)</formula>
    </cfRule>
    <cfRule type="expression" dxfId="322" priority="278">
      <formula>IF(RIGHT(TEXT(AM631,"0.#"),1)=".",TRUE,FALSE)</formula>
    </cfRule>
  </conditionalFormatting>
  <conditionalFormatting sqref="AI632">
    <cfRule type="expression" dxfId="321" priority="269">
      <formula>IF(RIGHT(TEXT(AI632,"0.#"),1)=".",FALSE,TRUE)</formula>
    </cfRule>
    <cfRule type="expression" dxfId="320" priority="270">
      <formula>IF(RIGHT(TEXT(AI632,"0.#"),1)=".",TRUE,FALSE)</formula>
    </cfRule>
  </conditionalFormatting>
  <conditionalFormatting sqref="AI630">
    <cfRule type="expression" dxfId="319" priority="273">
      <formula>IF(RIGHT(TEXT(AI630,"0.#"),1)=".",FALSE,TRUE)</formula>
    </cfRule>
    <cfRule type="expression" dxfId="318" priority="274">
      <formula>IF(RIGHT(TEXT(AI630,"0.#"),1)=".",TRUE,FALSE)</formula>
    </cfRule>
  </conditionalFormatting>
  <conditionalFormatting sqref="AI631">
    <cfRule type="expression" dxfId="317" priority="271">
      <formula>IF(RIGHT(TEXT(AI631,"0.#"),1)=".",FALSE,TRUE)</formula>
    </cfRule>
    <cfRule type="expression" dxfId="316" priority="272">
      <formula>IF(RIGHT(TEXT(AI631,"0.#"),1)=".",TRUE,FALSE)</formula>
    </cfRule>
  </conditionalFormatting>
  <conditionalFormatting sqref="AM637">
    <cfRule type="expression" dxfId="315" priority="263">
      <formula>IF(RIGHT(TEXT(AM637,"0.#"),1)=".",FALSE,TRUE)</formula>
    </cfRule>
    <cfRule type="expression" dxfId="314" priority="264">
      <formula>IF(RIGHT(TEXT(AM637,"0.#"),1)=".",TRUE,FALSE)</formula>
    </cfRule>
  </conditionalFormatting>
  <conditionalFormatting sqref="AM635">
    <cfRule type="expression" dxfId="313" priority="267">
      <formula>IF(RIGHT(TEXT(AM635,"0.#"),1)=".",FALSE,TRUE)</formula>
    </cfRule>
    <cfRule type="expression" dxfId="312" priority="268">
      <formula>IF(RIGHT(TEXT(AM635,"0.#"),1)=".",TRUE,FALSE)</formula>
    </cfRule>
  </conditionalFormatting>
  <conditionalFormatting sqref="AM636">
    <cfRule type="expression" dxfId="311" priority="265">
      <formula>IF(RIGHT(TEXT(AM636,"0.#"),1)=".",FALSE,TRUE)</formula>
    </cfRule>
    <cfRule type="expression" dxfId="310" priority="266">
      <formula>IF(RIGHT(TEXT(AM636,"0.#"),1)=".",TRUE,FALSE)</formula>
    </cfRule>
  </conditionalFormatting>
  <conditionalFormatting sqref="AI637">
    <cfRule type="expression" dxfId="309" priority="257">
      <formula>IF(RIGHT(TEXT(AI637,"0.#"),1)=".",FALSE,TRUE)</formula>
    </cfRule>
    <cfRule type="expression" dxfId="308" priority="258">
      <formula>IF(RIGHT(TEXT(AI637,"0.#"),1)=".",TRUE,FALSE)</formula>
    </cfRule>
  </conditionalFormatting>
  <conditionalFormatting sqref="AI635">
    <cfRule type="expression" dxfId="307" priority="261">
      <formula>IF(RIGHT(TEXT(AI635,"0.#"),1)=".",FALSE,TRUE)</formula>
    </cfRule>
    <cfRule type="expression" dxfId="306" priority="262">
      <formula>IF(RIGHT(TEXT(AI635,"0.#"),1)=".",TRUE,FALSE)</formula>
    </cfRule>
  </conditionalFormatting>
  <conditionalFormatting sqref="AI636">
    <cfRule type="expression" dxfId="305" priority="259">
      <formula>IF(RIGHT(TEXT(AI636,"0.#"),1)=".",FALSE,TRUE)</formula>
    </cfRule>
    <cfRule type="expression" dxfId="304" priority="260">
      <formula>IF(RIGHT(TEXT(AI636,"0.#"),1)=".",TRUE,FALSE)</formula>
    </cfRule>
  </conditionalFormatting>
  <conditionalFormatting sqref="AM602">
    <cfRule type="expression" dxfId="303" priority="335">
      <formula>IF(RIGHT(TEXT(AM602,"0.#"),1)=".",FALSE,TRUE)</formula>
    </cfRule>
    <cfRule type="expression" dxfId="302" priority="336">
      <formula>IF(RIGHT(TEXT(AM602,"0.#"),1)=".",TRUE,FALSE)</formula>
    </cfRule>
  </conditionalFormatting>
  <conditionalFormatting sqref="AM600">
    <cfRule type="expression" dxfId="301" priority="339">
      <formula>IF(RIGHT(TEXT(AM600,"0.#"),1)=".",FALSE,TRUE)</formula>
    </cfRule>
    <cfRule type="expression" dxfId="300" priority="340">
      <formula>IF(RIGHT(TEXT(AM600,"0.#"),1)=".",TRUE,FALSE)</formula>
    </cfRule>
  </conditionalFormatting>
  <conditionalFormatting sqref="AM601">
    <cfRule type="expression" dxfId="299" priority="337">
      <formula>IF(RIGHT(TEXT(AM601,"0.#"),1)=".",FALSE,TRUE)</formula>
    </cfRule>
    <cfRule type="expression" dxfId="298" priority="338">
      <formula>IF(RIGHT(TEXT(AM601,"0.#"),1)=".",TRUE,FALSE)</formula>
    </cfRule>
  </conditionalFormatting>
  <conditionalFormatting sqref="AI602">
    <cfRule type="expression" dxfId="297" priority="329">
      <formula>IF(RIGHT(TEXT(AI602,"0.#"),1)=".",FALSE,TRUE)</formula>
    </cfRule>
    <cfRule type="expression" dxfId="296" priority="330">
      <formula>IF(RIGHT(TEXT(AI602,"0.#"),1)=".",TRUE,FALSE)</formula>
    </cfRule>
  </conditionalFormatting>
  <conditionalFormatting sqref="AI600">
    <cfRule type="expression" dxfId="295" priority="333">
      <formula>IF(RIGHT(TEXT(AI600,"0.#"),1)=".",FALSE,TRUE)</formula>
    </cfRule>
    <cfRule type="expression" dxfId="294" priority="334">
      <formula>IF(RIGHT(TEXT(AI600,"0.#"),1)=".",TRUE,FALSE)</formula>
    </cfRule>
  </conditionalFormatting>
  <conditionalFormatting sqref="AI601">
    <cfRule type="expression" dxfId="293" priority="331">
      <formula>IF(RIGHT(TEXT(AI601,"0.#"),1)=".",FALSE,TRUE)</formula>
    </cfRule>
    <cfRule type="expression" dxfId="292" priority="332">
      <formula>IF(RIGHT(TEXT(AI601,"0.#"),1)=".",TRUE,FALSE)</formula>
    </cfRule>
  </conditionalFormatting>
  <conditionalFormatting sqref="AM607">
    <cfRule type="expression" dxfId="291" priority="323">
      <formula>IF(RIGHT(TEXT(AM607,"0.#"),1)=".",FALSE,TRUE)</formula>
    </cfRule>
    <cfRule type="expression" dxfId="290" priority="324">
      <formula>IF(RIGHT(TEXT(AM607,"0.#"),1)=".",TRUE,FALSE)</formula>
    </cfRule>
  </conditionalFormatting>
  <conditionalFormatting sqref="AM605">
    <cfRule type="expression" dxfId="289" priority="327">
      <formula>IF(RIGHT(TEXT(AM605,"0.#"),1)=".",FALSE,TRUE)</formula>
    </cfRule>
    <cfRule type="expression" dxfId="288" priority="328">
      <formula>IF(RIGHT(TEXT(AM605,"0.#"),1)=".",TRUE,FALSE)</formula>
    </cfRule>
  </conditionalFormatting>
  <conditionalFormatting sqref="AM606">
    <cfRule type="expression" dxfId="287" priority="325">
      <formula>IF(RIGHT(TEXT(AM606,"0.#"),1)=".",FALSE,TRUE)</formula>
    </cfRule>
    <cfRule type="expression" dxfId="286" priority="326">
      <formula>IF(RIGHT(TEXT(AM606,"0.#"),1)=".",TRUE,FALSE)</formula>
    </cfRule>
  </conditionalFormatting>
  <conditionalFormatting sqref="AI607">
    <cfRule type="expression" dxfId="285" priority="317">
      <formula>IF(RIGHT(TEXT(AI607,"0.#"),1)=".",FALSE,TRUE)</formula>
    </cfRule>
    <cfRule type="expression" dxfId="284" priority="318">
      <formula>IF(RIGHT(TEXT(AI607,"0.#"),1)=".",TRUE,FALSE)</formula>
    </cfRule>
  </conditionalFormatting>
  <conditionalFormatting sqref="AI605">
    <cfRule type="expression" dxfId="283" priority="321">
      <formula>IF(RIGHT(TEXT(AI605,"0.#"),1)=".",FALSE,TRUE)</formula>
    </cfRule>
    <cfRule type="expression" dxfId="282" priority="322">
      <formula>IF(RIGHT(TEXT(AI605,"0.#"),1)=".",TRUE,FALSE)</formula>
    </cfRule>
  </conditionalFormatting>
  <conditionalFormatting sqref="AI606">
    <cfRule type="expression" dxfId="281" priority="319">
      <formula>IF(RIGHT(TEXT(AI606,"0.#"),1)=".",FALSE,TRUE)</formula>
    </cfRule>
    <cfRule type="expression" dxfId="280" priority="320">
      <formula>IF(RIGHT(TEXT(AI606,"0.#"),1)=".",TRUE,FALSE)</formula>
    </cfRule>
  </conditionalFormatting>
  <conditionalFormatting sqref="AM612">
    <cfRule type="expression" dxfId="279" priority="311">
      <formula>IF(RIGHT(TEXT(AM612,"0.#"),1)=".",FALSE,TRUE)</formula>
    </cfRule>
    <cfRule type="expression" dxfId="278" priority="312">
      <formula>IF(RIGHT(TEXT(AM612,"0.#"),1)=".",TRUE,FALSE)</formula>
    </cfRule>
  </conditionalFormatting>
  <conditionalFormatting sqref="AM610">
    <cfRule type="expression" dxfId="277" priority="315">
      <formula>IF(RIGHT(TEXT(AM610,"0.#"),1)=".",FALSE,TRUE)</formula>
    </cfRule>
    <cfRule type="expression" dxfId="276" priority="316">
      <formula>IF(RIGHT(TEXT(AM610,"0.#"),1)=".",TRUE,FALSE)</formula>
    </cfRule>
  </conditionalFormatting>
  <conditionalFormatting sqref="AM611">
    <cfRule type="expression" dxfId="275" priority="313">
      <formula>IF(RIGHT(TEXT(AM611,"0.#"),1)=".",FALSE,TRUE)</formula>
    </cfRule>
    <cfRule type="expression" dxfId="274" priority="314">
      <formula>IF(RIGHT(TEXT(AM611,"0.#"),1)=".",TRUE,FALSE)</formula>
    </cfRule>
  </conditionalFormatting>
  <conditionalFormatting sqref="AI612">
    <cfRule type="expression" dxfId="273" priority="305">
      <formula>IF(RIGHT(TEXT(AI612,"0.#"),1)=".",FALSE,TRUE)</formula>
    </cfRule>
    <cfRule type="expression" dxfId="272" priority="306">
      <formula>IF(RIGHT(TEXT(AI612,"0.#"),1)=".",TRUE,FALSE)</formula>
    </cfRule>
  </conditionalFormatting>
  <conditionalFormatting sqref="AI610">
    <cfRule type="expression" dxfId="271" priority="309">
      <formula>IF(RIGHT(TEXT(AI610,"0.#"),1)=".",FALSE,TRUE)</formula>
    </cfRule>
    <cfRule type="expression" dxfId="270" priority="310">
      <formula>IF(RIGHT(TEXT(AI610,"0.#"),1)=".",TRUE,FALSE)</formula>
    </cfRule>
  </conditionalFormatting>
  <conditionalFormatting sqref="AI611">
    <cfRule type="expression" dxfId="269" priority="307">
      <formula>IF(RIGHT(TEXT(AI611,"0.#"),1)=".",FALSE,TRUE)</formula>
    </cfRule>
    <cfRule type="expression" dxfId="268" priority="308">
      <formula>IF(RIGHT(TEXT(AI611,"0.#"),1)=".",TRUE,FALSE)</formula>
    </cfRule>
  </conditionalFormatting>
  <conditionalFormatting sqref="AM617">
    <cfRule type="expression" dxfId="267" priority="299">
      <formula>IF(RIGHT(TEXT(AM617,"0.#"),1)=".",FALSE,TRUE)</formula>
    </cfRule>
    <cfRule type="expression" dxfId="266" priority="300">
      <formula>IF(RIGHT(TEXT(AM617,"0.#"),1)=".",TRUE,FALSE)</formula>
    </cfRule>
  </conditionalFormatting>
  <conditionalFormatting sqref="AM615">
    <cfRule type="expression" dxfId="265" priority="303">
      <formula>IF(RIGHT(TEXT(AM615,"0.#"),1)=".",FALSE,TRUE)</formula>
    </cfRule>
    <cfRule type="expression" dxfId="264" priority="304">
      <formula>IF(RIGHT(TEXT(AM615,"0.#"),1)=".",TRUE,FALSE)</formula>
    </cfRule>
  </conditionalFormatting>
  <conditionalFormatting sqref="AM616">
    <cfRule type="expression" dxfId="263" priority="301">
      <formula>IF(RIGHT(TEXT(AM616,"0.#"),1)=".",FALSE,TRUE)</formula>
    </cfRule>
    <cfRule type="expression" dxfId="262" priority="302">
      <formula>IF(RIGHT(TEXT(AM616,"0.#"),1)=".",TRUE,FALSE)</formula>
    </cfRule>
  </conditionalFormatting>
  <conditionalFormatting sqref="AI617">
    <cfRule type="expression" dxfId="261" priority="293">
      <formula>IF(RIGHT(TEXT(AI617,"0.#"),1)=".",FALSE,TRUE)</formula>
    </cfRule>
    <cfRule type="expression" dxfId="260" priority="294">
      <formula>IF(RIGHT(TEXT(AI617,"0.#"),1)=".",TRUE,FALSE)</formula>
    </cfRule>
  </conditionalFormatting>
  <conditionalFormatting sqref="AI615">
    <cfRule type="expression" dxfId="259" priority="297">
      <formula>IF(RIGHT(TEXT(AI615,"0.#"),1)=".",FALSE,TRUE)</formula>
    </cfRule>
    <cfRule type="expression" dxfId="258" priority="298">
      <formula>IF(RIGHT(TEXT(AI615,"0.#"),1)=".",TRUE,FALSE)</formula>
    </cfRule>
  </conditionalFormatting>
  <conditionalFormatting sqref="AI616">
    <cfRule type="expression" dxfId="257" priority="295">
      <formula>IF(RIGHT(TEXT(AI616,"0.#"),1)=".",FALSE,TRUE)</formula>
    </cfRule>
    <cfRule type="expression" dxfId="256" priority="296">
      <formula>IF(RIGHT(TEXT(AI616,"0.#"),1)=".",TRUE,FALSE)</formula>
    </cfRule>
  </conditionalFormatting>
  <conditionalFormatting sqref="AM651">
    <cfRule type="expression" dxfId="255" priority="251">
      <formula>IF(RIGHT(TEXT(AM651,"0.#"),1)=".",FALSE,TRUE)</formula>
    </cfRule>
    <cfRule type="expression" dxfId="254" priority="252">
      <formula>IF(RIGHT(TEXT(AM651,"0.#"),1)=".",TRUE,FALSE)</formula>
    </cfRule>
  </conditionalFormatting>
  <conditionalFormatting sqref="AM649">
    <cfRule type="expression" dxfId="253" priority="255">
      <formula>IF(RIGHT(TEXT(AM649,"0.#"),1)=".",FALSE,TRUE)</formula>
    </cfRule>
    <cfRule type="expression" dxfId="252" priority="256">
      <formula>IF(RIGHT(TEXT(AM649,"0.#"),1)=".",TRUE,FALSE)</formula>
    </cfRule>
  </conditionalFormatting>
  <conditionalFormatting sqref="AM650">
    <cfRule type="expression" dxfId="251" priority="253">
      <formula>IF(RIGHT(TEXT(AM650,"0.#"),1)=".",FALSE,TRUE)</formula>
    </cfRule>
    <cfRule type="expression" dxfId="250" priority="254">
      <formula>IF(RIGHT(TEXT(AM650,"0.#"),1)=".",TRUE,FALSE)</formula>
    </cfRule>
  </conditionalFormatting>
  <conditionalFormatting sqref="AI651">
    <cfRule type="expression" dxfId="249" priority="245">
      <formula>IF(RIGHT(TEXT(AI651,"0.#"),1)=".",FALSE,TRUE)</formula>
    </cfRule>
    <cfRule type="expression" dxfId="248" priority="246">
      <formula>IF(RIGHT(TEXT(AI651,"0.#"),1)=".",TRUE,FALSE)</formula>
    </cfRule>
  </conditionalFormatting>
  <conditionalFormatting sqref="AI649">
    <cfRule type="expression" dxfId="247" priority="249">
      <formula>IF(RIGHT(TEXT(AI649,"0.#"),1)=".",FALSE,TRUE)</formula>
    </cfRule>
    <cfRule type="expression" dxfId="246" priority="250">
      <formula>IF(RIGHT(TEXT(AI649,"0.#"),1)=".",TRUE,FALSE)</formula>
    </cfRule>
  </conditionalFormatting>
  <conditionalFormatting sqref="AI650">
    <cfRule type="expression" dxfId="245" priority="247">
      <formula>IF(RIGHT(TEXT(AI650,"0.#"),1)=".",FALSE,TRUE)</formula>
    </cfRule>
    <cfRule type="expression" dxfId="244" priority="248">
      <formula>IF(RIGHT(TEXT(AI650,"0.#"),1)=".",TRUE,FALSE)</formula>
    </cfRule>
  </conditionalFormatting>
  <conditionalFormatting sqref="AM676">
    <cfRule type="expression" dxfId="243" priority="239">
      <formula>IF(RIGHT(TEXT(AM676,"0.#"),1)=".",FALSE,TRUE)</formula>
    </cfRule>
    <cfRule type="expression" dxfId="242" priority="240">
      <formula>IF(RIGHT(TEXT(AM676,"0.#"),1)=".",TRUE,FALSE)</formula>
    </cfRule>
  </conditionalFormatting>
  <conditionalFormatting sqref="AM674">
    <cfRule type="expression" dxfId="241" priority="243">
      <formula>IF(RIGHT(TEXT(AM674,"0.#"),1)=".",FALSE,TRUE)</formula>
    </cfRule>
    <cfRule type="expression" dxfId="240" priority="244">
      <formula>IF(RIGHT(TEXT(AM674,"0.#"),1)=".",TRUE,FALSE)</formula>
    </cfRule>
  </conditionalFormatting>
  <conditionalFormatting sqref="AM675">
    <cfRule type="expression" dxfId="239" priority="241">
      <formula>IF(RIGHT(TEXT(AM675,"0.#"),1)=".",FALSE,TRUE)</formula>
    </cfRule>
    <cfRule type="expression" dxfId="238" priority="242">
      <formula>IF(RIGHT(TEXT(AM675,"0.#"),1)=".",TRUE,FALSE)</formula>
    </cfRule>
  </conditionalFormatting>
  <conditionalFormatting sqref="AI676">
    <cfRule type="expression" dxfId="237" priority="233">
      <formula>IF(RIGHT(TEXT(AI676,"0.#"),1)=".",FALSE,TRUE)</formula>
    </cfRule>
    <cfRule type="expression" dxfId="236" priority="234">
      <formula>IF(RIGHT(TEXT(AI676,"0.#"),1)=".",TRUE,FALSE)</formula>
    </cfRule>
  </conditionalFormatting>
  <conditionalFormatting sqref="AI674">
    <cfRule type="expression" dxfId="235" priority="237">
      <formula>IF(RIGHT(TEXT(AI674,"0.#"),1)=".",FALSE,TRUE)</formula>
    </cfRule>
    <cfRule type="expression" dxfId="234" priority="238">
      <formula>IF(RIGHT(TEXT(AI674,"0.#"),1)=".",TRUE,FALSE)</formula>
    </cfRule>
  </conditionalFormatting>
  <conditionalFormatting sqref="AI675">
    <cfRule type="expression" dxfId="233" priority="235">
      <formula>IF(RIGHT(TEXT(AI675,"0.#"),1)=".",FALSE,TRUE)</formula>
    </cfRule>
    <cfRule type="expression" dxfId="232" priority="236">
      <formula>IF(RIGHT(TEXT(AI675,"0.#"),1)=".",TRUE,FALSE)</formula>
    </cfRule>
  </conditionalFormatting>
  <conditionalFormatting sqref="AM681">
    <cfRule type="expression" dxfId="231" priority="179">
      <formula>IF(RIGHT(TEXT(AM681,"0.#"),1)=".",FALSE,TRUE)</formula>
    </cfRule>
    <cfRule type="expression" dxfId="230" priority="180">
      <formula>IF(RIGHT(TEXT(AM681,"0.#"),1)=".",TRUE,FALSE)</formula>
    </cfRule>
  </conditionalFormatting>
  <conditionalFormatting sqref="AM679">
    <cfRule type="expression" dxfId="229" priority="183">
      <formula>IF(RIGHT(TEXT(AM679,"0.#"),1)=".",FALSE,TRUE)</formula>
    </cfRule>
    <cfRule type="expression" dxfId="228" priority="184">
      <formula>IF(RIGHT(TEXT(AM679,"0.#"),1)=".",TRUE,FALSE)</formula>
    </cfRule>
  </conditionalFormatting>
  <conditionalFormatting sqref="AM680">
    <cfRule type="expression" dxfId="227" priority="181">
      <formula>IF(RIGHT(TEXT(AM680,"0.#"),1)=".",FALSE,TRUE)</formula>
    </cfRule>
    <cfRule type="expression" dxfId="226" priority="182">
      <formula>IF(RIGHT(TEXT(AM680,"0.#"),1)=".",TRUE,FALSE)</formula>
    </cfRule>
  </conditionalFormatting>
  <conditionalFormatting sqref="AI681">
    <cfRule type="expression" dxfId="225" priority="173">
      <formula>IF(RIGHT(TEXT(AI681,"0.#"),1)=".",FALSE,TRUE)</formula>
    </cfRule>
    <cfRule type="expression" dxfId="224" priority="174">
      <formula>IF(RIGHT(TEXT(AI681,"0.#"),1)=".",TRUE,FALSE)</formula>
    </cfRule>
  </conditionalFormatting>
  <conditionalFormatting sqref="AI679">
    <cfRule type="expression" dxfId="223" priority="177">
      <formula>IF(RIGHT(TEXT(AI679,"0.#"),1)=".",FALSE,TRUE)</formula>
    </cfRule>
    <cfRule type="expression" dxfId="222" priority="178">
      <formula>IF(RIGHT(TEXT(AI679,"0.#"),1)=".",TRUE,FALSE)</formula>
    </cfRule>
  </conditionalFormatting>
  <conditionalFormatting sqref="AI680">
    <cfRule type="expression" dxfId="221" priority="175">
      <formula>IF(RIGHT(TEXT(AI680,"0.#"),1)=".",FALSE,TRUE)</formula>
    </cfRule>
    <cfRule type="expression" dxfId="220" priority="176">
      <formula>IF(RIGHT(TEXT(AI680,"0.#"),1)=".",TRUE,FALSE)</formula>
    </cfRule>
  </conditionalFormatting>
  <conditionalFormatting sqref="AM686">
    <cfRule type="expression" dxfId="219" priority="167">
      <formula>IF(RIGHT(TEXT(AM686,"0.#"),1)=".",FALSE,TRUE)</formula>
    </cfRule>
    <cfRule type="expression" dxfId="218" priority="168">
      <formula>IF(RIGHT(TEXT(AM686,"0.#"),1)=".",TRUE,FALSE)</formula>
    </cfRule>
  </conditionalFormatting>
  <conditionalFormatting sqref="AM684">
    <cfRule type="expression" dxfId="217" priority="171">
      <formula>IF(RIGHT(TEXT(AM684,"0.#"),1)=".",FALSE,TRUE)</formula>
    </cfRule>
    <cfRule type="expression" dxfId="216" priority="172">
      <formula>IF(RIGHT(TEXT(AM684,"0.#"),1)=".",TRUE,FALSE)</formula>
    </cfRule>
  </conditionalFormatting>
  <conditionalFormatting sqref="AM685">
    <cfRule type="expression" dxfId="215" priority="169">
      <formula>IF(RIGHT(TEXT(AM685,"0.#"),1)=".",FALSE,TRUE)</formula>
    </cfRule>
    <cfRule type="expression" dxfId="214" priority="170">
      <formula>IF(RIGHT(TEXT(AM685,"0.#"),1)=".",TRUE,FALSE)</formula>
    </cfRule>
  </conditionalFormatting>
  <conditionalFormatting sqref="AI686">
    <cfRule type="expression" dxfId="213" priority="161">
      <formula>IF(RIGHT(TEXT(AI686,"0.#"),1)=".",FALSE,TRUE)</formula>
    </cfRule>
    <cfRule type="expression" dxfId="212" priority="162">
      <formula>IF(RIGHT(TEXT(AI686,"0.#"),1)=".",TRUE,FALSE)</formula>
    </cfRule>
  </conditionalFormatting>
  <conditionalFormatting sqref="AI684">
    <cfRule type="expression" dxfId="211" priority="165">
      <formula>IF(RIGHT(TEXT(AI684,"0.#"),1)=".",FALSE,TRUE)</formula>
    </cfRule>
    <cfRule type="expression" dxfId="210" priority="166">
      <formula>IF(RIGHT(TEXT(AI684,"0.#"),1)=".",TRUE,FALSE)</formula>
    </cfRule>
  </conditionalFormatting>
  <conditionalFormatting sqref="AI685">
    <cfRule type="expression" dxfId="209" priority="163">
      <formula>IF(RIGHT(TEXT(AI685,"0.#"),1)=".",FALSE,TRUE)</formula>
    </cfRule>
    <cfRule type="expression" dxfId="208" priority="164">
      <formula>IF(RIGHT(TEXT(AI685,"0.#"),1)=".",TRUE,FALSE)</formula>
    </cfRule>
  </conditionalFormatting>
  <conditionalFormatting sqref="AM691">
    <cfRule type="expression" dxfId="207" priority="155">
      <formula>IF(RIGHT(TEXT(AM691,"0.#"),1)=".",FALSE,TRUE)</formula>
    </cfRule>
    <cfRule type="expression" dxfId="206" priority="156">
      <formula>IF(RIGHT(TEXT(AM691,"0.#"),1)=".",TRUE,FALSE)</formula>
    </cfRule>
  </conditionalFormatting>
  <conditionalFormatting sqref="AM689">
    <cfRule type="expression" dxfId="205" priority="159">
      <formula>IF(RIGHT(TEXT(AM689,"0.#"),1)=".",FALSE,TRUE)</formula>
    </cfRule>
    <cfRule type="expression" dxfId="204" priority="160">
      <formula>IF(RIGHT(TEXT(AM689,"0.#"),1)=".",TRUE,FALSE)</formula>
    </cfRule>
  </conditionalFormatting>
  <conditionalFormatting sqref="AM690">
    <cfRule type="expression" dxfId="203" priority="157">
      <formula>IF(RIGHT(TEXT(AM690,"0.#"),1)=".",FALSE,TRUE)</formula>
    </cfRule>
    <cfRule type="expression" dxfId="202" priority="158">
      <formula>IF(RIGHT(TEXT(AM690,"0.#"),1)=".",TRUE,FALSE)</formula>
    </cfRule>
  </conditionalFormatting>
  <conditionalFormatting sqref="AI691">
    <cfRule type="expression" dxfId="201" priority="149">
      <formula>IF(RIGHT(TEXT(AI691,"0.#"),1)=".",FALSE,TRUE)</formula>
    </cfRule>
    <cfRule type="expression" dxfId="200" priority="150">
      <formula>IF(RIGHT(TEXT(AI691,"0.#"),1)=".",TRUE,FALSE)</formula>
    </cfRule>
  </conditionalFormatting>
  <conditionalFormatting sqref="AI689">
    <cfRule type="expression" dxfId="199" priority="153">
      <formula>IF(RIGHT(TEXT(AI689,"0.#"),1)=".",FALSE,TRUE)</formula>
    </cfRule>
    <cfRule type="expression" dxfId="198" priority="154">
      <formula>IF(RIGHT(TEXT(AI689,"0.#"),1)=".",TRUE,FALSE)</formula>
    </cfRule>
  </conditionalFormatting>
  <conditionalFormatting sqref="AI690">
    <cfRule type="expression" dxfId="197" priority="151">
      <formula>IF(RIGHT(TEXT(AI690,"0.#"),1)=".",FALSE,TRUE)</formula>
    </cfRule>
    <cfRule type="expression" dxfId="196" priority="152">
      <formula>IF(RIGHT(TEXT(AI690,"0.#"),1)=".",TRUE,FALSE)</formula>
    </cfRule>
  </conditionalFormatting>
  <conditionalFormatting sqref="AM656">
    <cfRule type="expression" dxfId="195" priority="227">
      <formula>IF(RIGHT(TEXT(AM656,"0.#"),1)=".",FALSE,TRUE)</formula>
    </cfRule>
    <cfRule type="expression" dxfId="194" priority="228">
      <formula>IF(RIGHT(TEXT(AM656,"0.#"),1)=".",TRUE,FALSE)</formula>
    </cfRule>
  </conditionalFormatting>
  <conditionalFormatting sqref="AM654">
    <cfRule type="expression" dxfId="193" priority="231">
      <formula>IF(RIGHT(TEXT(AM654,"0.#"),1)=".",FALSE,TRUE)</formula>
    </cfRule>
    <cfRule type="expression" dxfId="192" priority="232">
      <formula>IF(RIGHT(TEXT(AM654,"0.#"),1)=".",TRUE,FALSE)</formula>
    </cfRule>
  </conditionalFormatting>
  <conditionalFormatting sqref="AM655">
    <cfRule type="expression" dxfId="191" priority="229">
      <formula>IF(RIGHT(TEXT(AM655,"0.#"),1)=".",FALSE,TRUE)</formula>
    </cfRule>
    <cfRule type="expression" dxfId="190" priority="230">
      <formula>IF(RIGHT(TEXT(AM655,"0.#"),1)=".",TRUE,FALSE)</formula>
    </cfRule>
  </conditionalFormatting>
  <conditionalFormatting sqref="AI656">
    <cfRule type="expression" dxfId="189" priority="221">
      <formula>IF(RIGHT(TEXT(AI656,"0.#"),1)=".",FALSE,TRUE)</formula>
    </cfRule>
    <cfRule type="expression" dxfId="188" priority="222">
      <formula>IF(RIGHT(TEXT(AI656,"0.#"),1)=".",TRUE,FALSE)</formula>
    </cfRule>
  </conditionalFormatting>
  <conditionalFormatting sqref="AI654">
    <cfRule type="expression" dxfId="187" priority="225">
      <formula>IF(RIGHT(TEXT(AI654,"0.#"),1)=".",FALSE,TRUE)</formula>
    </cfRule>
    <cfRule type="expression" dxfId="186" priority="226">
      <formula>IF(RIGHT(TEXT(AI654,"0.#"),1)=".",TRUE,FALSE)</formula>
    </cfRule>
  </conditionalFormatting>
  <conditionalFormatting sqref="AI655">
    <cfRule type="expression" dxfId="185" priority="223">
      <formula>IF(RIGHT(TEXT(AI655,"0.#"),1)=".",FALSE,TRUE)</formula>
    </cfRule>
    <cfRule type="expression" dxfId="184" priority="224">
      <formula>IF(RIGHT(TEXT(AI655,"0.#"),1)=".",TRUE,FALSE)</formula>
    </cfRule>
  </conditionalFormatting>
  <conditionalFormatting sqref="AM661">
    <cfRule type="expression" dxfId="183" priority="215">
      <formula>IF(RIGHT(TEXT(AM661,"0.#"),1)=".",FALSE,TRUE)</formula>
    </cfRule>
    <cfRule type="expression" dxfId="182" priority="216">
      <formula>IF(RIGHT(TEXT(AM661,"0.#"),1)=".",TRUE,FALSE)</formula>
    </cfRule>
  </conditionalFormatting>
  <conditionalFormatting sqref="AM659">
    <cfRule type="expression" dxfId="181" priority="219">
      <formula>IF(RIGHT(TEXT(AM659,"0.#"),1)=".",FALSE,TRUE)</formula>
    </cfRule>
    <cfRule type="expression" dxfId="180" priority="220">
      <formula>IF(RIGHT(TEXT(AM659,"0.#"),1)=".",TRUE,FALSE)</formula>
    </cfRule>
  </conditionalFormatting>
  <conditionalFormatting sqref="AM660">
    <cfRule type="expression" dxfId="179" priority="217">
      <formula>IF(RIGHT(TEXT(AM660,"0.#"),1)=".",FALSE,TRUE)</formula>
    </cfRule>
    <cfRule type="expression" dxfId="178" priority="218">
      <formula>IF(RIGHT(TEXT(AM660,"0.#"),1)=".",TRUE,FALSE)</formula>
    </cfRule>
  </conditionalFormatting>
  <conditionalFormatting sqref="AI661">
    <cfRule type="expression" dxfId="177" priority="209">
      <formula>IF(RIGHT(TEXT(AI661,"0.#"),1)=".",FALSE,TRUE)</formula>
    </cfRule>
    <cfRule type="expression" dxfId="176" priority="210">
      <formula>IF(RIGHT(TEXT(AI661,"0.#"),1)=".",TRUE,FALSE)</formula>
    </cfRule>
  </conditionalFormatting>
  <conditionalFormatting sqref="AI659">
    <cfRule type="expression" dxfId="175" priority="213">
      <formula>IF(RIGHT(TEXT(AI659,"0.#"),1)=".",FALSE,TRUE)</formula>
    </cfRule>
    <cfRule type="expression" dxfId="174" priority="214">
      <formula>IF(RIGHT(TEXT(AI659,"0.#"),1)=".",TRUE,FALSE)</formula>
    </cfRule>
  </conditionalFormatting>
  <conditionalFormatting sqref="AI660">
    <cfRule type="expression" dxfId="173" priority="211">
      <formula>IF(RIGHT(TEXT(AI660,"0.#"),1)=".",FALSE,TRUE)</formula>
    </cfRule>
    <cfRule type="expression" dxfId="172" priority="212">
      <formula>IF(RIGHT(TEXT(AI660,"0.#"),1)=".",TRUE,FALSE)</formula>
    </cfRule>
  </conditionalFormatting>
  <conditionalFormatting sqref="AM666">
    <cfRule type="expression" dxfId="171" priority="203">
      <formula>IF(RIGHT(TEXT(AM666,"0.#"),1)=".",FALSE,TRUE)</formula>
    </cfRule>
    <cfRule type="expression" dxfId="170" priority="204">
      <formula>IF(RIGHT(TEXT(AM666,"0.#"),1)=".",TRUE,FALSE)</formula>
    </cfRule>
  </conditionalFormatting>
  <conditionalFormatting sqref="AM664">
    <cfRule type="expression" dxfId="169" priority="207">
      <formula>IF(RIGHT(TEXT(AM664,"0.#"),1)=".",FALSE,TRUE)</formula>
    </cfRule>
    <cfRule type="expression" dxfId="168" priority="208">
      <formula>IF(RIGHT(TEXT(AM664,"0.#"),1)=".",TRUE,FALSE)</formula>
    </cfRule>
  </conditionalFormatting>
  <conditionalFormatting sqref="AM665">
    <cfRule type="expression" dxfId="167" priority="205">
      <formula>IF(RIGHT(TEXT(AM665,"0.#"),1)=".",FALSE,TRUE)</formula>
    </cfRule>
    <cfRule type="expression" dxfId="166" priority="206">
      <formula>IF(RIGHT(TEXT(AM665,"0.#"),1)=".",TRUE,FALSE)</formula>
    </cfRule>
  </conditionalFormatting>
  <conditionalFormatting sqref="AI666">
    <cfRule type="expression" dxfId="165" priority="197">
      <formula>IF(RIGHT(TEXT(AI666,"0.#"),1)=".",FALSE,TRUE)</formula>
    </cfRule>
    <cfRule type="expression" dxfId="164" priority="198">
      <formula>IF(RIGHT(TEXT(AI666,"0.#"),1)=".",TRUE,FALSE)</formula>
    </cfRule>
  </conditionalFormatting>
  <conditionalFormatting sqref="AI664">
    <cfRule type="expression" dxfId="163" priority="201">
      <formula>IF(RIGHT(TEXT(AI664,"0.#"),1)=".",FALSE,TRUE)</formula>
    </cfRule>
    <cfRule type="expression" dxfId="162" priority="202">
      <formula>IF(RIGHT(TEXT(AI664,"0.#"),1)=".",TRUE,FALSE)</formula>
    </cfRule>
  </conditionalFormatting>
  <conditionalFormatting sqref="AI665">
    <cfRule type="expression" dxfId="161" priority="199">
      <formula>IF(RIGHT(TEXT(AI665,"0.#"),1)=".",FALSE,TRUE)</formula>
    </cfRule>
    <cfRule type="expression" dxfId="160" priority="200">
      <formula>IF(RIGHT(TEXT(AI665,"0.#"),1)=".",TRUE,FALSE)</formula>
    </cfRule>
  </conditionalFormatting>
  <conditionalFormatting sqref="AM671">
    <cfRule type="expression" dxfId="159" priority="191">
      <formula>IF(RIGHT(TEXT(AM671,"0.#"),1)=".",FALSE,TRUE)</formula>
    </cfRule>
    <cfRule type="expression" dxfId="158" priority="192">
      <formula>IF(RIGHT(TEXT(AM671,"0.#"),1)=".",TRUE,FALSE)</formula>
    </cfRule>
  </conditionalFormatting>
  <conditionalFormatting sqref="AM669">
    <cfRule type="expression" dxfId="157" priority="195">
      <formula>IF(RIGHT(TEXT(AM669,"0.#"),1)=".",FALSE,TRUE)</formula>
    </cfRule>
    <cfRule type="expression" dxfId="156" priority="196">
      <formula>IF(RIGHT(TEXT(AM669,"0.#"),1)=".",TRUE,FALSE)</formula>
    </cfRule>
  </conditionalFormatting>
  <conditionalFormatting sqref="AM670">
    <cfRule type="expression" dxfId="155" priority="193">
      <formula>IF(RIGHT(TEXT(AM670,"0.#"),1)=".",FALSE,TRUE)</formula>
    </cfRule>
    <cfRule type="expression" dxfId="154" priority="194">
      <formula>IF(RIGHT(TEXT(AM670,"0.#"),1)=".",TRUE,FALSE)</formula>
    </cfRule>
  </conditionalFormatting>
  <conditionalFormatting sqref="AI671">
    <cfRule type="expression" dxfId="153" priority="185">
      <formula>IF(RIGHT(TEXT(AI671,"0.#"),1)=".",FALSE,TRUE)</formula>
    </cfRule>
    <cfRule type="expression" dxfId="152" priority="186">
      <formula>IF(RIGHT(TEXT(AI671,"0.#"),1)=".",TRUE,FALSE)</formula>
    </cfRule>
  </conditionalFormatting>
  <conditionalFormatting sqref="AI669">
    <cfRule type="expression" dxfId="151" priority="189">
      <formula>IF(RIGHT(TEXT(AI669,"0.#"),1)=".",FALSE,TRUE)</formula>
    </cfRule>
    <cfRule type="expression" dxfId="150" priority="190">
      <formula>IF(RIGHT(TEXT(AI669,"0.#"),1)=".",TRUE,FALSE)</formula>
    </cfRule>
  </conditionalFormatting>
  <conditionalFormatting sqref="AI670">
    <cfRule type="expression" dxfId="149" priority="187">
      <formula>IF(RIGHT(TEXT(AI670,"0.#"),1)=".",FALSE,TRUE)</formula>
    </cfRule>
    <cfRule type="expression" dxfId="148" priority="188">
      <formula>IF(RIGHT(TEXT(AI670,"0.#"),1)=".",TRUE,FALSE)</formula>
    </cfRule>
  </conditionalFormatting>
  <conditionalFormatting sqref="P29:AC29">
    <cfRule type="expression" dxfId="147" priority="147">
      <formula>IF(RIGHT(TEXT(P29,"0.#"),1)=".",FALSE,TRUE)</formula>
    </cfRule>
    <cfRule type="expression" dxfId="146" priority="148">
      <formula>IF(RIGHT(TEXT(P29,"0.#"),1)=".",TRUE,FALSE)</formula>
    </cfRule>
  </conditionalFormatting>
  <conditionalFormatting sqref="P13:AJ13">
    <cfRule type="expression" dxfId="145" priority="145">
      <formula>IF(RIGHT(TEXT(P13,"0.#"),1)=".",FALSE,TRUE)</formula>
    </cfRule>
    <cfRule type="expression" dxfId="144" priority="146">
      <formula>IF(RIGHT(TEXT(P13,"0.#"),1)=".",TRUE,FALSE)</formula>
    </cfRule>
  </conditionalFormatting>
  <conditionalFormatting sqref="P14:V14">
    <cfRule type="expression" dxfId="143" priority="143">
      <formula>IF(RIGHT(TEXT(P14,"0.#"),1)=".",FALSE,TRUE)</formula>
    </cfRule>
    <cfRule type="expression" dxfId="142" priority="144">
      <formula>IF(RIGHT(TEXT(P14,"0.#"),1)=".",TRUE,FALSE)</formula>
    </cfRule>
  </conditionalFormatting>
  <conditionalFormatting sqref="P15:V17">
    <cfRule type="expression" dxfId="141" priority="141">
      <formula>IF(RIGHT(TEXT(P15,"0.#"),1)=".",FALSE,TRUE)</formula>
    </cfRule>
    <cfRule type="expression" dxfId="140" priority="142">
      <formula>IF(RIGHT(TEXT(P15,"0.#"),1)=".",TRUE,FALSE)</formula>
    </cfRule>
  </conditionalFormatting>
  <conditionalFormatting sqref="W14:AC14">
    <cfRule type="expression" dxfId="139" priority="139">
      <formula>IF(RIGHT(TEXT(W14,"0.#"),1)=".",FALSE,TRUE)</formula>
    </cfRule>
    <cfRule type="expression" dxfId="138" priority="140">
      <formula>IF(RIGHT(TEXT(W14,"0.#"),1)=".",TRUE,FALSE)</formula>
    </cfRule>
  </conditionalFormatting>
  <conditionalFormatting sqref="W15:AC17">
    <cfRule type="expression" dxfId="137" priority="137">
      <formula>IF(RIGHT(TEXT(W15,"0.#"),1)=".",FALSE,TRUE)</formula>
    </cfRule>
    <cfRule type="expression" dxfId="136" priority="138">
      <formula>IF(RIGHT(TEXT(W15,"0.#"),1)=".",TRUE,FALSE)</formula>
    </cfRule>
  </conditionalFormatting>
  <conditionalFormatting sqref="AD14:AJ14">
    <cfRule type="expression" dxfId="135" priority="135">
      <formula>IF(RIGHT(TEXT(AD14,"0.#"),1)=".",FALSE,TRUE)</formula>
    </cfRule>
    <cfRule type="expression" dxfId="134" priority="136">
      <formula>IF(RIGHT(TEXT(AD14,"0.#"),1)=".",TRUE,FALSE)</formula>
    </cfRule>
  </conditionalFormatting>
  <conditionalFormatting sqref="AD15:AJ17">
    <cfRule type="expression" dxfId="133" priority="133">
      <formula>IF(RIGHT(TEXT(AD15,"0.#"),1)=".",FALSE,TRUE)</formula>
    </cfRule>
    <cfRule type="expression" dxfId="132" priority="134">
      <formula>IF(RIGHT(TEXT(AD15,"0.#"),1)=".",TRUE,FALSE)</formula>
    </cfRule>
  </conditionalFormatting>
  <conditionalFormatting sqref="AK14:AQ14">
    <cfRule type="expression" dxfId="131" priority="131">
      <formula>IF(RIGHT(TEXT(AK14,"0.#"),1)=".",FALSE,TRUE)</formula>
    </cfRule>
    <cfRule type="expression" dxfId="130" priority="132">
      <formula>IF(RIGHT(TEXT(AK14,"0.#"),1)=".",TRUE,FALSE)</formula>
    </cfRule>
  </conditionalFormatting>
  <conditionalFormatting sqref="AK15:AQ17">
    <cfRule type="expression" dxfId="129" priority="129">
      <formula>IF(RIGHT(TEXT(AK15,"0.#"),1)=".",FALSE,TRUE)</formula>
    </cfRule>
    <cfRule type="expression" dxfId="128" priority="130">
      <formula>IF(RIGHT(TEXT(AK15,"0.#"),1)=".",TRUE,FALSE)</formula>
    </cfRule>
  </conditionalFormatting>
  <conditionalFormatting sqref="P23">
    <cfRule type="expression" dxfId="127" priority="127">
      <formula>IF(RIGHT(TEXT(P23,"0.#"),1)=".",FALSE,TRUE)</formula>
    </cfRule>
    <cfRule type="expression" dxfId="126" priority="128">
      <formula>IF(RIGHT(TEXT(P23,"0.#"),1)=".",TRUE,FALSE)</formula>
    </cfRule>
  </conditionalFormatting>
  <conditionalFormatting sqref="AE33">
    <cfRule type="expression" dxfId="125" priority="125">
      <formula>IF(RIGHT(TEXT(AE33,"0.#"),1)=".",FALSE,TRUE)</formula>
    </cfRule>
    <cfRule type="expression" dxfId="124" priority="126">
      <formula>IF(RIGHT(TEXT(AE33,"0.#"),1)=".",TRUE,FALSE)</formula>
    </cfRule>
  </conditionalFormatting>
  <conditionalFormatting sqref="AE32">
    <cfRule type="expression" dxfId="123" priority="123">
      <formula>IF(RIGHT(TEXT(AE32,"0.#"),1)=".",FALSE,TRUE)</formula>
    </cfRule>
    <cfRule type="expression" dxfId="122" priority="124">
      <formula>IF(RIGHT(TEXT(AE32,"0.#"),1)=".",TRUE,FALSE)</formula>
    </cfRule>
  </conditionalFormatting>
  <conditionalFormatting sqref="AI32">
    <cfRule type="expression" dxfId="121" priority="121">
      <formula>IF(RIGHT(TEXT(AI32,"0.#"),1)=".",FALSE,TRUE)</formula>
    </cfRule>
    <cfRule type="expression" dxfId="120" priority="122">
      <formula>IF(RIGHT(TEXT(AI32,"0.#"),1)=".",TRUE,FALSE)</formula>
    </cfRule>
  </conditionalFormatting>
  <conditionalFormatting sqref="AI33">
    <cfRule type="expression" dxfId="119" priority="119">
      <formula>IF(RIGHT(TEXT(AI33,"0.#"),1)=".",FALSE,TRUE)</formula>
    </cfRule>
    <cfRule type="expression" dxfId="118" priority="120">
      <formula>IF(RIGHT(TEXT(AI33,"0.#"),1)=".",TRUE,FALSE)</formula>
    </cfRule>
  </conditionalFormatting>
  <conditionalFormatting sqref="AI34">
    <cfRule type="expression" dxfId="117" priority="115">
      <formula>IF(RIGHT(TEXT(AI34,"0.#"),1)=".",FALSE,TRUE)</formula>
    </cfRule>
    <cfRule type="expression" dxfId="116" priority="116">
      <formula>IF(RIGHT(TEXT(AI34,"0.#"),1)=".",TRUE,FALSE)</formula>
    </cfRule>
  </conditionalFormatting>
  <conditionalFormatting sqref="AE34">
    <cfRule type="expression" dxfId="115" priority="117">
      <formula>IF(RIGHT(TEXT(AE34,"0.#"),1)=".",FALSE,TRUE)</formula>
    </cfRule>
    <cfRule type="expression" dxfId="114" priority="118">
      <formula>IF(RIGHT(TEXT(AE34,"0.#"),1)=".",TRUE,FALSE)</formula>
    </cfRule>
  </conditionalFormatting>
  <conditionalFormatting sqref="AQ32:AQ34">
    <cfRule type="expression" dxfId="113" priority="113">
      <formula>IF(RIGHT(TEXT(AQ32,"0.#"),1)=".",FALSE,TRUE)</formula>
    </cfRule>
    <cfRule type="expression" dxfId="112" priority="114">
      <formula>IF(RIGHT(TEXT(AQ32,"0.#"),1)=".",TRUE,FALSE)</formula>
    </cfRule>
  </conditionalFormatting>
  <conditionalFormatting sqref="AU32">
    <cfRule type="expression" dxfId="111" priority="111">
      <formula>IF(RIGHT(TEXT(AU32,"0.#"),1)=".",FALSE,TRUE)</formula>
    </cfRule>
    <cfRule type="expression" dxfId="110" priority="112">
      <formula>IF(RIGHT(TEXT(AU32,"0.#"),1)=".",TRUE,FALSE)</formula>
    </cfRule>
  </conditionalFormatting>
  <conditionalFormatting sqref="AI39">
    <cfRule type="expression" dxfId="109" priority="109">
      <formula>IF(RIGHT(TEXT(AI39,"0.#"),1)=".",FALSE,TRUE)</formula>
    </cfRule>
    <cfRule type="expression" dxfId="108" priority="110">
      <formula>IF(RIGHT(TEXT(AI39,"0.#"),1)=".",TRUE,FALSE)</formula>
    </cfRule>
  </conditionalFormatting>
  <conditionalFormatting sqref="AI40">
    <cfRule type="expression" dxfId="107" priority="107">
      <formula>IF(RIGHT(TEXT(AI40,"0.#"),1)=".",FALSE,TRUE)</formula>
    </cfRule>
    <cfRule type="expression" dxfId="106" priority="108">
      <formula>IF(RIGHT(TEXT(AI40,"0.#"),1)=".",TRUE,FALSE)</formula>
    </cfRule>
  </conditionalFormatting>
  <conditionalFormatting sqref="AE39">
    <cfRule type="expression" dxfId="105" priority="105">
      <formula>IF(RIGHT(TEXT(AE39,"0.#"),1)=".",FALSE,TRUE)</formula>
    </cfRule>
    <cfRule type="expression" dxfId="104" priority="106">
      <formula>IF(RIGHT(TEXT(AE39,"0.#"),1)=".",TRUE,FALSE)</formula>
    </cfRule>
  </conditionalFormatting>
  <conditionalFormatting sqref="AE40">
    <cfRule type="expression" dxfId="103" priority="103">
      <formula>IF(RIGHT(TEXT(AE40,"0.#"),1)=".",FALSE,TRUE)</formula>
    </cfRule>
    <cfRule type="expression" dxfId="102" priority="104">
      <formula>IF(RIGHT(TEXT(AE40,"0.#"),1)=".",TRUE,FALSE)</formula>
    </cfRule>
  </conditionalFormatting>
  <conditionalFormatting sqref="AI41">
    <cfRule type="expression" dxfId="101" priority="101">
      <formula>IF(RIGHT(TEXT(AI41,"0.#"),1)=".",FALSE,TRUE)</formula>
    </cfRule>
    <cfRule type="expression" dxfId="100" priority="102">
      <formula>IF(RIGHT(TEXT(AI41,"0.#"),1)=".",TRUE,FALSE)</formula>
    </cfRule>
  </conditionalFormatting>
  <conditionalFormatting sqref="AE41">
    <cfRule type="expression" dxfId="99" priority="99">
      <formula>IF(RIGHT(TEXT(AE41,"0.#"),1)=".",FALSE,TRUE)</formula>
    </cfRule>
    <cfRule type="expression" dxfId="98" priority="100">
      <formula>IF(RIGHT(TEXT(AE41,"0.#"),1)=".",TRUE,FALSE)</formula>
    </cfRule>
  </conditionalFormatting>
  <conditionalFormatting sqref="AQ39:AQ41">
    <cfRule type="expression" dxfId="97" priority="97">
      <formula>IF(RIGHT(TEXT(AQ39,"0.#"),1)=".",FALSE,TRUE)</formula>
    </cfRule>
    <cfRule type="expression" dxfId="96" priority="98">
      <formula>IF(RIGHT(TEXT(AQ39,"0.#"),1)=".",TRUE,FALSE)</formula>
    </cfRule>
  </conditionalFormatting>
  <conditionalFormatting sqref="AU39">
    <cfRule type="expression" dxfId="95" priority="95">
      <formula>IF(RIGHT(TEXT(AU39,"0.#"),1)=".",FALSE,TRUE)</formula>
    </cfRule>
    <cfRule type="expression" dxfId="94" priority="96">
      <formula>IF(RIGHT(TEXT(AU39,"0.#"),1)=".",TRUE,FALSE)</formula>
    </cfRule>
  </conditionalFormatting>
  <conditionalFormatting sqref="AI101">
    <cfRule type="expression" dxfId="93" priority="93">
      <formula>IF(RIGHT(TEXT(AI101,"0.#"),1)=".",FALSE,TRUE)</formula>
    </cfRule>
    <cfRule type="expression" dxfId="92" priority="94">
      <formula>IF(RIGHT(TEXT(AI101,"0.#"),1)=".",TRUE,FALSE)</formula>
    </cfRule>
  </conditionalFormatting>
  <conditionalFormatting sqref="AE101">
    <cfRule type="expression" dxfId="91" priority="91">
      <formula>IF(RIGHT(TEXT(AE101,"0.#"),1)=".",FALSE,TRUE)</formula>
    </cfRule>
    <cfRule type="expression" dxfId="90" priority="92">
      <formula>IF(RIGHT(TEXT(AE101,"0.#"),1)=".",TRUE,FALSE)</formula>
    </cfRule>
  </conditionalFormatting>
  <conditionalFormatting sqref="AE102">
    <cfRule type="expression" dxfId="89" priority="89">
      <formula>IF(RIGHT(TEXT(AE102,"0.#"),1)=".",FALSE,TRUE)</formula>
    </cfRule>
    <cfRule type="expression" dxfId="88" priority="90">
      <formula>IF(RIGHT(TEXT(AE102,"0.#"),1)=".",TRUE,FALSE)</formula>
    </cfRule>
  </conditionalFormatting>
  <conditionalFormatting sqref="AI102">
    <cfRule type="expression" dxfId="87" priority="87">
      <formula>IF(RIGHT(TEXT(AI102,"0.#"),1)=".",FALSE,TRUE)</formula>
    </cfRule>
    <cfRule type="expression" dxfId="86" priority="88">
      <formula>IF(RIGHT(TEXT(AI102,"0.#"),1)=".",TRUE,FALSE)</formula>
    </cfRule>
  </conditionalFormatting>
  <conditionalFormatting sqref="AM102">
    <cfRule type="expression" dxfId="85" priority="85">
      <formula>IF(RIGHT(TEXT(AM102,"0.#"),1)=".",FALSE,TRUE)</formula>
    </cfRule>
    <cfRule type="expression" dxfId="84" priority="86">
      <formula>IF(RIGHT(TEXT(AM102,"0.#"),1)=".",TRUE,FALSE)</formula>
    </cfRule>
  </conditionalFormatting>
  <conditionalFormatting sqref="AI116">
    <cfRule type="expression" dxfId="83" priority="83">
      <formula>IF(RIGHT(TEXT(AI116,"0.#"),1)=".",FALSE,TRUE)</formula>
    </cfRule>
    <cfRule type="expression" dxfId="82" priority="84">
      <formula>IF(RIGHT(TEXT(AI116,"0.#"),1)=".",TRUE,FALSE)</formula>
    </cfRule>
  </conditionalFormatting>
  <conditionalFormatting sqref="AE116">
    <cfRule type="expression" dxfId="81" priority="81">
      <formula>IF(RIGHT(TEXT(AE116,"0.#"),1)=".",FALSE,TRUE)</formula>
    </cfRule>
    <cfRule type="expression" dxfId="80" priority="82">
      <formula>IF(RIGHT(TEXT(AE116,"0.#"),1)=".",TRUE,FALSE)</formula>
    </cfRule>
  </conditionalFormatting>
  <conditionalFormatting sqref="AE117">
    <cfRule type="expression" dxfId="79" priority="79">
      <formula>IF(RIGHT(TEXT(AE117,"0.#"),1)=".",FALSE,TRUE)</formula>
    </cfRule>
    <cfRule type="expression" dxfId="78" priority="80">
      <formula>IF(RIGHT(TEXT(AE117,"0.#"),1)=".",TRUE,FALSE)</formula>
    </cfRule>
  </conditionalFormatting>
  <conditionalFormatting sqref="AI117">
    <cfRule type="expression" dxfId="77" priority="77">
      <formula>IF(RIGHT(TEXT(AI117,"0.#"),1)=".",FALSE,TRUE)</formula>
    </cfRule>
    <cfRule type="expression" dxfId="76" priority="78">
      <formula>IF(RIGHT(TEXT(AI117,"0.#"),1)=".",TRUE,FALSE)</formula>
    </cfRule>
  </conditionalFormatting>
  <conditionalFormatting sqref="AE433">
    <cfRule type="expression" dxfId="75" priority="75">
      <formula>IF(RIGHT(TEXT(AE433,"0.#"),1)=".",FALSE,TRUE)</formula>
    </cfRule>
    <cfRule type="expression" dxfId="74" priority="76">
      <formula>IF(RIGHT(TEXT(AE433,"0.#"),1)=".",TRUE,FALSE)</formula>
    </cfRule>
  </conditionalFormatting>
  <conditionalFormatting sqref="AE434">
    <cfRule type="expression" dxfId="73" priority="73">
      <formula>IF(RIGHT(TEXT(AE434,"0.#"),1)=".",FALSE,TRUE)</formula>
    </cfRule>
    <cfRule type="expression" dxfId="72" priority="74">
      <formula>IF(RIGHT(TEXT(AE434,"0.#"),1)=".",TRUE,FALSE)</formula>
    </cfRule>
  </conditionalFormatting>
  <conditionalFormatting sqref="AM433">
    <cfRule type="expression" dxfId="71" priority="71">
      <formula>IF(RIGHT(TEXT(AM433,"0.#"),1)=".",FALSE,TRUE)</formula>
    </cfRule>
    <cfRule type="expression" dxfId="70" priority="72">
      <formula>IF(RIGHT(TEXT(AM433,"0.#"),1)=".",TRUE,FALSE)</formula>
    </cfRule>
  </conditionalFormatting>
  <conditionalFormatting sqref="AM434">
    <cfRule type="expression" dxfId="69" priority="69">
      <formula>IF(RIGHT(TEXT(AM434,"0.#"),1)=".",FALSE,TRUE)</formula>
    </cfRule>
    <cfRule type="expression" dxfId="68" priority="70">
      <formula>IF(RIGHT(TEXT(AM434,"0.#"),1)=".",TRUE,FALSE)</formula>
    </cfRule>
  </conditionalFormatting>
  <conditionalFormatting sqref="AU433">
    <cfRule type="expression" dxfId="67" priority="67">
      <formula>IF(RIGHT(TEXT(AU433,"0.#"),1)=".",FALSE,TRUE)</formula>
    </cfRule>
    <cfRule type="expression" dxfId="66" priority="68">
      <formula>IF(RIGHT(TEXT(AU433,"0.#"),1)=".",TRUE,FALSE)</formula>
    </cfRule>
  </conditionalFormatting>
  <conditionalFormatting sqref="AU434">
    <cfRule type="expression" dxfId="65" priority="65">
      <formula>IF(RIGHT(TEXT(AU434,"0.#"),1)=".",FALSE,TRUE)</formula>
    </cfRule>
    <cfRule type="expression" dxfId="64" priority="66">
      <formula>IF(RIGHT(TEXT(AU434,"0.#"),1)=".",TRUE,FALSE)</formula>
    </cfRule>
  </conditionalFormatting>
  <conditionalFormatting sqref="AI433">
    <cfRule type="expression" dxfId="63" priority="63">
      <formula>IF(RIGHT(TEXT(AI433,"0.#"),1)=".",FALSE,TRUE)</formula>
    </cfRule>
    <cfRule type="expression" dxfId="62" priority="64">
      <formula>IF(RIGHT(TEXT(AI433,"0.#"),1)=".",TRUE,FALSE)</formula>
    </cfRule>
  </conditionalFormatting>
  <conditionalFormatting sqref="AI434">
    <cfRule type="expression" dxfId="61" priority="61">
      <formula>IF(RIGHT(TEXT(AI434,"0.#"),1)=".",FALSE,TRUE)</formula>
    </cfRule>
    <cfRule type="expression" dxfId="60" priority="62">
      <formula>IF(RIGHT(TEXT(AI434,"0.#"),1)=".",TRUE,FALSE)</formula>
    </cfRule>
  </conditionalFormatting>
  <conditionalFormatting sqref="AQ434">
    <cfRule type="expression" dxfId="59" priority="59">
      <formula>IF(RIGHT(TEXT(AQ434,"0.#"),1)=".",FALSE,TRUE)</formula>
    </cfRule>
    <cfRule type="expression" dxfId="58" priority="60">
      <formula>IF(RIGHT(TEXT(AQ434,"0.#"),1)=".",TRUE,FALSE)</formula>
    </cfRule>
  </conditionalFormatting>
  <conditionalFormatting sqref="AQ433">
    <cfRule type="expression" dxfId="57" priority="57">
      <formula>IF(RIGHT(TEXT(AQ433,"0.#"),1)=".",FALSE,TRUE)</formula>
    </cfRule>
    <cfRule type="expression" dxfId="56" priority="58">
      <formula>IF(RIGHT(TEXT(AQ433,"0.#"),1)=".",TRUE,FALSE)</formula>
    </cfRule>
  </conditionalFormatting>
  <conditionalFormatting sqref="AE438">
    <cfRule type="expression" dxfId="55" priority="55">
      <formula>IF(RIGHT(TEXT(AE438,"0.#"),1)=".",FALSE,TRUE)</formula>
    </cfRule>
    <cfRule type="expression" dxfId="54" priority="56">
      <formula>IF(RIGHT(TEXT(AE438,"0.#"),1)=".",TRUE,FALSE)</formula>
    </cfRule>
  </conditionalFormatting>
  <conditionalFormatting sqref="AE439">
    <cfRule type="expression" dxfId="53" priority="53">
      <formula>IF(RIGHT(TEXT(AE439,"0.#"),1)=".",FALSE,TRUE)</formula>
    </cfRule>
    <cfRule type="expression" dxfId="52" priority="54">
      <formula>IF(RIGHT(TEXT(AE439,"0.#"),1)=".",TRUE,FALSE)</formula>
    </cfRule>
  </conditionalFormatting>
  <conditionalFormatting sqref="AM438">
    <cfRule type="expression" dxfId="51" priority="51">
      <formula>IF(RIGHT(TEXT(AM438,"0.#"),1)=".",FALSE,TRUE)</formula>
    </cfRule>
    <cfRule type="expression" dxfId="50" priority="52">
      <formula>IF(RIGHT(TEXT(AM438,"0.#"),1)=".",TRUE,FALSE)</formula>
    </cfRule>
  </conditionalFormatting>
  <conditionalFormatting sqref="AM439">
    <cfRule type="expression" dxfId="49" priority="49">
      <formula>IF(RIGHT(TEXT(AM439,"0.#"),1)=".",FALSE,TRUE)</formula>
    </cfRule>
    <cfRule type="expression" dxfId="48" priority="50">
      <formula>IF(RIGHT(TEXT(AM439,"0.#"),1)=".",TRUE,FALSE)</formula>
    </cfRule>
  </conditionalFormatting>
  <conditionalFormatting sqref="AU438">
    <cfRule type="expression" dxfId="47" priority="47">
      <formula>IF(RIGHT(TEXT(AU438,"0.#"),1)=".",FALSE,TRUE)</formula>
    </cfRule>
    <cfRule type="expression" dxfId="46" priority="48">
      <formula>IF(RIGHT(TEXT(AU438,"0.#"),1)=".",TRUE,FALSE)</formula>
    </cfRule>
  </conditionalFormatting>
  <conditionalFormatting sqref="AU439">
    <cfRule type="expression" dxfId="45" priority="45">
      <formula>IF(RIGHT(TEXT(AU439,"0.#"),1)=".",FALSE,TRUE)</formula>
    </cfRule>
    <cfRule type="expression" dxfId="44" priority="46">
      <formula>IF(RIGHT(TEXT(AU439,"0.#"),1)=".",TRUE,FALSE)</formula>
    </cfRule>
  </conditionalFormatting>
  <conditionalFormatting sqref="AI438">
    <cfRule type="expression" dxfId="43" priority="43">
      <formula>IF(RIGHT(TEXT(AI438,"0.#"),1)=".",FALSE,TRUE)</formula>
    </cfRule>
    <cfRule type="expression" dxfId="42" priority="44">
      <formula>IF(RIGHT(TEXT(AI438,"0.#"),1)=".",TRUE,FALSE)</formula>
    </cfRule>
  </conditionalFormatting>
  <conditionalFormatting sqref="AI439">
    <cfRule type="expression" dxfId="41" priority="41">
      <formula>IF(RIGHT(TEXT(AI439,"0.#"),1)=".",FALSE,TRUE)</formula>
    </cfRule>
    <cfRule type="expression" dxfId="40" priority="42">
      <formula>IF(RIGHT(TEXT(AI439,"0.#"),1)=".",TRUE,FALSE)</formula>
    </cfRule>
  </conditionalFormatting>
  <conditionalFormatting sqref="AQ439">
    <cfRule type="expression" dxfId="39" priority="39">
      <formula>IF(RIGHT(TEXT(AQ439,"0.#"),1)=".",FALSE,TRUE)</formula>
    </cfRule>
    <cfRule type="expression" dxfId="38" priority="40">
      <formula>IF(RIGHT(TEXT(AQ439,"0.#"),1)=".",TRUE,FALSE)</formula>
    </cfRule>
  </conditionalFormatting>
  <conditionalFormatting sqref="AQ438">
    <cfRule type="expression" dxfId="37" priority="37">
      <formula>IF(RIGHT(TEXT(AQ438,"0.#"),1)=".",FALSE,TRUE)</formula>
    </cfRule>
    <cfRule type="expression" dxfId="36" priority="38">
      <formula>IF(RIGHT(TEXT(AQ438,"0.#"),1)=".",TRUE,FALSE)</formula>
    </cfRule>
  </conditionalFormatting>
  <conditionalFormatting sqref="AE435">
    <cfRule type="expression" dxfId="35" priority="35">
      <formula>IF(RIGHT(TEXT(AE435,"0.#"),1)=".",FALSE,TRUE)</formula>
    </cfRule>
    <cfRule type="expression" dxfId="34" priority="36">
      <formula>IF(RIGHT(TEXT(AE435,"0.#"),1)=".",TRUE,FALSE)</formula>
    </cfRule>
  </conditionalFormatting>
  <conditionalFormatting sqref="AM435">
    <cfRule type="expression" dxfId="33" priority="33">
      <formula>IF(RIGHT(TEXT(AM435,"0.#"),1)=".",FALSE,TRUE)</formula>
    </cfRule>
    <cfRule type="expression" dxfId="32" priority="34">
      <formula>IF(RIGHT(TEXT(AM435,"0.#"),1)=".",TRUE,FALSE)</formula>
    </cfRule>
  </conditionalFormatting>
  <conditionalFormatting sqref="AU435">
    <cfRule type="expression" dxfId="31" priority="31">
      <formula>IF(RIGHT(TEXT(AU435,"0.#"),1)=".",FALSE,TRUE)</formula>
    </cfRule>
    <cfRule type="expression" dxfId="30" priority="32">
      <formula>IF(RIGHT(TEXT(AU435,"0.#"),1)=".",TRUE,FALSE)</formula>
    </cfRule>
  </conditionalFormatting>
  <conditionalFormatting sqref="AI435">
    <cfRule type="expression" dxfId="29" priority="29">
      <formula>IF(RIGHT(TEXT(AI435,"0.#"),1)=".",FALSE,TRUE)</formula>
    </cfRule>
    <cfRule type="expression" dxfId="28" priority="30">
      <formula>IF(RIGHT(TEXT(AI435,"0.#"),1)=".",TRUE,FALSE)</formula>
    </cfRule>
  </conditionalFormatting>
  <conditionalFormatting sqref="AQ435">
    <cfRule type="expression" dxfId="27" priority="27">
      <formula>IF(RIGHT(TEXT(AQ435,"0.#"),1)=".",FALSE,TRUE)</formula>
    </cfRule>
    <cfRule type="expression" dxfId="26" priority="28">
      <formula>IF(RIGHT(TEXT(AQ435,"0.#"),1)=".",TRUE,FALSE)</formula>
    </cfRule>
  </conditionalFormatting>
  <conditionalFormatting sqref="AE440">
    <cfRule type="expression" dxfId="25" priority="25">
      <formula>IF(RIGHT(TEXT(AE440,"0.#"),1)=".",FALSE,TRUE)</formula>
    </cfRule>
    <cfRule type="expression" dxfId="24" priority="26">
      <formula>IF(RIGHT(TEXT(AE440,"0.#"),1)=".",TRUE,FALSE)</formula>
    </cfRule>
  </conditionalFormatting>
  <conditionalFormatting sqref="AM440">
    <cfRule type="expression" dxfId="23" priority="23">
      <formula>IF(RIGHT(TEXT(AM440,"0.#"),1)=".",FALSE,TRUE)</formula>
    </cfRule>
    <cfRule type="expression" dxfId="22" priority="24">
      <formula>IF(RIGHT(TEXT(AM440,"0.#"),1)=".",TRUE,FALSE)</formula>
    </cfRule>
  </conditionalFormatting>
  <conditionalFormatting sqref="AU440">
    <cfRule type="expression" dxfId="21" priority="21">
      <formula>IF(RIGHT(TEXT(AU440,"0.#"),1)=".",FALSE,TRUE)</formula>
    </cfRule>
    <cfRule type="expression" dxfId="20" priority="22">
      <formula>IF(RIGHT(TEXT(AU440,"0.#"),1)=".",TRUE,FALSE)</formula>
    </cfRule>
  </conditionalFormatting>
  <conditionalFormatting sqref="AI440">
    <cfRule type="expression" dxfId="19" priority="19">
      <formula>IF(RIGHT(TEXT(AI440,"0.#"),1)=".",FALSE,TRUE)</formula>
    </cfRule>
    <cfRule type="expression" dxfId="18" priority="20">
      <formula>IF(RIGHT(TEXT(AI440,"0.#"),1)=".",TRUE,FALSE)</formula>
    </cfRule>
  </conditionalFormatting>
  <conditionalFormatting sqref="AQ440">
    <cfRule type="expression" dxfId="17" priority="17">
      <formula>IF(RIGHT(TEXT(AQ440,"0.#"),1)=".",FALSE,TRUE)</formula>
    </cfRule>
    <cfRule type="expression" dxfId="16" priority="18">
      <formula>IF(RIGHT(TEXT(AQ440,"0.#"),1)=".",TRUE,FALSE)</formula>
    </cfRule>
  </conditionalFormatting>
  <conditionalFormatting sqref="Y845">
    <cfRule type="expression" dxfId="15" priority="15">
      <formula>IF(RIGHT(TEXT(Y845,"0.#"),1)=".",FALSE,TRUE)</formula>
    </cfRule>
    <cfRule type="expression" dxfId="14" priority="16">
      <formula>IF(RIGHT(TEXT(Y845,"0.#"),1)=".",TRUE,FALSE)</formula>
    </cfRule>
  </conditionalFormatting>
  <conditionalFormatting sqref="AL845:AO845">
    <cfRule type="expression" dxfId="13" priority="11">
      <formula>IF(AND(AL845&gt;=0, RIGHT(TEXT(AL845,"0.#"),1)&lt;&gt;"."),TRUE,FALSE)</formula>
    </cfRule>
    <cfRule type="expression" dxfId="12" priority="12">
      <formula>IF(AND(AL845&gt;=0, RIGHT(TEXT(AL845,"0.#"),1)="."),TRUE,FALSE)</formula>
    </cfRule>
    <cfRule type="expression" dxfId="11" priority="13">
      <formula>IF(AND(AL845&lt;0, RIGHT(TEXT(AL845,"0.#"),1)&lt;&gt;"."),TRUE,FALSE)</formula>
    </cfRule>
    <cfRule type="expression" dxfId="10" priority="14">
      <formula>IF(AND(AL845&lt;0, RIGHT(TEXT(AL845,"0.#"),1)="."),TRUE,FALSE)</formula>
    </cfRule>
  </conditionalFormatting>
  <conditionalFormatting sqref="AL1110:AO1110">
    <cfRule type="expression" dxfId="9" priority="7">
      <formula>IF(AND(AL1110&gt;=0, RIGHT(TEXT(AL1110,"0.#"),1)&lt;&gt;"."),TRUE,FALSE)</formula>
    </cfRule>
    <cfRule type="expression" dxfId="8" priority="8">
      <formula>IF(AND(AL1110&gt;=0, RIGHT(TEXT(AL1110,"0.#"),1)="."),TRUE,FALSE)</formula>
    </cfRule>
    <cfRule type="expression" dxfId="7" priority="9">
      <formula>IF(AND(AL1110&lt;0, RIGHT(TEXT(AL1110,"0.#"),1)&lt;&gt;"."),TRUE,FALSE)</formula>
    </cfRule>
    <cfRule type="expression" dxfId="6" priority="10">
      <formula>IF(AND(AL1110&lt;0, RIGHT(TEXT(AL1110,"0.#"),1)="."),TRUE,FALSE)</formula>
    </cfRule>
  </conditionalFormatting>
  <conditionalFormatting sqref="Y1110">
    <cfRule type="expression" dxfId="5" priority="5">
      <formula>IF(RIGHT(TEXT(Y1110,"0.#"),1)=".",FALSE,TRUE)</formula>
    </cfRule>
    <cfRule type="expression" dxfId="4" priority="6">
      <formula>IF(RIGHT(TEXT(Y1110,"0.#"),1)=".",TRUE,FALSE)</formula>
    </cfRule>
  </conditionalFormatting>
  <conditionalFormatting sqref="AD19:AJ19">
    <cfRule type="expression" dxfId="3" priority="3">
      <formula>IF(RIGHT(TEXT(AD19,"0.#"),1)=".",FALSE,TRUE)</formula>
    </cfRule>
    <cfRule type="expression" dxfId="2" priority="4">
      <formula>IF(RIGHT(TEXT(AD19,"0.#"),1)=".",TRUE,FALSE)</formula>
    </cfRule>
  </conditionalFormatting>
  <conditionalFormatting sqref="AU41">
    <cfRule type="expression" dxfId="1" priority="1">
      <formula>IF(RIGHT(TEXT(AU41,"0.#"),1)=".",FALSE,TRUE)</formula>
    </cfRule>
    <cfRule type="expression" dxfId="0" priority="2">
      <formula>IF(RIGHT(TEXT(AU41,"0.#"),1)=".",TRUE,FALSE)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704" max="49" man="1"/>
    <brk id="733"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 zoomScaleNormal="100" workbookViewId="0">
      <selection activeCell="L22" sqref="L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637</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637</v>
      </c>
      <c r="R3" s="13" t="str">
        <f t="shared" ref="R3:R8" si="3">IF(Q3="","",P3)</f>
        <v>委託・請負</v>
      </c>
      <c r="S3" s="13" t="str">
        <f t="shared" ref="S3:S8" si="4">IF(R3="",S2,IF(S2&lt;&gt;"",CONCATENATE(S2,"、",R3),R3))</f>
        <v>委託・請負</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委託・請負</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委託・請負</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委託・請負</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委託・請負</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委託・請負</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委託・請負</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t="s">
        <v>637</v>
      </c>
      <c r="H14" s="13" t="str">
        <f t="shared" si="1"/>
        <v>労働保険特別会計雇用勘定</v>
      </c>
      <c r="I14" s="13" t="str">
        <f t="shared" si="5"/>
        <v>労働保険特別会計雇用勘定</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労働保険特別会計雇用勘定</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労働保険特別会計雇用勘定</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労働保険特別会計雇用勘定</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
      </c>
      <c r="F24" s="18" t="s">
        <v>329</v>
      </c>
      <c r="G24" s="17"/>
      <c r="H24" s="13" t="str">
        <f t="shared" si="1"/>
        <v/>
      </c>
      <c r="I24" s="13" t="str">
        <f t="shared" si="5"/>
        <v>労働保険特別会計雇用勘定</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労働保険特別会計雇用勘定</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労働保険特別会計雇用勘定</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川越 百合子(kawagoe-yuriko)</dc:creator>
  <cp:lastModifiedBy>厚生労働省ネットワークシステム</cp:lastModifiedBy>
  <cp:lastPrinted>2021-06-08T08:53:00Z</cp:lastPrinted>
  <dcterms:created xsi:type="dcterms:W3CDTF">2012-03-13T00:50:25Z</dcterms:created>
  <dcterms:modified xsi:type="dcterms:W3CDTF">2021-06-28T05:34:50Z</dcterms:modified>
</cp:coreProperties>
</file>