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279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134" i="3"/>
  <c r="AY255" i="3"/>
  <c r="AY369" i="3"/>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<sst xmlns="http://schemas.openxmlformats.org/spreadsheetml/2006/main" count="2499" uniqueCount="728">
  <si>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</si>
  <si>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</si>
  <si>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</si>
  <si>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</si>
  <si>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</si>
  <si>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</si>
  <si>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</si>
  <si>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</si>
  <si>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</si>
  <si>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</si>
  <si>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</si>
  <si>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</si>
  <si>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</si>
  <si>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</si>
  <si>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</si>
  <si>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</si>
  <si>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</si>
  <si>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</si>
  <si>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</si>
  <si>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</si>
  <si>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</si>
  <si>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</si>
  <si>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</si>
  <si>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</si>
  <si>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</si>
  <si>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</si>
  <si>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</si>
  <si>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</si>
  <si>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</si>
  <si>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</si>
  <si>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</si>
  <si>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</si>
  <si>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</si>
  <si>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</si>
  <si>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</si>
  <si>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</si>
  <si>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</si>
  <si>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</si>
  <si>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</si>
  <si>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</si>
  <si>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</si>
  <si>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</si>
  <si>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</si>
  <si>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</si>
  <si>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</si>
  <si>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</si>
  <si>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</si>
  <si>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</si>
  <si>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</si>
  <si>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</si>
  <si>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</si>
  <si>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</si>
  <si>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</si>
  <si>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</si>
  <si>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</si>
  <si>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</si>
  <si>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</si>
  <si>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</si>
  <si>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</si>
  <si>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</si>
  <si>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</si>
  <si>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</si>
  <si>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</si>
  <si>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</si>
  <si>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</si>
  <si>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</si>
  <si>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</si>
  <si>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</si>
  <si>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</si>
  <si>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</si>
  <si>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</si>
  <si>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</si>
  <si>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</si>
  <si>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</si>
  <si>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</si>
  <si>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</si>
  <si>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</si>
  <si>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</si>
  <si>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</si>
  <si>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</si>
  <si>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</si>
  <si>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</si>
  <si>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</si>
  <si>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</si>
  <si>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</si>
  <si>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</si>
  <si>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</si>
  <si>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</si>
  <si>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</si>
  <si>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</si>
  <si>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</si>
  <si>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</si>
  <si>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</si>
  <si>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</si>
  <si>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</si>
  <si>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</si>
  <si>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</si>
  <si>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</si>
  <si>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</si>
  <si>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</si>
  <si>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</si>
  <si>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</si>
  <si>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</si>
  <si>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</si>
  <si>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</si>
  <si>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</si>
  <si>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</si>
  <si>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</si>
  <si>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</si>
  <si>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</si>
  <si>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</si>
  <si>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</si>
  <si>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</si>
  <si>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</si>
  <si>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</si>
  <si>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</si>
  <si>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</si>
  <si>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</si>
  <si>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</si>
  <si>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</si>
  <si>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</si>
  <si>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</si>
  <si>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</si>
  <si>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</si>
  <si>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</si>
  <si>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</si>
  <si>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</si>
  <si>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</si>
  <si>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</si>
  <si>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</si>
  <si>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</si>
  <si>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</si>
  <si>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</si>
  <si>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</si>
  <si>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</si>
  <si>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</si>
  <si>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</si>
  <si>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</si>
  <si>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</si>
  <si>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</si>
  <si>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</si>
  <si>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</si>
  <si>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</si>
  <si>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</si>
  <si>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</si>
  <si>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</si>
  <si>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</si>
  <si>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</si>
  <si>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</si>
  <si>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</si>
  <si>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</si>
  <si>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</si>
  <si>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</si>
  <si>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</si>
  <si>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</si>
  <si>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</si>
  <si>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</si>
  <si>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</si>
  <si>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</si>
  <si>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</si>
  <si>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</si>
  <si>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</si>
  <si>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</si>
  <si>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</si>
  <si>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</si>
  <si>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</si>
  <si>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</si>
  <si>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</si>
  <si>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</si>
  <si>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</si>
  <si>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</si>
  <si>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</si>
  <si>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</si>
  <si>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</si>
  <si>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</si>
  <si>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</si>
  <si>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</si>
  <si>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</si>
  <si>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</si>
  <si>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</si>
  <si>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</si>
  <si>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</si>
  <si>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</si>
  <si>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</si>
  <si>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</si>
  <si>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</si>
  <si>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</si>
  <si>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</si>
  <si>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</si>
  <si>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</si>
  <si>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</si>
  <si>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</si>
  <si>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</si>
  <si>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</si>
  <si>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</si>
  <si>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</si>
  <si>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</si>
  <si>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</si>
  <si>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</si>
  <si>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</si>
  <si>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</si>
  <si>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</si>
  <si>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</si>
  <si>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</si>
  <si>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</si>
  <si>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</si>
  <si>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</si>
  <si>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</si>
  <si>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</si>
  <si>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</si>
  <si>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</si>
  <si>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</si>
  <si>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</si>
  <si>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</si>
  <si>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</si>
  <si>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</si>
  <si>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</si>
  <si>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</si>
  <si>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</si>
  <si>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</si>
  <si>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</si>
  <si>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</si>
  <si>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</si>
  <si>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</si>
  <si>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</si>
  <si>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</si>
  <si>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</si>
  <si>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</si>
  <si>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</si>
  <si>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</si>
  <si>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</si>
  <si>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</si>
  <si>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</si>
  <si>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</si>
  <si>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</si>
  <si>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</si>
  <si>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</si>
  <si>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</si>
  <si>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</si>
  <si>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</si>
  <si>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</si>
  <si>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</si>
  <si>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</si>
  <si>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</si>
  <si>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</si>
  <si>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</si>
  <si>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</si>
  <si>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</si>
  <si>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</si>
  <si>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</si>
  <si>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</si>
  <si>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</si>
  <si>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</si>
  <si>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</si>
  <si>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</si>
  <si>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</si>
  <si>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</si>
  <si>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</si>
  <si>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</si>
  <si>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</si>
  <si>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</si>
  <si>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</si>
  <si>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</si>
  <si>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</si>
  <si>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</si>
  <si>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</si>
  <si>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</si>
  <si>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</si>
  <si>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</si>
  <si>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</si>
  <si>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</si>
  <si>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</si>
  <si>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</si>
  <si>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</si>
  <si>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</si>
  <si>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</si>
  <si>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</si>
  <si>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</si>
  <si>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</si>
  <si>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</si>
  <si>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</si>
  <si>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</si>
  <si>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</si>
  <si>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</si>
  <si>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</si>
  <si>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</si>
  <si>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</si>
  <si>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</si>
  <si>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</si>
  <si>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</si>
  <si>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</si>
  <si>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</si>
  <si>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</si>
  <si>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</si>
  <si>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</si>
  <si>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</si>
  <si>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</si>
  <si>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</si>
  <si>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</si>
  <si>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</si>
  <si>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</si>
  <si>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</si>
  <si>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</si>
  <si>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</si>
  <si>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</si>
  <si>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</si>
  <si>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</si>
  <si>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</si>
  <si>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</si>
  <si>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</si>
  <si>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</si>
  <si>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</si>
  <si>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</si>
  <si>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</si>
  <si>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</si>
  <si>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</si>
  <si>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</si>
  <si>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</si>
  <si>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</si>
  <si>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</si>
  <si>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</si>
  <si>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</si>
  <si>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</si>
  <si>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</si>
  <si>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</si>
  <si>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</si>
  <si>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</si>
  <si>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</si>
  <si>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</si>
  <si>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</si>
  <si>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</si>
  <si>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</si>
  <si>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</si>
  <si>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</si>
  <si>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</si>
  <si>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</si>
  <si>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</si>
  <si>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</si>
  <si>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</si>
  <si>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</si>
  <si>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</si>
  <si>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</si>
  <si>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</si>
  <si>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</si>
  <si>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</si>
  <si>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</si>
  <si>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</si>
  <si>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</si>
  <si>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</si>
  <si>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</si>
  <si>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</si>
  <si>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</si>
  <si>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</si>
  <si>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</si>
  <si>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</si>
  <si>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</si>
  <si>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</si>
  <si>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</si>
  <si>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</si>
  <si>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</si>
  <si>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</si>
  <si>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</si>
  <si>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</si>
  <si>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</si>
  <si>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</si>
  <si>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</si>
  <si>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</si>
  <si>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</si>
  <si>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</si>
  <si>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</si>
  <si>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</si>
  <si>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</si>
  <si>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</si>
  <si>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</si>
  <si>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</si>
  <si>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</si>
  <si>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</si>
  <si>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</si>
  <si>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</si>
  <si>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</si>
  <si>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</si>
  <si>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</si>
  <si>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</si>
  <si>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</si>
  <si>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</si>
  <si>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</si>
  <si>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</si>
  <si>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</si>
  <si>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</si>
  <si>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</si>
  <si>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</si>
  <si>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</si>
  <si>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</si>
  <si>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</si>
  <si>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</si>
  <si>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</si>
  <si>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</si>
  <si>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</si>
  <si>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</si>
  <si>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</si>
  <si>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</si>
  <si>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</si>
  <si>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</si>
  <si>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</si>
  <si>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</si>
  <si>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</si>
  <si>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</si>
  <si>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</si>
  <si>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</si>
  <si>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</si>
  <si>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</si>
  <si>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</si>
  <si>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</si>
  <si>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</si>
  <si>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</si>
  <si>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</si>
  <si>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</si>
  <si>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</si>
  <si>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</si>
  <si>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</si>
  <si>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</si>
  <si>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</si>
  <si>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</si>
  <si>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</si>
  <si>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</si>
  <si>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</si>
  <si>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</si>
  <si>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</si>
  <si>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</si>
  <si>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</si>
  <si>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</si>
  <si>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</si>
  <si>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</si>
  <si>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</si>
  <si>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</si>
  <si>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</si>
  <si>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</si>
  <si>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</si>
  <si>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</si>
  <si>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</si>
  <si>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</si>
  <si>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</si>
  <si>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</si>
  <si>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</si>
  <si>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</si>
  <si>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</si>
  <si>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</si>
  <si>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</si>
  <si>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</si>
  <si>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</si>
  <si>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</si>
  <si>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</si>
  <si>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</si>
  <si>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</si>
  <si>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</si>
  <si>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</si>
  <si>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</si>
  <si>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</si>
  <si>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</si>
  <si>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</si>
  <si>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</si>
  <si>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</si>
  <si>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</si>
  <si>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</si>
  <si>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</si>
  <si>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</si>
  <si>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</si>
  <si>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</si>
  <si>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</si>
  <si>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</si>
  <si>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</si>
  <si>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</si>
  <si>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</si>
  <si>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</si>
  <si>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</si>
  <si>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</si>
  <si>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</si>
  <si>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</si>
  <si>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</si>
  <si>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</si>
  <si>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</si>
  <si>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</si>
  <si>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</si>
  <si>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</si>
  <si>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</si>
  <si>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</si>
  <si>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</si>
  <si>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</si>
  <si>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</si>
  <si>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</si>
  <si>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</si>
  <si>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</si>
  <si>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</si>
  <si>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</si>
  <si>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</si>
  <si>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</si>
  <si>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</si>
  <si>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</si>
  <si>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</si>
  <si>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</si>
  <si>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</si>
  <si>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</si>
  <si>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</si>
  <si>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</si>
  <si>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</si>
  <si>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</si>
  <si>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</si>
  <si>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</si>
  <si>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</si>
  <si>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</si>
  <si>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</si>
  <si>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</si>
  <si>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</si>
  <si>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</si>
  <si>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</si>
  <si>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</si>
  <si>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</si>
  <si>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</si>
  <si>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</si>
  <si>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</si>
  <si>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</si>
  <si>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</si>
  <si>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</si>
  <si>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</si>
  <si>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</si>
  <si>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</si>
  <si>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</si>
  <si>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</si>
  <si>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</si>
  <si>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</si>
  <si>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</si>
  <si>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</si>
  <si>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</si>
  <si>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</si>
  <si>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</si>
  <si>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</si>
  <si>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</si>
  <si>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</si>
  <si>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</si>
  <si>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</si>
  <si>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</si>
  <si>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</si>
  <si>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</si>
  <si>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</si>
  <si>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</si>
  <si>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</si>
  <si>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</si>
  <si>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</si>
  <si>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</si>
  <si>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</si>
  <si>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</si>
  <si>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</si>
  <si>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</si>
  <si>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</si>
  <si>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</si>
  <si>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</si>
  <si>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</si>
  <si>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</si>
  <si>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</si>
  <si>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</si>
  <si>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</si>
  <si>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</si>
  <si>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</si>
  <si>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</si>
  <si>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</si>
  <si>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</si>
  <si>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</si>
  <si>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</si>
  <si>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</si>
  <si>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</si>
  <si>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</si>
  <si>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</si>
  <si>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</si>
  <si>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</si>
  <si>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</si>
  <si>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</si>
  <si>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</si>
  <si>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</si>
  <si>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</si>
  <si>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</si>
  <si>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</si>
  <si>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</si>
  <si>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</si>
  <si>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</si>
  <si>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</si>
  <si>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</si>
  <si>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</si>
  <si>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</si>
  <si>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</si>
  <si>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</si>
  <si>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</si>
  <si>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</si>
  <si>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</si>
  <si>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</si>
  <si>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</si>
  <si>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</si>
  <si>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</si>
  <si>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</si>
  <si>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</si>
  <si>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</si>
  <si>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</si>
  <si>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</si>
  <si>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</si>
  <si>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</si>
  <si>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</si>
  <si>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</si>
  <si>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</si>
  <si>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</si>
  <si>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</si>
  <si>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</si>
  <si>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</si>
  <si>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</si>
  <si>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</si>
  <si>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</si>
  <si>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</si>
  <si>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</si>
  <si>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</si>
  <si>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</si>
  <si>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</si>
  <si>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</si>
  <si>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</si>
  <si>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</si>
  <si>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</si>
  <si>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</si>
  <si>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</si>
  <si>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</si>
  <si>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</si>
  <si>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</si>
  <si>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</si>
  <si>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</si>
  <si>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</si>
  <si>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不安定就労者再チャレンジ支援事業</t>
    <rPh sb="0" eb="3">
      <t>フアンテイ</t>
    </rPh>
    <rPh sb="3" eb="6">
      <t>シュウロウシャ</t>
    </rPh>
    <rPh sb="6" eb="7">
      <t>サイ</t>
    </rPh>
    <rPh sb="12" eb="14">
      <t>シエン</t>
    </rPh>
    <rPh sb="14" eb="16">
      <t>ジギョウ</t>
    </rPh>
    <phoneticPr fontId="5"/>
  </si>
  <si>
    <t>職業安定局</t>
    <rPh sb="0" eb="2">
      <t>ショクギョウ</t>
    </rPh>
    <rPh sb="2" eb="4">
      <t>アンテイ</t>
    </rPh>
    <rPh sb="4" eb="5">
      <t>キョク</t>
    </rPh>
    <phoneticPr fontId="5"/>
  </si>
  <si>
    <t>首席職業指導官室</t>
    <rPh sb="0" eb="8">
      <t>シュセキショクギョウシドウカンシツ</t>
    </rPh>
    <phoneticPr fontId="5"/>
  </si>
  <si>
    <t>首席職業指導官
澤口　浩司</t>
    <rPh sb="0" eb="2">
      <t>シュセキ</t>
    </rPh>
    <rPh sb="2" eb="4">
      <t>ショクギョウ</t>
    </rPh>
    <rPh sb="4" eb="7">
      <t>シドウカン</t>
    </rPh>
    <rPh sb="8" eb="10">
      <t>サワグチ</t>
    </rPh>
    <rPh sb="11" eb="12">
      <t>ヒロシ</t>
    </rPh>
    <rPh sb="12" eb="13">
      <t>シ</t>
    </rPh>
    <phoneticPr fontId="5"/>
  </si>
  <si>
    <t>○</t>
  </si>
  <si>
    <t xml:space="preserve">　民間事業者による創意工夫やノウハウを最大限活用し、成果連動型の民間委託事業の実施により、ハローワーク等による取組と両輪で不安定就労者の安定就職につなげる。
</t>
    <phoneticPr fontId="5"/>
  </si>
  <si>
    <t>　特に不安定な就労状態にある者の多い地域において、成果連動型の民間委託によりこれらの者の教育訓練、職場実習等を行い、安定就職につなげる。あわせて、当該訓練等を職業訓練受講給付金の給付対象とし、安心して受講できるように支援する。</t>
    <phoneticPr fontId="5"/>
  </si>
  <si>
    <t>-</t>
  </si>
  <si>
    <t>-</t>
    <phoneticPr fontId="5"/>
  </si>
  <si>
    <t>職業講習等委託費</t>
    <rPh sb="0" eb="2">
      <t>ショクギョウ</t>
    </rPh>
    <rPh sb="2" eb="5">
      <t>コウシュウトウ</t>
    </rPh>
    <rPh sb="5" eb="8">
      <t>イタクヒ</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</si>
  <si>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</si>
  <si>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</si>
  <si>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</si>
  <si>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3">
      <t>イイントウ</t>
    </rPh>
    <rPh sb="3" eb="5">
      <t>リョヒ</t>
    </rPh>
    <phoneticPr fontId="5"/>
  </si>
  <si>
    <t>就職率
（就職件数／新規対象者数）</t>
    <phoneticPr fontId="5"/>
  </si>
  <si>
    <t>支援対象者数</t>
    <rPh sb="0" eb="2">
      <t>シエン</t>
    </rPh>
    <rPh sb="2" eb="5">
      <t>タイショウシャ</t>
    </rPh>
    <rPh sb="5" eb="6">
      <t>スウ</t>
    </rPh>
    <phoneticPr fontId="5"/>
  </si>
  <si>
    <t>人</t>
    <rPh sb="0" eb="1">
      <t>ニン</t>
    </rPh>
    <phoneticPr fontId="5"/>
  </si>
  <si>
    <t>X:執行額（千円）／Y：支援対象者数（人）　　　　　　　　　　　　　　</t>
    <phoneticPr fontId="5"/>
  </si>
  <si>
    <t>　　 X/Y</t>
    <phoneticPr fontId="5"/>
  </si>
  <si>
    <t>円</t>
    <rPh sb="0" eb="1">
      <t>エン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</si>
  <si>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</si>
  <si>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公共職業安定機関等における需給調整機能の強化及び労働者派遣事業等の適正な運営を確保すること（Ⅴ-1ｰ1）</t>
    <phoneticPr fontId="5"/>
  </si>
  <si>
    <t>厚生労働省</t>
  </si>
  <si>
    <t>本事業を実施することにより、不安定就労者の就職を支援することで、労働市場において労働者の職業の安定を図ることに直結する。</t>
    <phoneticPr fontId="5"/>
  </si>
  <si>
    <t>　2040年前後には高齢期に移行する就職氷河期世代が、不安定な就労を続けることは、我が国の労働力の確保や全世代型社会保障実現の観点から見ると、大きな損失であり、今取り組むべき喫緊の課題である。</t>
    <phoneticPr fontId="5"/>
  </si>
  <si>
    <t>‐</t>
  </si>
  <si>
    <t>就職氷河期世代の支援を３年程度で集中的に実施し、安定就職の流れを加速させるためには、国が実施する必要があるが、本事業においては民間事業者による創意工夫を活かし、成果連動型の民間委託事業を行うこととしている。</t>
    <phoneticPr fontId="5"/>
  </si>
  <si>
    <t>×</t>
  </si>
  <si>
    <t>有</t>
  </si>
  <si>
    <t>無</t>
  </si>
  <si>
    <t>雇用保険法第62条第１項第６号及び第63条第1項第3号</t>
    <phoneticPr fontId="5"/>
  </si>
  <si>
    <t>-</t>
    <phoneticPr fontId="5"/>
  </si>
  <si>
    <t>B</t>
  </si>
  <si>
    <t>株式会社東京リーガルマインド
（大阪労働局）</t>
    <rPh sb="0" eb="4">
      <t>カブシキガイシャ</t>
    </rPh>
    <rPh sb="4" eb="6">
      <t>トウキョウ</t>
    </rPh>
    <rPh sb="16" eb="18">
      <t>オオサカ</t>
    </rPh>
    <rPh sb="18" eb="21">
      <t>ロウドウキョク</t>
    </rPh>
    <phoneticPr fontId="5"/>
  </si>
  <si>
    <t>学校法人大原学園
（大阪労働局）</t>
    <rPh sb="0" eb="2">
      <t>ガッコウ</t>
    </rPh>
    <rPh sb="2" eb="4">
      <t>ホウジン</t>
    </rPh>
    <rPh sb="4" eb="6">
      <t>オオハラ</t>
    </rPh>
    <rPh sb="6" eb="8">
      <t>ガクエン</t>
    </rPh>
    <rPh sb="10" eb="12">
      <t>オオサカ</t>
    </rPh>
    <rPh sb="12" eb="15">
      <t>ロウドウキョク</t>
    </rPh>
    <phoneticPr fontId="5"/>
  </si>
  <si>
    <t>ヒューマンアカデミー株式会社
（福岡労働局）</t>
    <rPh sb="10" eb="14">
      <t>カブシキガイシャ</t>
    </rPh>
    <rPh sb="16" eb="18">
      <t>フクオカ</t>
    </rPh>
    <rPh sb="18" eb="21">
      <t>ロウドウキョク</t>
    </rPh>
    <phoneticPr fontId="5"/>
  </si>
  <si>
    <t>不安定就労者再チャレンジ事業実施</t>
    <rPh sb="0" eb="3">
      <t>フアンテイ</t>
    </rPh>
    <rPh sb="3" eb="6">
      <t>シュウロウシャ</t>
    </rPh>
    <rPh sb="6" eb="7">
      <t>サイ</t>
    </rPh>
    <rPh sb="12" eb="14">
      <t>ジギョウ</t>
    </rPh>
    <rPh sb="14" eb="16">
      <t>ジッシ</t>
    </rPh>
    <phoneticPr fontId="5"/>
  </si>
  <si>
    <t>アデコ株式会社
（東京労働局）</t>
    <rPh sb="3" eb="7">
      <t>カブシキガイシャ</t>
    </rPh>
    <rPh sb="9" eb="11">
      <t>トウキョウ</t>
    </rPh>
    <rPh sb="11" eb="14">
      <t>ロウドウキョク</t>
    </rPh>
    <phoneticPr fontId="5"/>
  </si>
  <si>
    <t>B</t>
    <phoneticPr fontId="5"/>
  </si>
  <si>
    <t>キャリアバンク株式会社（北海道労働局）</t>
    <rPh sb="7" eb="11">
      <t>カブシキガイシャ</t>
    </rPh>
    <rPh sb="12" eb="15">
      <t>ホッカイドウ</t>
    </rPh>
    <rPh sb="15" eb="18">
      <t>ロウドウキョク</t>
    </rPh>
    <phoneticPr fontId="5"/>
  </si>
  <si>
    <t>キャリアバンク株式会社
（埼玉労働局）</t>
    <rPh sb="7" eb="11">
      <t>カブシキガイシャ</t>
    </rPh>
    <rPh sb="13" eb="15">
      <t>サイタマ</t>
    </rPh>
    <rPh sb="15" eb="18">
      <t>ロウドウキョク</t>
    </rPh>
    <phoneticPr fontId="5"/>
  </si>
  <si>
    <t>株式会社東海道シグマ
（静岡労働局）</t>
    <rPh sb="0" eb="2">
      <t>カブシキ</t>
    </rPh>
    <rPh sb="2" eb="4">
      <t>カイシャ</t>
    </rPh>
    <rPh sb="4" eb="7">
      <t>トウカイドウ</t>
    </rPh>
    <rPh sb="12" eb="14">
      <t>シズオカ</t>
    </rPh>
    <rPh sb="14" eb="17">
      <t>ロウドウキョク</t>
    </rPh>
    <phoneticPr fontId="5"/>
  </si>
  <si>
    <t>株式会社東京リーガルマインド
（京都労働局）</t>
    <rPh sb="0" eb="4">
      <t>カブシキガイシャ</t>
    </rPh>
    <rPh sb="4" eb="6">
      <t>トウキョウ</t>
    </rPh>
    <rPh sb="16" eb="18">
      <t>キョウト</t>
    </rPh>
    <rPh sb="18" eb="21">
      <t>ロウドウキョク</t>
    </rPh>
    <phoneticPr fontId="5"/>
  </si>
  <si>
    <t>株式会社東京リーガルマインド
（広島労働局）</t>
    <rPh sb="0" eb="2">
      <t>カブシキ</t>
    </rPh>
    <rPh sb="2" eb="4">
      <t>カイシャ</t>
    </rPh>
    <rPh sb="4" eb="6">
      <t>トウキョウ</t>
    </rPh>
    <rPh sb="16" eb="18">
      <t>ヒロシマ</t>
    </rPh>
    <rPh sb="18" eb="21">
      <t>ロウドウキョク</t>
    </rPh>
    <phoneticPr fontId="5"/>
  </si>
  <si>
    <t>△</t>
  </si>
  <si>
    <t>株式会社クオリティ・オブ/ライフ
（東京労働局）</t>
    <rPh sb="0" eb="2">
      <t>カブシキ</t>
    </rPh>
    <rPh sb="2" eb="3">
      <t>カイ</t>
    </rPh>
    <rPh sb="3" eb="4">
      <t>シャ</t>
    </rPh>
    <rPh sb="18" eb="20">
      <t>トウキョウ</t>
    </rPh>
    <rPh sb="20" eb="23">
      <t>ロウドウキョク</t>
    </rPh>
    <phoneticPr fontId="5"/>
  </si>
  <si>
    <t>公共職業安定所の求職者の就職率（常用）
（就職件数／新規求職者数）</t>
    <phoneticPr fontId="5"/>
  </si>
  <si>
    <t>　「厚生労働省就職氷河期プラン（令和元年５月29日、「2040年を展望した社会保障・働き方改革本部」決定）」において「民間事業者のノウハウを活かした不安定就労者の就職支援」を実施することとされており、また「経済財政運営と改革の基本方針2019」（令和元年６月21日）においては、「就職相談、教育訓練・職場実習、採用・定着の前段階について、専門のノウハウを有する民間事業者に対し、背課に連動する業務委託を行い、ハローワーク等による取組と車の車輪で、必要な財源を確保し、本プログラムの取組を加速させる」とされており、必要かつ優先度の高い業務である。</t>
    <rPh sb="103" eb="105">
      <t>ケイザイ</t>
    </rPh>
    <rPh sb="105" eb="107">
      <t>ザイセイ</t>
    </rPh>
    <rPh sb="107" eb="109">
      <t>ウンエイ</t>
    </rPh>
    <rPh sb="110" eb="112">
      <t>カイカク</t>
    </rPh>
    <rPh sb="113" eb="115">
      <t>キホン</t>
    </rPh>
    <rPh sb="115" eb="117">
      <t>ホウシン</t>
    </rPh>
    <rPh sb="123" eb="125">
      <t>レイワ</t>
    </rPh>
    <rPh sb="125" eb="127">
      <t>ガンネン</t>
    </rPh>
    <rPh sb="128" eb="129">
      <t>ガツ</t>
    </rPh>
    <rPh sb="131" eb="132">
      <t>ニチ</t>
    </rPh>
    <rPh sb="140" eb="142">
      <t>シュウショク</t>
    </rPh>
    <rPh sb="142" eb="144">
      <t>ソウダン</t>
    </rPh>
    <rPh sb="145" eb="147">
      <t>キョウイク</t>
    </rPh>
    <rPh sb="147" eb="149">
      <t>クンレン</t>
    </rPh>
    <rPh sb="150" eb="152">
      <t>ショクバ</t>
    </rPh>
    <rPh sb="152" eb="154">
      <t>ジッシュウ</t>
    </rPh>
    <rPh sb="155" eb="157">
      <t>サイヨウ</t>
    </rPh>
    <rPh sb="158" eb="160">
      <t>テイチャク</t>
    </rPh>
    <rPh sb="161" eb="164">
      <t>ゼンダンカイ</t>
    </rPh>
    <rPh sb="169" eb="171">
      <t>センモン</t>
    </rPh>
    <rPh sb="177" eb="178">
      <t>ユウ</t>
    </rPh>
    <rPh sb="180" eb="182">
      <t>ミンカン</t>
    </rPh>
    <rPh sb="182" eb="184">
      <t>ジギョウ</t>
    </rPh>
    <rPh sb="184" eb="185">
      <t>シャ</t>
    </rPh>
    <rPh sb="186" eb="187">
      <t>タイ</t>
    </rPh>
    <rPh sb="189" eb="190">
      <t>セ</t>
    </rPh>
    <rPh sb="190" eb="191">
      <t>カ</t>
    </rPh>
    <rPh sb="192" eb="194">
      <t>レンドウ</t>
    </rPh>
    <rPh sb="196" eb="198">
      <t>ギョウム</t>
    </rPh>
    <rPh sb="198" eb="200">
      <t>イタク</t>
    </rPh>
    <rPh sb="201" eb="202">
      <t>オコナ</t>
    </rPh>
    <rPh sb="210" eb="211">
      <t>トウ</t>
    </rPh>
    <rPh sb="214" eb="216">
      <t>トリクミ</t>
    </rPh>
    <rPh sb="217" eb="218">
      <t>クルマ</t>
    </rPh>
    <rPh sb="219" eb="221">
      <t>シャリン</t>
    </rPh>
    <rPh sb="223" eb="225">
      <t>ヒツヨウ</t>
    </rPh>
    <rPh sb="226" eb="228">
      <t>ザイゲン</t>
    </rPh>
    <rPh sb="229" eb="231">
      <t>カクホ</t>
    </rPh>
    <rPh sb="233" eb="234">
      <t>ホン</t>
    </rPh>
    <rPh sb="240" eb="242">
      <t>トリクミ</t>
    </rPh>
    <rPh sb="243" eb="245">
      <t>カソク</t>
    </rPh>
    <rPh sb="256" eb="258">
      <t>ヒツヨウ</t>
    </rPh>
    <rPh sb="260" eb="263">
      <t>ユウセンド</t>
    </rPh>
    <rPh sb="264" eb="265">
      <t>タカ</t>
    </rPh>
    <rPh sb="266" eb="268">
      <t>ギョウム</t>
    </rPh>
    <phoneticPr fontId="5"/>
  </si>
  <si>
    <t>本事業では、十分な職歴を積めていない就職氷河期世代の方々を対象としており、相談支援の過程で本人の希望する職種や雇用形態、就職困難度合及び経済状況等を考慮し、直ちに正社員を目指すのではなく、まずは有期雇用等可能な範囲で就職を目指すことになるケースも多く見受けられるが、新規事業のため目標設定時においては、就職氷河期世代の方々を取りまくこれらの状況を十分に加味することができなかったこと、新規事業のため各支援担当者のノウハウが蓄積されておらず、効果的・効率的な支援が難しかったこと、加えて、令和２年度においては、新型コロナウイルス感染症の影響により、求人数が減少する中で（前年度同期比▲20.4％）、求職者の希望が多い事務的職業の求人についても大きく減少したこと、人材不足分野も含めて幅広い求人を検討してもらうために有効な事業所担当者と直接面談できる面接会や業務内容などを実地で確認できる見学会などのイベント開催が十分にできない時期が断続的に続いたことにより、成果実績は成果目標を下回った。</t>
    <rPh sb="428" eb="430">
      <t>セイカ</t>
    </rPh>
    <rPh sb="430" eb="432">
      <t>ジッセキ</t>
    </rPh>
    <rPh sb="433" eb="435">
      <t>セイカ</t>
    </rPh>
    <rPh sb="435" eb="437">
      <t>モクヒョウ</t>
    </rPh>
    <rPh sb="438" eb="440">
      <t>シタマワ</t>
    </rPh>
    <phoneticPr fontId="5"/>
  </si>
  <si>
    <t>厚労</t>
  </si>
  <si>
    <t>「厚生労働省就職氷河期世代活躍支援プラン」
（令和元年５月29日　2040年を展望した社会保障・働き方改革本「経済財政運営と改革の基本方針2019」
（令和元年６月21日　閣議決定）</t>
    <phoneticPr fontId="5"/>
  </si>
  <si>
    <t>支援対象者の期間の定めのない雇用での就職率40.0％以上</t>
    <phoneticPr fontId="5"/>
  </si>
  <si>
    <t>15労働局において、一者応札となった。応札しなかった理由を聴取したところ、コロナウイルス感染症拡大の状況の中で、成果連動方式の事業について採算がとれないこと等から応募を見送ったとのことであった。引き続き、入札参加候補者に対して参加勧奨するなど、適切な対策を講じる。</t>
    <rPh sb="2" eb="5">
      <t>ロウドウキョク</t>
    </rPh>
    <rPh sb="10" eb="11">
      <t>イッ</t>
    </rPh>
    <rPh sb="11" eb="12">
      <t>シャ</t>
    </rPh>
    <rPh sb="12" eb="14">
      <t>オウサツ</t>
    </rPh>
    <rPh sb="19" eb="21">
      <t>オウサツ</t>
    </rPh>
    <rPh sb="26" eb="28">
      <t>リユウ</t>
    </rPh>
    <rPh sb="29" eb="31">
      <t>チョウシュ</t>
    </rPh>
    <rPh sb="44" eb="47">
      <t>カンセンショウ</t>
    </rPh>
    <rPh sb="47" eb="49">
      <t>カクダイ</t>
    </rPh>
    <rPh sb="50" eb="52">
      <t>ジョウキョウ</t>
    </rPh>
    <rPh sb="53" eb="54">
      <t>ナカ</t>
    </rPh>
    <rPh sb="56" eb="58">
      <t>セイカ</t>
    </rPh>
    <rPh sb="58" eb="60">
      <t>レンドウ</t>
    </rPh>
    <rPh sb="60" eb="62">
      <t>ホウシキ</t>
    </rPh>
    <rPh sb="63" eb="65">
      <t>ジギョウ</t>
    </rPh>
    <rPh sb="69" eb="71">
      <t>サイサン</t>
    </rPh>
    <rPh sb="78" eb="79">
      <t>トウ</t>
    </rPh>
    <rPh sb="81" eb="83">
      <t>オウボ</t>
    </rPh>
    <rPh sb="84" eb="86">
      <t>ミオク</t>
    </rPh>
    <rPh sb="97" eb="98">
      <t>ヒ</t>
    </rPh>
    <rPh sb="99" eb="100">
      <t>ツヅ</t>
    </rPh>
    <rPh sb="102" eb="104">
      <t>ニュウサツ</t>
    </rPh>
    <rPh sb="104" eb="106">
      <t>サンカ</t>
    </rPh>
    <rPh sb="106" eb="109">
      <t>コウホシャ</t>
    </rPh>
    <rPh sb="110" eb="111">
      <t>タイ</t>
    </rPh>
    <rPh sb="113" eb="115">
      <t>サンカ</t>
    </rPh>
    <rPh sb="115" eb="117">
      <t>カンショウ</t>
    </rPh>
    <rPh sb="122" eb="124">
      <t>テキセツ</t>
    </rPh>
    <rPh sb="125" eb="127">
      <t>タイサク</t>
    </rPh>
    <rPh sb="128" eb="129">
      <t>コウ</t>
    </rPh>
    <phoneticPr fontId="5"/>
  </si>
  <si>
    <t>新型コロナウイルス感染症拡大の影響で、１プログラム当たりの参加人数を抑制したこと等により、支援対象者数は当初見込みよりも下回った。</t>
    <rPh sb="0" eb="2">
      <t>シンガタ</t>
    </rPh>
    <rPh sb="9" eb="12">
      <t>カンセンショウ</t>
    </rPh>
    <rPh sb="12" eb="14">
      <t>カクダイ</t>
    </rPh>
    <rPh sb="15" eb="17">
      <t>エイキョウ</t>
    </rPh>
    <rPh sb="25" eb="26">
      <t>ア</t>
    </rPh>
    <rPh sb="29" eb="31">
      <t>サンカ</t>
    </rPh>
    <rPh sb="31" eb="33">
      <t>ニンズウ</t>
    </rPh>
    <rPh sb="34" eb="36">
      <t>ヨクセイ</t>
    </rPh>
    <rPh sb="40" eb="41">
      <t>トウ</t>
    </rPh>
    <rPh sb="52" eb="54">
      <t>トウショ</t>
    </rPh>
    <rPh sb="54" eb="56">
      <t>ミコ</t>
    </rPh>
    <rPh sb="60" eb="62">
      <t>シタマワ</t>
    </rPh>
    <phoneticPr fontId="5"/>
  </si>
  <si>
    <t>点検対象外</t>
    <rPh sb="0" eb="2">
      <t>テンケン</t>
    </rPh>
    <rPh sb="2" eb="5">
      <t>タイショウガイ</t>
    </rPh>
    <phoneticPr fontId="5"/>
  </si>
  <si>
    <t>A.東京労働局</t>
    <rPh sb="2" eb="4">
      <t>トウキョウ</t>
    </rPh>
    <rPh sb="4" eb="7">
      <t>ロウドウキョク</t>
    </rPh>
    <phoneticPr fontId="5"/>
  </si>
  <si>
    <t>職業講習等委託費</t>
    <rPh sb="0" eb="2">
      <t>ショクギョウ</t>
    </rPh>
    <rPh sb="2" eb="4">
      <t>コウシュウ</t>
    </rPh>
    <rPh sb="4" eb="5">
      <t>トウ</t>
    </rPh>
    <rPh sb="5" eb="8">
      <t>イタクヒ</t>
    </rPh>
    <phoneticPr fontId="5"/>
  </si>
  <si>
    <t>不安定就労者再チャレンジ支援事業に係る委託費</t>
    <rPh sb="0" eb="3">
      <t>フアンテイ</t>
    </rPh>
    <rPh sb="3" eb="6">
      <t>シュウロウシャ</t>
    </rPh>
    <rPh sb="6" eb="7">
      <t>サイ</t>
    </rPh>
    <rPh sb="12" eb="14">
      <t>シエン</t>
    </rPh>
    <rPh sb="14" eb="16">
      <t>ジギョウ</t>
    </rPh>
    <rPh sb="17" eb="18">
      <t>カカ</t>
    </rPh>
    <rPh sb="19" eb="22">
      <t>イタクヒ</t>
    </rPh>
    <phoneticPr fontId="5"/>
  </si>
  <si>
    <t>諸謝金</t>
    <rPh sb="0" eb="3">
      <t>ショシャキン</t>
    </rPh>
    <phoneticPr fontId="5"/>
  </si>
  <si>
    <t>相談員に係る経費等</t>
    <rPh sb="0" eb="3">
      <t>ソウダンイン</t>
    </rPh>
    <rPh sb="4" eb="5">
      <t>カカ</t>
    </rPh>
    <rPh sb="6" eb="8">
      <t>ケイヒ</t>
    </rPh>
    <rPh sb="8" eb="9">
      <t>トウ</t>
    </rPh>
    <phoneticPr fontId="5"/>
  </si>
  <si>
    <t>相談員に係る保険料等</t>
    <rPh sb="0" eb="3">
      <t>ソウダンイン</t>
    </rPh>
    <rPh sb="4" eb="5">
      <t>カカ</t>
    </rPh>
    <rPh sb="6" eb="9">
      <t>ホケンリョウ</t>
    </rPh>
    <rPh sb="9" eb="10">
      <t>トウ</t>
    </rPh>
    <phoneticPr fontId="5"/>
  </si>
  <si>
    <t>B.アデコ株式会社</t>
    <rPh sb="5" eb="9">
      <t>カブシキガイシャ</t>
    </rPh>
    <phoneticPr fontId="5"/>
  </si>
  <si>
    <t>東京労働局</t>
    <rPh sb="0" eb="5">
      <t>トウキョウロウドウキョク</t>
    </rPh>
    <phoneticPr fontId="5"/>
  </si>
  <si>
    <t>不安定就労者再チャレンジ支援事業の運営</t>
    <rPh sb="0" eb="7">
      <t>フアンテイシュウロウシャサイ</t>
    </rPh>
    <rPh sb="12" eb="16">
      <t>シエンジギョウ</t>
    </rPh>
    <rPh sb="17" eb="19">
      <t>ウンエイ</t>
    </rPh>
    <phoneticPr fontId="5"/>
  </si>
  <si>
    <t>大阪労働局</t>
    <rPh sb="0" eb="2">
      <t>オオサカ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</si>
  <si>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</si>
  <si>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</si>
  <si>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</si>
  <si>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宮城労働局</t>
    <rPh sb="0" eb="2">
      <t>ミヤギ</t>
    </rPh>
    <rPh sb="2" eb="5">
      <t>ロウドウキョク</t>
    </rPh>
    <phoneticPr fontId="5"/>
  </si>
  <si>
    <t>神奈川労働局</t>
    <rPh sb="0" eb="3">
      <t>カナガワ</t>
    </rPh>
    <rPh sb="3" eb="6">
      <t>ロウドウキョク</t>
    </rPh>
    <phoneticPr fontId="5"/>
  </si>
  <si>
    <t>京都労働局</t>
    <rPh sb="0" eb="2">
      <t>キョウト</t>
    </rPh>
    <rPh sb="2" eb="5">
      <t>ロウドウキョク</t>
    </rPh>
    <phoneticPr fontId="5"/>
  </si>
  <si>
    <t>新潟労働局</t>
    <rPh sb="0" eb="2">
      <t>ニイガタ</t>
    </rPh>
    <rPh sb="2" eb="5">
      <t>ロウドウキョク</t>
    </rPh>
    <phoneticPr fontId="5"/>
  </si>
  <si>
    <t>広島労働局</t>
    <rPh sb="0" eb="2">
      <t>ヒロシマ</t>
    </rPh>
    <rPh sb="2" eb="5">
      <t>ロウドウキョク</t>
    </rPh>
    <phoneticPr fontId="5"/>
  </si>
  <si>
    <t>アデコ株式会社
（東京労働局委託）</t>
    <rPh sb="3" eb="7">
      <t>カブシキガイシャ</t>
    </rPh>
    <rPh sb="9" eb="11">
      <t>トウキョウ</t>
    </rPh>
    <rPh sb="11" eb="14">
      <t>ロウドウキョク</t>
    </rPh>
    <rPh sb="14" eb="16">
      <t>イタク</t>
    </rPh>
    <phoneticPr fontId="5"/>
  </si>
  <si>
    <t>不安定就労者再チャレンジ支援事業に係る就職支援</t>
    <rPh sb="0" eb="7">
      <t>フアンテイシュウロウシャサイ</t>
    </rPh>
    <rPh sb="12" eb="16">
      <t>シエンジギョウ</t>
    </rPh>
    <rPh sb="17" eb="18">
      <t>カカ</t>
    </rPh>
    <rPh sb="19" eb="21">
      <t>シュウショク</t>
    </rPh>
    <rPh sb="21" eb="23">
      <t>シエン</t>
    </rPh>
    <phoneticPr fontId="5"/>
  </si>
  <si>
    <t>株式会社クオリティ・オブ・ライフ
（東京労働局委託）</t>
    <rPh sb="0" eb="4">
      <t>カブシキガイシャ</t>
    </rPh>
    <rPh sb="18" eb="20">
      <t>トウキョウ</t>
    </rPh>
    <rPh sb="20" eb="23">
      <t>ロウドウキョク</t>
    </rPh>
    <rPh sb="23" eb="25">
      <t>イタク</t>
    </rPh>
    <phoneticPr fontId="5"/>
  </si>
  <si>
    <t>株式会社東京リーガルマインド
（大阪労働局委託）</t>
    <rPh sb="0" eb="6">
      <t>カブシキカイシャトウキョウ</t>
    </rPh>
    <rPh sb="16" eb="18">
      <t>オオサカ</t>
    </rPh>
    <rPh sb="18" eb="21">
      <t>ロウドウキョク</t>
    </rPh>
    <rPh sb="21" eb="23">
      <t>イタク</t>
    </rPh>
    <phoneticPr fontId="5"/>
  </si>
  <si>
    <t>ヒューマンアカデミー株式会社
（愛知労働局委託）</t>
    <rPh sb="10" eb="14">
      <t>カブシキガイシャ</t>
    </rPh>
    <rPh sb="16" eb="18">
      <t>アイチ</t>
    </rPh>
    <rPh sb="18" eb="21">
      <t>ロウドウキョク</t>
    </rPh>
    <rPh sb="21" eb="23">
      <t>イタク</t>
    </rPh>
    <phoneticPr fontId="5"/>
  </si>
  <si>
    <t>キャリアバンク株式会社
（北海道労働局委託）</t>
    <rPh sb="7" eb="11">
      <t>カブシキガイシャ</t>
    </rPh>
    <rPh sb="13" eb="16">
      <t>ホッカイドウ</t>
    </rPh>
    <rPh sb="16" eb="19">
      <t>ロウドウキョク</t>
    </rPh>
    <rPh sb="19" eb="21">
      <t>イタク</t>
    </rPh>
    <phoneticPr fontId="5"/>
  </si>
  <si>
    <t>キャリアバンク株式会社
（宮城労働局委託）</t>
    <rPh sb="7" eb="11">
      <t>カブシキガイシャ</t>
    </rPh>
    <rPh sb="13" eb="15">
      <t>ミヤギ</t>
    </rPh>
    <rPh sb="15" eb="18">
      <t>ロウドウキョク</t>
    </rPh>
    <rPh sb="18" eb="20">
      <t>イタク</t>
    </rPh>
    <phoneticPr fontId="5"/>
  </si>
  <si>
    <t>キャリアバンク株式会社
（埼玉労働局）</t>
    <rPh sb="7" eb="11">
      <t>カブシキガイシャ</t>
    </rPh>
    <rPh sb="13" eb="18">
      <t>サイタマロウドウキョク</t>
    </rPh>
    <phoneticPr fontId="5"/>
  </si>
  <si>
    <t>株式会社エムエス・オフィス
（新潟労働局委託）</t>
    <rPh sb="0" eb="4">
      <t>カブシキガイシャ</t>
    </rPh>
    <rPh sb="15" eb="20">
      <t>ニイガタロウドウキョク</t>
    </rPh>
    <rPh sb="20" eb="22">
      <t>イタク</t>
    </rPh>
    <phoneticPr fontId="5"/>
  </si>
  <si>
    <t>株式会社東京リーガルマインド
（京都労働局委託）</t>
    <rPh sb="0" eb="4">
      <t>カブシキガイシャ</t>
    </rPh>
    <rPh sb="4" eb="6">
      <t>トウキョウ</t>
    </rPh>
    <rPh sb="16" eb="21">
      <t>キョウトロウドウキョク</t>
    </rPh>
    <rPh sb="21" eb="23">
      <t>イタク</t>
    </rPh>
    <phoneticPr fontId="5"/>
  </si>
  <si>
    <t>2,890,852千円/10,000人</t>
    <rPh sb="9" eb="11">
      <t>センエン</t>
    </rPh>
    <rPh sb="18" eb="19">
      <t>ニン</t>
    </rPh>
    <phoneticPr fontId="5"/>
  </si>
  <si>
    <t>217,620千円/1,282人</t>
    <rPh sb="7" eb="9">
      <t>センエン</t>
    </rPh>
    <rPh sb="15" eb="16">
      <t>ニン</t>
    </rPh>
    <phoneticPr fontId="5"/>
  </si>
  <si>
    <t>本事業は成果連動型であり、支援対象者の就職や定着に応じて、一定の成果報酬を支給することとしているため、過剰な支出は行っていない。</t>
    <phoneticPr fontId="5"/>
  </si>
  <si>
    <t>相談員の諸謝金や保険料等、事業の運営上必要な支出をしており、合理的なものとなっている。</t>
    <phoneticPr fontId="5"/>
  </si>
  <si>
    <t>本事業の支出は相談員に係る経費及び成果連動型の委託費で構成されており、真に必要な経費に限定されている。</t>
    <phoneticPr fontId="5"/>
  </si>
  <si>
    <t>本事業は成果連動型であり、就職人数及び定着人数に応じて支出をしているが、当初の見込みよりも支援対象者や就職人数が少なかったことが主な要因として挙げられる。</t>
    <phoneticPr fontId="5"/>
  </si>
  <si>
    <t>‐</t>
    <phoneticPr fontId="5"/>
  </si>
  <si>
    <t>本事業では成果に応じた支出を行っているため、コスト削減に繋がっている。</t>
    <phoneticPr fontId="5"/>
  </si>
  <si>
    <t>○</t>
    <phoneticPr fontId="5"/>
  </si>
  <si>
    <t>本事業は民間企業の創意工夫により実施するものであり、成果連動型の委託費支給と相まって、効果的・低コストで事業を実施できている。</t>
    <phoneticPr fontId="5"/>
  </si>
  <si>
    <t>本事業では、十分な職歴を積めていない就職氷河期世代の方々を対象としており、相談支援の過程で本人の希望する職種や雇用形態、就職困難度合及び経済状況等を考慮し、直ちに正社員を目指すのではなく、まずは有期雇用等可能な範囲で就職を目指すことになるケースも多く見受けられるが、新規事業のため目標設定時においては、就職氷河期世代の方々を取りまくこれらの状況を十分に加味することができなかったこと、新規事業のため各支援担当者のノウハウが蓄積されておらず、効果的・効率的な支援が難しかったこと、加えて、令和２年度においては、新型コロナウイルス感染症の影響により、求人数が減少する中で（前年度同期比▲20.4％）、求職者の希望が多い事務的職業の求人についても大きく減少したこと、人材不足分野も含めて幅広い求人を検討してもらうために有効な事業所担当者と直接面談できる面接会や業務内容などを実地で確認できる見学会などのイベント開催が十分にできない時期が断続的に続いたことにより、成果目標が未達成となった。</t>
    <phoneticPr fontId="5"/>
  </si>
  <si>
    <t>就職氷河期世代の方々の就職困難性等を鑑み、就職支援の期間を長くする等の事業内容の見直しを行う。</t>
    <phoneticPr fontId="5"/>
  </si>
  <si>
    <t>事業費</t>
    <rPh sb="0" eb="3">
      <t>ジギョウヒ</t>
    </rPh>
    <phoneticPr fontId="5"/>
  </si>
  <si>
    <t>成果に応じた報酬</t>
    <rPh sb="0" eb="2">
      <t>セイカ</t>
    </rPh>
    <rPh sb="3" eb="4">
      <t>オウ</t>
    </rPh>
    <rPh sb="6" eb="8">
      <t>ホウシュウ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</si>
</sst>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157426</xdr:colOff>
      <xdr:row>748</xdr:row>
      <xdr:rowOff>63501</xdr:rowOff>
    </xdr:from>
    <xdr:to>
      <xdr:col>49</xdr:col>
      <xdr:colOff>240202</xdr:colOff>
      <xdr:row>760</xdr:row>
      <xdr:rowOff>96196</xdr:rowOff>
    </xdr:to>
    <xdr:grpSp>
      <xdr:nvGrpSpPr>
        <xdr:cNvPr id="2" name="グループ化 1"/>
        <xdr:cNvGrpSpPr/>
      </xdr:nvGrpSpPr>
      <xdr:grpSpPr>
        <a:xfrm>
          <a:off x="1574270" y="48819595"/>
          <a:ext cx="8583838" cy="4318945"/>
          <a:chOff x="2290002" y="44992015"/>
          <a:chExt cx="7229475" cy="4543078"/>
        </a:xfrm>
      </xdr:grpSpPr>
      <xdr:sp macro="" textlink="">
        <xdr:nvSpPr>
          <xdr:cNvPr id="3" name="正方形/長方形 2"/>
          <xdr:cNvSpPr/>
        </xdr:nvSpPr>
        <xdr:spPr>
          <a:xfrm>
            <a:off x="2290002" y="44992015"/>
            <a:ext cx="7229475" cy="45430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4" name="正方形/長方形 3"/>
          <xdr:cNvSpPr/>
        </xdr:nvSpPr>
        <xdr:spPr>
          <a:xfrm>
            <a:off x="4509620" y="45344769"/>
            <a:ext cx="2859316" cy="7883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2000"/>
              </a:lnSpc>
            </a:pPr>
            <a:r>
              <a:rPr kumimoji="1" lang="en-US" altLang="ja-JP" sz="1600" u="none">
                <a:solidFill>
                  <a:sysClr val="windowText" lastClr="000000"/>
                </a:solidFill>
                <a:latin typeface="+mn-ea"/>
                <a:ea typeface="+mn-ea"/>
              </a:rPr>
              <a:t>219</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5" name="正方形/長方形 4"/>
          <xdr:cNvSpPr/>
        </xdr:nvSpPr>
        <xdr:spPr>
          <a:xfrm>
            <a:off x="4067778" y="46740145"/>
            <a:ext cx="1616718"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6" name="正方形/長方形 5"/>
          <xdr:cNvSpPr/>
        </xdr:nvSpPr>
        <xdr:spPr>
          <a:xfrm>
            <a:off x="7497993" y="47630166"/>
            <a:ext cx="1978995" cy="1600820"/>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100">
                <a:solidFill>
                  <a:sysClr val="windowText" lastClr="000000"/>
                </a:solidFill>
                <a:latin typeface="+mn-ea"/>
                <a:ea typeface="+mn-ea"/>
              </a:rPr>
              <a:t>・労働局に職業相談員を配置</a:t>
            </a:r>
            <a:endParaRPr kumimoji="1" lang="en-US" altLang="ja-JP" sz="1100">
              <a:solidFill>
                <a:sysClr val="windowText" lastClr="000000"/>
              </a:solidFill>
              <a:latin typeface="+mn-ea"/>
              <a:ea typeface="+mn-ea"/>
            </a:endParaRPr>
          </a:p>
          <a:p>
            <a:pPr algn="l">
              <a:lnSpc>
                <a:spcPts val="1500"/>
              </a:lnSpc>
            </a:pPr>
            <a:r>
              <a:rPr kumimoji="1" lang="ja-JP" altLang="en-US" sz="1100">
                <a:solidFill>
                  <a:sysClr val="windowText" lastClr="000000"/>
                </a:solidFill>
                <a:latin typeface="+mn-ea"/>
                <a:ea typeface="+mn-ea"/>
              </a:rPr>
              <a:t>・受託者選定のための会議開催</a:t>
            </a:r>
            <a:endParaRPr kumimoji="1" lang="en-US" altLang="ja-JP" sz="1100">
              <a:solidFill>
                <a:sysClr val="windowText" lastClr="000000"/>
              </a:solidFill>
              <a:latin typeface="+mn-ea"/>
              <a:ea typeface="+mn-ea"/>
            </a:endParaRPr>
          </a:p>
          <a:p>
            <a:pPr algn="l">
              <a:lnSpc>
                <a:spcPts val="1300"/>
              </a:lnSpc>
            </a:pPr>
            <a:r>
              <a:rPr kumimoji="1" lang="ja-JP" altLang="en-US" sz="1100">
                <a:solidFill>
                  <a:sysClr val="windowText" lastClr="000000"/>
                </a:solidFill>
                <a:latin typeface="+mn-ea"/>
                <a:ea typeface="+mn-ea"/>
              </a:rPr>
              <a:t>・本事業の周知・広報　等</a:t>
            </a:r>
            <a:endParaRPr kumimoji="1" lang="en-US" altLang="ja-JP" sz="1100">
              <a:solidFill>
                <a:sysClr val="windowText" lastClr="000000"/>
              </a:solidFill>
              <a:latin typeface="+mn-ea"/>
              <a:ea typeface="+mn-ea"/>
            </a:endParaRPr>
          </a:p>
        </xdr:txBody>
      </xdr:sp>
    </xdr:grpSp>
    <xdr:clientData/>
  </xdr:twoCellAnchor>
  <xdr:twoCellAnchor>
    <xdr:from>
      <xdr:col>26</xdr:col>
      <xdr:colOff>116468</xdr:colOff>
      <xdr:row>762</xdr:row>
      <xdr:rowOff>1759</xdr:rowOff>
    </xdr:from>
    <xdr:to>
      <xdr:col>33</xdr:col>
      <xdr:colOff>110178</xdr:colOff>
      <xdr:row>763</xdr:row>
      <xdr:rowOff>85019</xdr:rowOff>
    </xdr:to>
    <xdr:sp macro="" textlink="">
      <xdr:nvSpPr>
        <xdr:cNvPr id="7" name="正方形/長方形 6"/>
        <xdr:cNvSpPr/>
      </xdr:nvSpPr>
      <xdr:spPr>
        <a:xfrm>
          <a:off x="5379031" y="49769884"/>
          <a:ext cx="1410553" cy="440448"/>
        </a:xfrm>
        <a:prstGeom prst="rect">
          <a:avLst/>
        </a:prstGeom>
        <a:solidFill>
          <a:sysClr val="window" lastClr="FFFFFF"/>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企画競争</a:t>
          </a:r>
          <a:r>
            <a:rPr kumimoji="1" lang="en-US" altLang="ja-JP" sz="1600">
              <a:solidFill>
                <a:sysClr val="windowText" lastClr="000000"/>
              </a:solidFill>
            </a:rPr>
            <a:t>】</a:t>
          </a:r>
        </a:p>
      </xdr:txBody>
    </xdr:sp>
    <xdr:clientData/>
  </xdr:twoCellAnchor>
  <xdr:twoCellAnchor>
    <xdr:from>
      <xdr:col>23</xdr:col>
      <xdr:colOff>3644</xdr:colOff>
      <xdr:row>765</xdr:row>
      <xdr:rowOff>265797</xdr:rowOff>
    </xdr:from>
    <xdr:to>
      <xdr:col>38</xdr:col>
      <xdr:colOff>9880</xdr:colOff>
      <xdr:row>766</xdr:row>
      <xdr:rowOff>362992</xdr:rowOff>
    </xdr:to>
    <xdr:sp macro="" textlink="">
      <xdr:nvSpPr>
        <xdr:cNvPr id="8" name="大かっこ 7"/>
        <xdr:cNvSpPr/>
      </xdr:nvSpPr>
      <xdr:spPr>
        <a:xfrm>
          <a:off x="4658988" y="51415047"/>
          <a:ext cx="3042330" cy="7639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・教育訓練、職場実習等職業講習</a:t>
          </a:r>
          <a:endParaRPr kumimoji="1" lang="en-US" altLang="ja-JP" sz="1100"/>
        </a:p>
        <a:p>
          <a:pPr algn="l"/>
          <a:r>
            <a:rPr kumimoji="1" lang="ja-JP" altLang="en-US" sz="1100"/>
            <a:t>・就職支援</a:t>
          </a:r>
          <a:endParaRPr kumimoji="1" lang="en-US" altLang="ja-JP" sz="1100"/>
        </a:p>
        <a:p>
          <a:pPr algn="l"/>
          <a:r>
            <a:rPr kumimoji="1" lang="ja-JP" altLang="en-US" sz="1100"/>
            <a:t>・職場定着支援</a:t>
          </a:r>
        </a:p>
      </xdr:txBody>
    </xdr:sp>
    <xdr:clientData/>
  </xdr:twoCellAnchor>
  <xdr:twoCellAnchor>
    <xdr:from>
      <xdr:col>27</xdr:col>
      <xdr:colOff>131399</xdr:colOff>
      <xdr:row>752</xdr:row>
      <xdr:rowOff>343580</xdr:rowOff>
    </xdr:from>
    <xdr:to>
      <xdr:col>31</xdr:col>
      <xdr:colOff>181276</xdr:colOff>
      <xdr:row>755</xdr:row>
      <xdr:rowOff>82028</xdr:rowOff>
    </xdr:to>
    <xdr:sp macro="" textlink="">
      <xdr:nvSpPr>
        <xdr:cNvPr id="9" name="下矢印 8"/>
        <xdr:cNvSpPr/>
      </xdr:nvSpPr>
      <xdr:spPr>
        <a:xfrm>
          <a:off x="5596368" y="46539830"/>
          <a:ext cx="859502" cy="810011"/>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128321</xdr:colOff>
      <xdr:row>756</xdr:row>
      <xdr:rowOff>6129</xdr:rowOff>
    </xdr:from>
    <xdr:to>
      <xdr:col>37</xdr:col>
      <xdr:colOff>42332</xdr:colOff>
      <xdr:row>758</xdr:row>
      <xdr:rowOff>169464</xdr:rowOff>
    </xdr:to>
    <xdr:sp macro="" textlink="">
      <xdr:nvSpPr>
        <xdr:cNvPr id="10" name="正方形/長方形 9"/>
        <xdr:cNvSpPr/>
      </xdr:nvSpPr>
      <xdr:spPr>
        <a:xfrm>
          <a:off x="4378852" y="47631129"/>
          <a:ext cx="3152511" cy="87771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Ａ．都道府県労働局（</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16</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219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27</xdr:col>
      <xdr:colOff>75027</xdr:colOff>
      <xdr:row>759</xdr:row>
      <xdr:rowOff>140742</xdr:rowOff>
    </xdr:from>
    <xdr:to>
      <xdr:col>31</xdr:col>
      <xdr:colOff>124904</xdr:colOff>
      <xdr:row>761</xdr:row>
      <xdr:rowOff>228440</xdr:rowOff>
    </xdr:to>
    <xdr:sp macro="" textlink="">
      <xdr:nvSpPr>
        <xdr:cNvPr id="11" name="下矢印 10"/>
        <xdr:cNvSpPr/>
      </xdr:nvSpPr>
      <xdr:spPr>
        <a:xfrm>
          <a:off x="5539996" y="48837305"/>
          <a:ext cx="859502" cy="802073"/>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123990</xdr:colOff>
      <xdr:row>763</xdr:row>
      <xdr:rowOff>219419</xdr:rowOff>
    </xdr:from>
    <xdr:to>
      <xdr:col>38</xdr:col>
      <xdr:colOff>77916</xdr:colOff>
      <xdr:row>765</xdr:row>
      <xdr:rowOff>65578</xdr:rowOff>
    </xdr:to>
    <xdr:sp macro="" textlink="">
      <xdr:nvSpPr>
        <xdr:cNvPr id="12" name="正方形/長方形 11"/>
        <xdr:cNvSpPr/>
      </xdr:nvSpPr>
      <xdr:spPr>
        <a:xfrm>
          <a:off x="4374521" y="50344732"/>
          <a:ext cx="3394833" cy="87009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Ｂ．民間業者（</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団体）</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103</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38</xdr:col>
      <xdr:colOff>58478</xdr:colOff>
      <xdr:row>756</xdr:row>
      <xdr:rowOff>54726</xdr:rowOff>
    </xdr:from>
    <xdr:to>
      <xdr:col>49</xdr:col>
      <xdr:colOff>73029</xdr:colOff>
      <xdr:row>758</xdr:row>
      <xdr:rowOff>83391</xdr:rowOff>
    </xdr:to>
    <xdr:sp macro="" textlink="">
      <xdr:nvSpPr>
        <xdr:cNvPr id="13" name="大かっこ 12"/>
        <xdr:cNvSpPr/>
      </xdr:nvSpPr>
      <xdr:spPr>
        <a:xfrm flipV="1">
          <a:off x="7749916" y="47679726"/>
          <a:ext cx="2241019" cy="7430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clientData/>
  </xdr:twoCellAnchor>
  <xdr:twoCellAnchor>
    <xdr:from>
      <xdr:col>30</xdr:col>
      <xdr:colOff>9259</xdr:colOff>
      <xdr:row>22</xdr:row>
      <xdr:rowOff>203730</xdr:rowOff>
    </xdr:from>
    <xdr:to>
      <xdr:col>39</xdr:col>
      <xdr:colOff>14777</xdr:colOff>
      <xdr:row>24</xdr:row>
      <xdr:rowOff>206632</xdr:rowOff>
    </xdr:to>
    <xdr:sp macro="" textlink="">
      <xdr:nvSpPr>
        <xdr:cNvPr id="17" name="正方形/長方形 16"/>
        <xdr:cNvSpPr/>
      </xdr:nvSpPr>
      <xdr:spPr>
        <a:xfrm>
          <a:off x="6081447" y="9597761"/>
          <a:ext cx="1827174" cy="64584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680</v>
      </c>
      <c r="AK2" s="191"/>
      <c r="AL2" s="191"/>
      <c r="AM2" s="191"/>
      <c r="AN2" s="83" t="s">
        <v>325</v>
      </c>
      <c r="AO2" s="191">
        <v>20</v>
      </c>
      <c r="AP2" s="191"/>
      <c r="AQ2" s="191"/>
      <c r="AR2" s="84" t="s">
        <v>630</v>
      </c>
      <c r="AS2" s="192">
        <v>589</v>
      </c>
      <c r="AT2" s="192"/>
      <c r="AU2" s="192"/>
      <c r="AV2" s="83" t="str">
        <f>IF(AW2="","","-")</f>
        <v/>
      </c>
      <c r="AW2" s="382"/>
      <c r="AX2" s="382"/>
    </row>
    <row r="3" spans="1:50" ht="21" customHeight="1" thickBot="1" x14ac:dyDescent="0.2">
      <c r="A3" s="506" t="s">
        <v>623</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653</v>
      </c>
      <c r="AK3" s="508"/>
      <c r="AL3" s="508"/>
      <c r="AM3" s="508"/>
      <c r="AN3" s="508"/>
      <c r="AO3" s="508"/>
      <c r="AP3" s="508"/>
      <c r="AQ3" s="508"/>
      <c r="AR3" s="508"/>
      <c r="AS3" s="508"/>
      <c r="AT3" s="508"/>
      <c r="AU3" s="508"/>
      <c r="AV3" s="508"/>
      <c r="AW3" s="508"/>
      <c r="AX3" s="24" t="s">
        <v>64</v>
      </c>
    </row>
    <row r="4" spans="1:50" ht="24.75" customHeight="1" x14ac:dyDescent="0.15">
      <c r="A4" s="710" t="s">
        <v>25</v>
      </c>
      <c r="B4" s="711"/>
      <c r="C4" s="711"/>
      <c r="D4" s="711"/>
      <c r="E4" s="711"/>
      <c r="F4" s="711"/>
      <c r="G4" s="685" t="s">
        <v>631</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632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1" t="s">
        <v>428</v>
      </c>
      <c r="H5" s="542"/>
      <c r="I5" s="542"/>
      <c r="J5" s="542"/>
      <c r="K5" s="542"/>
      <c r="L5" s="542"/>
      <c r="M5" s="543" t="s">
        <v>65</v>
      </c>
      <c r="N5" s="544"/>
      <c r="O5" s="544"/>
      <c r="P5" s="544"/>
      <c r="Q5" s="544"/>
      <c r="R5" s="545"/>
      <c r="S5" s="546" t="s">
        <v>432</v>
      </c>
      <c r="T5" s="542"/>
      <c r="U5" s="542"/>
      <c r="V5" s="542"/>
      <c r="W5" s="542"/>
      <c r="X5" s="547"/>
      <c r="Y5" s="702" t="s">
        <v>3</v>
      </c>
      <c r="Z5" s="703"/>
      <c r="AA5" s="703"/>
      <c r="AB5" s="703"/>
      <c r="AC5" s="703"/>
      <c r="AD5" s="704"/>
      <c r="AE5" s="705" t="s">
        <v>633</v>
      </c>
      <c r="AF5" s="705"/>
      <c r="AG5" s="705"/>
      <c r="AH5" s="705"/>
      <c r="AI5" s="705"/>
      <c r="AJ5" s="705"/>
      <c r="AK5" s="705"/>
      <c r="AL5" s="705"/>
      <c r="AM5" s="705"/>
      <c r="AN5" s="705"/>
      <c r="AO5" s="705"/>
      <c r="AP5" s="706"/>
      <c r="AQ5" s="707" t="s">
        <v>634</v>
      </c>
      <c r="AR5" s="708"/>
      <c r="AS5" s="708"/>
      <c r="AT5" s="708"/>
      <c r="AU5" s="708"/>
      <c r="AV5" s="708"/>
      <c r="AW5" s="708"/>
      <c r="AX5" s="709"/>
    </row>
    <row r="6" spans="1:50" ht="39" customHeight="1" x14ac:dyDescent="0.15">
      <c r="A6" s="712" t="s">
        <v>4</v>
      </c>
      <c r="B6" s="713"/>
      <c r="C6" s="713"/>
      <c r="D6" s="713"/>
      <c r="E6" s="713"/>
      <c r="F6" s="713"/>
      <c r="G6" s="860" t="str">
        <f>入力規則等!F39</f>
        <v>労働保険特別会計雇用勘定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101.25" customHeight="1" x14ac:dyDescent="0.15">
      <c r="A7" s="809" t="s">
        <v>22</v>
      </c>
      <c r="B7" s="810"/>
      <c r="C7" s="810"/>
      <c r="D7" s="810"/>
      <c r="E7" s="810"/>
      <c r="F7" s="811"/>
      <c r="G7" s="812" t="s">
        <v>661</v>
      </c>
      <c r="H7" s="813"/>
      <c r="I7" s="813"/>
      <c r="J7" s="813"/>
      <c r="K7" s="813"/>
      <c r="L7" s="813"/>
      <c r="M7" s="813"/>
      <c r="N7" s="813"/>
      <c r="O7" s="813"/>
      <c r="P7" s="813"/>
      <c r="Q7" s="813"/>
      <c r="R7" s="813"/>
      <c r="S7" s="813"/>
      <c r="T7" s="813"/>
      <c r="U7" s="813"/>
      <c r="V7" s="813"/>
      <c r="W7" s="813"/>
      <c r="X7" s="814"/>
      <c r="Y7" s="380" t="s">
        <v>308</v>
      </c>
      <c r="Z7" s="281"/>
      <c r="AA7" s="281"/>
      <c r="AB7" s="281"/>
      <c r="AC7" s="281"/>
      <c r="AD7" s="381"/>
      <c r="AE7" s="367" t="s">
        <v>681</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09" t="s">
        <v>208</v>
      </c>
      <c r="B8" s="810"/>
      <c r="C8" s="810"/>
      <c r="D8" s="810"/>
      <c r="E8" s="810"/>
      <c r="F8" s="811"/>
      <c r="G8" s="203" t="str">
        <f>入力規則等!A27</f>
        <v>-</v>
      </c>
      <c r="H8" s="204"/>
      <c r="I8" s="204"/>
      <c r="J8" s="204"/>
      <c r="K8" s="204"/>
      <c r="L8" s="204"/>
      <c r="M8" s="204"/>
      <c r="N8" s="204"/>
      <c r="O8" s="204"/>
      <c r="P8" s="204"/>
      <c r="Q8" s="204"/>
      <c r="R8" s="204"/>
      <c r="S8" s="204"/>
      <c r="T8" s="204"/>
      <c r="U8" s="204"/>
      <c r="V8" s="204"/>
      <c r="W8" s="204"/>
      <c r="X8" s="205"/>
      <c r="Y8" s="552" t="s">
        <v>209</v>
      </c>
      <c r="Z8" s="553"/>
      <c r="AA8" s="553"/>
      <c r="AB8" s="553"/>
      <c r="AC8" s="553"/>
      <c r="AD8" s="554"/>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5" t="s">
        <v>636</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27" t="s">
        <v>29</v>
      </c>
      <c r="B10" s="728"/>
      <c r="C10" s="728"/>
      <c r="D10" s="728"/>
      <c r="E10" s="728"/>
      <c r="F10" s="728"/>
      <c r="G10" s="658" t="s">
        <v>637</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7" t="s">
        <v>5</v>
      </c>
      <c r="B11" s="728"/>
      <c r="C11" s="728"/>
      <c r="D11" s="728"/>
      <c r="E11" s="728"/>
      <c r="F11" s="73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4"/>
      <c r="H12" s="665"/>
      <c r="I12" s="665"/>
      <c r="J12" s="665"/>
      <c r="K12" s="665"/>
      <c r="L12" s="665"/>
      <c r="M12" s="665"/>
      <c r="N12" s="665"/>
      <c r="O12" s="665"/>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9"/>
    </row>
    <row r="13" spans="1:50" ht="21" customHeight="1" x14ac:dyDescent="0.15">
      <c r="A13" s="105"/>
      <c r="B13" s="106"/>
      <c r="C13" s="106"/>
      <c r="D13" s="106"/>
      <c r="E13" s="106"/>
      <c r="F13" s="107"/>
      <c r="G13" s="730" t="s">
        <v>6</v>
      </c>
      <c r="H13" s="731"/>
      <c r="I13" s="621" t="s">
        <v>7</v>
      </c>
      <c r="J13" s="622"/>
      <c r="K13" s="622"/>
      <c r="L13" s="622"/>
      <c r="M13" s="622"/>
      <c r="N13" s="622"/>
      <c r="O13" s="623"/>
      <c r="P13" s="148" t="s">
        <v>639</v>
      </c>
      <c r="Q13" s="149"/>
      <c r="R13" s="149"/>
      <c r="S13" s="149"/>
      <c r="T13" s="149"/>
      <c r="U13" s="149"/>
      <c r="V13" s="150"/>
      <c r="W13" s="148" t="s">
        <v>639</v>
      </c>
      <c r="X13" s="149"/>
      <c r="Y13" s="149"/>
      <c r="Z13" s="149"/>
      <c r="AA13" s="149"/>
      <c r="AB13" s="149"/>
      <c r="AC13" s="150"/>
      <c r="AD13" s="148">
        <v>1305</v>
      </c>
      <c r="AE13" s="149"/>
      <c r="AF13" s="149"/>
      <c r="AG13" s="149"/>
      <c r="AH13" s="149"/>
      <c r="AI13" s="149"/>
      <c r="AJ13" s="150"/>
      <c r="AK13" s="148">
        <v>2891</v>
      </c>
      <c r="AL13" s="149"/>
      <c r="AM13" s="149"/>
      <c r="AN13" s="149"/>
      <c r="AO13" s="149"/>
      <c r="AP13" s="149"/>
      <c r="AQ13" s="150"/>
      <c r="AR13" s="145"/>
      <c r="AS13" s="146"/>
      <c r="AT13" s="146"/>
      <c r="AU13" s="146"/>
      <c r="AV13" s="146"/>
      <c r="AW13" s="146"/>
      <c r="AX13" s="379"/>
    </row>
    <row r="14" spans="1:50" ht="21" customHeight="1" x14ac:dyDescent="0.15">
      <c r="A14" s="105"/>
      <c r="B14" s="106"/>
      <c r="C14" s="106"/>
      <c r="D14" s="106"/>
      <c r="E14" s="106"/>
      <c r="F14" s="107"/>
      <c r="G14" s="732"/>
      <c r="H14" s="733"/>
      <c r="I14" s="558" t="s">
        <v>8</v>
      </c>
      <c r="J14" s="612"/>
      <c r="K14" s="612"/>
      <c r="L14" s="612"/>
      <c r="M14" s="612"/>
      <c r="N14" s="612"/>
      <c r="O14" s="613"/>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639</v>
      </c>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32"/>
      <c r="H15" s="733"/>
      <c r="I15" s="558" t="s">
        <v>50</v>
      </c>
      <c r="J15" s="559"/>
      <c r="K15" s="559"/>
      <c r="L15" s="559"/>
      <c r="M15" s="559"/>
      <c r="N15" s="559"/>
      <c r="O15" s="560"/>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639</v>
      </c>
      <c r="AL15" s="149"/>
      <c r="AM15" s="149"/>
      <c r="AN15" s="149"/>
      <c r="AO15" s="149"/>
      <c r="AP15" s="149"/>
      <c r="AQ15" s="150"/>
      <c r="AR15" s="148"/>
      <c r="AS15" s="149"/>
      <c r="AT15" s="149"/>
      <c r="AU15" s="149"/>
      <c r="AV15" s="149"/>
      <c r="AW15" s="149"/>
      <c r="AX15" s="611"/>
    </row>
    <row r="16" spans="1:50" ht="21" customHeight="1" x14ac:dyDescent="0.15">
      <c r="A16" s="105"/>
      <c r="B16" s="106"/>
      <c r="C16" s="106"/>
      <c r="D16" s="106"/>
      <c r="E16" s="106"/>
      <c r="F16" s="107"/>
      <c r="G16" s="732"/>
      <c r="H16" s="733"/>
      <c r="I16" s="558" t="s">
        <v>51</v>
      </c>
      <c r="J16" s="559"/>
      <c r="K16" s="559"/>
      <c r="L16" s="559"/>
      <c r="M16" s="559"/>
      <c r="N16" s="559"/>
      <c r="O16" s="560"/>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639</v>
      </c>
      <c r="AL16" s="149"/>
      <c r="AM16" s="149"/>
      <c r="AN16" s="149"/>
      <c r="AO16" s="149"/>
      <c r="AP16" s="149"/>
      <c r="AQ16" s="150"/>
      <c r="AR16" s="661"/>
      <c r="AS16" s="662"/>
      <c r="AT16" s="662"/>
      <c r="AU16" s="662"/>
      <c r="AV16" s="662"/>
      <c r="AW16" s="662"/>
      <c r="AX16" s="663"/>
    </row>
    <row r="17" spans="1:50" ht="24.75" customHeight="1" x14ac:dyDescent="0.15">
      <c r="A17" s="105"/>
      <c r="B17" s="106"/>
      <c r="C17" s="106"/>
      <c r="D17" s="106"/>
      <c r="E17" s="106"/>
      <c r="F17" s="107"/>
      <c r="G17" s="732"/>
      <c r="H17" s="733"/>
      <c r="I17" s="558" t="s">
        <v>49</v>
      </c>
      <c r="J17" s="612"/>
      <c r="K17" s="612"/>
      <c r="L17" s="612"/>
      <c r="M17" s="612"/>
      <c r="N17" s="612"/>
      <c r="O17" s="613"/>
      <c r="P17" s="148" t="s">
        <v>639</v>
      </c>
      <c r="Q17" s="149"/>
      <c r="R17" s="149"/>
      <c r="S17" s="149"/>
      <c r="T17" s="149"/>
      <c r="U17" s="149"/>
      <c r="V17" s="150"/>
      <c r="W17" s="148" t="s">
        <v>639</v>
      </c>
      <c r="X17" s="149"/>
      <c r="Y17" s="149"/>
      <c r="Z17" s="149"/>
      <c r="AA17" s="149"/>
      <c r="AB17" s="149"/>
      <c r="AC17" s="150"/>
      <c r="AD17" s="148">
        <v>-97</v>
      </c>
      <c r="AE17" s="149"/>
      <c r="AF17" s="149"/>
      <c r="AG17" s="149"/>
      <c r="AH17" s="149"/>
      <c r="AI17" s="149"/>
      <c r="AJ17" s="150"/>
      <c r="AK17" s="148" t="s">
        <v>639</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4"/>
      <c r="H18" s="735"/>
      <c r="I18" s="722" t="s">
        <v>20</v>
      </c>
      <c r="J18" s="723"/>
      <c r="K18" s="723"/>
      <c r="L18" s="723"/>
      <c r="M18" s="723"/>
      <c r="N18" s="723"/>
      <c r="O18" s="724"/>
      <c r="P18" s="154">
        <f>SUM(P13:V17)</f>
        <v>0</v>
      </c>
      <c r="Q18" s="155"/>
      <c r="R18" s="155"/>
      <c r="S18" s="155"/>
      <c r="T18" s="155"/>
      <c r="U18" s="155"/>
      <c r="V18" s="156"/>
      <c r="W18" s="154">
        <f>SUM(W13:AC17)</f>
        <v>0</v>
      </c>
      <c r="X18" s="155"/>
      <c r="Y18" s="155"/>
      <c r="Z18" s="155"/>
      <c r="AA18" s="155"/>
      <c r="AB18" s="155"/>
      <c r="AC18" s="156"/>
      <c r="AD18" s="154">
        <f>SUM(AD13:AJ17)</f>
        <v>1208</v>
      </c>
      <c r="AE18" s="155"/>
      <c r="AF18" s="155"/>
      <c r="AG18" s="155"/>
      <c r="AH18" s="155"/>
      <c r="AI18" s="155"/>
      <c r="AJ18" s="156"/>
      <c r="AK18" s="154">
        <f>SUM(AK13:AQ17)</f>
        <v>2891</v>
      </c>
      <c r="AL18" s="155"/>
      <c r="AM18" s="155"/>
      <c r="AN18" s="155"/>
      <c r="AO18" s="155"/>
      <c r="AP18" s="155"/>
      <c r="AQ18" s="156"/>
      <c r="AR18" s="154">
        <f>SUM(AR13:AX17)</f>
        <v>0</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c r="Q19" s="149"/>
      <c r="R19" s="149"/>
      <c r="S19" s="149"/>
      <c r="T19" s="149"/>
      <c r="U19" s="149"/>
      <c r="V19" s="150"/>
      <c r="W19" s="148"/>
      <c r="X19" s="149"/>
      <c r="Y19" s="149"/>
      <c r="Z19" s="149"/>
      <c r="AA19" s="149"/>
      <c r="AB19" s="149"/>
      <c r="AC19" s="150"/>
      <c r="AD19" s="148">
        <v>219</v>
      </c>
      <c r="AE19" s="149"/>
      <c r="AF19" s="149"/>
      <c r="AG19" s="149"/>
      <c r="AH19" s="149"/>
      <c r="AI19" s="149"/>
      <c r="AJ19" s="150"/>
      <c r="AK19" s="470"/>
      <c r="AL19" s="470"/>
      <c r="AM19" s="470"/>
      <c r="AN19" s="470"/>
      <c r="AO19" s="470"/>
      <c r="AP19" s="470"/>
      <c r="AQ19" s="470"/>
      <c r="AR19" s="470"/>
      <c r="AS19" s="470"/>
      <c r="AT19" s="470"/>
      <c r="AU19" s="470"/>
      <c r="AV19" s="470"/>
      <c r="AW19" s="470"/>
      <c r="AX19" s="521"/>
    </row>
    <row r="20" spans="1:50" ht="24.75" customHeight="1" x14ac:dyDescent="0.15">
      <c r="A20" s="105"/>
      <c r="B20" s="106"/>
      <c r="C20" s="106"/>
      <c r="D20" s="106"/>
      <c r="E20" s="106"/>
      <c r="F20" s="107"/>
      <c r="G20" s="518" t="s">
        <v>10</v>
      </c>
      <c r="H20" s="519"/>
      <c r="I20" s="519"/>
      <c r="J20" s="519"/>
      <c r="K20" s="519"/>
      <c r="L20" s="519"/>
      <c r="M20" s="519"/>
      <c r="N20" s="519"/>
      <c r="O20" s="519"/>
      <c r="P20" s="522" t="str">
        <f>IF(P18=0, "-", SUM(P19)/P18)</f>
        <v>-</v>
      </c>
      <c r="Q20" s="522"/>
      <c r="R20" s="522"/>
      <c r="S20" s="522"/>
      <c r="T20" s="522"/>
      <c r="U20" s="522"/>
      <c r="V20" s="522"/>
      <c r="W20" s="522" t="str">
        <f t="shared" ref="W20" si="0">IF(W18=0, "-", SUM(W19)/W18)</f>
        <v>-</v>
      </c>
      <c r="X20" s="522"/>
      <c r="Y20" s="522"/>
      <c r="Z20" s="522"/>
      <c r="AA20" s="522"/>
      <c r="AB20" s="522"/>
      <c r="AC20" s="522"/>
      <c r="AD20" s="522">
        <f t="shared" ref="AD20" si="1">IF(AD18=0, "-", SUM(AD19)/AD18)</f>
        <v>0.18129139072847683</v>
      </c>
      <c r="AE20" s="522"/>
      <c r="AF20" s="522"/>
      <c r="AG20" s="522"/>
      <c r="AH20" s="522"/>
      <c r="AI20" s="522"/>
      <c r="AJ20" s="522"/>
      <c r="AK20" s="470"/>
      <c r="AL20" s="470"/>
      <c r="AM20" s="470"/>
      <c r="AN20" s="470"/>
      <c r="AO20" s="470"/>
      <c r="AP20" s="470"/>
      <c r="AQ20" s="471"/>
      <c r="AR20" s="471"/>
      <c r="AS20" s="471"/>
      <c r="AT20" s="471"/>
      <c r="AU20" s="470"/>
      <c r="AV20" s="470"/>
      <c r="AW20" s="470"/>
      <c r="AX20" s="521"/>
    </row>
    <row r="21" spans="1:50" ht="25.5" customHeight="1" x14ac:dyDescent="0.15">
      <c r="A21" s="108"/>
      <c r="B21" s="109"/>
      <c r="C21" s="109"/>
      <c r="D21" s="109"/>
      <c r="E21" s="109"/>
      <c r="F21" s="110"/>
      <c r="G21" s="908" t="s">
        <v>274</v>
      </c>
      <c r="H21" s="909"/>
      <c r="I21" s="909"/>
      <c r="J21" s="909"/>
      <c r="K21" s="909"/>
      <c r="L21" s="909"/>
      <c r="M21" s="909"/>
      <c r="N21" s="909"/>
      <c r="O21" s="909"/>
      <c r="P21" s="522" t="str">
        <f>IF(P19=0, "-", SUM(P19)/SUM(P13,P14))</f>
        <v>-</v>
      </c>
      <c r="Q21" s="522"/>
      <c r="R21" s="522"/>
      <c r="S21" s="522"/>
      <c r="T21" s="522"/>
      <c r="U21" s="522"/>
      <c r="V21" s="522"/>
      <c r="W21" s="522" t="str">
        <f t="shared" ref="W21" si="2">IF(W19=0, "-", SUM(W19)/SUM(W13,W14))</f>
        <v>-</v>
      </c>
      <c r="X21" s="522"/>
      <c r="Y21" s="522"/>
      <c r="Z21" s="522"/>
      <c r="AA21" s="522"/>
      <c r="AB21" s="522"/>
      <c r="AC21" s="522"/>
      <c r="AD21" s="522">
        <f t="shared" ref="AD21" si="3">IF(AD19=0, "-", SUM(AD19)/SUM(AD13,AD14))</f>
        <v>0.167816091954023</v>
      </c>
      <c r="AE21" s="522"/>
      <c r="AF21" s="522"/>
      <c r="AG21" s="522"/>
      <c r="AH21" s="522"/>
      <c r="AI21" s="522"/>
      <c r="AJ21" s="522"/>
      <c r="AK21" s="470"/>
      <c r="AL21" s="470"/>
      <c r="AM21" s="470"/>
      <c r="AN21" s="470"/>
      <c r="AO21" s="470"/>
      <c r="AP21" s="470"/>
      <c r="AQ21" s="471"/>
      <c r="AR21" s="471"/>
      <c r="AS21" s="471"/>
      <c r="AT21" s="471"/>
      <c r="AU21" s="470"/>
      <c r="AV21" s="470"/>
      <c r="AW21" s="470"/>
      <c r="AX21" s="521"/>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2766</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97</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642</v>
      </c>
      <c r="H25" s="121"/>
      <c r="I25" s="121"/>
      <c r="J25" s="121"/>
      <c r="K25" s="121"/>
      <c r="L25" s="121"/>
      <c r="M25" s="121"/>
      <c r="N25" s="121"/>
      <c r="O25" s="122"/>
      <c r="P25" s="148">
        <v>17</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643</v>
      </c>
      <c r="H26" s="121"/>
      <c r="I26" s="121"/>
      <c r="J26" s="121"/>
      <c r="K26" s="121"/>
      <c r="L26" s="121"/>
      <c r="M26" s="121"/>
      <c r="N26" s="121"/>
      <c r="O26" s="122"/>
      <c r="P26" s="148">
        <v>10</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644</v>
      </c>
      <c r="H27" s="121"/>
      <c r="I27" s="121"/>
      <c r="J27" s="121"/>
      <c r="K27" s="121"/>
      <c r="L27" s="121"/>
      <c r="M27" s="121"/>
      <c r="N27" s="121"/>
      <c r="O27" s="122"/>
      <c r="P27" s="148">
        <v>1</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2891</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3" t="s">
        <v>145</v>
      </c>
      <c r="H30" s="375"/>
      <c r="I30" s="375"/>
      <c r="J30" s="375"/>
      <c r="K30" s="375"/>
      <c r="L30" s="375"/>
      <c r="M30" s="375"/>
      <c r="N30" s="375"/>
      <c r="O30" s="562"/>
      <c r="P30" s="561" t="s">
        <v>58</v>
      </c>
      <c r="Q30" s="375"/>
      <c r="R30" s="375"/>
      <c r="S30" s="375"/>
      <c r="T30" s="375"/>
      <c r="U30" s="375"/>
      <c r="V30" s="375"/>
      <c r="W30" s="375"/>
      <c r="X30" s="562"/>
      <c r="Y30" s="449"/>
      <c r="Z30" s="450"/>
      <c r="AA30" s="451"/>
      <c r="AB30" s="370" t="s">
        <v>11</v>
      </c>
      <c r="AC30" s="371"/>
      <c r="AD30" s="372"/>
      <c r="AE30" s="370" t="s">
        <v>309</v>
      </c>
      <c r="AF30" s="371"/>
      <c r="AG30" s="371"/>
      <c r="AH30" s="372"/>
      <c r="AI30" s="373" t="s">
        <v>331</v>
      </c>
      <c r="AJ30" s="373"/>
      <c r="AK30" s="373"/>
      <c r="AL30" s="370"/>
      <c r="AM30" s="373" t="s">
        <v>428</v>
      </c>
      <c r="AN30" s="373"/>
      <c r="AO30" s="373"/>
      <c r="AP30" s="370"/>
      <c r="AQ30" s="624" t="s">
        <v>184</v>
      </c>
      <c r="AR30" s="625"/>
      <c r="AS30" s="625"/>
      <c r="AT30" s="626"/>
      <c r="AU30" s="375" t="s">
        <v>133</v>
      </c>
      <c r="AV30" s="375"/>
      <c r="AW30" s="375"/>
      <c r="AX30" s="376"/>
    </row>
    <row r="31" spans="1:50" ht="18.75" customHeight="1" x14ac:dyDescent="0.15">
      <c r="A31" s="496"/>
      <c r="B31" s="497"/>
      <c r="C31" s="497"/>
      <c r="D31" s="497"/>
      <c r="E31" s="497"/>
      <c r="F31" s="498"/>
      <c r="G31" s="550"/>
      <c r="H31" s="363"/>
      <c r="I31" s="363"/>
      <c r="J31" s="363"/>
      <c r="K31" s="363"/>
      <c r="L31" s="363"/>
      <c r="M31" s="363"/>
      <c r="N31" s="363"/>
      <c r="O31" s="551"/>
      <c r="P31" s="563"/>
      <c r="Q31" s="363"/>
      <c r="R31" s="363"/>
      <c r="S31" s="363"/>
      <c r="T31" s="363"/>
      <c r="U31" s="363"/>
      <c r="V31" s="363"/>
      <c r="W31" s="363"/>
      <c r="X31" s="551"/>
      <c r="Y31" s="452"/>
      <c r="Z31" s="453"/>
      <c r="AA31" s="454"/>
      <c r="AB31" s="318"/>
      <c r="AC31" s="319"/>
      <c r="AD31" s="320"/>
      <c r="AE31" s="318"/>
      <c r="AF31" s="319"/>
      <c r="AG31" s="319"/>
      <c r="AH31" s="320"/>
      <c r="AI31" s="374"/>
      <c r="AJ31" s="374"/>
      <c r="AK31" s="374"/>
      <c r="AL31" s="318"/>
      <c r="AM31" s="374"/>
      <c r="AN31" s="374"/>
      <c r="AO31" s="374"/>
      <c r="AP31" s="318"/>
      <c r="AQ31" s="216" t="s">
        <v>639</v>
      </c>
      <c r="AR31" s="163"/>
      <c r="AS31" s="164" t="s">
        <v>185</v>
      </c>
      <c r="AT31" s="187"/>
      <c r="AU31" s="256">
        <v>3</v>
      </c>
      <c r="AV31" s="256"/>
      <c r="AW31" s="363" t="s">
        <v>175</v>
      </c>
      <c r="AX31" s="364"/>
    </row>
    <row r="32" spans="1:50" ht="23.25" customHeight="1" x14ac:dyDescent="0.15">
      <c r="A32" s="499"/>
      <c r="B32" s="497"/>
      <c r="C32" s="497"/>
      <c r="D32" s="497"/>
      <c r="E32" s="497"/>
      <c r="F32" s="498"/>
      <c r="G32" s="523" t="s">
        <v>682</v>
      </c>
      <c r="H32" s="524"/>
      <c r="I32" s="524"/>
      <c r="J32" s="524"/>
      <c r="K32" s="524"/>
      <c r="L32" s="524"/>
      <c r="M32" s="524"/>
      <c r="N32" s="524"/>
      <c r="O32" s="525"/>
      <c r="P32" s="176" t="s">
        <v>645</v>
      </c>
      <c r="Q32" s="176"/>
      <c r="R32" s="176"/>
      <c r="S32" s="176"/>
      <c r="T32" s="176"/>
      <c r="U32" s="176"/>
      <c r="V32" s="176"/>
      <c r="W32" s="176"/>
      <c r="X32" s="218"/>
      <c r="Y32" s="325" t="s">
        <v>12</v>
      </c>
      <c r="Z32" s="532"/>
      <c r="AA32" s="533"/>
      <c r="AB32" s="391" t="s">
        <v>14</v>
      </c>
      <c r="AC32" s="392"/>
      <c r="AD32" s="393"/>
      <c r="AE32" s="351" t="s">
        <v>639</v>
      </c>
      <c r="AF32" s="352"/>
      <c r="AG32" s="352"/>
      <c r="AH32" s="352"/>
      <c r="AI32" s="351" t="s">
        <v>639</v>
      </c>
      <c r="AJ32" s="352"/>
      <c r="AK32" s="352"/>
      <c r="AL32" s="352"/>
      <c r="AM32" s="351">
        <v>29.2</v>
      </c>
      <c r="AN32" s="352"/>
      <c r="AO32" s="352"/>
      <c r="AP32" s="352"/>
      <c r="AQ32" s="151" t="s">
        <v>639</v>
      </c>
      <c r="AR32" s="152"/>
      <c r="AS32" s="152"/>
      <c r="AT32" s="153"/>
      <c r="AU32" s="352" t="s">
        <v>639</v>
      </c>
      <c r="AV32" s="352"/>
      <c r="AW32" s="352"/>
      <c r="AX32" s="353"/>
    </row>
    <row r="33" spans="1:51" ht="23.25" customHeight="1" x14ac:dyDescent="0.15">
      <c r="A33" s="500"/>
      <c r="B33" s="501"/>
      <c r="C33" s="501"/>
      <c r="D33" s="501"/>
      <c r="E33" s="501"/>
      <c r="F33" s="502"/>
      <c r="G33" s="526"/>
      <c r="H33" s="527"/>
      <c r="I33" s="527"/>
      <c r="J33" s="527"/>
      <c r="K33" s="527"/>
      <c r="L33" s="527"/>
      <c r="M33" s="527"/>
      <c r="N33" s="527"/>
      <c r="O33" s="528"/>
      <c r="P33" s="220"/>
      <c r="Q33" s="220"/>
      <c r="R33" s="220"/>
      <c r="S33" s="220"/>
      <c r="T33" s="220"/>
      <c r="U33" s="220"/>
      <c r="V33" s="220"/>
      <c r="W33" s="220"/>
      <c r="X33" s="221"/>
      <c r="Y33" s="288" t="s">
        <v>53</v>
      </c>
      <c r="Z33" s="283"/>
      <c r="AA33" s="284"/>
      <c r="AB33" s="285" t="s">
        <v>14</v>
      </c>
      <c r="AC33" s="286"/>
      <c r="AD33" s="287"/>
      <c r="AE33" s="351" t="s">
        <v>639</v>
      </c>
      <c r="AF33" s="352"/>
      <c r="AG33" s="352"/>
      <c r="AH33" s="352"/>
      <c r="AI33" s="351" t="s">
        <v>639</v>
      </c>
      <c r="AJ33" s="352"/>
      <c r="AK33" s="352"/>
      <c r="AL33" s="352"/>
      <c r="AM33" s="351">
        <v>60</v>
      </c>
      <c r="AN33" s="352"/>
      <c r="AO33" s="352"/>
      <c r="AP33" s="352"/>
      <c r="AQ33" s="151" t="s">
        <v>639</v>
      </c>
      <c r="AR33" s="152"/>
      <c r="AS33" s="152"/>
      <c r="AT33" s="153"/>
      <c r="AU33" s="352">
        <v>40</v>
      </c>
      <c r="AV33" s="352"/>
      <c r="AW33" s="352"/>
      <c r="AX33" s="353"/>
    </row>
    <row r="34" spans="1:51" ht="23.25" customHeight="1" x14ac:dyDescent="0.15">
      <c r="A34" s="499"/>
      <c r="B34" s="497"/>
      <c r="C34" s="497"/>
      <c r="D34" s="497"/>
      <c r="E34" s="497"/>
      <c r="F34" s="498"/>
      <c r="G34" s="529"/>
      <c r="H34" s="530"/>
      <c r="I34" s="530"/>
      <c r="J34" s="530"/>
      <c r="K34" s="530"/>
      <c r="L34" s="530"/>
      <c r="M34" s="530"/>
      <c r="N34" s="530"/>
      <c r="O34" s="531"/>
      <c r="P34" s="179"/>
      <c r="Q34" s="179"/>
      <c r="R34" s="179"/>
      <c r="S34" s="179"/>
      <c r="T34" s="179"/>
      <c r="U34" s="179"/>
      <c r="V34" s="179"/>
      <c r="W34" s="179"/>
      <c r="X34" s="223"/>
      <c r="Y34" s="288" t="s">
        <v>13</v>
      </c>
      <c r="Z34" s="283"/>
      <c r="AA34" s="284"/>
      <c r="AB34" s="481" t="s">
        <v>176</v>
      </c>
      <c r="AC34" s="481"/>
      <c r="AD34" s="481"/>
      <c r="AE34" s="351" t="s">
        <v>639</v>
      </c>
      <c r="AF34" s="352"/>
      <c r="AG34" s="352"/>
      <c r="AH34" s="352"/>
      <c r="AI34" s="351" t="s">
        <v>639</v>
      </c>
      <c r="AJ34" s="352"/>
      <c r="AK34" s="352"/>
      <c r="AL34" s="352"/>
      <c r="AM34" s="351">
        <v>48.7</v>
      </c>
      <c r="AN34" s="352"/>
      <c r="AO34" s="352"/>
      <c r="AP34" s="352"/>
      <c r="AQ34" s="151" t="s">
        <v>639</v>
      </c>
      <c r="AR34" s="152"/>
      <c r="AS34" s="152"/>
      <c r="AT34" s="153"/>
      <c r="AU34" s="352" t="s">
        <v>639</v>
      </c>
      <c r="AV34" s="352"/>
      <c r="AW34" s="352"/>
      <c r="AX34" s="353"/>
    </row>
    <row r="35" spans="1:51" ht="23.25" customHeight="1" x14ac:dyDescent="0.15">
      <c r="A35" s="881" t="s">
        <v>299</v>
      </c>
      <c r="B35" s="882"/>
      <c r="C35" s="882"/>
      <c r="D35" s="882"/>
      <c r="E35" s="882"/>
      <c r="F35" s="883"/>
      <c r="G35" s="887" t="s">
        <v>639</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hidden="1" customHeight="1" x14ac:dyDescent="0.15">
      <c r="A37" s="627" t="s">
        <v>270</v>
      </c>
      <c r="B37" s="628"/>
      <c r="C37" s="628"/>
      <c r="D37" s="628"/>
      <c r="E37" s="628"/>
      <c r="F37" s="629"/>
      <c r="G37" s="548" t="s">
        <v>145</v>
      </c>
      <c r="H37" s="365"/>
      <c r="I37" s="365"/>
      <c r="J37" s="365"/>
      <c r="K37" s="365"/>
      <c r="L37" s="365"/>
      <c r="M37" s="365"/>
      <c r="N37" s="365"/>
      <c r="O37" s="549"/>
      <c r="P37" s="614" t="s">
        <v>58</v>
      </c>
      <c r="Q37" s="365"/>
      <c r="R37" s="365"/>
      <c r="S37" s="365"/>
      <c r="T37" s="365"/>
      <c r="U37" s="365"/>
      <c r="V37" s="365"/>
      <c r="W37" s="365"/>
      <c r="X37" s="549"/>
      <c r="Y37" s="615"/>
      <c r="Z37" s="616"/>
      <c r="AA37" s="617"/>
      <c r="AB37" s="618" t="s">
        <v>11</v>
      </c>
      <c r="AC37" s="619"/>
      <c r="AD37" s="620"/>
      <c r="AE37" s="321" t="s">
        <v>309</v>
      </c>
      <c r="AF37" s="321"/>
      <c r="AG37" s="321"/>
      <c r="AH37" s="321"/>
      <c r="AI37" s="321" t="s">
        <v>331</v>
      </c>
      <c r="AJ37" s="321"/>
      <c r="AK37" s="321"/>
      <c r="AL37" s="321"/>
      <c r="AM37" s="321" t="s">
        <v>428</v>
      </c>
      <c r="AN37" s="321"/>
      <c r="AO37" s="321"/>
      <c r="AP37" s="321"/>
      <c r="AQ37" s="252" t="s">
        <v>184</v>
      </c>
      <c r="AR37" s="253"/>
      <c r="AS37" s="253"/>
      <c r="AT37" s="254"/>
      <c r="AU37" s="365" t="s">
        <v>133</v>
      </c>
      <c r="AV37" s="365"/>
      <c r="AW37" s="365"/>
      <c r="AX37" s="366"/>
      <c r="AY37">
        <f>COUNTA($G$39)</f>
        <v>0</v>
      </c>
    </row>
    <row r="38" spans="1:51" ht="18.75" hidden="1" customHeight="1" x14ac:dyDescent="0.15">
      <c r="A38" s="496"/>
      <c r="B38" s="497"/>
      <c r="C38" s="497"/>
      <c r="D38" s="497"/>
      <c r="E38" s="497"/>
      <c r="F38" s="498"/>
      <c r="G38" s="550"/>
      <c r="H38" s="363"/>
      <c r="I38" s="363"/>
      <c r="J38" s="363"/>
      <c r="K38" s="363"/>
      <c r="L38" s="363"/>
      <c r="M38" s="363"/>
      <c r="N38" s="363"/>
      <c r="O38" s="551"/>
      <c r="P38" s="563"/>
      <c r="Q38" s="363"/>
      <c r="R38" s="363"/>
      <c r="S38" s="363"/>
      <c r="T38" s="363"/>
      <c r="U38" s="363"/>
      <c r="V38" s="363"/>
      <c r="W38" s="363"/>
      <c r="X38" s="551"/>
      <c r="Y38" s="452"/>
      <c r="Z38" s="453"/>
      <c r="AA38" s="454"/>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3" t="s">
        <v>175</v>
      </c>
      <c r="AX38" s="364"/>
      <c r="AY38">
        <f>$AY$37</f>
        <v>0</v>
      </c>
    </row>
    <row r="39" spans="1:51" ht="23.25" hidden="1" customHeight="1" x14ac:dyDescent="0.15">
      <c r="A39" s="499"/>
      <c r="B39" s="497"/>
      <c r="C39" s="497"/>
      <c r="D39" s="497"/>
      <c r="E39" s="497"/>
      <c r="F39" s="498"/>
      <c r="G39" s="523"/>
      <c r="H39" s="524"/>
      <c r="I39" s="524"/>
      <c r="J39" s="524"/>
      <c r="K39" s="524"/>
      <c r="L39" s="524"/>
      <c r="M39" s="524"/>
      <c r="N39" s="524"/>
      <c r="O39" s="525"/>
      <c r="P39" s="176"/>
      <c r="Q39" s="176"/>
      <c r="R39" s="176"/>
      <c r="S39" s="176"/>
      <c r="T39" s="176"/>
      <c r="U39" s="176"/>
      <c r="V39" s="176"/>
      <c r="W39" s="176"/>
      <c r="X39" s="218"/>
      <c r="Y39" s="325" t="s">
        <v>12</v>
      </c>
      <c r="Z39" s="532"/>
      <c r="AA39" s="533"/>
      <c r="AB39" s="534"/>
      <c r="AC39" s="534"/>
      <c r="AD39" s="534"/>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500"/>
      <c r="B40" s="501"/>
      <c r="C40" s="501"/>
      <c r="D40" s="501"/>
      <c r="E40" s="501"/>
      <c r="F40" s="502"/>
      <c r="G40" s="526"/>
      <c r="H40" s="527"/>
      <c r="I40" s="527"/>
      <c r="J40" s="527"/>
      <c r="K40" s="527"/>
      <c r="L40" s="527"/>
      <c r="M40" s="527"/>
      <c r="N40" s="527"/>
      <c r="O40" s="528"/>
      <c r="P40" s="220"/>
      <c r="Q40" s="220"/>
      <c r="R40" s="220"/>
      <c r="S40" s="220"/>
      <c r="T40" s="220"/>
      <c r="U40" s="220"/>
      <c r="V40" s="220"/>
      <c r="W40" s="220"/>
      <c r="X40" s="221"/>
      <c r="Y40" s="288" t="s">
        <v>53</v>
      </c>
      <c r="Z40" s="283"/>
      <c r="AA40" s="284"/>
      <c r="AB40" s="666"/>
      <c r="AC40" s="666"/>
      <c r="AD40" s="666"/>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30"/>
      <c r="B41" s="631"/>
      <c r="C41" s="631"/>
      <c r="D41" s="631"/>
      <c r="E41" s="631"/>
      <c r="F41" s="632"/>
      <c r="G41" s="529"/>
      <c r="H41" s="530"/>
      <c r="I41" s="530"/>
      <c r="J41" s="530"/>
      <c r="K41" s="530"/>
      <c r="L41" s="530"/>
      <c r="M41" s="530"/>
      <c r="N41" s="530"/>
      <c r="O41" s="531"/>
      <c r="P41" s="179"/>
      <c r="Q41" s="179"/>
      <c r="R41" s="179"/>
      <c r="S41" s="179"/>
      <c r="T41" s="179"/>
      <c r="U41" s="179"/>
      <c r="V41" s="179"/>
      <c r="W41" s="179"/>
      <c r="X41" s="223"/>
      <c r="Y41" s="288" t="s">
        <v>13</v>
      </c>
      <c r="Z41" s="283"/>
      <c r="AA41" s="284"/>
      <c r="AB41" s="481" t="s">
        <v>176</v>
      </c>
      <c r="AC41" s="481"/>
      <c r="AD41" s="481"/>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81" t="s">
        <v>299</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0</v>
      </c>
    </row>
    <row r="43" spans="1:51"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0</v>
      </c>
    </row>
    <row r="44" spans="1:51" ht="18.75" hidden="1" customHeight="1" x14ac:dyDescent="0.15">
      <c r="A44" s="627" t="s">
        <v>270</v>
      </c>
      <c r="B44" s="628"/>
      <c r="C44" s="628"/>
      <c r="D44" s="628"/>
      <c r="E44" s="628"/>
      <c r="F44" s="629"/>
      <c r="G44" s="548" t="s">
        <v>145</v>
      </c>
      <c r="H44" s="365"/>
      <c r="I44" s="365"/>
      <c r="J44" s="365"/>
      <c r="K44" s="365"/>
      <c r="L44" s="365"/>
      <c r="M44" s="365"/>
      <c r="N44" s="365"/>
      <c r="O44" s="549"/>
      <c r="P44" s="614" t="s">
        <v>58</v>
      </c>
      <c r="Q44" s="365"/>
      <c r="R44" s="365"/>
      <c r="S44" s="365"/>
      <c r="T44" s="365"/>
      <c r="U44" s="365"/>
      <c r="V44" s="365"/>
      <c r="W44" s="365"/>
      <c r="X44" s="549"/>
      <c r="Y44" s="615"/>
      <c r="Z44" s="616"/>
      <c r="AA44" s="617"/>
      <c r="AB44" s="618" t="s">
        <v>11</v>
      </c>
      <c r="AC44" s="619"/>
      <c r="AD44" s="620"/>
      <c r="AE44" s="321" t="s">
        <v>309</v>
      </c>
      <c r="AF44" s="321"/>
      <c r="AG44" s="321"/>
      <c r="AH44" s="321"/>
      <c r="AI44" s="321" t="s">
        <v>331</v>
      </c>
      <c r="AJ44" s="321"/>
      <c r="AK44" s="321"/>
      <c r="AL44" s="321"/>
      <c r="AM44" s="321" t="s">
        <v>428</v>
      </c>
      <c r="AN44" s="321"/>
      <c r="AO44" s="321"/>
      <c r="AP44" s="321"/>
      <c r="AQ44" s="252" t="s">
        <v>184</v>
      </c>
      <c r="AR44" s="253"/>
      <c r="AS44" s="253"/>
      <c r="AT44" s="254"/>
      <c r="AU44" s="365" t="s">
        <v>133</v>
      </c>
      <c r="AV44" s="365"/>
      <c r="AW44" s="365"/>
      <c r="AX44" s="366"/>
      <c r="AY44">
        <f>COUNTA($G$46)</f>
        <v>0</v>
      </c>
    </row>
    <row r="45" spans="1:51" ht="18.75" hidden="1" customHeight="1" x14ac:dyDescent="0.15">
      <c r="A45" s="496"/>
      <c r="B45" s="497"/>
      <c r="C45" s="497"/>
      <c r="D45" s="497"/>
      <c r="E45" s="497"/>
      <c r="F45" s="498"/>
      <c r="G45" s="550"/>
      <c r="H45" s="363"/>
      <c r="I45" s="363"/>
      <c r="J45" s="363"/>
      <c r="K45" s="363"/>
      <c r="L45" s="363"/>
      <c r="M45" s="363"/>
      <c r="N45" s="363"/>
      <c r="O45" s="551"/>
      <c r="P45" s="563"/>
      <c r="Q45" s="363"/>
      <c r="R45" s="363"/>
      <c r="S45" s="363"/>
      <c r="T45" s="363"/>
      <c r="U45" s="363"/>
      <c r="V45" s="363"/>
      <c r="W45" s="363"/>
      <c r="X45" s="551"/>
      <c r="Y45" s="452"/>
      <c r="Z45" s="453"/>
      <c r="AA45" s="454"/>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3" t="s">
        <v>175</v>
      </c>
      <c r="AX45" s="364"/>
      <c r="AY45">
        <f>$AY$44</f>
        <v>0</v>
      </c>
    </row>
    <row r="46" spans="1:51" ht="23.25" hidden="1" customHeight="1" x14ac:dyDescent="0.15">
      <c r="A46" s="499"/>
      <c r="B46" s="497"/>
      <c r="C46" s="497"/>
      <c r="D46" s="497"/>
      <c r="E46" s="497"/>
      <c r="F46" s="498"/>
      <c r="G46" s="523"/>
      <c r="H46" s="524"/>
      <c r="I46" s="524"/>
      <c r="J46" s="524"/>
      <c r="K46" s="524"/>
      <c r="L46" s="524"/>
      <c r="M46" s="524"/>
      <c r="N46" s="524"/>
      <c r="O46" s="525"/>
      <c r="P46" s="176"/>
      <c r="Q46" s="176"/>
      <c r="R46" s="176"/>
      <c r="S46" s="176"/>
      <c r="T46" s="176"/>
      <c r="U46" s="176"/>
      <c r="V46" s="176"/>
      <c r="W46" s="176"/>
      <c r="X46" s="218"/>
      <c r="Y46" s="325" t="s">
        <v>12</v>
      </c>
      <c r="Z46" s="532"/>
      <c r="AA46" s="533"/>
      <c r="AB46" s="534"/>
      <c r="AC46" s="534"/>
      <c r="AD46" s="534"/>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0"/>
      <c r="B47" s="501"/>
      <c r="C47" s="501"/>
      <c r="D47" s="501"/>
      <c r="E47" s="501"/>
      <c r="F47" s="502"/>
      <c r="G47" s="526"/>
      <c r="H47" s="527"/>
      <c r="I47" s="527"/>
      <c r="J47" s="527"/>
      <c r="K47" s="527"/>
      <c r="L47" s="527"/>
      <c r="M47" s="527"/>
      <c r="N47" s="527"/>
      <c r="O47" s="528"/>
      <c r="P47" s="220"/>
      <c r="Q47" s="220"/>
      <c r="R47" s="220"/>
      <c r="S47" s="220"/>
      <c r="T47" s="220"/>
      <c r="U47" s="220"/>
      <c r="V47" s="220"/>
      <c r="W47" s="220"/>
      <c r="X47" s="221"/>
      <c r="Y47" s="288" t="s">
        <v>53</v>
      </c>
      <c r="Z47" s="283"/>
      <c r="AA47" s="284"/>
      <c r="AB47" s="666"/>
      <c r="AC47" s="666"/>
      <c r="AD47" s="666"/>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0"/>
      <c r="B48" s="631"/>
      <c r="C48" s="631"/>
      <c r="D48" s="631"/>
      <c r="E48" s="631"/>
      <c r="F48" s="632"/>
      <c r="G48" s="529"/>
      <c r="H48" s="530"/>
      <c r="I48" s="530"/>
      <c r="J48" s="530"/>
      <c r="K48" s="530"/>
      <c r="L48" s="530"/>
      <c r="M48" s="530"/>
      <c r="N48" s="530"/>
      <c r="O48" s="531"/>
      <c r="P48" s="179"/>
      <c r="Q48" s="179"/>
      <c r="R48" s="179"/>
      <c r="S48" s="179"/>
      <c r="T48" s="179"/>
      <c r="U48" s="179"/>
      <c r="V48" s="179"/>
      <c r="W48" s="179"/>
      <c r="X48" s="223"/>
      <c r="Y48" s="288" t="s">
        <v>13</v>
      </c>
      <c r="Z48" s="283"/>
      <c r="AA48" s="284"/>
      <c r="AB48" s="481" t="s">
        <v>176</v>
      </c>
      <c r="AC48" s="481"/>
      <c r="AD48" s="481"/>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1" t="s">
        <v>299</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496" t="s">
        <v>270</v>
      </c>
      <c r="B51" s="497"/>
      <c r="C51" s="497"/>
      <c r="D51" s="497"/>
      <c r="E51" s="497"/>
      <c r="F51" s="498"/>
      <c r="G51" s="548" t="s">
        <v>145</v>
      </c>
      <c r="H51" s="365"/>
      <c r="I51" s="365"/>
      <c r="J51" s="365"/>
      <c r="K51" s="365"/>
      <c r="L51" s="365"/>
      <c r="M51" s="365"/>
      <c r="N51" s="365"/>
      <c r="O51" s="549"/>
      <c r="P51" s="614" t="s">
        <v>58</v>
      </c>
      <c r="Q51" s="365"/>
      <c r="R51" s="365"/>
      <c r="S51" s="365"/>
      <c r="T51" s="365"/>
      <c r="U51" s="365"/>
      <c r="V51" s="365"/>
      <c r="W51" s="365"/>
      <c r="X51" s="549"/>
      <c r="Y51" s="615"/>
      <c r="Z51" s="616"/>
      <c r="AA51" s="617"/>
      <c r="AB51" s="618" t="s">
        <v>11</v>
      </c>
      <c r="AC51" s="619"/>
      <c r="AD51" s="620"/>
      <c r="AE51" s="321" t="s">
        <v>309</v>
      </c>
      <c r="AF51" s="321"/>
      <c r="AG51" s="321"/>
      <c r="AH51" s="321"/>
      <c r="AI51" s="321" t="s">
        <v>331</v>
      </c>
      <c r="AJ51" s="321"/>
      <c r="AK51" s="321"/>
      <c r="AL51" s="321"/>
      <c r="AM51" s="321" t="s">
        <v>428</v>
      </c>
      <c r="AN51" s="321"/>
      <c r="AO51" s="321"/>
      <c r="AP51" s="321"/>
      <c r="AQ51" s="252" t="s">
        <v>184</v>
      </c>
      <c r="AR51" s="253"/>
      <c r="AS51" s="253"/>
      <c r="AT51" s="254"/>
      <c r="AU51" s="361" t="s">
        <v>133</v>
      </c>
      <c r="AV51" s="361"/>
      <c r="AW51" s="361"/>
      <c r="AX51" s="362"/>
      <c r="AY51">
        <f>COUNTA($G$53)</f>
        <v>0</v>
      </c>
    </row>
    <row r="52" spans="1:51" ht="18.75" hidden="1" customHeight="1" x14ac:dyDescent="0.15">
      <c r="A52" s="496"/>
      <c r="B52" s="497"/>
      <c r="C52" s="497"/>
      <c r="D52" s="497"/>
      <c r="E52" s="497"/>
      <c r="F52" s="498"/>
      <c r="G52" s="550"/>
      <c r="H52" s="363"/>
      <c r="I52" s="363"/>
      <c r="J52" s="363"/>
      <c r="K52" s="363"/>
      <c r="L52" s="363"/>
      <c r="M52" s="363"/>
      <c r="N52" s="363"/>
      <c r="O52" s="551"/>
      <c r="P52" s="563"/>
      <c r="Q52" s="363"/>
      <c r="R52" s="363"/>
      <c r="S52" s="363"/>
      <c r="T52" s="363"/>
      <c r="U52" s="363"/>
      <c r="V52" s="363"/>
      <c r="W52" s="363"/>
      <c r="X52" s="551"/>
      <c r="Y52" s="452"/>
      <c r="Z52" s="453"/>
      <c r="AA52" s="454"/>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3" t="s">
        <v>175</v>
      </c>
      <c r="AX52" s="364"/>
      <c r="AY52">
        <f>$AY$51</f>
        <v>0</v>
      </c>
    </row>
    <row r="53" spans="1:51" ht="23.25" hidden="1" customHeight="1" x14ac:dyDescent="0.15">
      <c r="A53" s="499"/>
      <c r="B53" s="497"/>
      <c r="C53" s="497"/>
      <c r="D53" s="497"/>
      <c r="E53" s="497"/>
      <c r="F53" s="498"/>
      <c r="G53" s="523"/>
      <c r="H53" s="524"/>
      <c r="I53" s="524"/>
      <c r="J53" s="524"/>
      <c r="K53" s="524"/>
      <c r="L53" s="524"/>
      <c r="M53" s="524"/>
      <c r="N53" s="524"/>
      <c r="O53" s="525"/>
      <c r="P53" s="176"/>
      <c r="Q53" s="176"/>
      <c r="R53" s="176"/>
      <c r="S53" s="176"/>
      <c r="T53" s="176"/>
      <c r="U53" s="176"/>
      <c r="V53" s="176"/>
      <c r="W53" s="176"/>
      <c r="X53" s="218"/>
      <c r="Y53" s="325" t="s">
        <v>12</v>
      </c>
      <c r="Z53" s="532"/>
      <c r="AA53" s="533"/>
      <c r="AB53" s="534"/>
      <c r="AC53" s="534"/>
      <c r="AD53" s="534"/>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0"/>
      <c r="B54" s="501"/>
      <c r="C54" s="501"/>
      <c r="D54" s="501"/>
      <c r="E54" s="501"/>
      <c r="F54" s="502"/>
      <c r="G54" s="526"/>
      <c r="H54" s="527"/>
      <c r="I54" s="527"/>
      <c r="J54" s="527"/>
      <c r="K54" s="527"/>
      <c r="L54" s="527"/>
      <c r="M54" s="527"/>
      <c r="N54" s="527"/>
      <c r="O54" s="528"/>
      <c r="P54" s="220"/>
      <c r="Q54" s="220"/>
      <c r="R54" s="220"/>
      <c r="S54" s="220"/>
      <c r="T54" s="220"/>
      <c r="U54" s="220"/>
      <c r="V54" s="220"/>
      <c r="W54" s="220"/>
      <c r="X54" s="221"/>
      <c r="Y54" s="288" t="s">
        <v>53</v>
      </c>
      <c r="Z54" s="283"/>
      <c r="AA54" s="284"/>
      <c r="AB54" s="666"/>
      <c r="AC54" s="666"/>
      <c r="AD54" s="666"/>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0"/>
      <c r="B55" s="631"/>
      <c r="C55" s="631"/>
      <c r="D55" s="631"/>
      <c r="E55" s="631"/>
      <c r="F55" s="632"/>
      <c r="G55" s="529"/>
      <c r="H55" s="530"/>
      <c r="I55" s="530"/>
      <c r="J55" s="530"/>
      <c r="K55" s="530"/>
      <c r="L55" s="530"/>
      <c r="M55" s="530"/>
      <c r="N55" s="530"/>
      <c r="O55" s="531"/>
      <c r="P55" s="179"/>
      <c r="Q55" s="179"/>
      <c r="R55" s="179"/>
      <c r="S55" s="179"/>
      <c r="T55" s="179"/>
      <c r="U55" s="179"/>
      <c r="V55" s="179"/>
      <c r="W55" s="179"/>
      <c r="X55" s="223"/>
      <c r="Y55" s="288" t="s">
        <v>13</v>
      </c>
      <c r="Z55" s="283"/>
      <c r="AA55" s="284"/>
      <c r="AB55" s="445" t="s">
        <v>14</v>
      </c>
      <c r="AC55" s="445"/>
      <c r="AD55" s="445"/>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1" t="s">
        <v>299</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6" t="s">
        <v>270</v>
      </c>
      <c r="B58" s="497"/>
      <c r="C58" s="497"/>
      <c r="D58" s="497"/>
      <c r="E58" s="497"/>
      <c r="F58" s="498"/>
      <c r="G58" s="548" t="s">
        <v>145</v>
      </c>
      <c r="H58" s="365"/>
      <c r="I58" s="365"/>
      <c r="J58" s="365"/>
      <c r="K58" s="365"/>
      <c r="L58" s="365"/>
      <c r="M58" s="365"/>
      <c r="N58" s="365"/>
      <c r="O58" s="549"/>
      <c r="P58" s="614" t="s">
        <v>58</v>
      </c>
      <c r="Q58" s="365"/>
      <c r="R58" s="365"/>
      <c r="S58" s="365"/>
      <c r="T58" s="365"/>
      <c r="U58" s="365"/>
      <c r="V58" s="365"/>
      <c r="W58" s="365"/>
      <c r="X58" s="549"/>
      <c r="Y58" s="615"/>
      <c r="Z58" s="616"/>
      <c r="AA58" s="617"/>
      <c r="AB58" s="618" t="s">
        <v>11</v>
      </c>
      <c r="AC58" s="619"/>
      <c r="AD58" s="620"/>
      <c r="AE58" s="321" t="s">
        <v>309</v>
      </c>
      <c r="AF58" s="321"/>
      <c r="AG58" s="321"/>
      <c r="AH58" s="321"/>
      <c r="AI58" s="321" t="s">
        <v>331</v>
      </c>
      <c r="AJ58" s="321"/>
      <c r="AK58" s="321"/>
      <c r="AL58" s="321"/>
      <c r="AM58" s="321" t="s">
        <v>428</v>
      </c>
      <c r="AN58" s="321"/>
      <c r="AO58" s="321"/>
      <c r="AP58" s="321"/>
      <c r="AQ58" s="252" t="s">
        <v>184</v>
      </c>
      <c r="AR58" s="253"/>
      <c r="AS58" s="253"/>
      <c r="AT58" s="254"/>
      <c r="AU58" s="361" t="s">
        <v>133</v>
      </c>
      <c r="AV58" s="361"/>
      <c r="AW58" s="361"/>
      <c r="AX58" s="362"/>
      <c r="AY58">
        <f>COUNTA($G$60)</f>
        <v>0</v>
      </c>
    </row>
    <row r="59" spans="1:51" ht="18.75" hidden="1" customHeight="1" x14ac:dyDescent="0.15">
      <c r="A59" s="496"/>
      <c r="B59" s="497"/>
      <c r="C59" s="497"/>
      <c r="D59" s="497"/>
      <c r="E59" s="497"/>
      <c r="F59" s="498"/>
      <c r="G59" s="550"/>
      <c r="H59" s="363"/>
      <c r="I59" s="363"/>
      <c r="J59" s="363"/>
      <c r="K59" s="363"/>
      <c r="L59" s="363"/>
      <c r="M59" s="363"/>
      <c r="N59" s="363"/>
      <c r="O59" s="551"/>
      <c r="P59" s="563"/>
      <c r="Q59" s="363"/>
      <c r="R59" s="363"/>
      <c r="S59" s="363"/>
      <c r="T59" s="363"/>
      <c r="U59" s="363"/>
      <c r="V59" s="363"/>
      <c r="W59" s="363"/>
      <c r="X59" s="551"/>
      <c r="Y59" s="452"/>
      <c r="Z59" s="453"/>
      <c r="AA59" s="454"/>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3" t="s">
        <v>175</v>
      </c>
      <c r="AX59" s="364"/>
      <c r="AY59">
        <f>$AY$58</f>
        <v>0</v>
      </c>
    </row>
    <row r="60" spans="1:51" ht="23.25" hidden="1" customHeight="1" x14ac:dyDescent="0.15">
      <c r="A60" s="499"/>
      <c r="B60" s="497"/>
      <c r="C60" s="497"/>
      <c r="D60" s="497"/>
      <c r="E60" s="497"/>
      <c r="F60" s="498"/>
      <c r="G60" s="523"/>
      <c r="H60" s="524"/>
      <c r="I60" s="524"/>
      <c r="J60" s="524"/>
      <c r="K60" s="524"/>
      <c r="L60" s="524"/>
      <c r="M60" s="524"/>
      <c r="N60" s="524"/>
      <c r="O60" s="525"/>
      <c r="P60" s="176"/>
      <c r="Q60" s="176"/>
      <c r="R60" s="176"/>
      <c r="S60" s="176"/>
      <c r="T60" s="176"/>
      <c r="U60" s="176"/>
      <c r="V60" s="176"/>
      <c r="W60" s="176"/>
      <c r="X60" s="218"/>
      <c r="Y60" s="325" t="s">
        <v>12</v>
      </c>
      <c r="Z60" s="532"/>
      <c r="AA60" s="533"/>
      <c r="AB60" s="534"/>
      <c r="AC60" s="534"/>
      <c r="AD60" s="534"/>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0"/>
      <c r="B61" s="501"/>
      <c r="C61" s="501"/>
      <c r="D61" s="501"/>
      <c r="E61" s="501"/>
      <c r="F61" s="502"/>
      <c r="G61" s="526"/>
      <c r="H61" s="527"/>
      <c r="I61" s="527"/>
      <c r="J61" s="527"/>
      <c r="K61" s="527"/>
      <c r="L61" s="527"/>
      <c r="M61" s="527"/>
      <c r="N61" s="527"/>
      <c r="O61" s="528"/>
      <c r="P61" s="220"/>
      <c r="Q61" s="220"/>
      <c r="R61" s="220"/>
      <c r="S61" s="220"/>
      <c r="T61" s="220"/>
      <c r="U61" s="220"/>
      <c r="V61" s="220"/>
      <c r="W61" s="220"/>
      <c r="X61" s="221"/>
      <c r="Y61" s="288" t="s">
        <v>53</v>
      </c>
      <c r="Z61" s="283"/>
      <c r="AA61" s="284"/>
      <c r="AB61" s="666"/>
      <c r="AC61" s="666"/>
      <c r="AD61" s="666"/>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0"/>
      <c r="B62" s="501"/>
      <c r="C62" s="501"/>
      <c r="D62" s="501"/>
      <c r="E62" s="501"/>
      <c r="F62" s="502"/>
      <c r="G62" s="529"/>
      <c r="H62" s="530"/>
      <c r="I62" s="530"/>
      <c r="J62" s="530"/>
      <c r="K62" s="530"/>
      <c r="L62" s="530"/>
      <c r="M62" s="530"/>
      <c r="N62" s="530"/>
      <c r="O62" s="531"/>
      <c r="P62" s="179"/>
      <c r="Q62" s="179"/>
      <c r="R62" s="179"/>
      <c r="S62" s="179"/>
      <c r="T62" s="179"/>
      <c r="U62" s="179"/>
      <c r="V62" s="179"/>
      <c r="W62" s="179"/>
      <c r="X62" s="223"/>
      <c r="Y62" s="288" t="s">
        <v>13</v>
      </c>
      <c r="Z62" s="283"/>
      <c r="AA62" s="284"/>
      <c r="AB62" s="481" t="s">
        <v>14</v>
      </c>
      <c r="AC62" s="481"/>
      <c r="AD62" s="481"/>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1" t="s">
        <v>299</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1" t="s">
        <v>309</v>
      </c>
      <c r="AF65" s="321"/>
      <c r="AG65" s="321"/>
      <c r="AH65" s="321"/>
      <c r="AI65" s="321" t="s">
        <v>331</v>
      </c>
      <c r="AJ65" s="321"/>
      <c r="AK65" s="321"/>
      <c r="AL65" s="321"/>
      <c r="AM65" s="321" t="s">
        <v>428</v>
      </c>
      <c r="AN65" s="321"/>
      <c r="AO65" s="321"/>
      <c r="AP65" s="321"/>
      <c r="AQ65" s="200" t="s">
        <v>184</v>
      </c>
      <c r="AR65" s="184"/>
      <c r="AS65" s="184"/>
      <c r="AT65" s="185"/>
      <c r="AU65" s="960" t="s">
        <v>133</v>
      </c>
      <c r="AV65" s="960"/>
      <c r="AW65" s="960"/>
      <c r="AX65" s="961"/>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1"/>
      <c r="AF66" s="321"/>
      <c r="AG66" s="321"/>
      <c r="AH66" s="321"/>
      <c r="AI66" s="321"/>
      <c r="AJ66" s="321"/>
      <c r="AK66" s="321"/>
      <c r="AL66" s="321"/>
      <c r="AM66" s="321"/>
      <c r="AN66" s="321"/>
      <c r="AO66" s="321"/>
      <c r="AP66" s="321"/>
      <c r="AQ66" s="216"/>
      <c r="AR66" s="163"/>
      <c r="AS66" s="164" t="s">
        <v>185</v>
      </c>
      <c r="AT66" s="187"/>
      <c r="AU66" s="256"/>
      <c r="AV66" s="256"/>
      <c r="AW66" s="848" t="s">
        <v>269</v>
      </c>
      <c r="AX66" s="962"/>
      <c r="AY66">
        <f>$AY$65</f>
        <v>0</v>
      </c>
    </row>
    <row r="67" spans="1:51" ht="23.25" hidden="1" customHeight="1" x14ac:dyDescent="0.15">
      <c r="A67" s="834"/>
      <c r="B67" s="835"/>
      <c r="C67" s="835"/>
      <c r="D67" s="835"/>
      <c r="E67" s="835"/>
      <c r="F67" s="836"/>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289</v>
      </c>
      <c r="AC67" s="935"/>
      <c r="AD67" s="935"/>
      <c r="AE67" s="351"/>
      <c r="AF67" s="352"/>
      <c r="AG67" s="352"/>
      <c r="AH67" s="352"/>
      <c r="AI67" s="351"/>
      <c r="AJ67" s="352"/>
      <c r="AK67" s="352"/>
      <c r="AL67" s="352"/>
      <c r="AM67" s="351"/>
      <c r="AN67" s="352"/>
      <c r="AO67" s="352"/>
      <c r="AP67" s="352"/>
      <c r="AQ67" s="351"/>
      <c r="AR67" s="352"/>
      <c r="AS67" s="352"/>
      <c r="AT67" s="799"/>
      <c r="AU67" s="352"/>
      <c r="AV67" s="352"/>
      <c r="AW67" s="352"/>
      <c r="AX67" s="353"/>
      <c r="AY67">
        <f t="shared" ref="AY67:AY72" si="8">$AY$65</f>
        <v>0</v>
      </c>
    </row>
    <row r="68" spans="1:51" ht="23.25" hidden="1" customHeight="1" x14ac:dyDescent="0.15">
      <c r="A68" s="834"/>
      <c r="B68" s="835"/>
      <c r="C68" s="835"/>
      <c r="D68" s="835"/>
      <c r="E68" s="835"/>
      <c r="F68" s="836"/>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289</v>
      </c>
      <c r="AC68" s="958"/>
      <c r="AD68" s="958"/>
      <c r="AE68" s="351"/>
      <c r="AF68" s="352"/>
      <c r="AG68" s="352"/>
      <c r="AH68" s="352"/>
      <c r="AI68" s="351"/>
      <c r="AJ68" s="352"/>
      <c r="AK68" s="352"/>
      <c r="AL68" s="352"/>
      <c r="AM68" s="351"/>
      <c r="AN68" s="352"/>
      <c r="AO68" s="352"/>
      <c r="AP68" s="352"/>
      <c r="AQ68" s="351"/>
      <c r="AR68" s="352"/>
      <c r="AS68" s="352"/>
      <c r="AT68" s="799"/>
      <c r="AU68" s="352"/>
      <c r="AV68" s="352"/>
      <c r="AW68" s="352"/>
      <c r="AX68" s="353"/>
      <c r="AY68">
        <f t="shared" si="8"/>
        <v>0</v>
      </c>
    </row>
    <row r="69" spans="1:51" ht="23.25" hidden="1" customHeight="1" x14ac:dyDescent="0.15">
      <c r="A69" s="834"/>
      <c r="B69" s="835"/>
      <c r="C69" s="835"/>
      <c r="D69" s="835"/>
      <c r="E69" s="835"/>
      <c r="F69" s="836"/>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290</v>
      </c>
      <c r="AC69" s="959"/>
      <c r="AD69" s="959"/>
      <c r="AE69" s="359"/>
      <c r="AF69" s="360"/>
      <c r="AG69" s="360"/>
      <c r="AH69" s="360"/>
      <c r="AI69" s="359"/>
      <c r="AJ69" s="360"/>
      <c r="AK69" s="360"/>
      <c r="AL69" s="360"/>
      <c r="AM69" s="359"/>
      <c r="AN69" s="360"/>
      <c r="AO69" s="360"/>
      <c r="AP69" s="360"/>
      <c r="AQ69" s="351"/>
      <c r="AR69" s="352"/>
      <c r="AS69" s="352"/>
      <c r="AT69" s="799"/>
      <c r="AU69" s="352"/>
      <c r="AV69" s="352"/>
      <c r="AW69" s="352"/>
      <c r="AX69" s="353"/>
      <c r="AY69">
        <f t="shared" si="8"/>
        <v>0</v>
      </c>
    </row>
    <row r="70" spans="1:51" ht="23.25" hidden="1" customHeight="1" x14ac:dyDescent="0.15">
      <c r="A70" s="834" t="s">
        <v>275</v>
      </c>
      <c r="B70" s="835"/>
      <c r="C70" s="835"/>
      <c r="D70" s="835"/>
      <c r="E70" s="835"/>
      <c r="F70" s="836"/>
      <c r="G70" s="923" t="s">
        <v>187</v>
      </c>
      <c r="H70" s="924"/>
      <c r="I70" s="924"/>
      <c r="J70" s="924"/>
      <c r="K70" s="924"/>
      <c r="L70" s="924"/>
      <c r="M70" s="924"/>
      <c r="N70" s="924"/>
      <c r="O70" s="924"/>
      <c r="P70" s="924"/>
      <c r="Q70" s="924"/>
      <c r="R70" s="924"/>
      <c r="S70" s="924"/>
      <c r="T70" s="924"/>
      <c r="U70" s="924"/>
      <c r="V70" s="924"/>
      <c r="W70" s="927" t="s">
        <v>288</v>
      </c>
      <c r="X70" s="928"/>
      <c r="Y70" s="933" t="s">
        <v>12</v>
      </c>
      <c r="Z70" s="933"/>
      <c r="AA70" s="934"/>
      <c r="AB70" s="935" t="s">
        <v>289</v>
      </c>
      <c r="AC70" s="935"/>
      <c r="AD70" s="935"/>
      <c r="AE70" s="351"/>
      <c r="AF70" s="352"/>
      <c r="AG70" s="352"/>
      <c r="AH70" s="352"/>
      <c r="AI70" s="351"/>
      <c r="AJ70" s="352"/>
      <c r="AK70" s="352"/>
      <c r="AL70" s="352"/>
      <c r="AM70" s="351"/>
      <c r="AN70" s="352"/>
      <c r="AO70" s="352"/>
      <c r="AP70" s="352"/>
      <c r="AQ70" s="351"/>
      <c r="AR70" s="352"/>
      <c r="AS70" s="352"/>
      <c r="AT70" s="799"/>
      <c r="AU70" s="352"/>
      <c r="AV70" s="352"/>
      <c r="AW70" s="352"/>
      <c r="AX70" s="353"/>
      <c r="AY70">
        <f t="shared" si="8"/>
        <v>0</v>
      </c>
    </row>
    <row r="71" spans="1:51" ht="23.25" hidden="1" customHeight="1" x14ac:dyDescent="0.15">
      <c r="A71" s="834"/>
      <c r="B71" s="835"/>
      <c r="C71" s="835"/>
      <c r="D71" s="835"/>
      <c r="E71" s="835"/>
      <c r="F71" s="836"/>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289</v>
      </c>
      <c r="AC71" s="958"/>
      <c r="AD71" s="958"/>
      <c r="AE71" s="351"/>
      <c r="AF71" s="352"/>
      <c r="AG71" s="352"/>
      <c r="AH71" s="352"/>
      <c r="AI71" s="351"/>
      <c r="AJ71" s="352"/>
      <c r="AK71" s="352"/>
      <c r="AL71" s="352"/>
      <c r="AM71" s="351"/>
      <c r="AN71" s="352"/>
      <c r="AO71" s="352"/>
      <c r="AP71" s="352"/>
      <c r="AQ71" s="351"/>
      <c r="AR71" s="352"/>
      <c r="AS71" s="352"/>
      <c r="AT71" s="799"/>
      <c r="AU71" s="352"/>
      <c r="AV71" s="352"/>
      <c r="AW71" s="352"/>
      <c r="AX71" s="353"/>
      <c r="AY71">
        <f t="shared" si="8"/>
        <v>0</v>
      </c>
    </row>
    <row r="72" spans="1:51" ht="23.25" hidden="1" customHeight="1" x14ac:dyDescent="0.15">
      <c r="A72" s="837"/>
      <c r="B72" s="838"/>
      <c r="C72" s="838"/>
      <c r="D72" s="838"/>
      <c r="E72" s="838"/>
      <c r="F72" s="839"/>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290</v>
      </c>
      <c r="AC72" s="959"/>
      <c r="AD72" s="959"/>
      <c r="AE72" s="359"/>
      <c r="AF72" s="360"/>
      <c r="AG72" s="360"/>
      <c r="AH72" s="360"/>
      <c r="AI72" s="359"/>
      <c r="AJ72" s="360"/>
      <c r="AK72" s="360"/>
      <c r="AL72" s="360"/>
      <c r="AM72" s="359"/>
      <c r="AN72" s="360"/>
      <c r="AO72" s="360"/>
      <c r="AP72" s="922"/>
      <c r="AQ72" s="351"/>
      <c r="AR72" s="352"/>
      <c r="AS72" s="352"/>
      <c r="AT72" s="799"/>
      <c r="AU72" s="352"/>
      <c r="AV72" s="352"/>
      <c r="AW72" s="352"/>
      <c r="AX72" s="353"/>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1" t="s">
        <v>309</v>
      </c>
      <c r="AF73" s="321"/>
      <c r="AG73" s="321"/>
      <c r="AH73" s="321"/>
      <c r="AI73" s="321" t="s">
        <v>331</v>
      </c>
      <c r="AJ73" s="321"/>
      <c r="AK73" s="321"/>
      <c r="AL73" s="321"/>
      <c r="AM73" s="321" t="s">
        <v>428</v>
      </c>
      <c r="AN73" s="321"/>
      <c r="AO73" s="321"/>
      <c r="AP73" s="321"/>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6" t="s">
        <v>302</v>
      </c>
      <c r="B78" s="897"/>
      <c r="C78" s="897"/>
      <c r="D78" s="897"/>
      <c r="E78" s="894" t="s">
        <v>249</v>
      </c>
      <c r="F78" s="895"/>
      <c r="G78" s="45" t="s">
        <v>187</v>
      </c>
      <c r="H78" s="777"/>
      <c r="I78" s="230"/>
      <c r="J78" s="230"/>
      <c r="K78" s="230"/>
      <c r="L78" s="230"/>
      <c r="M78" s="230"/>
      <c r="N78" s="230"/>
      <c r="O78" s="778"/>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c r="AS79" s="111"/>
      <c r="AT79" s="112"/>
      <c r="AU79" s="112"/>
      <c r="AV79" s="112"/>
      <c r="AW79" s="112"/>
      <c r="AX79" s="113"/>
      <c r="AY79">
        <f>COUNTIF($AR$79,"☑")</f>
        <v>0</v>
      </c>
    </row>
    <row r="80" spans="1:51" ht="18.75" hidden="1" customHeight="1" x14ac:dyDescent="0.15">
      <c r="A80" s="503" t="s">
        <v>146</v>
      </c>
      <c r="B80" s="829" t="s">
        <v>262</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621</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4"/>
      <c r="B81" s="832"/>
      <c r="C81" s="535"/>
      <c r="D81" s="535"/>
      <c r="E81" s="535"/>
      <c r="F81" s="536"/>
      <c r="G81" s="363"/>
      <c r="H81" s="363"/>
      <c r="I81" s="363"/>
      <c r="J81" s="363"/>
      <c r="K81" s="363"/>
      <c r="L81" s="363"/>
      <c r="M81" s="363"/>
      <c r="N81" s="363"/>
      <c r="O81" s="363"/>
      <c r="P81" s="363"/>
      <c r="Q81" s="363"/>
      <c r="R81" s="363"/>
      <c r="S81" s="363"/>
      <c r="T81" s="363"/>
      <c r="U81" s="363"/>
      <c r="V81" s="363"/>
      <c r="W81" s="363"/>
      <c r="X81" s="363"/>
      <c r="Y81" s="363"/>
      <c r="Z81" s="363"/>
      <c r="AA81" s="551"/>
      <c r="AB81" s="563"/>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4"/>
      <c r="B82" s="832"/>
      <c r="C82" s="535"/>
      <c r="D82" s="535"/>
      <c r="E82" s="535"/>
      <c r="F82" s="536"/>
      <c r="G82" s="485"/>
      <c r="H82" s="485"/>
      <c r="I82" s="485"/>
      <c r="J82" s="485"/>
      <c r="K82" s="485"/>
      <c r="L82" s="485"/>
      <c r="M82" s="485"/>
      <c r="N82" s="485"/>
      <c r="O82" s="485"/>
      <c r="P82" s="485"/>
      <c r="Q82" s="485"/>
      <c r="R82" s="485"/>
      <c r="S82" s="485"/>
      <c r="T82" s="485"/>
      <c r="U82" s="485"/>
      <c r="V82" s="485"/>
      <c r="W82" s="485"/>
      <c r="X82" s="485"/>
      <c r="Y82" s="485"/>
      <c r="Z82" s="485"/>
      <c r="AA82" s="737"/>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2"/>
      <c r="C83" s="535"/>
      <c r="D83" s="535"/>
      <c r="E83" s="535"/>
      <c r="F83" s="536"/>
      <c r="G83" s="488"/>
      <c r="H83" s="488"/>
      <c r="I83" s="488"/>
      <c r="J83" s="488"/>
      <c r="K83" s="488"/>
      <c r="L83" s="488"/>
      <c r="M83" s="488"/>
      <c r="N83" s="488"/>
      <c r="O83" s="488"/>
      <c r="P83" s="488"/>
      <c r="Q83" s="488"/>
      <c r="R83" s="488"/>
      <c r="S83" s="488"/>
      <c r="T83" s="488"/>
      <c r="U83" s="488"/>
      <c r="V83" s="488"/>
      <c r="W83" s="488"/>
      <c r="X83" s="488"/>
      <c r="Y83" s="488"/>
      <c r="Z83" s="488"/>
      <c r="AA83" s="738"/>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3"/>
      <c r="C84" s="537"/>
      <c r="D84" s="537"/>
      <c r="E84" s="537"/>
      <c r="F84" s="538"/>
      <c r="G84" s="491"/>
      <c r="H84" s="491"/>
      <c r="I84" s="491"/>
      <c r="J84" s="491"/>
      <c r="K84" s="491"/>
      <c r="L84" s="491"/>
      <c r="M84" s="491"/>
      <c r="N84" s="491"/>
      <c r="O84" s="491"/>
      <c r="P84" s="491"/>
      <c r="Q84" s="491"/>
      <c r="R84" s="491"/>
      <c r="S84" s="491"/>
      <c r="T84" s="491"/>
      <c r="U84" s="491"/>
      <c r="V84" s="491"/>
      <c r="W84" s="491"/>
      <c r="X84" s="491"/>
      <c r="Y84" s="491"/>
      <c r="Z84" s="491"/>
      <c r="AA84" s="739"/>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5" t="s">
        <v>144</v>
      </c>
      <c r="C85" s="535"/>
      <c r="D85" s="535"/>
      <c r="E85" s="535"/>
      <c r="F85" s="536"/>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2" t="s">
        <v>11</v>
      </c>
      <c r="AC85" s="443"/>
      <c r="AD85" s="444"/>
      <c r="AE85" s="321" t="s">
        <v>309</v>
      </c>
      <c r="AF85" s="321"/>
      <c r="AG85" s="321"/>
      <c r="AH85" s="321"/>
      <c r="AI85" s="321" t="s">
        <v>331</v>
      </c>
      <c r="AJ85" s="321"/>
      <c r="AK85" s="321"/>
      <c r="AL85" s="321"/>
      <c r="AM85" s="321" t="s">
        <v>428</v>
      </c>
      <c r="AN85" s="321"/>
      <c r="AO85" s="321"/>
      <c r="AP85" s="321"/>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4"/>
      <c r="B86" s="535"/>
      <c r="C86" s="535"/>
      <c r="D86" s="535"/>
      <c r="E86" s="535"/>
      <c r="F86" s="536"/>
      <c r="G86" s="550"/>
      <c r="H86" s="363"/>
      <c r="I86" s="363"/>
      <c r="J86" s="363"/>
      <c r="K86" s="363"/>
      <c r="L86" s="363"/>
      <c r="M86" s="363"/>
      <c r="N86" s="363"/>
      <c r="O86" s="551"/>
      <c r="P86" s="563"/>
      <c r="Q86" s="363"/>
      <c r="R86" s="363"/>
      <c r="S86" s="363"/>
      <c r="T86" s="363"/>
      <c r="U86" s="363"/>
      <c r="V86" s="363"/>
      <c r="W86" s="363"/>
      <c r="X86" s="551"/>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4"/>
      <c r="B87" s="535"/>
      <c r="C87" s="535"/>
      <c r="D87" s="535"/>
      <c r="E87" s="535"/>
      <c r="F87" s="536"/>
      <c r="G87" s="217"/>
      <c r="H87" s="176"/>
      <c r="I87" s="176"/>
      <c r="J87" s="176"/>
      <c r="K87" s="176"/>
      <c r="L87" s="176"/>
      <c r="M87" s="176"/>
      <c r="N87" s="176"/>
      <c r="O87" s="218"/>
      <c r="P87" s="176"/>
      <c r="Q87" s="784"/>
      <c r="R87" s="784"/>
      <c r="S87" s="784"/>
      <c r="T87" s="784"/>
      <c r="U87" s="784"/>
      <c r="V87" s="784"/>
      <c r="W87" s="784"/>
      <c r="X87" s="785"/>
      <c r="Y87" s="740" t="s">
        <v>61</v>
      </c>
      <c r="Z87" s="741"/>
      <c r="AA87" s="742"/>
      <c r="AB87" s="534"/>
      <c r="AC87" s="534"/>
      <c r="AD87" s="534"/>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4"/>
      <c r="B88" s="535"/>
      <c r="C88" s="535"/>
      <c r="D88" s="535"/>
      <c r="E88" s="535"/>
      <c r="F88" s="536"/>
      <c r="G88" s="219"/>
      <c r="H88" s="220"/>
      <c r="I88" s="220"/>
      <c r="J88" s="220"/>
      <c r="K88" s="220"/>
      <c r="L88" s="220"/>
      <c r="M88" s="220"/>
      <c r="N88" s="220"/>
      <c r="O88" s="221"/>
      <c r="P88" s="786"/>
      <c r="Q88" s="786"/>
      <c r="R88" s="786"/>
      <c r="S88" s="786"/>
      <c r="T88" s="786"/>
      <c r="U88" s="786"/>
      <c r="V88" s="786"/>
      <c r="W88" s="786"/>
      <c r="X88" s="787"/>
      <c r="Y88" s="717" t="s">
        <v>53</v>
      </c>
      <c r="Z88" s="718"/>
      <c r="AA88" s="719"/>
      <c r="AB88" s="666"/>
      <c r="AC88" s="666"/>
      <c r="AD88" s="666"/>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4"/>
      <c r="B89" s="537"/>
      <c r="C89" s="537"/>
      <c r="D89" s="537"/>
      <c r="E89" s="537"/>
      <c r="F89" s="538"/>
      <c r="G89" s="222"/>
      <c r="H89" s="179"/>
      <c r="I89" s="179"/>
      <c r="J89" s="179"/>
      <c r="K89" s="179"/>
      <c r="L89" s="179"/>
      <c r="M89" s="179"/>
      <c r="N89" s="179"/>
      <c r="O89" s="223"/>
      <c r="P89" s="289"/>
      <c r="Q89" s="289"/>
      <c r="R89" s="289"/>
      <c r="S89" s="289"/>
      <c r="T89" s="289"/>
      <c r="U89" s="289"/>
      <c r="V89" s="289"/>
      <c r="W89" s="289"/>
      <c r="X89" s="788"/>
      <c r="Y89" s="717" t="s">
        <v>13</v>
      </c>
      <c r="Z89" s="718"/>
      <c r="AA89" s="719"/>
      <c r="AB89" s="445" t="s">
        <v>14</v>
      </c>
      <c r="AC89" s="445"/>
      <c r="AD89" s="445"/>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4"/>
      <c r="B90" s="535" t="s">
        <v>144</v>
      </c>
      <c r="C90" s="535"/>
      <c r="D90" s="535"/>
      <c r="E90" s="535"/>
      <c r="F90" s="536"/>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2" t="s">
        <v>11</v>
      </c>
      <c r="AC90" s="443"/>
      <c r="AD90" s="444"/>
      <c r="AE90" s="321" t="s">
        <v>309</v>
      </c>
      <c r="AF90" s="321"/>
      <c r="AG90" s="321"/>
      <c r="AH90" s="321"/>
      <c r="AI90" s="321" t="s">
        <v>331</v>
      </c>
      <c r="AJ90" s="321"/>
      <c r="AK90" s="321"/>
      <c r="AL90" s="321"/>
      <c r="AM90" s="321" t="s">
        <v>428</v>
      </c>
      <c r="AN90" s="321"/>
      <c r="AO90" s="321"/>
      <c r="AP90" s="321"/>
      <c r="AQ90" s="200" t="s">
        <v>184</v>
      </c>
      <c r="AR90" s="184"/>
      <c r="AS90" s="184"/>
      <c r="AT90" s="185"/>
      <c r="AU90" s="357" t="s">
        <v>133</v>
      </c>
      <c r="AV90" s="357"/>
      <c r="AW90" s="357"/>
      <c r="AX90" s="358"/>
      <c r="AY90">
        <f>COUNTA($G$92)</f>
        <v>0</v>
      </c>
    </row>
    <row r="91" spans="1:60" ht="18.75" hidden="1" customHeight="1" x14ac:dyDescent="0.15">
      <c r="A91" s="504"/>
      <c r="B91" s="535"/>
      <c r="C91" s="535"/>
      <c r="D91" s="535"/>
      <c r="E91" s="535"/>
      <c r="F91" s="536"/>
      <c r="G91" s="550"/>
      <c r="H91" s="363"/>
      <c r="I91" s="363"/>
      <c r="J91" s="363"/>
      <c r="K91" s="363"/>
      <c r="L91" s="363"/>
      <c r="M91" s="363"/>
      <c r="N91" s="363"/>
      <c r="O91" s="551"/>
      <c r="P91" s="563"/>
      <c r="Q91" s="363"/>
      <c r="R91" s="363"/>
      <c r="S91" s="363"/>
      <c r="T91" s="363"/>
      <c r="U91" s="363"/>
      <c r="V91" s="363"/>
      <c r="W91" s="363"/>
      <c r="X91" s="551"/>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3" t="s">
        <v>175</v>
      </c>
      <c r="AX91" s="364"/>
      <c r="AY91">
        <f>$AY$90</f>
        <v>0</v>
      </c>
      <c r="AZ91" s="10"/>
      <c r="BA91" s="10"/>
      <c r="BB91" s="10"/>
      <c r="BC91" s="10"/>
    </row>
    <row r="92" spans="1:60" ht="23.25" hidden="1" customHeight="1" x14ac:dyDescent="0.15">
      <c r="A92" s="504"/>
      <c r="B92" s="535"/>
      <c r="C92" s="535"/>
      <c r="D92" s="535"/>
      <c r="E92" s="535"/>
      <c r="F92" s="536"/>
      <c r="G92" s="217"/>
      <c r="H92" s="176"/>
      <c r="I92" s="176"/>
      <c r="J92" s="176"/>
      <c r="K92" s="176"/>
      <c r="L92" s="176"/>
      <c r="M92" s="176"/>
      <c r="N92" s="176"/>
      <c r="O92" s="218"/>
      <c r="P92" s="176"/>
      <c r="Q92" s="784"/>
      <c r="R92" s="784"/>
      <c r="S92" s="784"/>
      <c r="T92" s="784"/>
      <c r="U92" s="784"/>
      <c r="V92" s="784"/>
      <c r="W92" s="784"/>
      <c r="X92" s="785"/>
      <c r="Y92" s="740" t="s">
        <v>61</v>
      </c>
      <c r="Z92" s="741"/>
      <c r="AA92" s="742"/>
      <c r="AB92" s="534"/>
      <c r="AC92" s="534"/>
      <c r="AD92" s="534"/>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4"/>
      <c r="B93" s="535"/>
      <c r="C93" s="535"/>
      <c r="D93" s="535"/>
      <c r="E93" s="535"/>
      <c r="F93" s="536"/>
      <c r="G93" s="219"/>
      <c r="H93" s="220"/>
      <c r="I93" s="220"/>
      <c r="J93" s="220"/>
      <c r="K93" s="220"/>
      <c r="L93" s="220"/>
      <c r="M93" s="220"/>
      <c r="N93" s="220"/>
      <c r="O93" s="221"/>
      <c r="P93" s="786"/>
      <c r="Q93" s="786"/>
      <c r="R93" s="786"/>
      <c r="S93" s="786"/>
      <c r="T93" s="786"/>
      <c r="U93" s="786"/>
      <c r="V93" s="786"/>
      <c r="W93" s="786"/>
      <c r="X93" s="787"/>
      <c r="Y93" s="717" t="s">
        <v>53</v>
      </c>
      <c r="Z93" s="718"/>
      <c r="AA93" s="719"/>
      <c r="AB93" s="666"/>
      <c r="AC93" s="666"/>
      <c r="AD93" s="666"/>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4"/>
      <c r="B94" s="537"/>
      <c r="C94" s="537"/>
      <c r="D94" s="537"/>
      <c r="E94" s="537"/>
      <c r="F94" s="538"/>
      <c r="G94" s="222"/>
      <c r="H94" s="179"/>
      <c r="I94" s="179"/>
      <c r="J94" s="179"/>
      <c r="K94" s="179"/>
      <c r="L94" s="179"/>
      <c r="M94" s="179"/>
      <c r="N94" s="179"/>
      <c r="O94" s="223"/>
      <c r="P94" s="289"/>
      <c r="Q94" s="289"/>
      <c r="R94" s="289"/>
      <c r="S94" s="289"/>
      <c r="T94" s="289"/>
      <c r="U94" s="289"/>
      <c r="V94" s="289"/>
      <c r="W94" s="289"/>
      <c r="X94" s="788"/>
      <c r="Y94" s="717" t="s">
        <v>13</v>
      </c>
      <c r="Z94" s="718"/>
      <c r="AA94" s="719"/>
      <c r="AB94" s="445" t="s">
        <v>14</v>
      </c>
      <c r="AC94" s="445"/>
      <c r="AD94" s="445"/>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4"/>
      <c r="B95" s="535" t="s">
        <v>144</v>
      </c>
      <c r="C95" s="535"/>
      <c r="D95" s="535"/>
      <c r="E95" s="535"/>
      <c r="F95" s="536"/>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2" t="s">
        <v>11</v>
      </c>
      <c r="AC95" s="443"/>
      <c r="AD95" s="444"/>
      <c r="AE95" s="321" t="s">
        <v>309</v>
      </c>
      <c r="AF95" s="321"/>
      <c r="AG95" s="321"/>
      <c r="AH95" s="321"/>
      <c r="AI95" s="321" t="s">
        <v>331</v>
      </c>
      <c r="AJ95" s="321"/>
      <c r="AK95" s="321"/>
      <c r="AL95" s="321"/>
      <c r="AM95" s="321" t="s">
        <v>428</v>
      </c>
      <c r="AN95" s="321"/>
      <c r="AO95" s="321"/>
      <c r="AP95" s="321"/>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4"/>
      <c r="B96" s="535"/>
      <c r="C96" s="535"/>
      <c r="D96" s="535"/>
      <c r="E96" s="535"/>
      <c r="F96" s="536"/>
      <c r="G96" s="550"/>
      <c r="H96" s="363"/>
      <c r="I96" s="363"/>
      <c r="J96" s="363"/>
      <c r="K96" s="363"/>
      <c r="L96" s="363"/>
      <c r="M96" s="363"/>
      <c r="N96" s="363"/>
      <c r="O96" s="551"/>
      <c r="P96" s="563"/>
      <c r="Q96" s="363"/>
      <c r="R96" s="363"/>
      <c r="S96" s="363"/>
      <c r="T96" s="363"/>
      <c r="U96" s="363"/>
      <c r="V96" s="363"/>
      <c r="W96" s="363"/>
      <c r="X96" s="551"/>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3" t="s">
        <v>175</v>
      </c>
      <c r="AX96" s="364"/>
      <c r="AY96">
        <f>$AY$95</f>
        <v>0</v>
      </c>
    </row>
    <row r="97" spans="1:60" ht="23.25" hidden="1" customHeight="1" x14ac:dyDescent="0.15">
      <c r="A97" s="504"/>
      <c r="B97" s="535"/>
      <c r="C97" s="535"/>
      <c r="D97" s="535"/>
      <c r="E97" s="535"/>
      <c r="F97" s="536"/>
      <c r="G97" s="217"/>
      <c r="H97" s="176"/>
      <c r="I97" s="176"/>
      <c r="J97" s="176"/>
      <c r="K97" s="176"/>
      <c r="L97" s="176"/>
      <c r="M97" s="176"/>
      <c r="N97" s="176"/>
      <c r="O97" s="218"/>
      <c r="P97" s="176"/>
      <c r="Q97" s="784"/>
      <c r="R97" s="784"/>
      <c r="S97" s="784"/>
      <c r="T97" s="784"/>
      <c r="U97" s="784"/>
      <c r="V97" s="784"/>
      <c r="W97" s="784"/>
      <c r="X97" s="785"/>
      <c r="Y97" s="740" t="s">
        <v>61</v>
      </c>
      <c r="Z97" s="741"/>
      <c r="AA97" s="742"/>
      <c r="AB97" s="391"/>
      <c r="AC97" s="392"/>
      <c r="AD97" s="393"/>
      <c r="AE97" s="351"/>
      <c r="AF97" s="352"/>
      <c r="AG97" s="352"/>
      <c r="AH97" s="799"/>
      <c r="AI97" s="351"/>
      <c r="AJ97" s="352"/>
      <c r="AK97" s="352"/>
      <c r="AL97" s="799"/>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4"/>
      <c r="B98" s="535"/>
      <c r="C98" s="535"/>
      <c r="D98" s="535"/>
      <c r="E98" s="535"/>
      <c r="F98" s="536"/>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51"/>
      <c r="AF98" s="352"/>
      <c r="AG98" s="352"/>
      <c r="AH98" s="799"/>
      <c r="AI98" s="351"/>
      <c r="AJ98" s="352"/>
      <c r="AK98" s="352"/>
      <c r="AL98" s="799"/>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5"/>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4" t="s">
        <v>13</v>
      </c>
      <c r="Z99" s="465"/>
      <c r="AA99" s="466"/>
      <c r="AB99" s="446" t="s">
        <v>14</v>
      </c>
      <c r="AC99" s="447"/>
      <c r="AD99" s="448"/>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9"/>
      <c r="Z100" s="450"/>
      <c r="AA100" s="451"/>
      <c r="AB100" s="840" t="s">
        <v>11</v>
      </c>
      <c r="AC100" s="840"/>
      <c r="AD100" s="840"/>
      <c r="AE100" s="806" t="s">
        <v>309</v>
      </c>
      <c r="AF100" s="807"/>
      <c r="AG100" s="807"/>
      <c r="AH100" s="808"/>
      <c r="AI100" s="806" t="s">
        <v>331</v>
      </c>
      <c r="AJ100" s="807"/>
      <c r="AK100" s="807"/>
      <c r="AL100" s="808"/>
      <c r="AM100" s="806" t="s">
        <v>428</v>
      </c>
      <c r="AN100" s="807"/>
      <c r="AO100" s="807"/>
      <c r="AP100" s="808"/>
      <c r="AQ100" s="910" t="s">
        <v>336</v>
      </c>
      <c r="AR100" s="911"/>
      <c r="AS100" s="911"/>
      <c r="AT100" s="912"/>
      <c r="AU100" s="910" t="s">
        <v>462</v>
      </c>
      <c r="AV100" s="911"/>
      <c r="AW100" s="911"/>
      <c r="AX100" s="913"/>
    </row>
    <row r="101" spans="1:60" ht="23.25" customHeight="1" x14ac:dyDescent="0.15">
      <c r="A101" s="475"/>
      <c r="B101" s="476"/>
      <c r="C101" s="476"/>
      <c r="D101" s="476"/>
      <c r="E101" s="476"/>
      <c r="F101" s="477"/>
      <c r="G101" s="176" t="s">
        <v>646</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4" t="s">
        <v>647</v>
      </c>
      <c r="AC101" s="534"/>
      <c r="AD101" s="534"/>
      <c r="AE101" s="346" t="s">
        <v>639</v>
      </c>
      <c r="AF101" s="346"/>
      <c r="AG101" s="346"/>
      <c r="AH101" s="346"/>
      <c r="AI101" s="346" t="s">
        <v>639</v>
      </c>
      <c r="AJ101" s="346"/>
      <c r="AK101" s="346"/>
      <c r="AL101" s="346"/>
      <c r="AM101" s="346">
        <v>1282</v>
      </c>
      <c r="AN101" s="346"/>
      <c r="AO101" s="346"/>
      <c r="AP101" s="346"/>
      <c r="AQ101" s="346" t="s">
        <v>639</v>
      </c>
      <c r="AR101" s="346"/>
      <c r="AS101" s="346"/>
      <c r="AT101" s="346"/>
      <c r="AU101" s="351" t="s">
        <v>662</v>
      </c>
      <c r="AV101" s="352"/>
      <c r="AW101" s="352"/>
      <c r="AX101" s="353"/>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6"/>
      <c r="AA102" s="327"/>
      <c r="AB102" s="534" t="s">
        <v>647</v>
      </c>
      <c r="AC102" s="534"/>
      <c r="AD102" s="534"/>
      <c r="AE102" s="346" t="s">
        <v>639</v>
      </c>
      <c r="AF102" s="346"/>
      <c r="AG102" s="346"/>
      <c r="AH102" s="346"/>
      <c r="AI102" s="346" t="s">
        <v>639</v>
      </c>
      <c r="AJ102" s="346"/>
      <c r="AK102" s="346"/>
      <c r="AL102" s="346"/>
      <c r="AM102" s="346">
        <v>10000</v>
      </c>
      <c r="AN102" s="346"/>
      <c r="AO102" s="346"/>
      <c r="AP102" s="346"/>
      <c r="AQ102" s="346">
        <v>10000</v>
      </c>
      <c r="AR102" s="346"/>
      <c r="AS102" s="346"/>
      <c r="AT102" s="346"/>
      <c r="AU102" s="359" t="s">
        <v>662</v>
      </c>
      <c r="AV102" s="360"/>
      <c r="AW102" s="360"/>
      <c r="AX102" s="914"/>
    </row>
    <row r="103" spans="1:60" ht="31.5" hidden="1" customHeight="1" x14ac:dyDescent="0.15">
      <c r="A103" s="472" t="s">
        <v>272</v>
      </c>
      <c r="B103" s="473"/>
      <c r="C103" s="473"/>
      <c r="D103" s="473"/>
      <c r="E103" s="473"/>
      <c r="F103" s="474"/>
      <c r="G103" s="718" t="s">
        <v>59</v>
      </c>
      <c r="H103" s="718"/>
      <c r="I103" s="718"/>
      <c r="J103" s="718"/>
      <c r="K103" s="718"/>
      <c r="L103" s="718"/>
      <c r="M103" s="718"/>
      <c r="N103" s="718"/>
      <c r="O103" s="718"/>
      <c r="P103" s="718"/>
      <c r="Q103" s="718"/>
      <c r="R103" s="718"/>
      <c r="S103" s="718"/>
      <c r="T103" s="718"/>
      <c r="U103" s="718"/>
      <c r="V103" s="718"/>
      <c r="W103" s="718"/>
      <c r="X103" s="719"/>
      <c r="Y103" s="452"/>
      <c r="Z103" s="453"/>
      <c r="AA103" s="454"/>
      <c r="AB103" s="288" t="s">
        <v>11</v>
      </c>
      <c r="AC103" s="283"/>
      <c r="AD103" s="284"/>
      <c r="AE103" s="321" t="s">
        <v>309</v>
      </c>
      <c r="AF103" s="321"/>
      <c r="AG103" s="321"/>
      <c r="AH103" s="321"/>
      <c r="AI103" s="321" t="s">
        <v>331</v>
      </c>
      <c r="AJ103" s="321"/>
      <c r="AK103" s="321"/>
      <c r="AL103" s="321"/>
      <c r="AM103" s="321" t="s">
        <v>428</v>
      </c>
      <c r="AN103" s="321"/>
      <c r="AO103" s="321"/>
      <c r="AP103" s="321"/>
      <c r="AQ103" s="348" t="s">
        <v>336</v>
      </c>
      <c r="AR103" s="349"/>
      <c r="AS103" s="349"/>
      <c r="AT103" s="349"/>
      <c r="AU103" s="348" t="s">
        <v>462</v>
      </c>
      <c r="AV103" s="349"/>
      <c r="AW103" s="349"/>
      <c r="AX103" s="350"/>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2" t="s">
        <v>272</v>
      </c>
      <c r="B106" s="473"/>
      <c r="C106" s="473"/>
      <c r="D106" s="473"/>
      <c r="E106" s="473"/>
      <c r="F106" s="474"/>
      <c r="G106" s="718" t="s">
        <v>59</v>
      </c>
      <c r="H106" s="718"/>
      <c r="I106" s="718"/>
      <c r="J106" s="718"/>
      <c r="K106" s="718"/>
      <c r="L106" s="718"/>
      <c r="M106" s="718"/>
      <c r="N106" s="718"/>
      <c r="O106" s="718"/>
      <c r="P106" s="718"/>
      <c r="Q106" s="718"/>
      <c r="R106" s="718"/>
      <c r="S106" s="718"/>
      <c r="T106" s="718"/>
      <c r="U106" s="718"/>
      <c r="V106" s="718"/>
      <c r="W106" s="718"/>
      <c r="X106" s="719"/>
      <c r="Y106" s="452"/>
      <c r="Z106" s="453"/>
      <c r="AA106" s="454"/>
      <c r="AB106" s="288" t="s">
        <v>11</v>
      </c>
      <c r="AC106" s="283"/>
      <c r="AD106" s="284"/>
      <c r="AE106" s="321" t="s">
        <v>309</v>
      </c>
      <c r="AF106" s="321"/>
      <c r="AG106" s="321"/>
      <c r="AH106" s="321"/>
      <c r="AI106" s="321" t="s">
        <v>331</v>
      </c>
      <c r="AJ106" s="321"/>
      <c r="AK106" s="321"/>
      <c r="AL106" s="321"/>
      <c r="AM106" s="321" t="s">
        <v>428</v>
      </c>
      <c r="AN106" s="321"/>
      <c r="AO106" s="321"/>
      <c r="AP106" s="321"/>
      <c r="AQ106" s="348" t="s">
        <v>336</v>
      </c>
      <c r="AR106" s="349"/>
      <c r="AS106" s="349"/>
      <c r="AT106" s="349"/>
      <c r="AU106" s="348" t="s">
        <v>462</v>
      </c>
      <c r="AV106" s="349"/>
      <c r="AW106" s="349"/>
      <c r="AX106" s="350"/>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t="s">
        <v>662</v>
      </c>
      <c r="AV108" s="346"/>
      <c r="AW108" s="346"/>
      <c r="AX108" s="347"/>
      <c r="AY108">
        <f>$AY$106</f>
        <v>0</v>
      </c>
    </row>
    <row r="109" spans="1:60" ht="31.5" hidden="1" customHeight="1" x14ac:dyDescent="0.15">
      <c r="A109" s="472" t="s">
        <v>272</v>
      </c>
      <c r="B109" s="473"/>
      <c r="C109" s="473"/>
      <c r="D109" s="473"/>
      <c r="E109" s="473"/>
      <c r="F109" s="474"/>
      <c r="G109" s="718" t="s">
        <v>59</v>
      </c>
      <c r="H109" s="718"/>
      <c r="I109" s="718"/>
      <c r="J109" s="718"/>
      <c r="K109" s="718"/>
      <c r="L109" s="718"/>
      <c r="M109" s="718"/>
      <c r="N109" s="718"/>
      <c r="O109" s="718"/>
      <c r="P109" s="718"/>
      <c r="Q109" s="718"/>
      <c r="R109" s="718"/>
      <c r="S109" s="718"/>
      <c r="T109" s="718"/>
      <c r="U109" s="718"/>
      <c r="V109" s="718"/>
      <c r="W109" s="718"/>
      <c r="X109" s="719"/>
      <c r="Y109" s="452"/>
      <c r="Z109" s="453"/>
      <c r="AA109" s="454"/>
      <c r="AB109" s="288" t="s">
        <v>11</v>
      </c>
      <c r="AC109" s="283"/>
      <c r="AD109" s="284"/>
      <c r="AE109" s="321" t="s">
        <v>309</v>
      </c>
      <c r="AF109" s="321"/>
      <c r="AG109" s="321"/>
      <c r="AH109" s="321"/>
      <c r="AI109" s="321" t="s">
        <v>331</v>
      </c>
      <c r="AJ109" s="321"/>
      <c r="AK109" s="321"/>
      <c r="AL109" s="321"/>
      <c r="AM109" s="321" t="s">
        <v>428</v>
      </c>
      <c r="AN109" s="321"/>
      <c r="AO109" s="321"/>
      <c r="AP109" s="321"/>
      <c r="AQ109" s="348" t="s">
        <v>336</v>
      </c>
      <c r="AR109" s="349"/>
      <c r="AS109" s="349"/>
      <c r="AT109" s="349"/>
      <c r="AU109" s="348" t="s">
        <v>462</v>
      </c>
      <c r="AV109" s="349"/>
      <c r="AW109" s="349"/>
      <c r="AX109" s="350"/>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2" t="s">
        <v>272</v>
      </c>
      <c r="B112" s="473"/>
      <c r="C112" s="473"/>
      <c r="D112" s="473"/>
      <c r="E112" s="473"/>
      <c r="F112" s="474"/>
      <c r="G112" s="718" t="s">
        <v>59</v>
      </c>
      <c r="H112" s="718"/>
      <c r="I112" s="718"/>
      <c r="J112" s="718"/>
      <c r="K112" s="718"/>
      <c r="L112" s="718"/>
      <c r="M112" s="718"/>
      <c r="N112" s="718"/>
      <c r="O112" s="718"/>
      <c r="P112" s="718"/>
      <c r="Q112" s="718"/>
      <c r="R112" s="718"/>
      <c r="S112" s="718"/>
      <c r="T112" s="718"/>
      <c r="U112" s="718"/>
      <c r="V112" s="718"/>
      <c r="W112" s="718"/>
      <c r="X112" s="719"/>
      <c r="Y112" s="452"/>
      <c r="Z112" s="453"/>
      <c r="AA112" s="454"/>
      <c r="AB112" s="288" t="s">
        <v>11</v>
      </c>
      <c r="AC112" s="283"/>
      <c r="AD112" s="284"/>
      <c r="AE112" s="321" t="s">
        <v>309</v>
      </c>
      <c r="AF112" s="321"/>
      <c r="AG112" s="321"/>
      <c r="AH112" s="321"/>
      <c r="AI112" s="321" t="s">
        <v>331</v>
      </c>
      <c r="AJ112" s="321"/>
      <c r="AK112" s="321"/>
      <c r="AL112" s="321"/>
      <c r="AM112" s="321" t="s">
        <v>428</v>
      </c>
      <c r="AN112" s="321"/>
      <c r="AO112" s="321"/>
      <c r="AP112" s="321"/>
      <c r="AQ112" s="348" t="s">
        <v>336</v>
      </c>
      <c r="AR112" s="349"/>
      <c r="AS112" s="349"/>
      <c r="AT112" s="349"/>
      <c r="AU112" s="348" t="s">
        <v>462</v>
      </c>
      <c r="AV112" s="349"/>
      <c r="AW112" s="349"/>
      <c r="AX112" s="350"/>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6"/>
      <c r="AF113" s="346"/>
      <c r="AG113" s="346"/>
      <c r="AH113" s="346"/>
      <c r="AI113" s="346"/>
      <c r="AJ113" s="346"/>
      <c r="AK113" s="346"/>
      <c r="AL113" s="346"/>
      <c r="AM113" s="346"/>
      <c r="AN113" s="346"/>
      <c r="AO113" s="346"/>
      <c r="AP113" s="346"/>
      <c r="AQ113" s="351"/>
      <c r="AR113" s="352"/>
      <c r="AS113" s="352"/>
      <c r="AT113" s="799"/>
      <c r="AU113" s="346"/>
      <c r="AV113" s="346"/>
      <c r="AW113" s="346"/>
      <c r="AX113" s="347"/>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91"/>
      <c r="AC114" s="392"/>
      <c r="AD114" s="393"/>
      <c r="AE114" s="354"/>
      <c r="AF114" s="354"/>
      <c r="AG114" s="354"/>
      <c r="AH114" s="354"/>
      <c r="AI114" s="354"/>
      <c r="AJ114" s="354"/>
      <c r="AK114" s="354"/>
      <c r="AL114" s="354"/>
      <c r="AM114" s="354"/>
      <c r="AN114" s="354"/>
      <c r="AO114" s="354"/>
      <c r="AP114" s="354"/>
      <c r="AQ114" s="351"/>
      <c r="AR114" s="352"/>
      <c r="AS114" s="352"/>
      <c r="AT114" s="799"/>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1" t="s">
        <v>309</v>
      </c>
      <c r="AF115" s="321"/>
      <c r="AG115" s="321"/>
      <c r="AH115" s="321"/>
      <c r="AI115" s="321" t="s">
        <v>331</v>
      </c>
      <c r="AJ115" s="321"/>
      <c r="AK115" s="321"/>
      <c r="AL115" s="321"/>
      <c r="AM115" s="321" t="s">
        <v>428</v>
      </c>
      <c r="AN115" s="321"/>
      <c r="AO115" s="321"/>
      <c r="AP115" s="321"/>
      <c r="AQ115" s="322" t="s">
        <v>463</v>
      </c>
      <c r="AR115" s="323"/>
      <c r="AS115" s="323"/>
      <c r="AT115" s="323"/>
      <c r="AU115" s="323"/>
      <c r="AV115" s="323"/>
      <c r="AW115" s="323"/>
      <c r="AX115" s="324"/>
    </row>
    <row r="116" spans="1:51" ht="23.25" customHeight="1" x14ac:dyDescent="0.15">
      <c r="A116" s="277"/>
      <c r="B116" s="278"/>
      <c r="C116" s="278"/>
      <c r="D116" s="278"/>
      <c r="E116" s="278"/>
      <c r="F116" s="279"/>
      <c r="G116" s="339" t="s">
        <v>648</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650</v>
      </c>
      <c r="AC116" s="286"/>
      <c r="AD116" s="287"/>
      <c r="AE116" s="346" t="s">
        <v>639</v>
      </c>
      <c r="AF116" s="346"/>
      <c r="AG116" s="346"/>
      <c r="AH116" s="346"/>
      <c r="AI116" s="346" t="s">
        <v>639</v>
      </c>
      <c r="AJ116" s="346"/>
      <c r="AK116" s="346"/>
      <c r="AL116" s="346"/>
      <c r="AM116" s="346">
        <v>169750</v>
      </c>
      <c r="AN116" s="346"/>
      <c r="AO116" s="346"/>
      <c r="AP116" s="346"/>
      <c r="AQ116" s="351">
        <v>289085</v>
      </c>
      <c r="AR116" s="352"/>
      <c r="AS116" s="352"/>
      <c r="AT116" s="352"/>
      <c r="AU116" s="352"/>
      <c r="AV116" s="352"/>
      <c r="AW116" s="352"/>
      <c r="AX116" s="353"/>
    </row>
    <row r="117" spans="1:51"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5" t="s">
        <v>48</v>
      </c>
      <c r="Z117" s="326"/>
      <c r="AA117" s="327"/>
      <c r="AB117" s="328" t="s">
        <v>649</v>
      </c>
      <c r="AC117" s="329"/>
      <c r="AD117" s="330"/>
      <c r="AE117" s="291" t="s">
        <v>639</v>
      </c>
      <c r="AF117" s="291"/>
      <c r="AG117" s="291"/>
      <c r="AH117" s="291"/>
      <c r="AI117" s="291" t="s">
        <v>639</v>
      </c>
      <c r="AJ117" s="291"/>
      <c r="AK117" s="291"/>
      <c r="AL117" s="291"/>
      <c r="AM117" s="441" t="s">
        <v>715</v>
      </c>
      <c r="AN117" s="291"/>
      <c r="AO117" s="291"/>
      <c r="AP117" s="291"/>
      <c r="AQ117" s="291" t="s">
        <v>714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1" t="s">
        <v>309</v>
      </c>
      <c r="AF118" s="321"/>
      <c r="AG118" s="321"/>
      <c r="AH118" s="321"/>
      <c r="AI118" s="321" t="s">
        <v>331</v>
      </c>
      <c r="AJ118" s="321"/>
      <c r="AK118" s="321"/>
      <c r="AL118" s="321"/>
      <c r="AM118" s="321" t="s">
        <v>428</v>
      </c>
      <c r="AN118" s="321"/>
      <c r="AO118" s="321"/>
      <c r="AP118" s="321"/>
      <c r="AQ118" s="322" t="s">
        <v>463</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1" t="s">
        <v>309</v>
      </c>
      <c r="AF121" s="321"/>
      <c r="AG121" s="321"/>
      <c r="AH121" s="321"/>
      <c r="AI121" s="321" t="s">
        <v>331</v>
      </c>
      <c r="AJ121" s="321"/>
      <c r="AK121" s="321"/>
      <c r="AL121" s="321"/>
      <c r="AM121" s="321" t="s">
        <v>428</v>
      </c>
      <c r="AN121" s="321"/>
      <c r="AO121" s="321"/>
      <c r="AP121" s="321"/>
      <c r="AQ121" s="322" t="s">
        <v>463</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5" t="s">
        <v>48</v>
      </c>
      <c r="Z123" s="326"/>
      <c r="AA123" s="327"/>
      <c r="AB123" s="328" t="s">
        <v>281</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1" t="s">
        <v>309</v>
      </c>
      <c r="AF124" s="321"/>
      <c r="AG124" s="321"/>
      <c r="AH124" s="321"/>
      <c r="AI124" s="321" t="s">
        <v>331</v>
      </c>
      <c r="AJ124" s="321"/>
      <c r="AK124" s="321"/>
      <c r="AL124" s="321"/>
      <c r="AM124" s="321" t="s">
        <v>428</v>
      </c>
      <c r="AN124" s="321"/>
      <c r="AO124" s="321"/>
      <c r="AP124" s="321"/>
      <c r="AQ124" s="322" t="s">
        <v>463</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9" t="s">
        <v>459</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9"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309</v>
      </c>
      <c r="AF127" s="321"/>
      <c r="AG127" s="321"/>
      <c r="AH127" s="321"/>
      <c r="AI127" s="321" t="s">
        <v>331</v>
      </c>
      <c r="AJ127" s="321"/>
      <c r="AK127" s="321"/>
      <c r="AL127" s="321"/>
      <c r="AM127" s="321" t="s">
        <v>428</v>
      </c>
      <c r="AN127" s="321"/>
      <c r="AO127" s="321"/>
      <c r="AP127" s="321"/>
      <c r="AQ127" s="322" t="s">
        <v>463</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9" t="s">
        <v>460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324</v>
      </c>
      <c r="B130" s="975"/>
      <c r="C130" s="974" t="s">
        <v>188</v>
      </c>
      <c r="D130" s="975"/>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662</v>
      </c>
      <c r="AR133" s="256"/>
      <c r="AS133" s="164" t="s">
        <v>185</v>
      </c>
      <c r="AT133" s="187"/>
      <c r="AU133" s="163">
        <v>3</v>
      </c>
      <c r="AV133" s="163"/>
      <c r="AW133" s="164" t="s">
        <v>175</v>
      </c>
      <c r="AX133" s="165"/>
      <c r="AY133">
        <f>$AY$132</f>
        <v>1</v>
      </c>
    </row>
    <row r="134" spans="1:51" ht="39.75" customHeight="1" x14ac:dyDescent="0.15">
      <c r="A134" s="978"/>
      <c r="B134" s="238"/>
      <c r="C134" s="237"/>
      <c r="D134" s="238"/>
      <c r="E134" s="237"/>
      <c r="F134" s="299"/>
      <c r="G134" s="217" t="s">
        <v>677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14</v>
      </c>
      <c r="AC134" s="209"/>
      <c r="AD134" s="209"/>
      <c r="AE134" s="251">
        <v>30.9</v>
      </c>
      <c r="AF134" s="337"/>
      <c r="AG134" s="337"/>
      <c r="AH134" s="338" t="s">
        <v>639</v>
      </c>
      <c r="AI134" s="251">
        <v>29.2</v>
      </c>
      <c r="AJ134" s="337"/>
      <c r="AK134" s="337" t="s">
        <v>639</v>
      </c>
      <c r="AL134" s="338"/>
      <c r="AM134" s="251">
        <v>24.6</v>
      </c>
      <c r="AN134" s="337" t="s">
        <v>639</v>
      </c>
      <c r="AO134" s="337"/>
      <c r="AP134" s="338"/>
      <c r="AQ134" s="251" t="s">
        <v>639</v>
      </c>
      <c r="AR134" s="152"/>
      <c r="AS134" s="152"/>
      <c r="AT134" s="152"/>
      <c r="AU134" s="251" t="s">
        <v>639</v>
      </c>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14</v>
      </c>
      <c r="AC135" s="160"/>
      <c r="AD135" s="160"/>
      <c r="AE135" s="251">
        <v>30.9</v>
      </c>
      <c r="AF135" s="152"/>
      <c r="AG135" s="152"/>
      <c r="AH135" s="152"/>
      <c r="AI135" s="251">
        <v>30.8</v>
      </c>
      <c r="AJ135" s="152"/>
      <c r="AK135" s="152"/>
      <c r="AL135" s="152"/>
      <c r="AM135" s="251">
        <v>29.7</v>
      </c>
      <c r="AN135" s="152"/>
      <c r="AO135" s="152"/>
      <c r="AP135" s="152"/>
      <c r="AQ135" s="251" t="s">
        <v>639</v>
      </c>
      <c r="AR135" s="152"/>
      <c r="AS135" s="152"/>
      <c r="AT135" s="152"/>
      <c r="AU135" s="251">
        <v>25.2</v>
      </c>
      <c r="AV135" s="152"/>
      <c r="AW135" s="152"/>
      <c r="AX135" s="193"/>
      <c r="AY135">
        <f t="shared" si="13"/>
        <v>1</v>
      </c>
    </row>
    <row r="136" spans="1:51" ht="18.75" hidden="1"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0"/>
      <c r="AY152">
        <f>COUNTA($G$154)</f>
        <v>0</v>
      </c>
    </row>
    <row r="153" spans="1:51" ht="22.5" hidden="1"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8"/>
      <c r="B155" s="238"/>
      <c r="C155" s="237"/>
      <c r="D155" s="238"/>
      <c r="E155" s="237"/>
      <c r="F155" s="299"/>
      <c r="G155" s="219"/>
      <c r="H155" s="220"/>
      <c r="I155" s="220"/>
      <c r="J155" s="220"/>
      <c r="K155" s="220"/>
      <c r="L155" s="220"/>
      <c r="M155" s="220"/>
      <c r="N155" s="220"/>
      <c r="O155" s="220"/>
      <c r="P155" s="221"/>
      <c r="Q155" s="411"/>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8"/>
      <c r="B156" s="238"/>
      <c r="C156" s="237"/>
      <c r="D156" s="238"/>
      <c r="E156" s="237"/>
      <c r="F156" s="299"/>
      <c r="G156" s="219"/>
      <c r="H156" s="220"/>
      <c r="I156" s="220"/>
      <c r="J156" s="220"/>
      <c r="K156" s="220"/>
      <c r="L156" s="220"/>
      <c r="M156" s="220"/>
      <c r="N156" s="220"/>
      <c r="O156" s="220"/>
      <c r="P156" s="221"/>
      <c r="Q156" s="411"/>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8"/>
      <c r="B157" s="238"/>
      <c r="C157" s="237"/>
      <c r="D157" s="238"/>
      <c r="E157" s="237"/>
      <c r="F157" s="299"/>
      <c r="G157" s="219"/>
      <c r="H157" s="220"/>
      <c r="I157" s="220"/>
      <c r="J157" s="220"/>
      <c r="K157" s="220"/>
      <c r="L157" s="220"/>
      <c r="M157" s="220"/>
      <c r="N157" s="220"/>
      <c r="O157" s="220"/>
      <c r="P157" s="221"/>
      <c r="Q157" s="411"/>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11"/>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11"/>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11"/>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11"/>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11"/>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11"/>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11"/>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11"/>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11"/>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11"/>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11"/>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11"/>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38"/>
      <c r="C188" s="237"/>
      <c r="D188" s="238"/>
      <c r="E188" s="175" t="s">
        <v>654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8"/>
      <c r="B189" s="238"/>
      <c r="C189" s="237"/>
      <c r="D189" s="238"/>
      <c r="E189" s="41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2"/>
      <c r="AY189">
        <f>$AY$187</f>
        <v>1</v>
      </c>
    </row>
    <row r="190" spans="1:51" ht="45" hidden="1" customHeight="1" x14ac:dyDescent="0.15">
      <c r="A190" s="97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0"/>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1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2"/>
      <c r="AY249">
        <f>$AY$247</f>
        <v>0</v>
      </c>
    </row>
    <row r="250" spans="1:51" ht="4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0"/>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0"/>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1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2"/>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0"/>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38"/>
      <c r="C430" s="235" t="s">
        <v>592</v>
      </c>
      <c r="D430" s="236"/>
      <c r="E430" s="224" t="s">
        <v>318</v>
      </c>
      <c r="F430" s="431"/>
      <c r="G430" s="226" t="s">
        <v>204</v>
      </c>
      <c r="H430" s="173"/>
      <c r="I430" s="173"/>
      <c r="J430" s="227" t="s">
        <v>638</v>
      </c>
      <c r="K430" s="228"/>
      <c r="L430" s="228"/>
      <c r="M430" s="228"/>
      <c r="N430" s="228"/>
      <c r="O430" s="228"/>
      <c r="P430" s="228"/>
      <c r="Q430" s="228"/>
      <c r="R430" s="228"/>
      <c r="S430" s="228"/>
      <c r="T430" s="229"/>
      <c r="U430" s="230" t="s">
        <v>662</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662</v>
      </c>
      <c r="AF432" s="163"/>
      <c r="AG432" s="164" t="s">
        <v>185</v>
      </c>
      <c r="AH432" s="187"/>
      <c r="AI432" s="201"/>
      <c r="AJ432" s="201"/>
      <c r="AK432" s="201"/>
      <c r="AL432" s="202"/>
      <c r="AM432" s="201"/>
      <c r="AN432" s="201"/>
      <c r="AO432" s="201"/>
      <c r="AP432" s="202"/>
      <c r="AQ432" s="216" t="s">
        <v>662</v>
      </c>
      <c r="AR432" s="163"/>
      <c r="AS432" s="164" t="s">
        <v>185</v>
      </c>
      <c r="AT432" s="187"/>
      <c r="AU432" s="163" t="s">
        <v>662</v>
      </c>
      <c r="AV432" s="163"/>
      <c r="AW432" s="164" t="s">
        <v>175</v>
      </c>
      <c r="AX432" s="165"/>
      <c r="AY432">
        <f>$AY$431</f>
        <v>1</v>
      </c>
    </row>
    <row r="433" spans="1:51" ht="23.25" customHeight="1" x14ac:dyDescent="0.15">
      <c r="A433" s="978"/>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t="s">
        <v>639</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3"/>
      <c r="AI434" s="151" t="s">
        <v>639</v>
      </c>
      <c r="AJ434" s="152"/>
      <c r="AK434" s="152"/>
      <c r="AL434" s="152"/>
      <c r="AM434" s="151" t="s">
        <v>639</v>
      </c>
      <c r="AN434" s="152"/>
      <c r="AO434" s="152"/>
      <c r="AP434" s="153"/>
      <c r="AQ434" s="151" t="s">
        <v>639</v>
      </c>
      <c r="AR434" s="152"/>
      <c r="AS434" s="152"/>
      <c r="AT434" s="153"/>
      <c r="AU434" s="152" t="s">
        <v>639</v>
      </c>
      <c r="AV434" s="152"/>
      <c r="AW434" s="152"/>
      <c r="AX434" s="193"/>
      <c r="AY434">
        <f t="shared" si="63"/>
        <v>1</v>
      </c>
    </row>
    <row r="435" spans="1:51" ht="23.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639</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1</v>
      </c>
    </row>
    <row r="438" spans="1:51" ht="23.25" hidden="1" customHeight="1" x14ac:dyDescent="0.15">
      <c r="A438" s="978"/>
      <c r="B438" s="238"/>
      <c r="C438" s="237"/>
      <c r="D438" s="238"/>
      <c r="E438" s="181"/>
      <c r="F438" s="182"/>
      <c r="G438" s="217" t="s">
        <v>639</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1</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1</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1</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662</v>
      </c>
      <c r="AF457" s="163"/>
      <c r="AG457" s="164" t="s">
        <v>185</v>
      </c>
      <c r="AH457" s="187"/>
      <c r="AI457" s="201"/>
      <c r="AJ457" s="201"/>
      <c r="AK457" s="201"/>
      <c r="AL457" s="202"/>
      <c r="AM457" s="201"/>
      <c r="AN457" s="201"/>
      <c r="AO457" s="201"/>
      <c r="AP457" s="202"/>
      <c r="AQ457" s="216" t="s">
        <v>662</v>
      </c>
      <c r="AR457" s="163"/>
      <c r="AS457" s="164" t="s">
        <v>185</v>
      </c>
      <c r="AT457" s="187"/>
      <c r="AU457" s="163" t="s">
        <v>662</v>
      </c>
      <c r="AV457" s="163"/>
      <c r="AW457" s="164" t="s">
        <v>175</v>
      </c>
      <c r="AX457" s="165"/>
      <c r="AY457">
        <f>$AY$456</f>
        <v>1</v>
      </c>
    </row>
    <row r="458" spans="1:51" ht="23.25" customHeight="1" x14ac:dyDescent="0.15">
      <c r="A458" s="978"/>
      <c r="B458" s="238"/>
      <c r="C458" s="237"/>
      <c r="D458" s="238"/>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639</v>
      </c>
      <c r="AC458" s="160"/>
      <c r="AD458" s="160"/>
      <c r="AE458" s="151" t="s">
        <v>639</v>
      </c>
      <c r="AF458" s="152"/>
      <c r="AG458" s="152"/>
      <c r="AH458" s="152"/>
      <c r="AI458" s="151" t="s">
        <v>639</v>
      </c>
      <c r="AJ458" s="152"/>
      <c r="AK458" s="152"/>
      <c r="AL458" s="152"/>
      <c r="AM458" s="151" t="s">
        <v>639</v>
      </c>
      <c r="AN458" s="152"/>
      <c r="AO458" s="152"/>
      <c r="AP458" s="153"/>
      <c r="AQ458" s="151" t="s">
        <v>639</v>
      </c>
      <c r="AR458" s="152"/>
      <c r="AS458" s="152"/>
      <c r="AT458" s="153"/>
      <c r="AU458" s="152" t="s">
        <v>639</v>
      </c>
      <c r="AV458" s="152"/>
      <c r="AW458" s="152"/>
      <c r="AX458" s="193"/>
      <c r="AY458">
        <f t="shared" ref="AY458:AY460" si="68">$AY$456</f>
        <v>1</v>
      </c>
    </row>
    <row r="459" spans="1:51" ht="23.25"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639</v>
      </c>
      <c r="AC459" s="209"/>
      <c r="AD459" s="209"/>
      <c r="AE459" s="151" t="s">
        <v>639</v>
      </c>
      <c r="AF459" s="152"/>
      <c r="AG459" s="152"/>
      <c r="AH459" s="153"/>
      <c r="AI459" s="151" t="s">
        <v>639</v>
      </c>
      <c r="AJ459" s="152"/>
      <c r="AK459" s="152"/>
      <c r="AL459" s="152"/>
      <c r="AM459" s="151" t="s">
        <v>639</v>
      </c>
      <c r="AN459" s="152"/>
      <c r="AO459" s="152"/>
      <c r="AP459" s="153"/>
      <c r="AQ459" s="151" t="s">
        <v>639</v>
      </c>
      <c r="AR459" s="152"/>
      <c r="AS459" s="152"/>
      <c r="AT459" s="153"/>
      <c r="AU459" s="152" t="s">
        <v>639</v>
      </c>
      <c r="AV459" s="152"/>
      <c r="AW459" s="152"/>
      <c r="AX459" s="193"/>
      <c r="AY459">
        <f t="shared" si="68"/>
        <v>1</v>
      </c>
    </row>
    <row r="460" spans="1:51" ht="23.25"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t="s">
        <v>639</v>
      </c>
      <c r="AN460" s="152"/>
      <c r="AO460" s="152"/>
      <c r="AP460" s="153"/>
      <c r="AQ460" s="151" t="s">
        <v>639</v>
      </c>
      <c r="AR460" s="152"/>
      <c r="AS460" s="152"/>
      <c r="AT460" s="153"/>
      <c r="AU460" s="152" t="s">
        <v>639</v>
      </c>
      <c r="AV460" s="152"/>
      <c r="AW460" s="152"/>
      <c r="AX460" s="193"/>
      <c r="AY460">
        <f t="shared" si="68"/>
        <v>1</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8"/>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8"/>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8"/>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x14ac:dyDescent="0.15">
      <c r="A697" s="978"/>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x14ac:dyDescent="0.15">
      <c r="A698" s="978"/>
      <c r="B698" s="238"/>
      <c r="C698" s="237"/>
      <c r="D698" s="238"/>
      <c r="E698" s="175" t="s">
        <v>638</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14.25"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6"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7"/>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68.25" customHeight="1" x14ac:dyDescent="0.15">
      <c r="A702" s="512" t="s">
        <v>139</v>
      </c>
      <c r="B702" s="513"/>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9" t="s">
        <v>635</v>
      </c>
      <c r="AE702" s="880"/>
      <c r="AF702" s="880"/>
      <c r="AG702" s="868" t="s">
        <v>655</v>
      </c>
      <c r="AH702" s="869"/>
      <c r="AI702" s="869"/>
      <c r="AJ702" s="869"/>
      <c r="AK702" s="869"/>
      <c r="AL702" s="869"/>
      <c r="AM702" s="869"/>
      <c r="AN702" s="869"/>
      <c r="AO702" s="869"/>
      <c r="AP702" s="869"/>
      <c r="AQ702" s="869"/>
      <c r="AR702" s="869"/>
      <c r="AS702" s="869"/>
      <c r="AT702" s="869"/>
      <c r="AU702" s="869"/>
      <c r="AV702" s="869"/>
      <c r="AW702" s="869"/>
      <c r="AX702" s="870"/>
    </row>
    <row r="703" spans="1:51" ht="68.25" customHeight="1" x14ac:dyDescent="0.15">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69" t="s">
        <v>635</v>
      </c>
      <c r="AE703" s="170"/>
      <c r="AF703" s="170"/>
      <c r="AG703" s="650" t="s">
        <v>657</v>
      </c>
      <c r="AH703" s="651"/>
      <c r="AI703" s="651"/>
      <c r="AJ703" s="651"/>
      <c r="AK703" s="651"/>
      <c r="AL703" s="651"/>
      <c r="AM703" s="651"/>
      <c r="AN703" s="651"/>
      <c r="AO703" s="651"/>
      <c r="AP703" s="651"/>
      <c r="AQ703" s="651"/>
      <c r="AR703" s="651"/>
      <c r="AS703" s="651"/>
      <c r="AT703" s="651"/>
      <c r="AU703" s="651"/>
      <c r="AV703" s="651"/>
      <c r="AW703" s="651"/>
      <c r="AX703" s="652"/>
    </row>
    <row r="704" spans="1:51" ht="145.5" customHeight="1" x14ac:dyDescent="0.15">
      <c r="A704" s="516"/>
      <c r="B704" s="517"/>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635</v>
      </c>
      <c r="AE704" s="569"/>
      <c r="AF704" s="569"/>
      <c r="AG704" s="411" t="s">
        <v>678</v>
      </c>
      <c r="AH704" s="220"/>
      <c r="AI704" s="220"/>
      <c r="AJ704" s="220"/>
      <c r="AK704" s="220"/>
      <c r="AL704" s="220"/>
      <c r="AM704" s="220"/>
      <c r="AN704" s="220"/>
      <c r="AO704" s="220"/>
      <c r="AP704" s="220"/>
      <c r="AQ704" s="220"/>
      <c r="AR704" s="220"/>
      <c r="AS704" s="220"/>
      <c r="AT704" s="220"/>
      <c r="AU704" s="220"/>
      <c r="AV704" s="220"/>
      <c r="AW704" s="220"/>
      <c r="AX704" s="412"/>
    </row>
    <row r="705" spans="1:50" ht="27" customHeight="1" x14ac:dyDescent="0.15">
      <c r="A705" s="604" t="s">
        <v>38</v>
      </c>
      <c r="B705" s="754"/>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20" t="s">
        <v>675</v>
      </c>
      <c r="AE705" s="721"/>
      <c r="AF705" s="721"/>
      <c r="AG705" s="175" t="s">
        <v>683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1"/>
      <c r="B706" s="755"/>
      <c r="C706" s="597"/>
      <c r="D706" s="598"/>
      <c r="E706" s="670" t="s">
        <v>300</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659</v>
      </c>
      <c r="AE706" s="170"/>
      <c r="AF706" s="171"/>
      <c r="AG706" s="411"/>
      <c r="AH706" s="220"/>
      <c r="AI706" s="220"/>
      <c r="AJ706" s="220"/>
      <c r="AK706" s="220"/>
      <c r="AL706" s="220"/>
      <c r="AM706" s="220"/>
      <c r="AN706" s="220"/>
      <c r="AO706" s="220"/>
      <c r="AP706" s="220"/>
      <c r="AQ706" s="220"/>
      <c r="AR706" s="220"/>
      <c r="AS706" s="220"/>
      <c r="AT706" s="220"/>
      <c r="AU706" s="220"/>
      <c r="AV706" s="220"/>
      <c r="AW706" s="220"/>
      <c r="AX706" s="412"/>
    </row>
    <row r="707" spans="1:50" ht="26.25" customHeight="1" x14ac:dyDescent="0.15">
      <c r="A707" s="641"/>
      <c r="B707" s="755"/>
      <c r="C707" s="599"/>
      <c r="D707" s="600"/>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6" t="s">
        <v>660</v>
      </c>
      <c r="AE707" s="567"/>
      <c r="AF707" s="567"/>
      <c r="AG707" s="411"/>
      <c r="AH707" s="220"/>
      <c r="AI707" s="220"/>
      <c r="AJ707" s="220"/>
      <c r="AK707" s="220"/>
      <c r="AL707" s="220"/>
      <c r="AM707" s="220"/>
      <c r="AN707" s="220"/>
      <c r="AO707" s="220"/>
      <c r="AP707" s="220"/>
      <c r="AQ707" s="220"/>
      <c r="AR707" s="220"/>
      <c r="AS707" s="220"/>
      <c r="AT707" s="220"/>
      <c r="AU707" s="220"/>
      <c r="AV707" s="220"/>
      <c r="AW707" s="220"/>
      <c r="AX707" s="412"/>
    </row>
    <row r="708" spans="1:50" ht="26.25" customHeight="1" x14ac:dyDescent="0.15">
      <c r="A708" s="641"/>
      <c r="B708" s="642"/>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3" t="s">
        <v>656</v>
      </c>
      <c r="AE708" s="654"/>
      <c r="AF708" s="654"/>
      <c r="AG708" s="509"/>
      <c r="AH708" s="510"/>
      <c r="AI708" s="510"/>
      <c r="AJ708" s="510"/>
      <c r="AK708" s="510"/>
      <c r="AL708" s="510"/>
      <c r="AM708" s="510"/>
      <c r="AN708" s="510"/>
      <c r="AO708" s="510"/>
      <c r="AP708" s="510"/>
      <c r="AQ708" s="510"/>
      <c r="AR708" s="510"/>
      <c r="AS708" s="510"/>
      <c r="AT708" s="510"/>
      <c r="AU708" s="510"/>
      <c r="AV708" s="510"/>
      <c r="AW708" s="510"/>
      <c r="AX708" s="511"/>
    </row>
    <row r="709" spans="1:50" ht="45.75" customHeight="1" x14ac:dyDescent="0.15">
      <c r="A709" s="641"/>
      <c r="B709" s="642"/>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635</v>
      </c>
      <c r="AE709" s="170"/>
      <c r="AF709" s="170"/>
      <c r="AG709" s="650" t="s">
        <v>716</v>
      </c>
      <c r="AH709" s="651"/>
      <c r="AI709" s="651"/>
      <c r="AJ709" s="651"/>
      <c r="AK709" s="651"/>
      <c r="AL709" s="651"/>
      <c r="AM709" s="651"/>
      <c r="AN709" s="651"/>
      <c r="AO709" s="651"/>
      <c r="AP709" s="651"/>
      <c r="AQ709" s="651"/>
      <c r="AR709" s="651"/>
      <c r="AS709" s="651"/>
      <c r="AT709" s="651"/>
      <c r="AU709" s="651"/>
      <c r="AV709" s="651"/>
      <c r="AW709" s="651"/>
      <c r="AX709" s="652"/>
    </row>
    <row r="710" spans="1:50" ht="45.75" customHeight="1" x14ac:dyDescent="0.15">
      <c r="A710" s="641"/>
      <c r="B710" s="642"/>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635</v>
      </c>
      <c r="AE710" s="170"/>
      <c r="AF710" s="170"/>
      <c r="AG710" s="650" t="s">
        <v>717</v>
      </c>
      <c r="AH710" s="651"/>
      <c r="AI710" s="651"/>
      <c r="AJ710" s="651"/>
      <c r="AK710" s="651"/>
      <c r="AL710" s="651"/>
      <c r="AM710" s="651"/>
      <c r="AN710" s="651"/>
      <c r="AO710" s="651"/>
      <c r="AP710" s="651"/>
      <c r="AQ710" s="651"/>
      <c r="AR710" s="651"/>
      <c r="AS710" s="651"/>
      <c r="AT710" s="651"/>
      <c r="AU710" s="651"/>
      <c r="AV710" s="651"/>
      <c r="AW710" s="651"/>
      <c r="AX710" s="652"/>
    </row>
    <row r="711" spans="1:50" ht="45.75" customHeight="1" x14ac:dyDescent="0.15">
      <c r="A711" s="641"/>
      <c r="B711" s="642"/>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9" t="s">
        <v>635</v>
      </c>
      <c r="AE711" s="170"/>
      <c r="AF711" s="170"/>
      <c r="AG711" s="650" t="s">
        <v>718</v>
      </c>
      <c r="AH711" s="651"/>
      <c r="AI711" s="651"/>
      <c r="AJ711" s="651"/>
      <c r="AK711" s="651"/>
      <c r="AL711" s="651"/>
      <c r="AM711" s="651"/>
      <c r="AN711" s="651"/>
      <c r="AO711" s="651"/>
      <c r="AP711" s="651"/>
      <c r="AQ711" s="651"/>
      <c r="AR711" s="651"/>
      <c r="AS711" s="651"/>
      <c r="AT711" s="651"/>
      <c r="AU711" s="651"/>
      <c r="AV711" s="651"/>
      <c r="AW711" s="651"/>
      <c r="AX711" s="652"/>
    </row>
    <row r="712" spans="1:50" ht="45.75" customHeight="1" x14ac:dyDescent="0.15">
      <c r="A712" s="641"/>
      <c r="B712" s="642"/>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635</v>
      </c>
      <c r="AE712" s="569"/>
      <c r="AF712" s="569"/>
      <c r="AG712" s="577" t="s">
        <v>719</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1"/>
      <c r="B713" s="642"/>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720</v>
      </c>
      <c r="AE713" s="170"/>
      <c r="AF713" s="171"/>
      <c r="AG713" s="650"/>
      <c r="AH713" s="651"/>
      <c r="AI713" s="651"/>
      <c r="AJ713" s="651"/>
      <c r="AK713" s="651"/>
      <c r="AL713" s="651"/>
      <c r="AM713" s="651"/>
      <c r="AN713" s="651"/>
      <c r="AO713" s="651"/>
      <c r="AP713" s="651"/>
      <c r="AQ713" s="651"/>
      <c r="AR713" s="651"/>
      <c r="AS713" s="651"/>
      <c r="AT713" s="651"/>
      <c r="AU713" s="651"/>
      <c r="AV713" s="651"/>
      <c r="AW713" s="651"/>
      <c r="AX713" s="652"/>
    </row>
    <row r="714" spans="1:50" ht="33.75" customHeight="1" x14ac:dyDescent="0.15">
      <c r="A714" s="643"/>
      <c r="B714" s="644"/>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4" t="s">
        <v>722</v>
      </c>
      <c r="AE714" s="575"/>
      <c r="AF714" s="576"/>
      <c r="AG714" s="676" t="s">
        <v>721</v>
      </c>
      <c r="AH714" s="677"/>
      <c r="AI714" s="677"/>
      <c r="AJ714" s="677"/>
      <c r="AK714" s="677"/>
      <c r="AL714" s="677"/>
      <c r="AM714" s="677"/>
      <c r="AN714" s="677"/>
      <c r="AO714" s="677"/>
      <c r="AP714" s="677"/>
      <c r="AQ714" s="677"/>
      <c r="AR714" s="677"/>
      <c r="AS714" s="677"/>
      <c r="AT714" s="677"/>
      <c r="AU714" s="677"/>
      <c r="AV714" s="677"/>
      <c r="AW714" s="677"/>
      <c r="AX714" s="678"/>
    </row>
    <row r="715" spans="1:50" ht="252" customHeight="1" x14ac:dyDescent="0.15">
      <c r="A715" s="604"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658</v>
      </c>
      <c r="AE715" s="654"/>
      <c r="AF715" s="762"/>
      <c r="AG715" s="509" t="s">
        <v>679</v>
      </c>
      <c r="AH715" s="510"/>
      <c r="AI715" s="510"/>
      <c r="AJ715" s="510"/>
      <c r="AK715" s="510"/>
      <c r="AL715" s="510"/>
      <c r="AM715" s="510"/>
      <c r="AN715" s="510"/>
      <c r="AO715" s="510"/>
      <c r="AP715" s="510"/>
      <c r="AQ715" s="510"/>
      <c r="AR715" s="510"/>
      <c r="AS715" s="510"/>
      <c r="AT715" s="510"/>
      <c r="AU715" s="510"/>
      <c r="AV715" s="510"/>
      <c r="AW715" s="510"/>
      <c r="AX715" s="511"/>
    </row>
    <row r="716" spans="1:50" ht="51" customHeight="1" x14ac:dyDescent="0.15">
      <c r="A716" s="641"/>
      <c r="B716" s="642"/>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635</v>
      </c>
      <c r="AE716" s="744"/>
      <c r="AF716" s="744"/>
      <c r="AG716" s="650" t="s">
        <v>723</v>
      </c>
      <c r="AH716" s="651"/>
      <c r="AI716" s="651"/>
      <c r="AJ716" s="651"/>
      <c r="AK716" s="651"/>
      <c r="AL716" s="651"/>
      <c r="AM716" s="651"/>
      <c r="AN716" s="651"/>
      <c r="AO716" s="651"/>
      <c r="AP716" s="651"/>
      <c r="AQ716" s="651"/>
      <c r="AR716" s="651"/>
      <c r="AS716" s="651"/>
      <c r="AT716" s="651"/>
      <c r="AU716" s="651"/>
      <c r="AV716" s="651"/>
      <c r="AW716" s="651"/>
      <c r="AX716" s="652"/>
    </row>
    <row r="717" spans="1:50" ht="64.5" customHeight="1" x14ac:dyDescent="0.15">
      <c r="A717" s="641"/>
      <c r="B717" s="642"/>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658</v>
      </c>
      <c r="AE717" s="170"/>
      <c r="AF717" s="170"/>
      <c r="AG717" s="650" t="s">
        <v>684</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656</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4" t="s">
        <v>57</v>
      </c>
      <c r="B719" s="635"/>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89"/>
      <c r="AD719" s="653" t="s">
        <v>656</v>
      </c>
      <c r="AE719" s="654"/>
      <c r="AF719" s="654"/>
      <c r="AG719" s="175" t="s">
        <v>662</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6"/>
      <c r="B720" s="637"/>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11"/>
      <c r="AH720" s="220"/>
      <c r="AI720" s="220"/>
      <c r="AJ720" s="220"/>
      <c r="AK720" s="220"/>
      <c r="AL720" s="220"/>
      <c r="AM720" s="220"/>
      <c r="AN720" s="220"/>
      <c r="AO720" s="220"/>
      <c r="AP720" s="220"/>
      <c r="AQ720" s="220"/>
      <c r="AR720" s="220"/>
      <c r="AS720" s="220"/>
      <c r="AT720" s="220"/>
      <c r="AU720" s="220"/>
      <c r="AV720" s="220"/>
      <c r="AW720" s="220"/>
      <c r="AX720" s="412"/>
    </row>
    <row r="721" spans="1:52" ht="24.75" customHeight="1" x14ac:dyDescent="0.15">
      <c r="A721" s="636"/>
      <c r="B721" s="637"/>
      <c r="C721" s="902"/>
      <c r="D721" s="903"/>
      <c r="E721" s="903"/>
      <c r="F721" s="904"/>
      <c r="G721" s="920"/>
      <c r="H721" s="921"/>
      <c r="I721" s="63" t="str">
        <f>IF(OR(G721="　", G721=""), "", "-")</f>
        <v/>
      </c>
      <c r="J721" s="901"/>
      <c r="K721" s="901"/>
      <c r="L721" s="63" t="str">
        <f>IF(M721="","","-")</f>
        <v/>
      </c>
      <c r="M721" s="64"/>
      <c r="N721" s="898" t="s">
        <v>662</v>
      </c>
      <c r="O721" s="899"/>
      <c r="P721" s="899"/>
      <c r="Q721" s="899"/>
      <c r="R721" s="899"/>
      <c r="S721" s="899"/>
      <c r="T721" s="899"/>
      <c r="U721" s="899"/>
      <c r="V721" s="899"/>
      <c r="W721" s="899"/>
      <c r="X721" s="899"/>
      <c r="Y721" s="899"/>
      <c r="Z721" s="899"/>
      <c r="AA721" s="899"/>
      <c r="AB721" s="899"/>
      <c r="AC721" s="899"/>
      <c r="AD721" s="899"/>
      <c r="AE721" s="899"/>
      <c r="AF721" s="900"/>
      <c r="AG721" s="411"/>
      <c r="AH721" s="220"/>
      <c r="AI721" s="220"/>
      <c r="AJ721" s="220"/>
      <c r="AK721" s="220"/>
      <c r="AL721" s="220"/>
      <c r="AM721" s="220"/>
      <c r="AN721" s="220"/>
      <c r="AO721" s="220"/>
      <c r="AP721" s="220"/>
      <c r="AQ721" s="220"/>
      <c r="AR721" s="220"/>
      <c r="AS721" s="220"/>
      <c r="AT721" s="220"/>
      <c r="AU721" s="220"/>
      <c r="AV721" s="220"/>
      <c r="AW721" s="220"/>
      <c r="AX721" s="412"/>
    </row>
    <row r="722" spans="1:52" ht="24.75" hidden="1" customHeight="1" x14ac:dyDescent="0.15">
      <c r="A722" s="636"/>
      <c r="B722" s="637"/>
      <c r="C722" s="902"/>
      <c r="D722" s="903"/>
      <c r="E722" s="903"/>
      <c r="F722" s="904"/>
      <c r="G722" s="920"/>
      <c r="H722" s="921"/>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11"/>
      <c r="AH722" s="220"/>
      <c r="AI722" s="220"/>
      <c r="AJ722" s="220"/>
      <c r="AK722" s="220"/>
      <c r="AL722" s="220"/>
      <c r="AM722" s="220"/>
      <c r="AN722" s="220"/>
      <c r="AO722" s="220"/>
      <c r="AP722" s="220"/>
      <c r="AQ722" s="220"/>
      <c r="AR722" s="220"/>
      <c r="AS722" s="220"/>
      <c r="AT722" s="220"/>
      <c r="AU722" s="220"/>
      <c r="AV722" s="220"/>
      <c r="AW722" s="220"/>
      <c r="AX722" s="412"/>
    </row>
    <row r="723" spans="1:52" ht="24.75" hidden="1" customHeight="1" x14ac:dyDescent="0.15">
      <c r="A723" s="636"/>
      <c r="B723" s="637"/>
      <c r="C723" s="902"/>
      <c r="D723" s="903"/>
      <c r="E723" s="903"/>
      <c r="F723" s="904"/>
      <c r="G723" s="920"/>
      <c r="H723" s="921"/>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11"/>
      <c r="AH723" s="220"/>
      <c r="AI723" s="220"/>
      <c r="AJ723" s="220"/>
      <c r="AK723" s="220"/>
      <c r="AL723" s="220"/>
      <c r="AM723" s="220"/>
      <c r="AN723" s="220"/>
      <c r="AO723" s="220"/>
      <c r="AP723" s="220"/>
      <c r="AQ723" s="220"/>
      <c r="AR723" s="220"/>
      <c r="AS723" s="220"/>
      <c r="AT723" s="220"/>
      <c r="AU723" s="220"/>
      <c r="AV723" s="220"/>
      <c r="AW723" s="220"/>
      <c r="AX723" s="412"/>
    </row>
    <row r="724" spans="1:52" ht="24.75" hidden="1" customHeight="1" x14ac:dyDescent="0.15">
      <c r="A724" s="636"/>
      <c r="B724" s="637"/>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11"/>
      <c r="AH724" s="220"/>
      <c r="AI724" s="220"/>
      <c r="AJ724" s="220"/>
      <c r="AK724" s="220"/>
      <c r="AL724" s="220"/>
      <c r="AM724" s="220"/>
      <c r="AN724" s="220"/>
      <c r="AO724" s="220"/>
      <c r="AP724" s="220"/>
      <c r="AQ724" s="220"/>
      <c r="AR724" s="220"/>
      <c r="AS724" s="220"/>
      <c r="AT724" s="220"/>
      <c r="AU724" s="220"/>
      <c r="AV724" s="220"/>
      <c r="AW724" s="220"/>
      <c r="AX724" s="412"/>
    </row>
    <row r="725" spans="1:52" ht="24.75" hidden="1" customHeight="1" x14ac:dyDescent="0.15">
      <c r="A725" s="638"/>
      <c r="B725" s="639"/>
      <c r="C725" s="902"/>
      <c r="D725" s="903"/>
      <c r="E725" s="903"/>
      <c r="F725" s="904"/>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121.5" customHeight="1" x14ac:dyDescent="0.15">
      <c r="A726" s="604" t="s">
        <v>47</v>
      </c>
      <c r="B726" s="605"/>
      <c r="C726" s="426" t="s">
        <v>52</v>
      </c>
      <c r="D726" s="564"/>
      <c r="E726" s="564"/>
      <c r="F726" s="565"/>
      <c r="G726" s="782" t="s">
        <v>724</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6"/>
      <c r="B727" s="607"/>
      <c r="C727" s="682" t="s">
        <v>56</v>
      </c>
      <c r="D727" s="683"/>
      <c r="E727" s="683"/>
      <c r="F727" s="684"/>
      <c r="G727" s="780" t="s">
        <v>725</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50" t="s">
        <v>685</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601"/>
      <c r="B731" s="602"/>
      <c r="C731" s="602"/>
      <c r="D731" s="602"/>
      <c r="E731" s="603"/>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66" customHeight="1" thickBot="1" x14ac:dyDescent="0.2">
      <c r="A733" s="601"/>
      <c r="B733" s="602"/>
      <c r="C733" s="602"/>
      <c r="D733" s="602"/>
      <c r="E733" s="603"/>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593</v>
      </c>
      <c r="B737" s="143"/>
      <c r="C737" s="143"/>
      <c r="D737" s="144"/>
      <c r="E737" s="90" t="s">
        <v>639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639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653</v>
      </c>
      <c r="F746" s="98"/>
      <c r="G746" s="98"/>
      <c r="H746" s="85" t="str">
        <f>IF(E746="","","-")</f>
        <v>-</v>
      </c>
      <c r="I746" s="98" t="s">
        <v>317</v>
      </c>
      <c r="J746" s="98"/>
      <c r="K746" s="85" t="str">
        <f>IF(I746="","","-")</f>
        <v>-</v>
      </c>
      <c r="L746" s="89">
        <v>23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653</v>
      </c>
      <c r="F747" s="98"/>
      <c r="G747" s="98"/>
      <c r="H747" s="85" t="str">
        <f>IF(E747="","","-")</f>
        <v>-</v>
      </c>
      <c r="I747" s="98" t="s">
        <v>332</v>
      </c>
      <c r="J747" s="98"/>
      <c r="K747" s="85" t="str">
        <f>IF(I747="","","-")</f>
        <v>-</v>
      </c>
      <c r="L747" s="89">
        <v>50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305</v>
      </c>
      <c r="B787" s="746"/>
      <c r="C787" s="746"/>
      <c r="D787" s="746"/>
      <c r="E787" s="746"/>
      <c r="F787" s="747"/>
      <c r="G787" s="422" t="s">
        <v>686</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692</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39"/>
      <c r="B788" s="748"/>
      <c r="C788" s="748"/>
      <c r="D788" s="748"/>
      <c r="E788" s="748"/>
      <c r="F788" s="749"/>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4.75" customHeight="1" x14ac:dyDescent="0.15">
      <c r="A789" s="539"/>
      <c r="B789" s="748"/>
      <c r="C789" s="748"/>
      <c r="D789" s="748"/>
      <c r="E789" s="748"/>
      <c r="F789" s="749"/>
      <c r="G789" s="334" t="s">
        <v>687</v>
      </c>
      <c r="H789" s="335"/>
      <c r="I789" s="335"/>
      <c r="J789" s="335"/>
      <c r="K789" s="336"/>
      <c r="L789" s="435" t="s">
        <v>688</v>
      </c>
      <c r="M789" s="436"/>
      <c r="N789" s="436"/>
      <c r="O789" s="436"/>
      <c r="P789" s="436"/>
      <c r="Q789" s="436"/>
      <c r="R789" s="436"/>
      <c r="S789" s="436"/>
      <c r="T789" s="436"/>
      <c r="U789" s="436"/>
      <c r="V789" s="436"/>
      <c r="W789" s="436"/>
      <c r="X789" s="437"/>
      <c r="Y789" s="438">
        <v>39.1</v>
      </c>
      <c r="Z789" s="439"/>
      <c r="AA789" s="439"/>
      <c r="AB789" s="540"/>
      <c r="AC789" s="432" t="s">
        <v>726</v>
      </c>
      <c r="AD789" s="433"/>
      <c r="AE789" s="433"/>
      <c r="AF789" s="433"/>
      <c r="AG789" s="434"/>
      <c r="AH789" s="435" t="s">
        <v>727</v>
      </c>
      <c r="AI789" s="436"/>
      <c r="AJ789" s="436"/>
      <c r="AK789" s="436"/>
      <c r="AL789" s="436"/>
      <c r="AM789" s="436"/>
      <c r="AN789" s="436"/>
      <c r="AO789" s="436"/>
      <c r="AP789" s="436"/>
      <c r="AQ789" s="436"/>
      <c r="AR789" s="436"/>
      <c r="AS789" s="436"/>
      <c r="AT789" s="437"/>
      <c r="AU789" s="438">
        <v>18.899999999999999</v>
      </c>
      <c r="AV789" s="439"/>
      <c r="AW789" s="439"/>
      <c r="AX789" s="440"/>
    </row>
    <row r="790" spans="1:51" ht="24.75" customHeight="1" x14ac:dyDescent="0.15">
      <c r="A790" s="539"/>
      <c r="B790" s="748"/>
      <c r="C790" s="748"/>
      <c r="D790" s="748"/>
      <c r="E790" s="748"/>
      <c r="F790" s="749"/>
      <c r="G790" s="334" t="s">
        <v>689</v>
      </c>
      <c r="H790" s="335"/>
      <c r="I790" s="335"/>
      <c r="J790" s="335"/>
      <c r="K790" s="336"/>
      <c r="L790" s="386" t="s">
        <v>690</v>
      </c>
      <c r="M790" s="387"/>
      <c r="N790" s="387"/>
      <c r="O790" s="387"/>
      <c r="P790" s="387"/>
      <c r="Q790" s="387"/>
      <c r="R790" s="387"/>
      <c r="S790" s="387"/>
      <c r="T790" s="387"/>
      <c r="U790" s="387"/>
      <c r="V790" s="387"/>
      <c r="W790" s="387"/>
      <c r="X790" s="388"/>
      <c r="Y790" s="383">
        <v>8.8721429999999994</v>
      </c>
      <c r="Z790" s="384"/>
      <c r="AA790" s="384"/>
      <c r="AB790" s="390"/>
      <c r="AC790" s="334"/>
      <c r="AD790" s="335"/>
      <c r="AE790" s="335"/>
      <c r="AF790" s="335"/>
      <c r="AG790" s="336"/>
      <c r="AH790" s="386"/>
      <c r="AI790" s="387"/>
      <c r="AJ790" s="387"/>
      <c r="AK790" s="387"/>
      <c r="AL790" s="387"/>
      <c r="AM790" s="387"/>
      <c r="AN790" s="387"/>
      <c r="AO790" s="387"/>
      <c r="AP790" s="387"/>
      <c r="AQ790" s="387"/>
      <c r="AR790" s="387"/>
      <c r="AS790" s="387"/>
      <c r="AT790" s="388"/>
      <c r="AU790" s="383"/>
      <c r="AV790" s="384"/>
      <c r="AW790" s="384"/>
      <c r="AX790" s="385"/>
    </row>
    <row r="791" spans="1:51" ht="24.75" customHeight="1" x14ac:dyDescent="0.15">
      <c r="A791" s="539"/>
      <c r="B791" s="748"/>
      <c r="C791" s="748"/>
      <c r="D791" s="748"/>
      <c r="E791" s="748"/>
      <c r="F791" s="749"/>
      <c r="G791" s="334" t="s">
        <v>642</v>
      </c>
      <c r="H791" s="335"/>
      <c r="I791" s="335"/>
      <c r="J791" s="335"/>
      <c r="K791" s="336"/>
      <c r="L791" s="386" t="s">
        <v>691</v>
      </c>
      <c r="M791" s="387"/>
      <c r="N791" s="387"/>
      <c r="O791" s="387"/>
      <c r="P791" s="387"/>
      <c r="Q791" s="387"/>
      <c r="R791" s="387"/>
      <c r="S791" s="387"/>
      <c r="T791" s="387"/>
      <c r="U791" s="387"/>
      <c r="V791" s="387"/>
      <c r="W791" s="387"/>
      <c r="X791" s="388"/>
      <c r="Y791" s="383">
        <v>1.510149</v>
      </c>
      <c r="Z791" s="384"/>
      <c r="AA791" s="384"/>
      <c r="AB791" s="390"/>
      <c r="AC791" s="334"/>
      <c r="AD791" s="335"/>
      <c r="AE791" s="335"/>
      <c r="AF791" s="335"/>
      <c r="AG791" s="336"/>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39"/>
      <c r="B792" s="748"/>
      <c r="C792" s="748"/>
      <c r="D792" s="748"/>
      <c r="E792" s="748"/>
      <c r="F792" s="749"/>
      <c r="G792" s="334"/>
      <c r="H792" s="335"/>
      <c r="I792" s="335"/>
      <c r="J792" s="335"/>
      <c r="K792" s="336"/>
      <c r="L792" s="386"/>
      <c r="M792" s="387"/>
      <c r="N792" s="387"/>
      <c r="O792" s="387"/>
      <c r="P792" s="387"/>
      <c r="Q792" s="387"/>
      <c r="R792" s="387"/>
      <c r="S792" s="387"/>
      <c r="T792" s="387"/>
      <c r="U792" s="387"/>
      <c r="V792" s="387"/>
      <c r="W792" s="387"/>
      <c r="X792" s="388"/>
      <c r="Y792" s="383"/>
      <c r="Z792" s="384"/>
      <c r="AA792" s="384"/>
      <c r="AB792" s="390"/>
      <c r="AC792" s="334"/>
      <c r="AD792" s="335"/>
      <c r="AE792" s="335"/>
      <c r="AF792" s="335"/>
      <c r="AG792" s="336"/>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39"/>
      <c r="B793" s="748"/>
      <c r="C793" s="748"/>
      <c r="D793" s="748"/>
      <c r="E793" s="748"/>
      <c r="F793" s="749"/>
      <c r="G793" s="334"/>
      <c r="H793" s="335"/>
      <c r="I793" s="335"/>
      <c r="J793" s="335"/>
      <c r="K793" s="336"/>
      <c r="L793" s="386"/>
      <c r="M793" s="387"/>
      <c r="N793" s="387"/>
      <c r="O793" s="387"/>
      <c r="P793" s="387"/>
      <c r="Q793" s="387"/>
      <c r="R793" s="387"/>
      <c r="S793" s="387"/>
      <c r="T793" s="387"/>
      <c r="U793" s="387"/>
      <c r="V793" s="387"/>
      <c r="W793" s="387"/>
      <c r="X793" s="388"/>
      <c r="Y793" s="383"/>
      <c r="Z793" s="384"/>
      <c r="AA793" s="384"/>
      <c r="AB793" s="390"/>
      <c r="AC793" s="334"/>
      <c r="AD793" s="335"/>
      <c r="AE793" s="335"/>
      <c r="AF793" s="335"/>
      <c r="AG793" s="336"/>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39"/>
      <c r="B794" s="748"/>
      <c r="C794" s="748"/>
      <c r="D794" s="748"/>
      <c r="E794" s="748"/>
      <c r="F794" s="749"/>
      <c r="G794" s="334"/>
      <c r="H794" s="335"/>
      <c r="I794" s="335"/>
      <c r="J794" s="335"/>
      <c r="K794" s="336"/>
      <c r="L794" s="386"/>
      <c r="M794" s="387"/>
      <c r="N794" s="387"/>
      <c r="O794" s="387"/>
      <c r="P794" s="387"/>
      <c r="Q794" s="387"/>
      <c r="R794" s="387"/>
      <c r="S794" s="387"/>
      <c r="T794" s="387"/>
      <c r="U794" s="387"/>
      <c r="V794" s="387"/>
      <c r="W794" s="387"/>
      <c r="X794" s="388"/>
      <c r="Y794" s="383"/>
      <c r="Z794" s="384"/>
      <c r="AA794" s="384"/>
      <c r="AB794" s="390"/>
      <c r="AC794" s="334"/>
      <c r="AD794" s="335"/>
      <c r="AE794" s="335"/>
      <c r="AF794" s="335"/>
      <c r="AG794" s="336"/>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39"/>
      <c r="B795" s="748"/>
      <c r="C795" s="748"/>
      <c r="D795" s="748"/>
      <c r="E795" s="748"/>
      <c r="F795" s="749"/>
      <c r="G795" s="334"/>
      <c r="H795" s="335"/>
      <c r="I795" s="335"/>
      <c r="J795" s="335"/>
      <c r="K795" s="336"/>
      <c r="L795" s="386"/>
      <c r="M795" s="387"/>
      <c r="N795" s="387"/>
      <c r="O795" s="387"/>
      <c r="P795" s="387"/>
      <c r="Q795" s="387"/>
      <c r="R795" s="387"/>
      <c r="S795" s="387"/>
      <c r="T795" s="387"/>
      <c r="U795" s="387"/>
      <c r="V795" s="387"/>
      <c r="W795" s="387"/>
      <c r="X795" s="388"/>
      <c r="Y795" s="383"/>
      <c r="Z795" s="384"/>
      <c r="AA795" s="384"/>
      <c r="AB795" s="390"/>
      <c r="AC795" s="334"/>
      <c r="AD795" s="335"/>
      <c r="AE795" s="335"/>
      <c r="AF795" s="335"/>
      <c r="AG795" s="336"/>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39"/>
      <c r="B796" s="748"/>
      <c r="C796" s="748"/>
      <c r="D796" s="748"/>
      <c r="E796" s="748"/>
      <c r="F796" s="749"/>
      <c r="G796" s="334"/>
      <c r="H796" s="335"/>
      <c r="I796" s="335"/>
      <c r="J796" s="335"/>
      <c r="K796" s="336"/>
      <c r="L796" s="386"/>
      <c r="M796" s="387"/>
      <c r="N796" s="387"/>
      <c r="O796" s="387"/>
      <c r="P796" s="387"/>
      <c r="Q796" s="387"/>
      <c r="R796" s="387"/>
      <c r="S796" s="387"/>
      <c r="T796" s="387"/>
      <c r="U796" s="387"/>
      <c r="V796" s="387"/>
      <c r="W796" s="387"/>
      <c r="X796" s="388"/>
      <c r="Y796" s="383"/>
      <c r="Z796" s="384"/>
      <c r="AA796" s="384"/>
      <c r="AB796" s="390"/>
      <c r="AC796" s="334"/>
      <c r="AD796" s="335"/>
      <c r="AE796" s="335"/>
      <c r="AF796" s="335"/>
      <c r="AG796" s="336"/>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39"/>
      <c r="B797" s="748"/>
      <c r="C797" s="748"/>
      <c r="D797" s="748"/>
      <c r="E797" s="748"/>
      <c r="F797" s="749"/>
      <c r="G797" s="334"/>
      <c r="H797" s="335"/>
      <c r="I797" s="335"/>
      <c r="J797" s="335"/>
      <c r="K797" s="336"/>
      <c r="L797" s="386"/>
      <c r="M797" s="387"/>
      <c r="N797" s="387"/>
      <c r="O797" s="387"/>
      <c r="P797" s="387"/>
      <c r="Q797" s="387"/>
      <c r="R797" s="387"/>
      <c r="S797" s="387"/>
      <c r="T797" s="387"/>
      <c r="U797" s="387"/>
      <c r="V797" s="387"/>
      <c r="W797" s="387"/>
      <c r="X797" s="388"/>
      <c r="Y797" s="383"/>
      <c r="Z797" s="384"/>
      <c r="AA797" s="384"/>
      <c r="AB797" s="390"/>
      <c r="AC797" s="334"/>
      <c r="AD797" s="335"/>
      <c r="AE797" s="335"/>
      <c r="AF797" s="335"/>
      <c r="AG797" s="336"/>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39"/>
      <c r="B798" s="748"/>
      <c r="C798" s="748"/>
      <c r="D798" s="748"/>
      <c r="E798" s="748"/>
      <c r="F798" s="749"/>
      <c r="G798" s="334"/>
      <c r="H798" s="335"/>
      <c r="I798" s="335"/>
      <c r="J798" s="335"/>
      <c r="K798" s="336"/>
      <c r="L798" s="386"/>
      <c r="M798" s="387"/>
      <c r="N798" s="387"/>
      <c r="O798" s="387"/>
      <c r="P798" s="387"/>
      <c r="Q798" s="387"/>
      <c r="R798" s="387"/>
      <c r="S798" s="387"/>
      <c r="T798" s="387"/>
      <c r="U798" s="387"/>
      <c r="V798" s="387"/>
      <c r="W798" s="387"/>
      <c r="X798" s="388"/>
      <c r="Y798" s="383"/>
      <c r="Z798" s="384"/>
      <c r="AA798" s="384"/>
      <c r="AB798" s="390"/>
      <c r="AC798" s="334"/>
      <c r="AD798" s="335"/>
      <c r="AE798" s="335"/>
      <c r="AF798" s="335"/>
      <c r="AG798" s="336"/>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39"/>
      <c r="B799" s="748"/>
      <c r="C799" s="748"/>
      <c r="D799" s="748"/>
      <c r="E799" s="748"/>
      <c r="F799" s="749"/>
      <c r="G799" s="394" t="s">
        <v>20</v>
      </c>
      <c r="H799" s="395"/>
      <c r="I799" s="395"/>
      <c r="J799" s="395"/>
      <c r="K799" s="395"/>
      <c r="L799" s="396"/>
      <c r="M799" s="397"/>
      <c r="N799" s="397"/>
      <c r="O799" s="397"/>
      <c r="P799" s="397"/>
      <c r="Q799" s="397"/>
      <c r="R799" s="397"/>
      <c r="S799" s="397"/>
      <c r="T799" s="397"/>
      <c r="U799" s="397"/>
      <c r="V799" s="397"/>
      <c r="W799" s="397"/>
      <c r="X799" s="398"/>
      <c r="Y799" s="399">
        <f>SUM(Y789:AB798)</f>
        <v>49.482292000000001</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18.899999999999999</v>
      </c>
      <c r="AV799" s="400"/>
      <c r="AW799" s="400"/>
      <c r="AX799" s="402"/>
    </row>
    <row r="800" spans="1:51" ht="24.75" hidden="1" customHeight="1" x14ac:dyDescent="0.15">
      <c r="A800" s="539"/>
      <c r="B800" s="748"/>
      <c r="C800" s="748"/>
      <c r="D800" s="748"/>
      <c r="E800" s="748"/>
      <c r="F800" s="749"/>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39"/>
      <c r="B801" s="748"/>
      <c r="C801" s="748"/>
      <c r="D801" s="748"/>
      <c r="E801" s="748"/>
      <c r="F801" s="749"/>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39"/>
      <c r="B802" s="748"/>
      <c r="C802" s="748"/>
      <c r="D802" s="748"/>
      <c r="E802" s="748"/>
      <c r="F802" s="749"/>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0"/>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39"/>
      <c r="B803" s="748"/>
      <c r="C803" s="748"/>
      <c r="D803" s="748"/>
      <c r="E803" s="748"/>
      <c r="F803" s="749"/>
      <c r="G803" s="334"/>
      <c r="H803" s="335"/>
      <c r="I803" s="335"/>
      <c r="J803" s="335"/>
      <c r="K803" s="336"/>
      <c r="L803" s="386"/>
      <c r="M803" s="387"/>
      <c r="N803" s="387"/>
      <c r="O803" s="387"/>
      <c r="P803" s="387"/>
      <c r="Q803" s="387"/>
      <c r="R803" s="387"/>
      <c r="S803" s="387"/>
      <c r="T803" s="387"/>
      <c r="U803" s="387"/>
      <c r="V803" s="387"/>
      <c r="W803" s="387"/>
      <c r="X803" s="388"/>
      <c r="Y803" s="383"/>
      <c r="Z803" s="384"/>
      <c r="AA803" s="384"/>
      <c r="AB803" s="390"/>
      <c r="AC803" s="334"/>
      <c r="AD803" s="335"/>
      <c r="AE803" s="335"/>
      <c r="AF803" s="335"/>
      <c r="AG803" s="336"/>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39"/>
      <c r="B804" s="748"/>
      <c r="C804" s="748"/>
      <c r="D804" s="748"/>
      <c r="E804" s="748"/>
      <c r="F804" s="749"/>
      <c r="G804" s="334"/>
      <c r="H804" s="335"/>
      <c r="I804" s="335"/>
      <c r="J804" s="335"/>
      <c r="K804" s="336"/>
      <c r="L804" s="386"/>
      <c r="M804" s="387"/>
      <c r="N804" s="387"/>
      <c r="O804" s="387"/>
      <c r="P804" s="387"/>
      <c r="Q804" s="387"/>
      <c r="R804" s="387"/>
      <c r="S804" s="387"/>
      <c r="T804" s="387"/>
      <c r="U804" s="387"/>
      <c r="V804" s="387"/>
      <c r="W804" s="387"/>
      <c r="X804" s="388"/>
      <c r="Y804" s="383"/>
      <c r="Z804" s="384"/>
      <c r="AA804" s="384"/>
      <c r="AB804" s="390"/>
      <c r="AC804" s="334"/>
      <c r="AD804" s="335"/>
      <c r="AE804" s="335"/>
      <c r="AF804" s="335"/>
      <c r="AG804" s="336"/>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39"/>
      <c r="B805" s="748"/>
      <c r="C805" s="748"/>
      <c r="D805" s="748"/>
      <c r="E805" s="748"/>
      <c r="F805" s="749"/>
      <c r="G805" s="334"/>
      <c r="H805" s="335"/>
      <c r="I805" s="335"/>
      <c r="J805" s="335"/>
      <c r="K805" s="336"/>
      <c r="L805" s="386"/>
      <c r="M805" s="387"/>
      <c r="N805" s="387"/>
      <c r="O805" s="387"/>
      <c r="P805" s="387"/>
      <c r="Q805" s="387"/>
      <c r="R805" s="387"/>
      <c r="S805" s="387"/>
      <c r="T805" s="387"/>
      <c r="U805" s="387"/>
      <c r="V805" s="387"/>
      <c r="W805" s="387"/>
      <c r="X805" s="388"/>
      <c r="Y805" s="383"/>
      <c r="Z805" s="384"/>
      <c r="AA805" s="384"/>
      <c r="AB805" s="390"/>
      <c r="AC805" s="334"/>
      <c r="AD805" s="335"/>
      <c r="AE805" s="335"/>
      <c r="AF805" s="335"/>
      <c r="AG805" s="336"/>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39"/>
      <c r="B806" s="748"/>
      <c r="C806" s="748"/>
      <c r="D806" s="748"/>
      <c r="E806" s="748"/>
      <c r="F806" s="749"/>
      <c r="G806" s="334"/>
      <c r="H806" s="335"/>
      <c r="I806" s="335"/>
      <c r="J806" s="335"/>
      <c r="K806" s="336"/>
      <c r="L806" s="386"/>
      <c r="M806" s="387"/>
      <c r="N806" s="387"/>
      <c r="O806" s="387"/>
      <c r="P806" s="387"/>
      <c r="Q806" s="387"/>
      <c r="R806" s="387"/>
      <c r="S806" s="387"/>
      <c r="T806" s="387"/>
      <c r="U806" s="387"/>
      <c r="V806" s="387"/>
      <c r="W806" s="387"/>
      <c r="X806" s="388"/>
      <c r="Y806" s="383"/>
      <c r="Z806" s="384"/>
      <c r="AA806" s="384"/>
      <c r="AB806" s="390"/>
      <c r="AC806" s="334"/>
      <c r="AD806" s="335"/>
      <c r="AE806" s="335"/>
      <c r="AF806" s="335"/>
      <c r="AG806" s="336"/>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39"/>
      <c r="B807" s="748"/>
      <c r="C807" s="748"/>
      <c r="D807" s="748"/>
      <c r="E807" s="748"/>
      <c r="F807" s="749"/>
      <c r="G807" s="334"/>
      <c r="H807" s="335"/>
      <c r="I807" s="335"/>
      <c r="J807" s="335"/>
      <c r="K807" s="336"/>
      <c r="L807" s="386"/>
      <c r="M807" s="387"/>
      <c r="N807" s="387"/>
      <c r="O807" s="387"/>
      <c r="P807" s="387"/>
      <c r="Q807" s="387"/>
      <c r="R807" s="387"/>
      <c r="S807" s="387"/>
      <c r="T807" s="387"/>
      <c r="U807" s="387"/>
      <c r="V807" s="387"/>
      <c r="W807" s="387"/>
      <c r="X807" s="388"/>
      <c r="Y807" s="383"/>
      <c r="Z807" s="384"/>
      <c r="AA807" s="384"/>
      <c r="AB807" s="390"/>
      <c r="AC807" s="334"/>
      <c r="AD807" s="335"/>
      <c r="AE807" s="335"/>
      <c r="AF807" s="335"/>
      <c r="AG807" s="336"/>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39"/>
      <c r="B808" s="748"/>
      <c r="C808" s="748"/>
      <c r="D808" s="748"/>
      <c r="E808" s="748"/>
      <c r="F808" s="749"/>
      <c r="G808" s="334"/>
      <c r="H808" s="335"/>
      <c r="I808" s="335"/>
      <c r="J808" s="335"/>
      <c r="K808" s="336"/>
      <c r="L808" s="386"/>
      <c r="M808" s="387"/>
      <c r="N808" s="387"/>
      <c r="O808" s="387"/>
      <c r="P808" s="387"/>
      <c r="Q808" s="387"/>
      <c r="R808" s="387"/>
      <c r="S808" s="387"/>
      <c r="T808" s="387"/>
      <c r="U808" s="387"/>
      <c r="V808" s="387"/>
      <c r="W808" s="387"/>
      <c r="X808" s="388"/>
      <c r="Y808" s="383"/>
      <c r="Z808" s="384"/>
      <c r="AA808" s="384"/>
      <c r="AB808" s="390"/>
      <c r="AC808" s="334"/>
      <c r="AD808" s="335"/>
      <c r="AE808" s="335"/>
      <c r="AF808" s="335"/>
      <c r="AG808" s="336"/>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39"/>
      <c r="B809" s="748"/>
      <c r="C809" s="748"/>
      <c r="D809" s="748"/>
      <c r="E809" s="748"/>
      <c r="F809" s="749"/>
      <c r="G809" s="334"/>
      <c r="H809" s="335"/>
      <c r="I809" s="335"/>
      <c r="J809" s="335"/>
      <c r="K809" s="336"/>
      <c r="L809" s="386"/>
      <c r="M809" s="387"/>
      <c r="N809" s="387"/>
      <c r="O809" s="387"/>
      <c r="P809" s="387"/>
      <c r="Q809" s="387"/>
      <c r="R809" s="387"/>
      <c r="S809" s="387"/>
      <c r="T809" s="387"/>
      <c r="U809" s="387"/>
      <c r="V809" s="387"/>
      <c r="W809" s="387"/>
      <c r="X809" s="388"/>
      <c r="Y809" s="383"/>
      <c r="Z809" s="384"/>
      <c r="AA809" s="384"/>
      <c r="AB809" s="390"/>
      <c r="AC809" s="334"/>
      <c r="AD809" s="335"/>
      <c r="AE809" s="335"/>
      <c r="AF809" s="335"/>
      <c r="AG809" s="336"/>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39"/>
      <c r="B810" s="748"/>
      <c r="C810" s="748"/>
      <c r="D810" s="748"/>
      <c r="E810" s="748"/>
      <c r="F810" s="749"/>
      <c r="G810" s="334"/>
      <c r="H810" s="335"/>
      <c r="I810" s="335"/>
      <c r="J810" s="335"/>
      <c r="K810" s="336"/>
      <c r="L810" s="386"/>
      <c r="M810" s="387"/>
      <c r="N810" s="387"/>
      <c r="O810" s="387"/>
      <c r="P810" s="387"/>
      <c r="Q810" s="387"/>
      <c r="R810" s="387"/>
      <c r="S810" s="387"/>
      <c r="T810" s="387"/>
      <c r="U810" s="387"/>
      <c r="V810" s="387"/>
      <c r="W810" s="387"/>
      <c r="X810" s="388"/>
      <c r="Y810" s="383"/>
      <c r="Z810" s="384"/>
      <c r="AA810" s="384"/>
      <c r="AB810" s="390"/>
      <c r="AC810" s="334"/>
      <c r="AD810" s="335"/>
      <c r="AE810" s="335"/>
      <c r="AF810" s="335"/>
      <c r="AG810" s="336"/>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39"/>
      <c r="B811" s="748"/>
      <c r="C811" s="748"/>
      <c r="D811" s="748"/>
      <c r="E811" s="748"/>
      <c r="F811" s="749"/>
      <c r="G811" s="334"/>
      <c r="H811" s="335"/>
      <c r="I811" s="335"/>
      <c r="J811" s="335"/>
      <c r="K811" s="336"/>
      <c r="L811" s="386"/>
      <c r="M811" s="387"/>
      <c r="N811" s="387"/>
      <c r="O811" s="387"/>
      <c r="P811" s="387"/>
      <c r="Q811" s="387"/>
      <c r="R811" s="387"/>
      <c r="S811" s="387"/>
      <c r="T811" s="387"/>
      <c r="U811" s="387"/>
      <c r="V811" s="387"/>
      <c r="W811" s="387"/>
      <c r="X811" s="388"/>
      <c r="Y811" s="383"/>
      <c r="Z811" s="384"/>
      <c r="AA811" s="384"/>
      <c r="AB811" s="390"/>
      <c r="AC811" s="334"/>
      <c r="AD811" s="335"/>
      <c r="AE811" s="335"/>
      <c r="AF811" s="335"/>
      <c r="AG811" s="336"/>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39"/>
      <c r="B812" s="748"/>
      <c r="C812" s="748"/>
      <c r="D812" s="748"/>
      <c r="E812" s="748"/>
      <c r="F812" s="749"/>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39"/>
      <c r="B813" s="748"/>
      <c r="C813" s="748"/>
      <c r="D813" s="748"/>
      <c r="E813" s="748"/>
      <c r="F813" s="749"/>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39"/>
      <c r="B814" s="748"/>
      <c r="C814" s="748"/>
      <c r="D814" s="748"/>
      <c r="E814" s="748"/>
      <c r="F814" s="749"/>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39"/>
      <c r="B815" s="748"/>
      <c r="C815" s="748"/>
      <c r="D815" s="748"/>
      <c r="E815" s="748"/>
      <c r="F815" s="749"/>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0"/>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39"/>
      <c r="B816" s="748"/>
      <c r="C816" s="748"/>
      <c r="D816" s="748"/>
      <c r="E816" s="748"/>
      <c r="F816" s="749"/>
      <c r="G816" s="334"/>
      <c r="H816" s="335"/>
      <c r="I816" s="335"/>
      <c r="J816" s="335"/>
      <c r="K816" s="336"/>
      <c r="L816" s="386"/>
      <c r="M816" s="387"/>
      <c r="N816" s="387"/>
      <c r="O816" s="387"/>
      <c r="P816" s="387"/>
      <c r="Q816" s="387"/>
      <c r="R816" s="387"/>
      <c r="S816" s="387"/>
      <c r="T816" s="387"/>
      <c r="U816" s="387"/>
      <c r="V816" s="387"/>
      <c r="W816" s="387"/>
      <c r="X816" s="388"/>
      <c r="Y816" s="383"/>
      <c r="Z816" s="384"/>
      <c r="AA816" s="384"/>
      <c r="AB816" s="390"/>
      <c r="AC816" s="334"/>
      <c r="AD816" s="335"/>
      <c r="AE816" s="335"/>
      <c r="AF816" s="335"/>
      <c r="AG816" s="336"/>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39"/>
      <c r="B817" s="748"/>
      <c r="C817" s="748"/>
      <c r="D817" s="748"/>
      <c r="E817" s="748"/>
      <c r="F817" s="749"/>
      <c r="G817" s="334"/>
      <c r="H817" s="335"/>
      <c r="I817" s="335"/>
      <c r="J817" s="335"/>
      <c r="K817" s="336"/>
      <c r="L817" s="386"/>
      <c r="M817" s="387"/>
      <c r="N817" s="387"/>
      <c r="O817" s="387"/>
      <c r="P817" s="387"/>
      <c r="Q817" s="387"/>
      <c r="R817" s="387"/>
      <c r="S817" s="387"/>
      <c r="T817" s="387"/>
      <c r="U817" s="387"/>
      <c r="V817" s="387"/>
      <c r="W817" s="387"/>
      <c r="X817" s="388"/>
      <c r="Y817" s="383"/>
      <c r="Z817" s="384"/>
      <c r="AA817" s="384"/>
      <c r="AB817" s="390"/>
      <c r="AC817" s="334"/>
      <c r="AD817" s="335"/>
      <c r="AE817" s="335"/>
      <c r="AF817" s="335"/>
      <c r="AG817" s="336"/>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39"/>
      <c r="B818" s="748"/>
      <c r="C818" s="748"/>
      <c r="D818" s="748"/>
      <c r="E818" s="748"/>
      <c r="F818" s="749"/>
      <c r="G818" s="334"/>
      <c r="H818" s="335"/>
      <c r="I818" s="335"/>
      <c r="J818" s="335"/>
      <c r="K818" s="336"/>
      <c r="L818" s="386"/>
      <c r="M818" s="387"/>
      <c r="N818" s="387"/>
      <c r="O818" s="387"/>
      <c r="P818" s="387"/>
      <c r="Q818" s="387"/>
      <c r="R818" s="387"/>
      <c r="S818" s="387"/>
      <c r="T818" s="387"/>
      <c r="U818" s="387"/>
      <c r="V818" s="387"/>
      <c r="W818" s="387"/>
      <c r="X818" s="388"/>
      <c r="Y818" s="383"/>
      <c r="Z818" s="384"/>
      <c r="AA818" s="384"/>
      <c r="AB818" s="390"/>
      <c r="AC818" s="334"/>
      <c r="AD818" s="335"/>
      <c r="AE818" s="335"/>
      <c r="AF818" s="335"/>
      <c r="AG818" s="336"/>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39"/>
      <c r="B819" s="748"/>
      <c r="C819" s="748"/>
      <c r="D819" s="748"/>
      <c r="E819" s="748"/>
      <c r="F819" s="749"/>
      <c r="G819" s="334"/>
      <c r="H819" s="335"/>
      <c r="I819" s="335"/>
      <c r="J819" s="335"/>
      <c r="K819" s="336"/>
      <c r="L819" s="386"/>
      <c r="M819" s="387"/>
      <c r="N819" s="387"/>
      <c r="O819" s="387"/>
      <c r="P819" s="387"/>
      <c r="Q819" s="387"/>
      <c r="R819" s="387"/>
      <c r="S819" s="387"/>
      <c r="T819" s="387"/>
      <c r="U819" s="387"/>
      <c r="V819" s="387"/>
      <c r="W819" s="387"/>
      <c r="X819" s="388"/>
      <c r="Y819" s="383"/>
      <c r="Z819" s="384"/>
      <c r="AA819" s="384"/>
      <c r="AB819" s="390"/>
      <c r="AC819" s="334"/>
      <c r="AD819" s="335"/>
      <c r="AE819" s="335"/>
      <c r="AF819" s="335"/>
      <c r="AG819" s="336"/>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39"/>
      <c r="B820" s="748"/>
      <c r="C820" s="748"/>
      <c r="D820" s="748"/>
      <c r="E820" s="748"/>
      <c r="F820" s="749"/>
      <c r="G820" s="334"/>
      <c r="H820" s="335"/>
      <c r="I820" s="335"/>
      <c r="J820" s="335"/>
      <c r="K820" s="336"/>
      <c r="L820" s="386"/>
      <c r="M820" s="387"/>
      <c r="N820" s="387"/>
      <c r="O820" s="387"/>
      <c r="P820" s="387"/>
      <c r="Q820" s="387"/>
      <c r="R820" s="387"/>
      <c r="S820" s="387"/>
      <c r="T820" s="387"/>
      <c r="U820" s="387"/>
      <c r="V820" s="387"/>
      <c r="W820" s="387"/>
      <c r="X820" s="388"/>
      <c r="Y820" s="383"/>
      <c r="Z820" s="384"/>
      <c r="AA820" s="384"/>
      <c r="AB820" s="390"/>
      <c r="AC820" s="334"/>
      <c r="AD820" s="335"/>
      <c r="AE820" s="335"/>
      <c r="AF820" s="335"/>
      <c r="AG820" s="336"/>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39"/>
      <c r="B821" s="748"/>
      <c r="C821" s="748"/>
      <c r="D821" s="748"/>
      <c r="E821" s="748"/>
      <c r="F821" s="749"/>
      <c r="G821" s="334"/>
      <c r="H821" s="335"/>
      <c r="I821" s="335"/>
      <c r="J821" s="335"/>
      <c r="K821" s="336"/>
      <c r="L821" s="386"/>
      <c r="M821" s="387"/>
      <c r="N821" s="387"/>
      <c r="O821" s="387"/>
      <c r="P821" s="387"/>
      <c r="Q821" s="387"/>
      <c r="R821" s="387"/>
      <c r="S821" s="387"/>
      <c r="T821" s="387"/>
      <c r="U821" s="387"/>
      <c r="V821" s="387"/>
      <c r="W821" s="387"/>
      <c r="X821" s="388"/>
      <c r="Y821" s="383"/>
      <c r="Z821" s="384"/>
      <c r="AA821" s="384"/>
      <c r="AB821" s="390"/>
      <c r="AC821" s="334"/>
      <c r="AD821" s="335"/>
      <c r="AE821" s="335"/>
      <c r="AF821" s="335"/>
      <c r="AG821" s="336"/>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39"/>
      <c r="B822" s="748"/>
      <c r="C822" s="748"/>
      <c r="D822" s="748"/>
      <c r="E822" s="748"/>
      <c r="F822" s="749"/>
      <c r="G822" s="334"/>
      <c r="H822" s="335"/>
      <c r="I822" s="335"/>
      <c r="J822" s="335"/>
      <c r="K822" s="336"/>
      <c r="L822" s="386"/>
      <c r="M822" s="387"/>
      <c r="N822" s="387"/>
      <c r="O822" s="387"/>
      <c r="P822" s="387"/>
      <c r="Q822" s="387"/>
      <c r="R822" s="387"/>
      <c r="S822" s="387"/>
      <c r="T822" s="387"/>
      <c r="U822" s="387"/>
      <c r="V822" s="387"/>
      <c r="W822" s="387"/>
      <c r="X822" s="388"/>
      <c r="Y822" s="383"/>
      <c r="Z822" s="384"/>
      <c r="AA822" s="384"/>
      <c r="AB822" s="390"/>
      <c r="AC822" s="334"/>
      <c r="AD822" s="335"/>
      <c r="AE822" s="335"/>
      <c r="AF822" s="335"/>
      <c r="AG822" s="336"/>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39"/>
      <c r="B823" s="748"/>
      <c r="C823" s="748"/>
      <c r="D823" s="748"/>
      <c r="E823" s="748"/>
      <c r="F823" s="749"/>
      <c r="G823" s="334"/>
      <c r="H823" s="335"/>
      <c r="I823" s="335"/>
      <c r="J823" s="335"/>
      <c r="K823" s="336"/>
      <c r="L823" s="386"/>
      <c r="M823" s="387"/>
      <c r="N823" s="387"/>
      <c r="O823" s="387"/>
      <c r="P823" s="387"/>
      <c r="Q823" s="387"/>
      <c r="R823" s="387"/>
      <c r="S823" s="387"/>
      <c r="T823" s="387"/>
      <c r="U823" s="387"/>
      <c r="V823" s="387"/>
      <c r="W823" s="387"/>
      <c r="X823" s="388"/>
      <c r="Y823" s="383"/>
      <c r="Z823" s="384"/>
      <c r="AA823" s="384"/>
      <c r="AB823" s="390"/>
      <c r="AC823" s="334"/>
      <c r="AD823" s="335"/>
      <c r="AE823" s="335"/>
      <c r="AF823" s="335"/>
      <c r="AG823" s="336"/>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39"/>
      <c r="B824" s="748"/>
      <c r="C824" s="748"/>
      <c r="D824" s="748"/>
      <c r="E824" s="748"/>
      <c r="F824" s="749"/>
      <c r="G824" s="334"/>
      <c r="H824" s="335"/>
      <c r="I824" s="335"/>
      <c r="J824" s="335"/>
      <c r="K824" s="336"/>
      <c r="L824" s="386"/>
      <c r="M824" s="387"/>
      <c r="N824" s="387"/>
      <c r="O824" s="387"/>
      <c r="P824" s="387"/>
      <c r="Q824" s="387"/>
      <c r="R824" s="387"/>
      <c r="S824" s="387"/>
      <c r="T824" s="387"/>
      <c r="U824" s="387"/>
      <c r="V824" s="387"/>
      <c r="W824" s="387"/>
      <c r="X824" s="388"/>
      <c r="Y824" s="383"/>
      <c r="Z824" s="384"/>
      <c r="AA824" s="384"/>
      <c r="AB824" s="390"/>
      <c r="AC824" s="334"/>
      <c r="AD824" s="335"/>
      <c r="AE824" s="335"/>
      <c r="AF824" s="335"/>
      <c r="AG824" s="336"/>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39"/>
      <c r="B825" s="748"/>
      <c r="C825" s="748"/>
      <c r="D825" s="748"/>
      <c r="E825" s="748"/>
      <c r="F825" s="749"/>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39"/>
      <c r="B826" s="748"/>
      <c r="C826" s="748"/>
      <c r="D826" s="748"/>
      <c r="E826" s="748"/>
      <c r="F826" s="749"/>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39"/>
      <c r="B827" s="748"/>
      <c r="C827" s="748"/>
      <c r="D827" s="748"/>
      <c r="E827" s="748"/>
      <c r="F827" s="749"/>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39"/>
      <c r="B828" s="748"/>
      <c r="C828" s="748"/>
      <c r="D828" s="748"/>
      <c r="E828" s="748"/>
      <c r="F828" s="749"/>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0"/>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39"/>
      <c r="B829" s="748"/>
      <c r="C829" s="748"/>
      <c r="D829" s="748"/>
      <c r="E829" s="748"/>
      <c r="F829" s="749"/>
      <c r="G829" s="334"/>
      <c r="H829" s="335"/>
      <c r="I829" s="335"/>
      <c r="J829" s="335"/>
      <c r="K829" s="336"/>
      <c r="L829" s="386"/>
      <c r="M829" s="387"/>
      <c r="N829" s="387"/>
      <c r="O829" s="387"/>
      <c r="P829" s="387"/>
      <c r="Q829" s="387"/>
      <c r="R829" s="387"/>
      <c r="S829" s="387"/>
      <c r="T829" s="387"/>
      <c r="U829" s="387"/>
      <c r="V829" s="387"/>
      <c r="W829" s="387"/>
      <c r="X829" s="388"/>
      <c r="Y829" s="383"/>
      <c r="Z829" s="384"/>
      <c r="AA829" s="384"/>
      <c r="AB829" s="390"/>
      <c r="AC829" s="334"/>
      <c r="AD829" s="335"/>
      <c r="AE829" s="335"/>
      <c r="AF829" s="335"/>
      <c r="AG829" s="336"/>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39"/>
      <c r="B830" s="748"/>
      <c r="C830" s="748"/>
      <c r="D830" s="748"/>
      <c r="E830" s="748"/>
      <c r="F830" s="749"/>
      <c r="G830" s="334"/>
      <c r="H830" s="335"/>
      <c r="I830" s="335"/>
      <c r="J830" s="335"/>
      <c r="K830" s="336"/>
      <c r="L830" s="386"/>
      <c r="M830" s="387"/>
      <c r="N830" s="387"/>
      <c r="O830" s="387"/>
      <c r="P830" s="387"/>
      <c r="Q830" s="387"/>
      <c r="R830" s="387"/>
      <c r="S830" s="387"/>
      <c r="T830" s="387"/>
      <c r="U830" s="387"/>
      <c r="V830" s="387"/>
      <c r="W830" s="387"/>
      <c r="X830" s="388"/>
      <c r="Y830" s="383"/>
      <c r="Z830" s="384"/>
      <c r="AA830" s="384"/>
      <c r="AB830" s="390"/>
      <c r="AC830" s="334"/>
      <c r="AD830" s="335"/>
      <c r="AE830" s="335"/>
      <c r="AF830" s="335"/>
      <c r="AG830" s="336"/>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39"/>
      <c r="B831" s="748"/>
      <c r="C831" s="748"/>
      <c r="D831" s="748"/>
      <c r="E831" s="748"/>
      <c r="F831" s="749"/>
      <c r="G831" s="334"/>
      <c r="H831" s="335"/>
      <c r="I831" s="335"/>
      <c r="J831" s="335"/>
      <c r="K831" s="336"/>
      <c r="L831" s="386"/>
      <c r="M831" s="387"/>
      <c r="N831" s="387"/>
      <c r="O831" s="387"/>
      <c r="P831" s="387"/>
      <c r="Q831" s="387"/>
      <c r="R831" s="387"/>
      <c r="S831" s="387"/>
      <c r="T831" s="387"/>
      <c r="U831" s="387"/>
      <c r="V831" s="387"/>
      <c r="W831" s="387"/>
      <c r="X831" s="388"/>
      <c r="Y831" s="383"/>
      <c r="Z831" s="384"/>
      <c r="AA831" s="384"/>
      <c r="AB831" s="390"/>
      <c r="AC831" s="334"/>
      <c r="AD831" s="335"/>
      <c r="AE831" s="335"/>
      <c r="AF831" s="335"/>
      <c r="AG831" s="336"/>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39"/>
      <c r="B832" s="748"/>
      <c r="C832" s="748"/>
      <c r="D832" s="748"/>
      <c r="E832" s="748"/>
      <c r="F832" s="749"/>
      <c r="G832" s="334"/>
      <c r="H832" s="335"/>
      <c r="I832" s="335"/>
      <c r="J832" s="335"/>
      <c r="K832" s="336"/>
      <c r="L832" s="386"/>
      <c r="M832" s="387"/>
      <c r="N832" s="387"/>
      <c r="O832" s="387"/>
      <c r="P832" s="387"/>
      <c r="Q832" s="387"/>
      <c r="R832" s="387"/>
      <c r="S832" s="387"/>
      <c r="T832" s="387"/>
      <c r="U832" s="387"/>
      <c r="V832" s="387"/>
      <c r="W832" s="387"/>
      <c r="X832" s="388"/>
      <c r="Y832" s="383"/>
      <c r="Z832" s="384"/>
      <c r="AA832" s="384"/>
      <c r="AB832" s="390"/>
      <c r="AC832" s="334"/>
      <c r="AD832" s="335"/>
      <c r="AE832" s="335"/>
      <c r="AF832" s="335"/>
      <c r="AG832" s="336"/>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39"/>
      <c r="B833" s="748"/>
      <c r="C833" s="748"/>
      <c r="D833" s="748"/>
      <c r="E833" s="748"/>
      <c r="F833" s="749"/>
      <c r="G833" s="334"/>
      <c r="H833" s="335"/>
      <c r="I833" s="335"/>
      <c r="J833" s="335"/>
      <c r="K833" s="336"/>
      <c r="L833" s="386"/>
      <c r="M833" s="387"/>
      <c r="N833" s="387"/>
      <c r="O833" s="387"/>
      <c r="P833" s="387"/>
      <c r="Q833" s="387"/>
      <c r="R833" s="387"/>
      <c r="S833" s="387"/>
      <c r="T833" s="387"/>
      <c r="U833" s="387"/>
      <c r="V833" s="387"/>
      <c r="W833" s="387"/>
      <c r="X833" s="388"/>
      <c r="Y833" s="383"/>
      <c r="Z833" s="384"/>
      <c r="AA833" s="384"/>
      <c r="AB833" s="390"/>
      <c r="AC833" s="334"/>
      <c r="AD833" s="335"/>
      <c r="AE833" s="335"/>
      <c r="AF833" s="335"/>
      <c r="AG833" s="336"/>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39"/>
      <c r="B834" s="748"/>
      <c r="C834" s="748"/>
      <c r="D834" s="748"/>
      <c r="E834" s="748"/>
      <c r="F834" s="749"/>
      <c r="G834" s="334"/>
      <c r="H834" s="335"/>
      <c r="I834" s="335"/>
      <c r="J834" s="335"/>
      <c r="K834" s="336"/>
      <c r="L834" s="386"/>
      <c r="M834" s="387"/>
      <c r="N834" s="387"/>
      <c r="O834" s="387"/>
      <c r="P834" s="387"/>
      <c r="Q834" s="387"/>
      <c r="R834" s="387"/>
      <c r="S834" s="387"/>
      <c r="T834" s="387"/>
      <c r="U834" s="387"/>
      <c r="V834" s="387"/>
      <c r="W834" s="387"/>
      <c r="X834" s="388"/>
      <c r="Y834" s="383"/>
      <c r="Z834" s="384"/>
      <c r="AA834" s="384"/>
      <c r="AB834" s="390"/>
      <c r="AC834" s="334"/>
      <c r="AD834" s="335"/>
      <c r="AE834" s="335"/>
      <c r="AF834" s="335"/>
      <c r="AG834" s="336"/>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39"/>
      <c r="B835" s="748"/>
      <c r="C835" s="748"/>
      <c r="D835" s="748"/>
      <c r="E835" s="748"/>
      <c r="F835" s="749"/>
      <c r="G835" s="334"/>
      <c r="H835" s="335"/>
      <c r="I835" s="335"/>
      <c r="J835" s="335"/>
      <c r="K835" s="336"/>
      <c r="L835" s="386"/>
      <c r="M835" s="387"/>
      <c r="N835" s="387"/>
      <c r="O835" s="387"/>
      <c r="P835" s="387"/>
      <c r="Q835" s="387"/>
      <c r="R835" s="387"/>
      <c r="S835" s="387"/>
      <c r="T835" s="387"/>
      <c r="U835" s="387"/>
      <c r="V835" s="387"/>
      <c r="W835" s="387"/>
      <c r="X835" s="388"/>
      <c r="Y835" s="383"/>
      <c r="Z835" s="384"/>
      <c r="AA835" s="384"/>
      <c r="AB835" s="390"/>
      <c r="AC835" s="334"/>
      <c r="AD835" s="335"/>
      <c r="AE835" s="335"/>
      <c r="AF835" s="335"/>
      <c r="AG835" s="336"/>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39"/>
      <c r="B836" s="748"/>
      <c r="C836" s="748"/>
      <c r="D836" s="748"/>
      <c r="E836" s="748"/>
      <c r="F836" s="749"/>
      <c r="G836" s="334"/>
      <c r="H836" s="335"/>
      <c r="I836" s="335"/>
      <c r="J836" s="335"/>
      <c r="K836" s="336"/>
      <c r="L836" s="386"/>
      <c r="M836" s="387"/>
      <c r="N836" s="387"/>
      <c r="O836" s="387"/>
      <c r="P836" s="387"/>
      <c r="Q836" s="387"/>
      <c r="R836" s="387"/>
      <c r="S836" s="387"/>
      <c r="T836" s="387"/>
      <c r="U836" s="387"/>
      <c r="V836" s="387"/>
      <c r="W836" s="387"/>
      <c r="X836" s="388"/>
      <c r="Y836" s="383"/>
      <c r="Z836" s="384"/>
      <c r="AA836" s="384"/>
      <c r="AB836" s="390"/>
      <c r="AC836" s="334"/>
      <c r="AD836" s="335"/>
      <c r="AE836" s="335"/>
      <c r="AF836" s="335"/>
      <c r="AG836" s="336"/>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39"/>
      <c r="B837" s="748"/>
      <c r="C837" s="748"/>
      <c r="D837" s="748"/>
      <c r="E837" s="748"/>
      <c r="F837" s="749"/>
      <c r="G837" s="334"/>
      <c r="H837" s="335"/>
      <c r="I837" s="335"/>
      <c r="J837" s="335"/>
      <c r="K837" s="336"/>
      <c r="L837" s="386"/>
      <c r="M837" s="387"/>
      <c r="N837" s="387"/>
      <c r="O837" s="387"/>
      <c r="P837" s="387"/>
      <c r="Q837" s="387"/>
      <c r="R837" s="387"/>
      <c r="S837" s="387"/>
      <c r="T837" s="387"/>
      <c r="U837" s="387"/>
      <c r="V837" s="387"/>
      <c r="W837" s="387"/>
      <c r="X837" s="388"/>
      <c r="Y837" s="383"/>
      <c r="Z837" s="384"/>
      <c r="AA837" s="384"/>
      <c r="AB837" s="390"/>
      <c r="AC837" s="334"/>
      <c r="AD837" s="335"/>
      <c r="AE837" s="335"/>
      <c r="AF837" s="335"/>
      <c r="AG837" s="336"/>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39"/>
      <c r="B838" s="748"/>
      <c r="C838" s="748"/>
      <c r="D838" s="748"/>
      <c r="E838" s="748"/>
      <c r="F838" s="749"/>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39" t="s">
        <v>265</v>
      </c>
      <c r="AM839" s="940"/>
      <c r="AN839" s="940"/>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287</v>
      </c>
      <c r="AI844" s="333"/>
      <c r="AJ844" s="333"/>
      <c r="AK844" s="333"/>
      <c r="AL844" s="333" t="s">
        <v>21</v>
      </c>
      <c r="AM844" s="333"/>
      <c r="AN844" s="333"/>
      <c r="AO844" s="409"/>
      <c r="AP844" s="410" t="s">
        <v>222</v>
      </c>
      <c r="AQ844" s="410"/>
      <c r="AR844" s="410"/>
      <c r="AS844" s="410"/>
      <c r="AT844" s="410"/>
      <c r="AU844" s="410"/>
      <c r="AV844" s="410"/>
      <c r="AW844" s="410"/>
      <c r="AX844" s="410"/>
    </row>
    <row r="845" spans="1:51" ht="41.25" customHeight="1" x14ac:dyDescent="0.15">
      <c r="A845" s="389">
        <v>1</v>
      </c>
      <c r="B845" s="389">
        <v>1</v>
      </c>
      <c r="C845" s="408" t="s">
        <v>693</v>
      </c>
      <c r="D845" s="403"/>
      <c r="E845" s="403"/>
      <c r="F845" s="403"/>
      <c r="G845" s="403"/>
      <c r="H845" s="403"/>
      <c r="I845" s="403"/>
      <c r="J845" s="404" t="s">
        <v>325</v>
      </c>
      <c r="K845" s="405"/>
      <c r="L845" s="405"/>
      <c r="M845" s="405"/>
      <c r="N845" s="405"/>
      <c r="O845" s="405"/>
      <c r="P845" s="302" t="s">
        <v>694</v>
      </c>
      <c r="Q845" s="303"/>
      <c r="R845" s="303"/>
      <c r="S845" s="303"/>
      <c r="T845" s="303"/>
      <c r="U845" s="303"/>
      <c r="V845" s="303"/>
      <c r="W845" s="303"/>
      <c r="X845" s="303"/>
      <c r="Y845" s="304">
        <v>49.482292000000001</v>
      </c>
      <c r="Z845" s="305"/>
      <c r="AA845" s="305"/>
      <c r="AB845" s="306"/>
      <c r="AC845" s="308"/>
      <c r="AD845" s="309"/>
      <c r="AE845" s="309"/>
      <c r="AF845" s="309"/>
      <c r="AG845" s="309"/>
      <c r="AH845" s="406" t="s">
        <v>325</v>
      </c>
      <c r="AI845" s="407"/>
      <c r="AJ845" s="407"/>
      <c r="AK845" s="407"/>
      <c r="AL845" s="312" t="s">
        <v>325</v>
      </c>
      <c r="AM845" s="313"/>
      <c r="AN845" s="313"/>
      <c r="AO845" s="314"/>
      <c r="AP845" s="307" t="s">
        <v>325</v>
      </c>
      <c r="AQ845" s="307"/>
      <c r="AR845" s="307"/>
      <c r="AS845" s="307"/>
      <c r="AT845" s="307"/>
      <c r="AU845" s="307"/>
      <c r="AV845" s="307"/>
      <c r="AW845" s="307"/>
      <c r="AX845" s="307"/>
    </row>
    <row r="846" spans="1:51" ht="41.25" customHeight="1" x14ac:dyDescent="0.15">
      <c r="A846" s="389">
        <v>2</v>
      </c>
      <c r="B846" s="389">
        <v>1</v>
      </c>
      <c r="C846" s="408" t="s">
        <v>695</v>
      </c>
      <c r="D846" s="403"/>
      <c r="E846" s="403"/>
      <c r="F846" s="403"/>
      <c r="G846" s="403"/>
      <c r="H846" s="403"/>
      <c r="I846" s="403"/>
      <c r="J846" s="404" t="s">
        <v>325</v>
      </c>
      <c r="K846" s="405"/>
      <c r="L846" s="405"/>
      <c r="M846" s="405"/>
      <c r="N846" s="405"/>
      <c r="O846" s="405"/>
      <c r="P846" s="302" t="s">
        <v>694</v>
      </c>
      <c r="Q846" s="303"/>
      <c r="R846" s="303"/>
      <c r="S846" s="303"/>
      <c r="T846" s="303"/>
      <c r="U846" s="303"/>
      <c r="V846" s="303"/>
      <c r="W846" s="303"/>
      <c r="X846" s="303"/>
      <c r="Y846" s="304">
        <v>28.532325</v>
      </c>
      <c r="Z846" s="305"/>
      <c r="AA846" s="305"/>
      <c r="AB846" s="306"/>
      <c r="AC846" s="308"/>
      <c r="AD846" s="309"/>
      <c r="AE846" s="309"/>
      <c r="AF846" s="309"/>
      <c r="AG846" s="309"/>
      <c r="AH846" s="406" t="s">
        <v>325</v>
      </c>
      <c r="AI846" s="407"/>
      <c r="AJ846" s="407"/>
      <c r="AK846" s="407"/>
      <c r="AL846" s="312" t="s">
        <v>325</v>
      </c>
      <c r="AM846" s="313"/>
      <c r="AN846" s="313"/>
      <c r="AO846" s="314"/>
      <c r="AP846" s="307" t="s">
        <v>325</v>
      </c>
      <c r="AQ846" s="307"/>
      <c r="AR846" s="307"/>
      <c r="AS846" s="307"/>
      <c r="AT846" s="307"/>
      <c r="AU846" s="307"/>
      <c r="AV846" s="307"/>
      <c r="AW846" s="307"/>
      <c r="AX846" s="307"/>
      <c r="AY846">
        <f>COUNTA($C$846)</f>
        <v>1</v>
      </c>
    </row>
    <row r="847" spans="1:51" ht="41.25" customHeight="1" x14ac:dyDescent="0.15">
      <c r="A847" s="389">
        <v>3</v>
      </c>
      <c r="B847" s="389">
        <v>1</v>
      </c>
      <c r="C847" s="408" t="s">
        <v>696</v>
      </c>
      <c r="D847" s="403"/>
      <c r="E847" s="403"/>
      <c r="F847" s="403"/>
      <c r="G847" s="403"/>
      <c r="H847" s="403"/>
      <c r="I847" s="403"/>
      <c r="J847" s="404" t="s">
        <v>325</v>
      </c>
      <c r="K847" s="405"/>
      <c r="L847" s="405"/>
      <c r="M847" s="405"/>
      <c r="N847" s="405"/>
      <c r="O847" s="405"/>
      <c r="P847" s="302" t="s">
        <v>694</v>
      </c>
      <c r="Q847" s="303"/>
      <c r="R847" s="303"/>
      <c r="S847" s="303"/>
      <c r="T847" s="303"/>
      <c r="U847" s="303"/>
      <c r="V847" s="303"/>
      <c r="W847" s="303"/>
      <c r="X847" s="303"/>
      <c r="Y847" s="304">
        <v>25.871479999999998</v>
      </c>
      <c r="Z847" s="305"/>
      <c r="AA847" s="305"/>
      <c r="AB847" s="306"/>
      <c r="AC847" s="308"/>
      <c r="AD847" s="309"/>
      <c r="AE847" s="309"/>
      <c r="AF847" s="309"/>
      <c r="AG847" s="309"/>
      <c r="AH847" s="310" t="s">
        <v>325</v>
      </c>
      <c r="AI847" s="311"/>
      <c r="AJ847" s="311"/>
      <c r="AK847" s="311"/>
      <c r="AL847" s="312" t="s">
        <v>325</v>
      </c>
      <c r="AM847" s="313"/>
      <c r="AN847" s="313"/>
      <c r="AO847" s="314"/>
      <c r="AP847" s="307" t="s">
        <v>325</v>
      </c>
      <c r="AQ847" s="307"/>
      <c r="AR847" s="307"/>
      <c r="AS847" s="307"/>
      <c r="AT847" s="307"/>
      <c r="AU847" s="307"/>
      <c r="AV847" s="307"/>
      <c r="AW847" s="307"/>
      <c r="AX847" s="307"/>
      <c r="AY847">
        <f>COUNTA($C$847)</f>
        <v>1</v>
      </c>
    </row>
    <row r="848" spans="1:51" ht="41.25" customHeight="1" x14ac:dyDescent="0.15">
      <c r="A848" s="389">
        <v>4</v>
      </c>
      <c r="B848" s="389">
        <v>1</v>
      </c>
      <c r="C848" s="408" t="s">
        <v>697</v>
      </c>
      <c r="D848" s="403"/>
      <c r="E848" s="403"/>
      <c r="F848" s="403"/>
      <c r="G848" s="403"/>
      <c r="H848" s="403"/>
      <c r="I848" s="403"/>
      <c r="J848" s="404" t="s">
        <v>325</v>
      </c>
      <c r="K848" s="405"/>
      <c r="L848" s="405"/>
      <c r="M848" s="405"/>
      <c r="N848" s="405"/>
      <c r="O848" s="405"/>
      <c r="P848" s="302" t="s">
        <v>694</v>
      </c>
      <c r="Q848" s="303"/>
      <c r="R848" s="303"/>
      <c r="S848" s="303"/>
      <c r="T848" s="303"/>
      <c r="U848" s="303"/>
      <c r="V848" s="303"/>
      <c r="W848" s="303"/>
      <c r="X848" s="303"/>
      <c r="Y848" s="304">
        <v>15.012479000000001</v>
      </c>
      <c r="Z848" s="305"/>
      <c r="AA848" s="305"/>
      <c r="AB848" s="306"/>
      <c r="AC848" s="308"/>
      <c r="AD848" s="309"/>
      <c r="AE848" s="309"/>
      <c r="AF848" s="309"/>
      <c r="AG848" s="309"/>
      <c r="AH848" s="310" t="s">
        <v>325</v>
      </c>
      <c r="AI848" s="311"/>
      <c r="AJ848" s="311"/>
      <c r="AK848" s="311"/>
      <c r="AL848" s="312" t="s">
        <v>325</v>
      </c>
      <c r="AM848" s="313"/>
      <c r="AN848" s="313"/>
      <c r="AO848" s="314"/>
      <c r="AP848" s="307" t="s">
        <v>325</v>
      </c>
      <c r="AQ848" s="307"/>
      <c r="AR848" s="307"/>
      <c r="AS848" s="307"/>
      <c r="AT848" s="307"/>
      <c r="AU848" s="307"/>
      <c r="AV848" s="307"/>
      <c r="AW848" s="307"/>
      <c r="AX848" s="307"/>
      <c r="AY848">
        <f>COUNTA($C$848)</f>
        <v>1</v>
      </c>
    </row>
    <row r="849" spans="1:51" ht="41.25" customHeight="1" x14ac:dyDescent="0.15">
      <c r="A849" s="389">
        <v>5</v>
      </c>
      <c r="B849" s="389">
        <v>1</v>
      </c>
      <c r="C849" s="408" t="s">
        <v>698</v>
      </c>
      <c r="D849" s="403"/>
      <c r="E849" s="403"/>
      <c r="F849" s="403"/>
      <c r="G849" s="403"/>
      <c r="H849" s="403"/>
      <c r="I849" s="403"/>
      <c r="J849" s="404" t="s">
        <v>325</v>
      </c>
      <c r="K849" s="405"/>
      <c r="L849" s="405"/>
      <c r="M849" s="405"/>
      <c r="N849" s="405"/>
      <c r="O849" s="405"/>
      <c r="P849" s="302" t="s">
        <v>694</v>
      </c>
      <c r="Q849" s="303"/>
      <c r="R849" s="303"/>
      <c r="S849" s="303"/>
      <c r="T849" s="303"/>
      <c r="U849" s="303"/>
      <c r="V849" s="303"/>
      <c r="W849" s="303"/>
      <c r="X849" s="303"/>
      <c r="Y849" s="304">
        <v>11.531815999999999</v>
      </c>
      <c r="Z849" s="305"/>
      <c r="AA849" s="305"/>
      <c r="AB849" s="306"/>
      <c r="AC849" s="308"/>
      <c r="AD849" s="309"/>
      <c r="AE849" s="309"/>
      <c r="AF849" s="309"/>
      <c r="AG849" s="309"/>
      <c r="AH849" s="310" t="s">
        <v>325</v>
      </c>
      <c r="AI849" s="311"/>
      <c r="AJ849" s="311"/>
      <c r="AK849" s="311"/>
      <c r="AL849" s="312" t="s">
        <v>325</v>
      </c>
      <c r="AM849" s="313"/>
      <c r="AN849" s="313"/>
      <c r="AO849" s="314"/>
      <c r="AP849" s="307" t="s">
        <v>325</v>
      </c>
      <c r="AQ849" s="307"/>
      <c r="AR849" s="307"/>
      <c r="AS849" s="307"/>
      <c r="AT849" s="307"/>
      <c r="AU849" s="307"/>
      <c r="AV849" s="307"/>
      <c r="AW849" s="307"/>
      <c r="AX849" s="307"/>
      <c r="AY849">
        <f>COUNTA($C$849)</f>
        <v>1</v>
      </c>
    </row>
    <row r="850" spans="1:51" ht="41.25" customHeight="1" x14ac:dyDescent="0.15">
      <c r="A850" s="389">
        <v>6</v>
      </c>
      <c r="B850" s="389">
        <v>1</v>
      </c>
      <c r="C850" s="408" t="s">
        <v>699</v>
      </c>
      <c r="D850" s="403"/>
      <c r="E850" s="403"/>
      <c r="F850" s="403"/>
      <c r="G850" s="403"/>
      <c r="H850" s="403"/>
      <c r="I850" s="403"/>
      <c r="J850" s="404" t="s">
        <v>325</v>
      </c>
      <c r="K850" s="405"/>
      <c r="L850" s="405"/>
      <c r="M850" s="405"/>
      <c r="N850" s="405"/>
      <c r="O850" s="405"/>
      <c r="P850" s="302" t="s">
        <v>694</v>
      </c>
      <c r="Q850" s="303"/>
      <c r="R850" s="303"/>
      <c r="S850" s="303"/>
      <c r="T850" s="303"/>
      <c r="U850" s="303"/>
      <c r="V850" s="303"/>
      <c r="W850" s="303"/>
      <c r="X850" s="303"/>
      <c r="Y850" s="304">
        <v>11.397974</v>
      </c>
      <c r="Z850" s="305"/>
      <c r="AA850" s="305"/>
      <c r="AB850" s="306"/>
      <c r="AC850" s="308"/>
      <c r="AD850" s="309"/>
      <c r="AE850" s="309"/>
      <c r="AF850" s="309"/>
      <c r="AG850" s="309"/>
      <c r="AH850" s="310" t="s">
        <v>325</v>
      </c>
      <c r="AI850" s="311"/>
      <c r="AJ850" s="311"/>
      <c r="AK850" s="311"/>
      <c r="AL850" s="312" t="s">
        <v>325</v>
      </c>
      <c r="AM850" s="313"/>
      <c r="AN850" s="313"/>
      <c r="AO850" s="314"/>
      <c r="AP850" s="307" t="s">
        <v>325</v>
      </c>
      <c r="AQ850" s="307"/>
      <c r="AR850" s="307"/>
      <c r="AS850" s="307"/>
      <c r="AT850" s="307"/>
      <c r="AU850" s="307"/>
      <c r="AV850" s="307"/>
      <c r="AW850" s="307"/>
      <c r="AX850" s="307"/>
      <c r="AY850">
        <f>COUNTA($C$850)</f>
        <v>1</v>
      </c>
    </row>
    <row r="851" spans="1:51" ht="41.25" customHeight="1" x14ac:dyDescent="0.15">
      <c r="A851" s="389">
        <v>7</v>
      </c>
      <c r="B851" s="389">
        <v>1</v>
      </c>
      <c r="C851" s="408" t="s">
        <v>700</v>
      </c>
      <c r="D851" s="403"/>
      <c r="E851" s="403"/>
      <c r="F851" s="403"/>
      <c r="G851" s="403"/>
      <c r="H851" s="403"/>
      <c r="I851" s="403"/>
      <c r="J851" s="404" t="s">
        <v>325</v>
      </c>
      <c r="K851" s="405"/>
      <c r="L851" s="405"/>
      <c r="M851" s="405"/>
      <c r="N851" s="405"/>
      <c r="O851" s="405"/>
      <c r="P851" s="302" t="s">
        <v>694</v>
      </c>
      <c r="Q851" s="303"/>
      <c r="R851" s="303"/>
      <c r="S851" s="303"/>
      <c r="T851" s="303"/>
      <c r="U851" s="303"/>
      <c r="V851" s="303"/>
      <c r="W851" s="303"/>
      <c r="X851" s="303"/>
      <c r="Y851" s="304">
        <v>9.9011569999999995</v>
      </c>
      <c r="Z851" s="305"/>
      <c r="AA851" s="305"/>
      <c r="AB851" s="306"/>
      <c r="AC851" s="308"/>
      <c r="AD851" s="309"/>
      <c r="AE851" s="309"/>
      <c r="AF851" s="309"/>
      <c r="AG851" s="309"/>
      <c r="AH851" s="310" t="s">
        <v>325</v>
      </c>
      <c r="AI851" s="311"/>
      <c r="AJ851" s="311"/>
      <c r="AK851" s="311"/>
      <c r="AL851" s="312" t="s">
        <v>325</v>
      </c>
      <c r="AM851" s="313"/>
      <c r="AN851" s="313"/>
      <c r="AO851" s="314"/>
      <c r="AP851" s="307" t="s">
        <v>325</v>
      </c>
      <c r="AQ851" s="307"/>
      <c r="AR851" s="307"/>
      <c r="AS851" s="307"/>
      <c r="AT851" s="307"/>
      <c r="AU851" s="307"/>
      <c r="AV851" s="307"/>
      <c r="AW851" s="307"/>
      <c r="AX851" s="307"/>
      <c r="AY851">
        <f>COUNTA($C$851)</f>
        <v>1</v>
      </c>
    </row>
    <row r="852" spans="1:51" ht="41.25" customHeight="1" x14ac:dyDescent="0.15">
      <c r="A852" s="389">
        <v>8</v>
      </c>
      <c r="B852" s="389">
        <v>1</v>
      </c>
      <c r="C852" s="408" t="s">
        <v>701</v>
      </c>
      <c r="D852" s="403"/>
      <c r="E852" s="403"/>
      <c r="F852" s="403"/>
      <c r="G852" s="403"/>
      <c r="H852" s="403"/>
      <c r="I852" s="403"/>
      <c r="J852" s="404" t="s">
        <v>325</v>
      </c>
      <c r="K852" s="405"/>
      <c r="L852" s="405"/>
      <c r="M852" s="405"/>
      <c r="N852" s="405"/>
      <c r="O852" s="405"/>
      <c r="P852" s="302" t="s">
        <v>694</v>
      </c>
      <c r="Q852" s="303"/>
      <c r="R852" s="303"/>
      <c r="S852" s="303"/>
      <c r="T852" s="303"/>
      <c r="U852" s="303"/>
      <c r="V852" s="303"/>
      <c r="W852" s="303"/>
      <c r="X852" s="303"/>
      <c r="Y852" s="304">
        <v>9.7199740000000006</v>
      </c>
      <c r="Z852" s="305"/>
      <c r="AA852" s="305"/>
      <c r="AB852" s="306"/>
      <c r="AC852" s="308"/>
      <c r="AD852" s="309"/>
      <c r="AE852" s="309"/>
      <c r="AF852" s="309"/>
      <c r="AG852" s="309"/>
      <c r="AH852" s="310" t="s">
        <v>325</v>
      </c>
      <c r="AI852" s="311"/>
      <c r="AJ852" s="311"/>
      <c r="AK852" s="311"/>
      <c r="AL852" s="312" t="s">
        <v>325</v>
      </c>
      <c r="AM852" s="313"/>
      <c r="AN852" s="313"/>
      <c r="AO852" s="314"/>
      <c r="AP852" s="307" t="s">
        <v>325</v>
      </c>
      <c r="AQ852" s="307"/>
      <c r="AR852" s="307"/>
      <c r="AS852" s="307"/>
      <c r="AT852" s="307"/>
      <c r="AU852" s="307"/>
      <c r="AV852" s="307"/>
      <c r="AW852" s="307"/>
      <c r="AX852" s="307"/>
      <c r="AY852">
        <f>COUNTA($C$852)</f>
        <v>1</v>
      </c>
    </row>
    <row r="853" spans="1:51" ht="41.25" customHeight="1" x14ac:dyDescent="0.15">
      <c r="A853" s="389">
        <v>9</v>
      </c>
      <c r="B853" s="389">
        <v>1</v>
      </c>
      <c r="C853" s="408" t="s">
        <v>702</v>
      </c>
      <c r="D853" s="403"/>
      <c r="E853" s="403"/>
      <c r="F853" s="403"/>
      <c r="G853" s="403"/>
      <c r="H853" s="403"/>
      <c r="I853" s="403"/>
      <c r="J853" s="404" t="s">
        <v>325</v>
      </c>
      <c r="K853" s="405"/>
      <c r="L853" s="405"/>
      <c r="M853" s="405"/>
      <c r="N853" s="405"/>
      <c r="O853" s="405"/>
      <c r="P853" s="302" t="s">
        <v>694</v>
      </c>
      <c r="Q853" s="303"/>
      <c r="R853" s="303"/>
      <c r="S853" s="303"/>
      <c r="T853" s="303"/>
      <c r="U853" s="303"/>
      <c r="V853" s="303"/>
      <c r="W853" s="303"/>
      <c r="X853" s="303"/>
      <c r="Y853" s="304">
        <v>9.5340389999999999</v>
      </c>
      <c r="Z853" s="305"/>
      <c r="AA853" s="305"/>
      <c r="AB853" s="306"/>
      <c r="AC853" s="308"/>
      <c r="AD853" s="309"/>
      <c r="AE853" s="309"/>
      <c r="AF853" s="309"/>
      <c r="AG853" s="309"/>
      <c r="AH853" s="310" t="s">
        <v>325</v>
      </c>
      <c r="AI853" s="311"/>
      <c r="AJ853" s="311"/>
      <c r="AK853" s="311"/>
      <c r="AL853" s="312" t="s">
        <v>325</v>
      </c>
      <c r="AM853" s="313"/>
      <c r="AN853" s="313"/>
      <c r="AO853" s="314"/>
      <c r="AP853" s="307" t="s">
        <v>325</v>
      </c>
      <c r="AQ853" s="307"/>
      <c r="AR853" s="307"/>
      <c r="AS853" s="307"/>
      <c r="AT853" s="307"/>
      <c r="AU853" s="307"/>
      <c r="AV853" s="307"/>
      <c r="AW853" s="307"/>
      <c r="AX853" s="307"/>
      <c r="AY853">
        <f>COUNTA($C$853)</f>
        <v>1</v>
      </c>
    </row>
    <row r="854" spans="1:51" ht="41.25" customHeight="1" x14ac:dyDescent="0.15">
      <c r="A854" s="389">
        <v>10</v>
      </c>
      <c r="B854" s="389">
        <v>1</v>
      </c>
      <c r="C854" s="408" t="s">
        <v>703</v>
      </c>
      <c r="D854" s="403"/>
      <c r="E854" s="403"/>
      <c r="F854" s="403"/>
      <c r="G854" s="403"/>
      <c r="H854" s="403"/>
      <c r="I854" s="403"/>
      <c r="J854" s="404" t="s">
        <v>325</v>
      </c>
      <c r="K854" s="405"/>
      <c r="L854" s="405"/>
      <c r="M854" s="405"/>
      <c r="N854" s="405"/>
      <c r="O854" s="405"/>
      <c r="P854" s="302" t="s">
        <v>694</v>
      </c>
      <c r="Q854" s="303"/>
      <c r="R854" s="303"/>
      <c r="S854" s="303"/>
      <c r="T854" s="303"/>
      <c r="U854" s="303"/>
      <c r="V854" s="303"/>
      <c r="W854" s="303"/>
      <c r="X854" s="303"/>
      <c r="Y854" s="304">
        <v>9.1115119999999994</v>
      </c>
      <c r="Z854" s="305"/>
      <c r="AA854" s="305"/>
      <c r="AB854" s="306"/>
      <c r="AC854" s="308"/>
      <c r="AD854" s="309"/>
      <c r="AE854" s="309"/>
      <c r="AF854" s="309"/>
      <c r="AG854" s="309"/>
      <c r="AH854" s="310" t="s">
        <v>325</v>
      </c>
      <c r="AI854" s="311"/>
      <c r="AJ854" s="311"/>
      <c r="AK854" s="311"/>
      <c r="AL854" s="312" t="s">
        <v>325</v>
      </c>
      <c r="AM854" s="313"/>
      <c r="AN854" s="313"/>
      <c r="AO854" s="314"/>
      <c r="AP854" s="307" t="s">
        <v>325</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287</v>
      </c>
      <c r="AI877" s="333"/>
      <c r="AJ877" s="333"/>
      <c r="AK877" s="333"/>
      <c r="AL877" s="333" t="s">
        <v>21</v>
      </c>
      <c r="AM877" s="333"/>
      <c r="AN877" s="333"/>
      <c r="AO877" s="409"/>
      <c r="AP877" s="410" t="s">
        <v>222</v>
      </c>
      <c r="AQ877" s="410"/>
      <c r="AR877" s="410"/>
      <c r="AS877" s="410"/>
      <c r="AT877" s="410"/>
      <c r="AU877" s="410"/>
      <c r="AV877" s="410"/>
      <c r="AW877" s="410"/>
      <c r="AX877" s="410"/>
      <c r="AY877">
        <f t="shared" ref="AY877:AY878" si="118">$AY$875</f>
        <v>1</v>
      </c>
    </row>
    <row r="878" spans="1:51" ht="48" customHeight="1" x14ac:dyDescent="0.15">
      <c r="A878" s="389">
        <v>1</v>
      </c>
      <c r="B878" s="389">
        <v>1</v>
      </c>
      <c r="C878" s="408" t="s">
        <v>704</v>
      </c>
      <c r="D878" s="403"/>
      <c r="E878" s="403"/>
      <c r="F878" s="403"/>
      <c r="G878" s="403"/>
      <c r="H878" s="403"/>
      <c r="I878" s="403"/>
      <c r="J878" s="404">
        <v>8010401001563</v>
      </c>
      <c r="K878" s="405"/>
      <c r="L878" s="405"/>
      <c r="M878" s="405"/>
      <c r="N878" s="405"/>
      <c r="O878" s="405"/>
      <c r="P878" s="302" t="s">
        <v>705</v>
      </c>
      <c r="Q878" s="303"/>
      <c r="R878" s="303"/>
      <c r="S878" s="303"/>
      <c r="T878" s="303"/>
      <c r="U878" s="303"/>
      <c r="V878" s="303"/>
      <c r="W878" s="303"/>
      <c r="X878" s="303"/>
      <c r="Y878" s="304">
        <v>18.899999999999999</v>
      </c>
      <c r="Z878" s="305"/>
      <c r="AA878" s="305"/>
      <c r="AB878" s="306"/>
      <c r="AC878" s="308" t="s">
        <v>295</v>
      </c>
      <c r="AD878" s="309"/>
      <c r="AE878" s="309"/>
      <c r="AF878" s="309"/>
      <c r="AG878" s="309"/>
      <c r="AH878" s="406">
        <v>2</v>
      </c>
      <c r="AI878" s="407"/>
      <c r="AJ878" s="407"/>
      <c r="AK878" s="407"/>
      <c r="AL878" s="312">
        <v>99.5</v>
      </c>
      <c r="AM878" s="313"/>
      <c r="AN878" s="313"/>
      <c r="AO878" s="314"/>
      <c r="AP878" s="307" t="s">
        <v>325</v>
      </c>
      <c r="AQ878" s="307"/>
      <c r="AR878" s="307"/>
      <c r="AS878" s="307"/>
      <c r="AT878" s="307"/>
      <c r="AU878" s="307"/>
      <c r="AV878" s="307"/>
      <c r="AW878" s="307"/>
      <c r="AX878" s="307"/>
      <c r="AY878">
        <f t="shared" si="118"/>
        <v>1</v>
      </c>
    </row>
    <row r="879" spans="1:51" ht="48" customHeight="1" x14ac:dyDescent="0.15">
      <c r="A879" s="389">
        <v>2</v>
      </c>
      <c r="B879" s="389">
        <v>1</v>
      </c>
      <c r="C879" s="408" t="s">
        <v>706</v>
      </c>
      <c r="D879" s="403"/>
      <c r="E879" s="403"/>
      <c r="F879" s="403"/>
      <c r="G879" s="403"/>
      <c r="H879" s="403"/>
      <c r="I879" s="403"/>
      <c r="J879" s="404">
        <v>5010001105098</v>
      </c>
      <c r="K879" s="405"/>
      <c r="L879" s="405"/>
      <c r="M879" s="405"/>
      <c r="N879" s="405"/>
      <c r="O879" s="405"/>
      <c r="P879" s="302" t="s">
        <v>705</v>
      </c>
      <c r="Q879" s="303"/>
      <c r="R879" s="303"/>
      <c r="S879" s="303"/>
      <c r="T879" s="303"/>
      <c r="U879" s="303"/>
      <c r="V879" s="303"/>
      <c r="W879" s="303"/>
      <c r="X879" s="303"/>
      <c r="Y879" s="304">
        <v>15.5</v>
      </c>
      <c r="Z879" s="305"/>
      <c r="AA879" s="305"/>
      <c r="AB879" s="306"/>
      <c r="AC879" s="308" t="s">
        <v>295</v>
      </c>
      <c r="AD879" s="309"/>
      <c r="AE879" s="309"/>
      <c r="AF879" s="309"/>
      <c r="AG879" s="309"/>
      <c r="AH879" s="406">
        <v>1</v>
      </c>
      <c r="AI879" s="407"/>
      <c r="AJ879" s="407"/>
      <c r="AK879" s="407"/>
      <c r="AL879" s="312">
        <v>70.2</v>
      </c>
      <c r="AM879" s="313"/>
      <c r="AN879" s="313"/>
      <c r="AO879" s="314"/>
      <c r="AP879" s="307" t="s">
        <v>325</v>
      </c>
      <c r="AQ879" s="307"/>
      <c r="AR879" s="307"/>
      <c r="AS879" s="307"/>
      <c r="AT879" s="307"/>
      <c r="AU879" s="307"/>
      <c r="AV879" s="307"/>
      <c r="AW879" s="307"/>
      <c r="AX879" s="307"/>
      <c r="AY879">
        <f>COUNTA($C$879)</f>
        <v>1</v>
      </c>
    </row>
    <row r="880" spans="1:51" ht="48" customHeight="1" x14ac:dyDescent="0.15">
      <c r="A880" s="389">
        <v>3</v>
      </c>
      <c r="B880" s="389">
        <v>1</v>
      </c>
      <c r="C880" s="408" t="s">
        <v>707</v>
      </c>
      <c r="D880" s="403"/>
      <c r="E880" s="403"/>
      <c r="F880" s="403"/>
      <c r="G880" s="403"/>
      <c r="H880" s="403"/>
      <c r="I880" s="403"/>
      <c r="J880" s="404">
        <v>2010001093321</v>
      </c>
      <c r="K880" s="405"/>
      <c r="L880" s="405"/>
      <c r="M880" s="405"/>
      <c r="N880" s="405"/>
      <c r="O880" s="405"/>
      <c r="P880" s="302" t="s">
        <v>705</v>
      </c>
      <c r="Q880" s="303"/>
      <c r="R880" s="303"/>
      <c r="S880" s="303"/>
      <c r="T880" s="303"/>
      <c r="U880" s="303"/>
      <c r="V880" s="303"/>
      <c r="W880" s="303"/>
      <c r="X880" s="303"/>
      <c r="Y880" s="304">
        <v>14.8</v>
      </c>
      <c r="Z880" s="305"/>
      <c r="AA880" s="305"/>
      <c r="AB880" s="306"/>
      <c r="AC880" s="308" t="s">
        <v>295</v>
      </c>
      <c r="AD880" s="309"/>
      <c r="AE880" s="309"/>
      <c r="AF880" s="309"/>
      <c r="AG880" s="309"/>
      <c r="AH880" s="310">
        <v>2</v>
      </c>
      <c r="AI880" s="311"/>
      <c r="AJ880" s="311"/>
      <c r="AK880" s="311"/>
      <c r="AL880" s="312">
        <v>100</v>
      </c>
      <c r="AM880" s="313"/>
      <c r="AN880" s="313"/>
      <c r="AO880" s="314"/>
      <c r="AP880" s="307" t="s">
        <v>325</v>
      </c>
      <c r="AQ880" s="307"/>
      <c r="AR880" s="307"/>
      <c r="AS880" s="307"/>
      <c r="AT880" s="307"/>
      <c r="AU880" s="307"/>
      <c r="AV880" s="307"/>
      <c r="AW880" s="307"/>
      <c r="AX880" s="307"/>
      <c r="AY880">
        <f>COUNTA($C$880)</f>
        <v>1</v>
      </c>
    </row>
    <row r="881" spans="1:51" ht="48" customHeight="1" x14ac:dyDescent="0.15">
      <c r="A881" s="389">
        <v>4</v>
      </c>
      <c r="B881" s="389">
        <v>1</v>
      </c>
      <c r="C881" s="408" t="s">
        <v>708</v>
      </c>
      <c r="D881" s="403"/>
      <c r="E881" s="403"/>
      <c r="F881" s="403"/>
      <c r="G881" s="403"/>
      <c r="H881" s="403"/>
      <c r="I881" s="403"/>
      <c r="J881" s="404">
        <v>4011101055952</v>
      </c>
      <c r="K881" s="405"/>
      <c r="L881" s="405"/>
      <c r="M881" s="405"/>
      <c r="N881" s="405"/>
      <c r="O881" s="405"/>
      <c r="P881" s="302" t="s">
        <v>705</v>
      </c>
      <c r="Q881" s="303"/>
      <c r="R881" s="303"/>
      <c r="S881" s="303"/>
      <c r="T881" s="303"/>
      <c r="U881" s="303"/>
      <c r="V881" s="303"/>
      <c r="W881" s="303"/>
      <c r="X881" s="303"/>
      <c r="Y881" s="304">
        <v>13.9</v>
      </c>
      <c r="Z881" s="305"/>
      <c r="AA881" s="305"/>
      <c r="AB881" s="306"/>
      <c r="AC881" s="308" t="s">
        <v>295</v>
      </c>
      <c r="AD881" s="309"/>
      <c r="AE881" s="309"/>
      <c r="AF881" s="309"/>
      <c r="AG881" s="309"/>
      <c r="AH881" s="310">
        <v>1</v>
      </c>
      <c r="AI881" s="311"/>
      <c r="AJ881" s="311"/>
      <c r="AK881" s="311"/>
      <c r="AL881" s="312">
        <v>100</v>
      </c>
      <c r="AM881" s="313"/>
      <c r="AN881" s="313"/>
      <c r="AO881" s="314"/>
      <c r="AP881" s="307" t="s">
        <v>325</v>
      </c>
      <c r="AQ881" s="307"/>
      <c r="AR881" s="307"/>
      <c r="AS881" s="307"/>
      <c r="AT881" s="307"/>
      <c r="AU881" s="307"/>
      <c r="AV881" s="307"/>
      <c r="AW881" s="307"/>
      <c r="AX881" s="307"/>
      <c r="AY881">
        <f>COUNTA($C$881)</f>
        <v>1</v>
      </c>
    </row>
    <row r="882" spans="1:51" ht="48" customHeight="1" x14ac:dyDescent="0.15">
      <c r="A882" s="389">
        <v>5</v>
      </c>
      <c r="B882" s="389">
        <v>1</v>
      </c>
      <c r="C882" s="408" t="s">
        <v>709</v>
      </c>
      <c r="D882" s="403"/>
      <c r="E882" s="403"/>
      <c r="F882" s="403"/>
      <c r="G882" s="403"/>
      <c r="H882" s="403"/>
      <c r="I882" s="403"/>
      <c r="J882" s="404">
        <v>7430001004883</v>
      </c>
      <c r="K882" s="405"/>
      <c r="L882" s="405"/>
      <c r="M882" s="405"/>
      <c r="N882" s="405"/>
      <c r="O882" s="405"/>
      <c r="P882" s="302" t="s">
        <v>705</v>
      </c>
      <c r="Q882" s="303"/>
      <c r="R882" s="303"/>
      <c r="S882" s="303"/>
      <c r="T882" s="303"/>
      <c r="U882" s="303"/>
      <c r="V882" s="303"/>
      <c r="W882" s="303"/>
      <c r="X882" s="303"/>
      <c r="Y882" s="304">
        <v>9.6999999999999993</v>
      </c>
      <c r="Z882" s="305"/>
      <c r="AA882" s="305"/>
      <c r="AB882" s="306"/>
      <c r="AC882" s="308" t="s">
        <v>295</v>
      </c>
      <c r="AD882" s="309"/>
      <c r="AE882" s="309"/>
      <c r="AF882" s="309"/>
      <c r="AG882" s="309"/>
      <c r="AH882" s="310">
        <v>1</v>
      </c>
      <c r="AI882" s="311"/>
      <c r="AJ882" s="311"/>
      <c r="AK882" s="311"/>
      <c r="AL882" s="312">
        <v>100</v>
      </c>
      <c r="AM882" s="313"/>
      <c r="AN882" s="313"/>
      <c r="AO882" s="314"/>
      <c r="AP882" s="307" t="s">
        <v>325</v>
      </c>
      <c r="AQ882" s="307"/>
      <c r="AR882" s="307"/>
      <c r="AS882" s="307"/>
      <c r="AT882" s="307"/>
      <c r="AU882" s="307"/>
      <c r="AV882" s="307"/>
      <c r="AW882" s="307"/>
      <c r="AX882" s="307"/>
      <c r="AY882">
        <f>COUNTA($C$882)</f>
        <v>1</v>
      </c>
    </row>
    <row r="883" spans="1:51" ht="48" customHeight="1" x14ac:dyDescent="0.15">
      <c r="A883" s="389">
        <v>6</v>
      </c>
      <c r="B883" s="389">
        <v>1</v>
      </c>
      <c r="C883" s="408" t="s">
        <v>710</v>
      </c>
      <c r="D883" s="403"/>
      <c r="E883" s="403"/>
      <c r="F883" s="403"/>
      <c r="G883" s="403"/>
      <c r="H883" s="403"/>
      <c r="I883" s="403"/>
      <c r="J883" s="404">
        <v>7430001004883</v>
      </c>
      <c r="K883" s="405"/>
      <c r="L883" s="405"/>
      <c r="M883" s="405"/>
      <c r="N883" s="405"/>
      <c r="O883" s="405"/>
      <c r="P883" s="302" t="s">
        <v>705</v>
      </c>
      <c r="Q883" s="303"/>
      <c r="R883" s="303"/>
      <c r="S883" s="303"/>
      <c r="T883" s="303"/>
      <c r="U883" s="303"/>
      <c r="V883" s="303"/>
      <c r="W883" s="303"/>
      <c r="X883" s="303"/>
      <c r="Y883" s="304">
        <v>6.3</v>
      </c>
      <c r="Z883" s="305"/>
      <c r="AA883" s="305"/>
      <c r="AB883" s="306"/>
      <c r="AC883" s="308" t="s">
        <v>295</v>
      </c>
      <c r="AD883" s="309"/>
      <c r="AE883" s="309"/>
      <c r="AF883" s="309"/>
      <c r="AG883" s="309"/>
      <c r="AH883" s="310">
        <v>1</v>
      </c>
      <c r="AI883" s="311"/>
      <c r="AJ883" s="311"/>
      <c r="AK883" s="311"/>
      <c r="AL883" s="312">
        <v>100</v>
      </c>
      <c r="AM883" s="313"/>
      <c r="AN883" s="313"/>
      <c r="AO883" s="314"/>
      <c r="AP883" s="307" t="s">
        <v>325</v>
      </c>
      <c r="AQ883" s="307"/>
      <c r="AR883" s="307"/>
      <c r="AS883" s="307"/>
      <c r="AT883" s="307"/>
      <c r="AU883" s="307"/>
      <c r="AV883" s="307"/>
      <c r="AW883" s="307"/>
      <c r="AX883" s="307"/>
      <c r="AY883">
        <f>COUNTA($C$883)</f>
        <v>1</v>
      </c>
    </row>
    <row r="884" spans="1:51" ht="48" customHeight="1" x14ac:dyDescent="0.15">
      <c r="A884" s="389">
        <v>7</v>
      </c>
      <c r="B884" s="389">
        <v>1</v>
      </c>
      <c r="C884" s="408" t="s">
        <v>711</v>
      </c>
      <c r="D884" s="403"/>
      <c r="E884" s="403"/>
      <c r="F884" s="403"/>
      <c r="G884" s="403"/>
      <c r="H884" s="403"/>
      <c r="I884" s="403"/>
      <c r="J884" s="404">
        <v>7430001004883</v>
      </c>
      <c r="K884" s="405"/>
      <c r="L884" s="405"/>
      <c r="M884" s="405"/>
      <c r="N884" s="405"/>
      <c r="O884" s="405"/>
      <c r="P884" s="302" t="s">
        <v>705</v>
      </c>
      <c r="Q884" s="303"/>
      <c r="R884" s="303"/>
      <c r="S884" s="303"/>
      <c r="T884" s="303"/>
      <c r="U884" s="303"/>
      <c r="V884" s="303"/>
      <c r="W884" s="303"/>
      <c r="X884" s="303"/>
      <c r="Y884" s="304">
        <v>5.7</v>
      </c>
      <c r="Z884" s="305"/>
      <c r="AA884" s="305"/>
      <c r="AB884" s="306"/>
      <c r="AC884" s="308" t="s">
        <v>295</v>
      </c>
      <c r="AD884" s="309"/>
      <c r="AE884" s="309"/>
      <c r="AF884" s="309"/>
      <c r="AG884" s="309"/>
      <c r="AH884" s="310">
        <v>1</v>
      </c>
      <c r="AI884" s="311"/>
      <c r="AJ884" s="311"/>
      <c r="AK884" s="311"/>
      <c r="AL884" s="312">
        <v>100</v>
      </c>
      <c r="AM884" s="313"/>
      <c r="AN884" s="313"/>
      <c r="AO884" s="314"/>
      <c r="AP884" s="307" t="s">
        <v>325</v>
      </c>
      <c r="AQ884" s="307"/>
      <c r="AR884" s="307"/>
      <c r="AS884" s="307"/>
      <c r="AT884" s="307"/>
      <c r="AU884" s="307"/>
      <c r="AV884" s="307"/>
      <c r="AW884" s="307"/>
      <c r="AX884" s="307"/>
      <c r="AY884">
        <f>COUNTA($C$884)</f>
        <v>1</v>
      </c>
    </row>
    <row r="885" spans="1:51" ht="48" customHeight="1" x14ac:dyDescent="0.15">
      <c r="A885" s="389">
        <v>8</v>
      </c>
      <c r="B885" s="389">
        <v>1</v>
      </c>
      <c r="C885" s="408" t="s">
        <v>706</v>
      </c>
      <c r="D885" s="403"/>
      <c r="E885" s="403"/>
      <c r="F885" s="403"/>
      <c r="G885" s="403"/>
      <c r="H885" s="403"/>
      <c r="I885" s="403"/>
      <c r="J885" s="404">
        <v>5010001105098</v>
      </c>
      <c r="K885" s="405"/>
      <c r="L885" s="405"/>
      <c r="M885" s="405"/>
      <c r="N885" s="405"/>
      <c r="O885" s="405"/>
      <c r="P885" s="302" t="s">
        <v>705</v>
      </c>
      <c r="Q885" s="303"/>
      <c r="R885" s="303"/>
      <c r="S885" s="303"/>
      <c r="T885" s="303"/>
      <c r="U885" s="303"/>
      <c r="V885" s="303"/>
      <c r="W885" s="303"/>
      <c r="X885" s="303"/>
      <c r="Y885" s="304">
        <v>4.7</v>
      </c>
      <c r="Z885" s="305"/>
      <c r="AA885" s="305"/>
      <c r="AB885" s="306"/>
      <c r="AC885" s="308" t="s">
        <v>295</v>
      </c>
      <c r="AD885" s="309"/>
      <c r="AE885" s="309"/>
      <c r="AF885" s="309"/>
      <c r="AG885" s="309"/>
      <c r="AH885" s="310">
        <v>1</v>
      </c>
      <c r="AI885" s="311"/>
      <c r="AJ885" s="311"/>
      <c r="AK885" s="311"/>
      <c r="AL885" s="312">
        <v>71.2</v>
      </c>
      <c r="AM885" s="313"/>
      <c r="AN885" s="313"/>
      <c r="AO885" s="314"/>
      <c r="AP885" s="307" t="s">
        <v>325</v>
      </c>
      <c r="AQ885" s="307"/>
      <c r="AR885" s="307"/>
      <c r="AS885" s="307"/>
      <c r="AT885" s="307"/>
      <c r="AU885" s="307"/>
      <c r="AV885" s="307"/>
      <c r="AW885" s="307"/>
      <c r="AX885" s="307"/>
      <c r="AY885">
        <f>COUNTA($C$885)</f>
        <v>1</v>
      </c>
    </row>
    <row r="886" spans="1:51" ht="48" customHeight="1" x14ac:dyDescent="0.15">
      <c r="A886" s="389">
        <v>9</v>
      </c>
      <c r="B886" s="389">
        <v>1</v>
      </c>
      <c r="C886" s="408" t="s">
        <v>712</v>
      </c>
      <c r="D886" s="403"/>
      <c r="E886" s="403"/>
      <c r="F886" s="403"/>
      <c r="G886" s="403"/>
      <c r="H886" s="403"/>
      <c r="I886" s="403"/>
      <c r="J886" s="404">
        <v>6110001023982</v>
      </c>
      <c r="K886" s="405"/>
      <c r="L886" s="405"/>
      <c r="M886" s="405"/>
      <c r="N886" s="405"/>
      <c r="O886" s="405"/>
      <c r="P886" s="302" t="s">
        <v>705</v>
      </c>
      <c r="Q886" s="303"/>
      <c r="R886" s="303"/>
      <c r="S886" s="303"/>
      <c r="T886" s="303"/>
      <c r="U886" s="303"/>
      <c r="V886" s="303"/>
      <c r="W886" s="303"/>
      <c r="X886" s="303"/>
      <c r="Y886" s="304">
        <v>4.4000000000000004</v>
      </c>
      <c r="Z886" s="305"/>
      <c r="AA886" s="305"/>
      <c r="AB886" s="306"/>
      <c r="AC886" s="308" t="s">
        <v>295</v>
      </c>
      <c r="AD886" s="309"/>
      <c r="AE886" s="309"/>
      <c r="AF886" s="309"/>
      <c r="AG886" s="309"/>
      <c r="AH886" s="310">
        <v>1</v>
      </c>
      <c r="AI886" s="311"/>
      <c r="AJ886" s="311"/>
      <c r="AK886" s="311"/>
      <c r="AL886" s="312">
        <v>100</v>
      </c>
      <c r="AM886" s="313"/>
      <c r="AN886" s="313"/>
      <c r="AO886" s="314"/>
      <c r="AP886" s="307" t="s">
        <v>325</v>
      </c>
      <c r="AQ886" s="307"/>
      <c r="AR886" s="307"/>
      <c r="AS886" s="307"/>
      <c r="AT886" s="307"/>
      <c r="AU886" s="307"/>
      <c r="AV886" s="307"/>
      <c r="AW886" s="307"/>
      <c r="AX886" s="307"/>
      <c r="AY886">
        <f>COUNTA($C$886)</f>
        <v>1</v>
      </c>
    </row>
    <row r="887" spans="1:51" ht="48" customHeight="1" x14ac:dyDescent="0.15">
      <c r="A887" s="389">
        <v>10</v>
      </c>
      <c r="B887" s="389">
        <v>1</v>
      </c>
      <c r="C887" s="408" t="s">
        <v>713</v>
      </c>
      <c r="D887" s="403"/>
      <c r="E887" s="403"/>
      <c r="F887" s="403"/>
      <c r="G887" s="403"/>
      <c r="H887" s="403"/>
      <c r="I887" s="403"/>
      <c r="J887" s="404">
        <v>2010001093321</v>
      </c>
      <c r="K887" s="405"/>
      <c r="L887" s="405"/>
      <c r="M887" s="405"/>
      <c r="N887" s="405"/>
      <c r="O887" s="405"/>
      <c r="P887" s="302" t="s">
        <v>705</v>
      </c>
      <c r="Q887" s="303"/>
      <c r="R887" s="303"/>
      <c r="S887" s="303"/>
      <c r="T887" s="303"/>
      <c r="U887" s="303"/>
      <c r="V887" s="303"/>
      <c r="W887" s="303"/>
      <c r="X887" s="303"/>
      <c r="Y887" s="304">
        <v>4.2</v>
      </c>
      <c r="Z887" s="305"/>
      <c r="AA887" s="305"/>
      <c r="AB887" s="306"/>
      <c r="AC887" s="308" t="s">
        <v>295</v>
      </c>
      <c r="AD887" s="309"/>
      <c r="AE887" s="309"/>
      <c r="AF887" s="309"/>
      <c r="AG887" s="309"/>
      <c r="AH887" s="310">
        <v>3</v>
      </c>
      <c r="AI887" s="311"/>
      <c r="AJ887" s="311"/>
      <c r="AK887" s="311"/>
      <c r="AL887" s="312">
        <v>100</v>
      </c>
      <c r="AM887" s="313"/>
      <c r="AN887" s="313"/>
      <c r="AO887" s="314"/>
      <c r="AP887" s="307" t="s">
        <v>325</v>
      </c>
      <c r="AQ887" s="307"/>
      <c r="AR887" s="307"/>
      <c r="AS887" s="307"/>
      <c r="AT887" s="307"/>
      <c r="AU887" s="307"/>
      <c r="AV887" s="307"/>
      <c r="AW887" s="307"/>
      <c r="AX887" s="307"/>
      <c r="AY887">
        <f>COUNTA($C$887)</f>
        <v>1</v>
      </c>
    </row>
    <row r="888" spans="1:51" hidden="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idden="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idden="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idden="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idden="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idden="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idden="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idden="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idden="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idden="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idden="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idden="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idden="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idden="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idden="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idden="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idden="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idden="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idden="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idden="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idden="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idden="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idden="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287</v>
      </c>
      <c r="AI910" s="333"/>
      <c r="AJ910" s="333"/>
      <c r="AK910" s="333"/>
      <c r="AL910" s="333" t="s">
        <v>21</v>
      </c>
      <c r="AM910" s="333"/>
      <c r="AN910" s="333"/>
      <c r="AO910" s="409"/>
      <c r="AP910" s="410" t="s">
        <v>222</v>
      </c>
      <c r="AQ910" s="410"/>
      <c r="AR910" s="410"/>
      <c r="AS910" s="410"/>
      <c r="AT910" s="410"/>
      <c r="AU910" s="410"/>
      <c r="AV910" s="410"/>
      <c r="AW910" s="410"/>
      <c r="AX910" s="410"/>
      <c r="AY910">
        <f t="shared" ref="AY910:AY911" si="119">$AY$908</f>
        <v>0</v>
      </c>
    </row>
    <row r="911" spans="1:51" hidden="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406"/>
      <c r="AI911" s="407"/>
      <c r="AJ911" s="407"/>
      <c r="AK911" s="407"/>
      <c r="AL911" s="312"/>
      <c r="AM911" s="313"/>
      <c r="AN911" s="313"/>
      <c r="AO911" s="314"/>
      <c r="AP911" s="307"/>
      <c r="AQ911" s="307"/>
      <c r="AR911" s="307"/>
      <c r="AS911" s="307"/>
      <c r="AT911" s="307"/>
      <c r="AU911" s="307"/>
      <c r="AV911" s="307"/>
      <c r="AW911" s="307"/>
      <c r="AX911" s="307"/>
      <c r="AY911">
        <f t="shared" si="119"/>
        <v>0</v>
      </c>
    </row>
    <row r="912" spans="1:51" hidden="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406"/>
      <c r="AI912" s="407"/>
      <c r="AJ912" s="407"/>
      <c r="AK912" s="407"/>
      <c r="AL912" s="312"/>
      <c r="AM912" s="313"/>
      <c r="AN912" s="313"/>
      <c r="AO912" s="314"/>
      <c r="AP912" s="307"/>
      <c r="AQ912" s="307"/>
      <c r="AR912" s="307"/>
      <c r="AS912" s="307"/>
      <c r="AT912" s="307"/>
      <c r="AU912" s="307"/>
      <c r="AV912" s="307"/>
      <c r="AW912" s="307"/>
      <c r="AX912" s="307"/>
      <c r="AY912">
        <f>COUNTA($C$912)</f>
        <v>0</v>
      </c>
    </row>
    <row r="913" spans="1:51" hidden="1" x14ac:dyDescent="0.15">
      <c r="A913" s="389">
        <v>3</v>
      </c>
      <c r="B913" s="389">
        <v>1</v>
      </c>
      <c r="C913" s="408"/>
      <c r="D913" s="403"/>
      <c r="E913" s="403"/>
      <c r="F913" s="403"/>
      <c r="G913" s="403"/>
      <c r="H913" s="403"/>
      <c r="I913" s="403"/>
      <c r="J913" s="404"/>
      <c r="K913" s="405"/>
      <c r="L913" s="405"/>
      <c r="M913" s="405"/>
      <c r="N913" s="405"/>
      <c r="O913" s="405"/>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idden="1" x14ac:dyDescent="0.15">
      <c r="A914" s="389">
        <v>4</v>
      </c>
      <c r="B914" s="389">
        <v>1</v>
      </c>
      <c r="C914" s="408"/>
      <c r="D914" s="403"/>
      <c r="E914" s="403"/>
      <c r="F914" s="403"/>
      <c r="G914" s="403"/>
      <c r="H914" s="403"/>
      <c r="I914" s="403"/>
      <c r="J914" s="404"/>
      <c r="K914" s="405"/>
      <c r="L914" s="405"/>
      <c r="M914" s="405"/>
      <c r="N914" s="405"/>
      <c r="O914" s="405"/>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idden="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idden="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idden="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idden="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idden="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idden="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idden="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idden="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idden="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idden="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idden="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idden="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idden="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idden="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idden="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idden="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idden="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idden="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idden="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idden="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idden="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idden="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idden="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idden="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idden="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idden="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idden="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idden="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idden="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287</v>
      </c>
      <c r="AI943" s="333"/>
      <c r="AJ943" s="333"/>
      <c r="AK943" s="333"/>
      <c r="AL943" s="333" t="s">
        <v>21</v>
      </c>
      <c r="AM943" s="333"/>
      <c r="AN943" s="333"/>
      <c r="AO943" s="409"/>
      <c r="AP943" s="410" t="s">
        <v>222</v>
      </c>
      <c r="AQ943" s="410"/>
      <c r="AR943" s="410"/>
      <c r="AS943" s="410"/>
      <c r="AT943" s="410"/>
      <c r="AU943" s="410"/>
      <c r="AV943" s="410"/>
      <c r="AW943" s="410"/>
      <c r="AX943" s="410"/>
      <c r="AY943">
        <f t="shared" ref="AY943:AY944" si="120">$AY$941</f>
        <v>0</v>
      </c>
    </row>
    <row r="944" spans="1:51" hidden="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406"/>
      <c r="AI944" s="407"/>
      <c r="AJ944" s="407"/>
      <c r="AK944" s="407"/>
      <c r="AL944" s="312"/>
      <c r="AM944" s="313"/>
      <c r="AN944" s="313"/>
      <c r="AO944" s="314"/>
      <c r="AP944" s="307"/>
      <c r="AQ944" s="307"/>
      <c r="AR944" s="307"/>
      <c r="AS944" s="307"/>
      <c r="AT944" s="307"/>
      <c r="AU944" s="307"/>
      <c r="AV944" s="307"/>
      <c r="AW944" s="307"/>
      <c r="AX944" s="307"/>
      <c r="AY944">
        <f t="shared" si="120"/>
        <v>0</v>
      </c>
    </row>
    <row r="945" spans="1:51" hidden="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406"/>
      <c r="AI945" s="407"/>
      <c r="AJ945" s="407"/>
      <c r="AK945" s="407"/>
      <c r="AL945" s="312"/>
      <c r="AM945" s="313"/>
      <c r="AN945" s="313"/>
      <c r="AO945" s="314"/>
      <c r="AP945" s="307"/>
      <c r="AQ945" s="307"/>
      <c r="AR945" s="307"/>
      <c r="AS945" s="307"/>
      <c r="AT945" s="307"/>
      <c r="AU945" s="307"/>
      <c r="AV945" s="307"/>
      <c r="AW945" s="307"/>
      <c r="AX945" s="307"/>
      <c r="AY945">
        <f>COUNTA($C$945)</f>
        <v>0</v>
      </c>
    </row>
    <row r="946" spans="1:51" hidden="1" x14ac:dyDescent="0.15">
      <c r="A946" s="389">
        <v>3</v>
      </c>
      <c r="B946" s="389">
        <v>1</v>
      </c>
      <c r="C946" s="408"/>
      <c r="D946" s="403"/>
      <c r="E946" s="403"/>
      <c r="F946" s="403"/>
      <c r="G946" s="403"/>
      <c r="H946" s="403"/>
      <c r="I946" s="403"/>
      <c r="J946" s="404"/>
      <c r="K946" s="405"/>
      <c r="L946" s="405"/>
      <c r="M946" s="405"/>
      <c r="N946" s="405"/>
      <c r="O946" s="405"/>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idden="1" x14ac:dyDescent="0.15">
      <c r="A947" s="389">
        <v>4</v>
      </c>
      <c r="B947" s="389">
        <v>1</v>
      </c>
      <c r="C947" s="408"/>
      <c r="D947" s="403"/>
      <c r="E947" s="403"/>
      <c r="F947" s="403"/>
      <c r="G947" s="403"/>
      <c r="H947" s="403"/>
      <c r="I947" s="403"/>
      <c r="J947" s="404"/>
      <c r="K947" s="405"/>
      <c r="L947" s="405"/>
      <c r="M947" s="405"/>
      <c r="N947" s="405"/>
      <c r="O947" s="405"/>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idden="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idden="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idden="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idden="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idden="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idden="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idden="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idden="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idden="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idden="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idden="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idden="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idden="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idden="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idden="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idden="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idden="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idden="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idden="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idden="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idden="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idden="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idden="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idden="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idden="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idden="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idden="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idden="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idden="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287</v>
      </c>
      <c r="AI976" s="333"/>
      <c r="AJ976" s="333"/>
      <c r="AK976" s="333"/>
      <c r="AL976" s="333" t="s">
        <v>21</v>
      </c>
      <c r="AM976" s="333"/>
      <c r="AN976" s="333"/>
      <c r="AO976" s="409"/>
      <c r="AP976" s="410" t="s">
        <v>222</v>
      </c>
      <c r="AQ976" s="410"/>
      <c r="AR976" s="410"/>
      <c r="AS976" s="410"/>
      <c r="AT976" s="410"/>
      <c r="AU976" s="410"/>
      <c r="AV976" s="410"/>
      <c r="AW976" s="410"/>
      <c r="AX976" s="410"/>
      <c r="AY976">
        <f t="shared" ref="AY976:AY977" si="121">$AY$974</f>
        <v>0</v>
      </c>
    </row>
    <row r="977" spans="1:51" hidden="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406"/>
      <c r="AI977" s="407"/>
      <c r="AJ977" s="407"/>
      <c r="AK977" s="407"/>
      <c r="AL977" s="312"/>
      <c r="AM977" s="313"/>
      <c r="AN977" s="313"/>
      <c r="AO977" s="314"/>
      <c r="AP977" s="307"/>
      <c r="AQ977" s="307"/>
      <c r="AR977" s="307"/>
      <c r="AS977" s="307"/>
      <c r="AT977" s="307"/>
      <c r="AU977" s="307"/>
      <c r="AV977" s="307"/>
      <c r="AW977" s="307"/>
      <c r="AX977" s="307"/>
      <c r="AY977">
        <f t="shared" si="121"/>
        <v>0</v>
      </c>
    </row>
    <row r="978" spans="1:51" hidden="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406"/>
      <c r="AI978" s="407"/>
      <c r="AJ978" s="407"/>
      <c r="AK978" s="407"/>
      <c r="AL978" s="312"/>
      <c r="AM978" s="313"/>
      <c r="AN978" s="313"/>
      <c r="AO978" s="314"/>
      <c r="AP978" s="307"/>
      <c r="AQ978" s="307"/>
      <c r="AR978" s="307"/>
      <c r="AS978" s="307"/>
      <c r="AT978" s="307"/>
      <c r="AU978" s="307"/>
      <c r="AV978" s="307"/>
      <c r="AW978" s="307"/>
      <c r="AX978" s="307"/>
      <c r="AY978">
        <f>COUNTA($C$978)</f>
        <v>0</v>
      </c>
    </row>
    <row r="979" spans="1:51" hidden="1" x14ac:dyDescent="0.15">
      <c r="A979" s="389">
        <v>3</v>
      </c>
      <c r="B979" s="389">
        <v>1</v>
      </c>
      <c r="C979" s="408"/>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idden="1" x14ac:dyDescent="0.15">
      <c r="A980" s="389">
        <v>4</v>
      </c>
      <c r="B980" s="389">
        <v>1</v>
      </c>
      <c r="C980" s="408"/>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idden="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idden="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idden="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idden="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idden="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idden="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idden="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idden="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idden="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idden="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idden="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idden="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idden="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idden="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idden="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idden="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idden="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idden="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idden="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idden="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idden="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idden="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idden="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idden="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idden="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idden="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idden="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idden="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idden="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287</v>
      </c>
      <c r="AI1009" s="333"/>
      <c r="AJ1009" s="333"/>
      <c r="AK1009" s="333"/>
      <c r="AL1009" s="333" t="s">
        <v>21</v>
      </c>
      <c r="AM1009" s="333"/>
      <c r="AN1009" s="333"/>
      <c r="AO1009" s="409"/>
      <c r="AP1009" s="410" t="s">
        <v>222</v>
      </c>
      <c r="AQ1009" s="410"/>
      <c r="AR1009" s="410"/>
      <c r="AS1009" s="410"/>
      <c r="AT1009" s="410"/>
      <c r="AU1009" s="410"/>
      <c r="AV1009" s="410"/>
      <c r="AW1009" s="410"/>
      <c r="AX1009" s="410"/>
      <c r="AY1009">
        <f t="shared" ref="AY1009:AY1010" si="122">$AY$1007</f>
        <v>0</v>
      </c>
    </row>
    <row r="1010" spans="1:51" hidden="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406"/>
      <c r="AI1010" s="407"/>
      <c r="AJ1010" s="407"/>
      <c r="AK1010" s="407"/>
      <c r="AL1010" s="312"/>
      <c r="AM1010" s="313"/>
      <c r="AN1010" s="313"/>
      <c r="AO1010" s="314"/>
      <c r="AP1010" s="307"/>
      <c r="AQ1010" s="307"/>
      <c r="AR1010" s="307"/>
      <c r="AS1010" s="307"/>
      <c r="AT1010" s="307"/>
      <c r="AU1010" s="307"/>
      <c r="AV1010" s="307"/>
      <c r="AW1010" s="307"/>
      <c r="AX1010" s="307"/>
      <c r="AY1010">
        <f t="shared" si="122"/>
        <v>0</v>
      </c>
    </row>
    <row r="1011" spans="1:51" hidden="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406"/>
      <c r="AI1011" s="407"/>
      <c r="AJ1011" s="407"/>
      <c r="AK1011" s="407"/>
      <c r="AL1011" s="312"/>
      <c r="AM1011" s="313"/>
      <c r="AN1011" s="313"/>
      <c r="AO1011" s="314"/>
      <c r="AP1011" s="307"/>
      <c r="AQ1011" s="307"/>
      <c r="AR1011" s="307"/>
      <c r="AS1011" s="307"/>
      <c r="AT1011" s="307"/>
      <c r="AU1011" s="307"/>
      <c r="AV1011" s="307"/>
      <c r="AW1011" s="307"/>
      <c r="AX1011" s="307"/>
      <c r="AY1011">
        <f>COUNTA($C$1011)</f>
        <v>0</v>
      </c>
    </row>
    <row r="1012" spans="1:51" hidden="1" x14ac:dyDescent="0.15">
      <c r="A1012" s="389">
        <v>3</v>
      </c>
      <c r="B1012" s="389">
        <v>1</v>
      </c>
      <c r="C1012" s="408"/>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idden="1" x14ac:dyDescent="0.15">
      <c r="A1013" s="389">
        <v>4</v>
      </c>
      <c r="B1013" s="389">
        <v>1</v>
      </c>
      <c r="C1013" s="408"/>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idden="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idden="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idden="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idden="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idden="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idden="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idden="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idden="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idden="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idden="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idden="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idden="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idden="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idden="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idden="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idden="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idden="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idden="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idden="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idden="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idden="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idden="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idden="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idden="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idden="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idden="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idden="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idden="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idden="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287</v>
      </c>
      <c r="AI1042" s="333"/>
      <c r="AJ1042" s="333"/>
      <c r="AK1042" s="333"/>
      <c r="AL1042" s="333" t="s">
        <v>21</v>
      </c>
      <c r="AM1042" s="333"/>
      <c r="AN1042" s="333"/>
      <c r="AO1042" s="409"/>
      <c r="AP1042" s="410" t="s">
        <v>222</v>
      </c>
      <c r="AQ1042" s="410"/>
      <c r="AR1042" s="410"/>
      <c r="AS1042" s="410"/>
      <c r="AT1042" s="410"/>
      <c r="AU1042" s="410"/>
      <c r="AV1042" s="410"/>
      <c r="AW1042" s="410"/>
      <c r="AX1042" s="410"/>
      <c r="AY1042">
        <f t="shared" ref="AY1042:AY1043" si="123">$AY$1040</f>
        <v>0</v>
      </c>
    </row>
    <row r="1043" spans="1:51" hidden="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406"/>
      <c r="AI1043" s="407"/>
      <c r="AJ1043" s="407"/>
      <c r="AK1043" s="407"/>
      <c r="AL1043" s="312"/>
      <c r="AM1043" s="313"/>
      <c r="AN1043" s="313"/>
      <c r="AO1043" s="314"/>
      <c r="AP1043" s="307"/>
      <c r="AQ1043" s="307"/>
      <c r="AR1043" s="307"/>
      <c r="AS1043" s="307"/>
      <c r="AT1043" s="307"/>
      <c r="AU1043" s="307"/>
      <c r="AV1043" s="307"/>
      <c r="AW1043" s="307"/>
      <c r="AX1043" s="307"/>
      <c r="AY1043">
        <f t="shared" si="123"/>
        <v>0</v>
      </c>
    </row>
    <row r="1044" spans="1:51" hidden="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406"/>
      <c r="AI1044" s="407"/>
      <c r="AJ1044" s="407"/>
      <c r="AK1044" s="407"/>
      <c r="AL1044" s="312"/>
      <c r="AM1044" s="313"/>
      <c r="AN1044" s="313"/>
      <c r="AO1044" s="314"/>
      <c r="AP1044" s="307"/>
      <c r="AQ1044" s="307"/>
      <c r="AR1044" s="307"/>
      <c r="AS1044" s="307"/>
      <c r="AT1044" s="307"/>
      <c r="AU1044" s="307"/>
      <c r="AV1044" s="307"/>
      <c r="AW1044" s="307"/>
      <c r="AX1044" s="307"/>
      <c r="AY1044">
        <f>COUNTA($C$1044)</f>
        <v>0</v>
      </c>
    </row>
    <row r="1045" spans="1:51" hidden="1" x14ac:dyDescent="0.15">
      <c r="A1045" s="389">
        <v>3</v>
      </c>
      <c r="B1045" s="389">
        <v>1</v>
      </c>
      <c r="C1045" s="408"/>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idden="1" x14ac:dyDescent="0.15">
      <c r="A1046" s="389">
        <v>4</v>
      </c>
      <c r="B1046" s="389">
        <v>1</v>
      </c>
      <c r="C1046" s="408"/>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idden="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idden="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idden="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idden="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idden="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idden="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idden="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idden="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idden="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idden="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idden="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idden="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idden="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idden="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idden="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idden="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idden="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idden="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idden="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idden="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idden="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idden="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idden="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idden="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idden="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idden="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idden="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idden="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idden="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287</v>
      </c>
      <c r="AI1075" s="333"/>
      <c r="AJ1075" s="333"/>
      <c r="AK1075" s="333"/>
      <c r="AL1075" s="333" t="s">
        <v>21</v>
      </c>
      <c r="AM1075" s="333"/>
      <c r="AN1075" s="333"/>
      <c r="AO1075" s="409"/>
      <c r="AP1075" s="410" t="s">
        <v>222</v>
      </c>
      <c r="AQ1075" s="410"/>
      <c r="AR1075" s="410"/>
      <c r="AS1075" s="410"/>
      <c r="AT1075" s="410"/>
      <c r="AU1075" s="410"/>
      <c r="AV1075" s="410"/>
      <c r="AW1075" s="410"/>
      <c r="AX1075" s="410"/>
      <c r="AY1075">
        <f t="shared" ref="AY1075:AY1076" si="124">$AY$1073</f>
        <v>0</v>
      </c>
    </row>
    <row r="1076" spans="1:51" hidden="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406"/>
      <c r="AI1076" s="407"/>
      <c r="AJ1076" s="407"/>
      <c r="AK1076" s="407"/>
      <c r="AL1076" s="312"/>
      <c r="AM1076" s="313"/>
      <c r="AN1076" s="313"/>
      <c r="AO1076" s="314"/>
      <c r="AP1076" s="307"/>
      <c r="AQ1076" s="307"/>
      <c r="AR1076" s="307"/>
      <c r="AS1076" s="307"/>
      <c r="AT1076" s="307"/>
      <c r="AU1076" s="307"/>
      <c r="AV1076" s="307"/>
      <c r="AW1076" s="307"/>
      <c r="AX1076" s="307"/>
      <c r="AY1076">
        <f t="shared" si="124"/>
        <v>0</v>
      </c>
    </row>
    <row r="1077" spans="1:51" hidden="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406"/>
      <c r="AI1077" s="407"/>
      <c r="AJ1077" s="407"/>
      <c r="AK1077" s="407"/>
      <c r="AL1077" s="312"/>
      <c r="AM1077" s="313"/>
      <c r="AN1077" s="313"/>
      <c r="AO1077" s="314"/>
      <c r="AP1077" s="307"/>
      <c r="AQ1077" s="307"/>
      <c r="AR1077" s="307"/>
      <c r="AS1077" s="307"/>
      <c r="AT1077" s="307"/>
      <c r="AU1077" s="307"/>
      <c r="AV1077" s="307"/>
      <c r="AW1077" s="307"/>
      <c r="AX1077" s="307"/>
      <c r="AY1077">
        <f>COUNTA($C$1077)</f>
        <v>0</v>
      </c>
    </row>
    <row r="1078" spans="1:51" hidden="1" x14ac:dyDescent="0.15">
      <c r="A1078" s="389">
        <v>3</v>
      </c>
      <c r="B1078" s="389">
        <v>1</v>
      </c>
      <c r="C1078" s="408"/>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idden="1" x14ac:dyDescent="0.15">
      <c r="A1079" s="389">
        <v>4</v>
      </c>
      <c r="B1079" s="389">
        <v>1</v>
      </c>
      <c r="C1079" s="408"/>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idden="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idden="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idden="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idden="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idden="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idden="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idden="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idden="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idden="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idden="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idden="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idden="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idden="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idden="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idden="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idden="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idden="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idden="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idden="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idden="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idden="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idden="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idden="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idden="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idden="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1" t="s">
        <v>265</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4"/>
      <c r="E1109" s="262" t="s">
        <v>214</v>
      </c>
      <c r="F1109" s="874"/>
      <c r="G1109" s="874"/>
      <c r="H1109" s="874"/>
      <c r="I1109" s="874"/>
      <c r="J1109" s="262" t="s">
        <v>221</v>
      </c>
      <c r="K1109" s="262"/>
      <c r="L1109" s="262"/>
      <c r="M1109" s="262"/>
      <c r="N1109" s="262"/>
      <c r="O1109" s="262"/>
      <c r="P1109" s="331" t="s">
        <v>27</v>
      </c>
      <c r="Q1109" s="331"/>
      <c r="R1109" s="331"/>
      <c r="S1109" s="331"/>
      <c r="T1109" s="331"/>
      <c r="U1109" s="331"/>
      <c r="V1109" s="331"/>
      <c r="W1109" s="331"/>
      <c r="X1109" s="331"/>
      <c r="Y1109" s="262" t="s">
        <v>223</v>
      </c>
      <c r="Z1109" s="874"/>
      <c r="AA1109" s="874"/>
      <c r="AB1109" s="874"/>
      <c r="AC1109" s="262" t="s">
        <v>197</v>
      </c>
      <c r="AD1109" s="262"/>
      <c r="AE1109" s="262"/>
      <c r="AF1109" s="262"/>
      <c r="AG1109" s="262"/>
      <c r="AH1109" s="331" t="s">
        <v>210</v>
      </c>
      <c r="AI1109" s="332"/>
      <c r="AJ1109" s="332"/>
      <c r="AK1109" s="332"/>
      <c r="AL1109" s="332" t="s">
        <v>21</v>
      </c>
      <c r="AM1109" s="332"/>
      <c r="AN1109" s="332"/>
      <c r="AO1109" s="876"/>
      <c r="AP1109" s="410" t="s">
        <v>251</v>
      </c>
      <c r="AQ1109" s="410"/>
      <c r="AR1109" s="410"/>
      <c r="AS1109" s="410"/>
      <c r="AT1109" s="410"/>
      <c r="AU1109" s="410"/>
      <c r="AV1109" s="410"/>
      <c r="AW1109" s="410"/>
      <c r="AX1109" s="410"/>
    </row>
    <row r="1110" spans="1:51" ht="44.25" customHeight="1" x14ac:dyDescent="0.15">
      <c r="A1110" s="389">
        <v>1</v>
      </c>
      <c r="B1110" s="389">
        <v>1</v>
      </c>
      <c r="C1110" s="875" t="s">
        <v>663</v>
      </c>
      <c r="D1110" s="875"/>
      <c r="E1110" s="777" t="s">
        <v>668</v>
      </c>
      <c r="F1110" s="230"/>
      <c r="G1110" s="230"/>
      <c r="H1110" s="230"/>
      <c r="I1110" s="778"/>
      <c r="J1110" s="404">
        <v>8010401001563</v>
      </c>
      <c r="K1110" s="405"/>
      <c r="L1110" s="405"/>
      <c r="M1110" s="405"/>
      <c r="N1110" s="405"/>
      <c r="O1110" s="405"/>
      <c r="P1110" s="302" t="s">
        <v>667</v>
      </c>
      <c r="Q1110" s="303"/>
      <c r="R1110" s="303"/>
      <c r="S1110" s="303"/>
      <c r="T1110" s="303"/>
      <c r="U1110" s="303"/>
      <c r="V1110" s="303"/>
      <c r="W1110" s="303"/>
      <c r="X1110" s="303"/>
      <c r="Y1110" s="304">
        <v>215</v>
      </c>
      <c r="Z1110" s="305"/>
      <c r="AA1110" s="305"/>
      <c r="AB1110" s="306"/>
      <c r="AC1110" s="308" t="s">
        <v>295</v>
      </c>
      <c r="AD1110" s="309"/>
      <c r="AE1110" s="309"/>
      <c r="AF1110" s="309"/>
      <c r="AG1110" s="309"/>
      <c r="AH1110" s="310">
        <v>2</v>
      </c>
      <c r="AI1110" s="311"/>
      <c r="AJ1110" s="311"/>
      <c r="AK1110" s="311"/>
      <c r="AL1110" s="312">
        <v>99.5</v>
      </c>
      <c r="AM1110" s="313"/>
      <c r="AN1110" s="313"/>
      <c r="AO1110" s="314"/>
      <c r="AP1110" s="307" t="s">
        <v>662</v>
      </c>
      <c r="AQ1110" s="307"/>
      <c r="AR1110" s="307"/>
      <c r="AS1110" s="307"/>
      <c r="AT1110" s="307"/>
      <c r="AU1110" s="307"/>
      <c r="AV1110" s="307"/>
      <c r="AW1110" s="307"/>
      <c r="AX1110" s="307"/>
    </row>
    <row r="1111" spans="1:51" ht="44.25" customHeight="1" x14ac:dyDescent="0.15">
      <c r="A1111" s="389">
        <v>2</v>
      </c>
      <c r="B1111" s="389">
        <v>1</v>
      </c>
      <c r="C1111" s="877" t="s">
        <v>669</v>
      </c>
      <c r="D1111" s="875"/>
      <c r="E1111" s="247" t="s">
        <v>665</v>
      </c>
      <c r="F1111" s="878"/>
      <c r="G1111" s="878"/>
      <c r="H1111" s="878"/>
      <c r="I1111" s="878"/>
      <c r="J1111" s="404">
        <v>3010005002310</v>
      </c>
      <c r="K1111" s="405"/>
      <c r="L1111" s="405"/>
      <c r="M1111" s="405"/>
      <c r="N1111" s="405"/>
      <c r="O1111" s="405"/>
      <c r="P1111" s="302" t="s">
        <v>667</v>
      </c>
      <c r="Q1111" s="303"/>
      <c r="R1111" s="303"/>
      <c r="S1111" s="303"/>
      <c r="T1111" s="303"/>
      <c r="U1111" s="303"/>
      <c r="V1111" s="303"/>
      <c r="W1111" s="303"/>
      <c r="X1111" s="303"/>
      <c r="Y1111" s="304">
        <v>185</v>
      </c>
      <c r="Z1111" s="305"/>
      <c r="AA1111" s="305"/>
      <c r="AB1111" s="306"/>
      <c r="AC1111" s="308" t="s">
        <v>295</v>
      </c>
      <c r="AD1111" s="309"/>
      <c r="AE1111" s="309"/>
      <c r="AF1111" s="309"/>
      <c r="AG1111" s="309"/>
      <c r="AH1111" s="310">
        <v>1</v>
      </c>
      <c r="AI1111" s="311"/>
      <c r="AJ1111" s="311"/>
      <c r="AK1111" s="311"/>
      <c r="AL1111" s="312">
        <v>100</v>
      </c>
      <c r="AM1111" s="313"/>
      <c r="AN1111" s="313"/>
      <c r="AO1111" s="314"/>
      <c r="AP1111" s="307" t="s">
        <v>662</v>
      </c>
      <c r="AQ1111" s="307"/>
      <c r="AR1111" s="307"/>
      <c r="AS1111" s="307"/>
      <c r="AT1111" s="307"/>
      <c r="AU1111" s="307"/>
      <c r="AV1111" s="307"/>
      <c r="AW1111" s="307"/>
      <c r="AX1111" s="307"/>
      <c r="AY1111">
        <f>COUNTA($E$1111)</f>
        <v>1</v>
      </c>
    </row>
    <row r="1112" spans="1:51" ht="60" customHeight="1" x14ac:dyDescent="0.15">
      <c r="A1112" s="389">
        <v>3</v>
      </c>
      <c r="B1112" s="389">
        <v>1</v>
      </c>
      <c r="C1112" s="875" t="s">
        <v>663</v>
      </c>
      <c r="D1112" s="875"/>
      <c r="E1112" s="247" t="s">
        <v>664</v>
      </c>
      <c r="F1112" s="878"/>
      <c r="G1112" s="878"/>
      <c r="H1112" s="878"/>
      <c r="I1112" s="878"/>
      <c r="J1112" s="404">
        <v>2010001093321</v>
      </c>
      <c r="K1112" s="405"/>
      <c r="L1112" s="405"/>
      <c r="M1112" s="405"/>
      <c r="N1112" s="405"/>
      <c r="O1112" s="405"/>
      <c r="P1112" s="302" t="s">
        <v>667</v>
      </c>
      <c r="Q1112" s="303"/>
      <c r="R1112" s="303"/>
      <c r="S1112" s="303"/>
      <c r="T1112" s="303"/>
      <c r="U1112" s="303"/>
      <c r="V1112" s="303"/>
      <c r="W1112" s="303"/>
      <c r="X1112" s="303"/>
      <c r="Y1112" s="304">
        <v>185</v>
      </c>
      <c r="Z1112" s="305"/>
      <c r="AA1112" s="305"/>
      <c r="AB1112" s="306"/>
      <c r="AC1112" s="308" t="s">
        <v>295</v>
      </c>
      <c r="AD1112" s="309"/>
      <c r="AE1112" s="309"/>
      <c r="AF1112" s="309"/>
      <c r="AG1112" s="309"/>
      <c r="AH1112" s="310">
        <v>2</v>
      </c>
      <c r="AI1112" s="311"/>
      <c r="AJ1112" s="311"/>
      <c r="AK1112" s="311"/>
      <c r="AL1112" s="312">
        <v>100</v>
      </c>
      <c r="AM1112" s="313"/>
      <c r="AN1112" s="313"/>
      <c r="AO1112" s="314"/>
      <c r="AP1112" s="307" t="s">
        <v>662</v>
      </c>
      <c r="AQ1112" s="307"/>
      <c r="AR1112" s="307"/>
      <c r="AS1112" s="307"/>
      <c r="AT1112" s="307"/>
      <c r="AU1112" s="307"/>
      <c r="AV1112" s="307"/>
      <c r="AW1112" s="307"/>
      <c r="AX1112" s="307"/>
      <c r="AY1112">
        <f>COUNTA($E$1112)</f>
        <v>1</v>
      </c>
    </row>
    <row r="1113" spans="1:51" ht="44.25" customHeight="1" x14ac:dyDescent="0.15">
      <c r="A1113" s="389">
        <v>4</v>
      </c>
      <c r="B1113" s="389">
        <v>1</v>
      </c>
      <c r="C1113" s="875" t="s">
        <v>663</v>
      </c>
      <c r="D1113" s="875"/>
      <c r="E1113" s="247" t="s">
        <v>666</v>
      </c>
      <c r="F1113" s="878"/>
      <c r="G1113" s="878"/>
      <c r="H1113" s="878"/>
      <c r="I1113" s="878"/>
      <c r="J1113" s="404">
        <v>4011101055952</v>
      </c>
      <c r="K1113" s="405"/>
      <c r="L1113" s="405"/>
      <c r="M1113" s="405"/>
      <c r="N1113" s="405"/>
      <c r="O1113" s="405"/>
      <c r="P1113" s="302" t="s">
        <v>667</v>
      </c>
      <c r="Q1113" s="303"/>
      <c r="R1113" s="303"/>
      <c r="S1113" s="303"/>
      <c r="T1113" s="303"/>
      <c r="U1113" s="303"/>
      <c r="V1113" s="303"/>
      <c r="W1113" s="303"/>
      <c r="X1113" s="303"/>
      <c r="Y1113" s="304">
        <v>185</v>
      </c>
      <c r="Z1113" s="305"/>
      <c r="AA1113" s="305"/>
      <c r="AB1113" s="306"/>
      <c r="AC1113" s="308" t="s">
        <v>295</v>
      </c>
      <c r="AD1113" s="309"/>
      <c r="AE1113" s="309"/>
      <c r="AF1113" s="309"/>
      <c r="AG1113" s="309"/>
      <c r="AH1113" s="310">
        <v>1</v>
      </c>
      <c r="AI1113" s="311"/>
      <c r="AJ1113" s="311"/>
      <c r="AK1113" s="311"/>
      <c r="AL1113" s="312">
        <v>100</v>
      </c>
      <c r="AM1113" s="313"/>
      <c r="AN1113" s="313"/>
      <c r="AO1113" s="314"/>
      <c r="AP1113" s="307" t="s">
        <v>662</v>
      </c>
      <c r="AQ1113" s="307"/>
      <c r="AR1113" s="307"/>
      <c r="AS1113" s="307"/>
      <c r="AT1113" s="307"/>
      <c r="AU1113" s="307"/>
      <c r="AV1113" s="307"/>
      <c r="AW1113" s="307"/>
      <c r="AX1113" s="307"/>
      <c r="AY1113">
        <f>COUNTA($E$1113)</f>
        <v>1</v>
      </c>
    </row>
    <row r="1114" spans="1:51" ht="44.25" customHeight="1" x14ac:dyDescent="0.15">
      <c r="A1114" s="389">
        <v>5</v>
      </c>
      <c r="B1114" s="389">
        <v>1</v>
      </c>
      <c r="C1114" s="875" t="s">
        <v>663</v>
      </c>
      <c r="D1114" s="875"/>
      <c r="E1114" s="247" t="s">
        <v>670</v>
      </c>
      <c r="F1114" s="878"/>
      <c r="G1114" s="878"/>
      <c r="H1114" s="878"/>
      <c r="I1114" s="878"/>
      <c r="J1114" s="404">
        <v>7430001004883</v>
      </c>
      <c r="K1114" s="405"/>
      <c r="L1114" s="405"/>
      <c r="M1114" s="405"/>
      <c r="N1114" s="405"/>
      <c r="O1114" s="405"/>
      <c r="P1114" s="302" t="s">
        <v>667</v>
      </c>
      <c r="Q1114" s="303"/>
      <c r="R1114" s="303"/>
      <c r="S1114" s="303"/>
      <c r="T1114" s="303"/>
      <c r="U1114" s="303"/>
      <c r="V1114" s="303"/>
      <c r="W1114" s="303"/>
      <c r="X1114" s="303"/>
      <c r="Y1114" s="304">
        <v>154</v>
      </c>
      <c r="Z1114" s="305"/>
      <c r="AA1114" s="305"/>
      <c r="AB1114" s="306"/>
      <c r="AC1114" s="308" t="s">
        <v>295</v>
      </c>
      <c r="AD1114" s="309"/>
      <c r="AE1114" s="309"/>
      <c r="AF1114" s="309"/>
      <c r="AG1114" s="309"/>
      <c r="AH1114" s="310">
        <v>1</v>
      </c>
      <c r="AI1114" s="311"/>
      <c r="AJ1114" s="311"/>
      <c r="AK1114" s="311"/>
      <c r="AL1114" s="312">
        <v>100</v>
      </c>
      <c r="AM1114" s="313"/>
      <c r="AN1114" s="313"/>
      <c r="AO1114" s="314"/>
      <c r="AP1114" s="307" t="s">
        <v>662</v>
      </c>
      <c r="AQ1114" s="307"/>
      <c r="AR1114" s="307"/>
      <c r="AS1114" s="307"/>
      <c r="AT1114" s="307"/>
      <c r="AU1114" s="307"/>
      <c r="AV1114" s="307"/>
      <c r="AW1114" s="307"/>
      <c r="AX1114" s="307"/>
      <c r="AY1114">
        <f>COUNTA($E$1114)</f>
        <v>1</v>
      </c>
    </row>
    <row r="1115" spans="1:51" ht="44.25" customHeight="1" x14ac:dyDescent="0.15">
      <c r="A1115" s="389">
        <v>6</v>
      </c>
      <c r="B1115" s="389">
        <v>1</v>
      </c>
      <c r="C1115" s="875" t="s">
        <v>663</v>
      </c>
      <c r="D1115" s="875"/>
      <c r="E1115" s="247" t="s">
        <v>671</v>
      </c>
      <c r="F1115" s="878"/>
      <c r="G1115" s="878"/>
      <c r="H1115" s="878"/>
      <c r="I1115" s="878"/>
      <c r="J1115" s="404">
        <v>7430001004883</v>
      </c>
      <c r="K1115" s="405"/>
      <c r="L1115" s="405"/>
      <c r="M1115" s="405"/>
      <c r="N1115" s="405"/>
      <c r="O1115" s="405"/>
      <c r="P1115" s="302" t="s">
        <v>667</v>
      </c>
      <c r="Q1115" s="303"/>
      <c r="R1115" s="303"/>
      <c r="S1115" s="303"/>
      <c r="T1115" s="303"/>
      <c r="U1115" s="303"/>
      <c r="V1115" s="303"/>
      <c r="W1115" s="303"/>
      <c r="X1115" s="303"/>
      <c r="Y1115" s="304">
        <v>154</v>
      </c>
      <c r="Z1115" s="305"/>
      <c r="AA1115" s="305"/>
      <c r="AB1115" s="306"/>
      <c r="AC1115" s="308" t="s">
        <v>295</v>
      </c>
      <c r="AD1115" s="309"/>
      <c r="AE1115" s="309"/>
      <c r="AF1115" s="309"/>
      <c r="AG1115" s="309"/>
      <c r="AH1115" s="310">
        <v>2</v>
      </c>
      <c r="AI1115" s="311"/>
      <c r="AJ1115" s="311"/>
      <c r="AK1115" s="311"/>
      <c r="AL1115" s="312">
        <v>100</v>
      </c>
      <c r="AM1115" s="313"/>
      <c r="AN1115" s="313"/>
      <c r="AO1115" s="314"/>
      <c r="AP1115" s="307" t="s">
        <v>662</v>
      </c>
      <c r="AQ1115" s="307"/>
      <c r="AR1115" s="307"/>
      <c r="AS1115" s="307"/>
      <c r="AT1115" s="307"/>
      <c r="AU1115" s="307"/>
      <c r="AV1115" s="307"/>
      <c r="AW1115" s="307"/>
      <c r="AX1115" s="307"/>
      <c r="AY1115">
        <f>COUNTA($E$1115)</f>
        <v>1</v>
      </c>
    </row>
    <row r="1116" spans="1:51" ht="56.25" customHeight="1" x14ac:dyDescent="0.15">
      <c r="A1116" s="389">
        <v>7</v>
      </c>
      <c r="B1116" s="389">
        <v>1</v>
      </c>
      <c r="C1116" s="875" t="s">
        <v>663</v>
      </c>
      <c r="D1116" s="875"/>
      <c r="E1116" s="247" t="s">
        <v>673</v>
      </c>
      <c r="F1116" s="878"/>
      <c r="G1116" s="878"/>
      <c r="H1116" s="878"/>
      <c r="I1116" s="878"/>
      <c r="J1116" s="404">
        <v>2010001093321</v>
      </c>
      <c r="K1116" s="405"/>
      <c r="L1116" s="405"/>
      <c r="M1116" s="405"/>
      <c r="N1116" s="405"/>
      <c r="O1116" s="405"/>
      <c r="P1116" s="302" t="s">
        <v>667</v>
      </c>
      <c r="Q1116" s="303"/>
      <c r="R1116" s="303"/>
      <c r="S1116" s="303"/>
      <c r="T1116" s="303"/>
      <c r="U1116" s="303"/>
      <c r="V1116" s="303"/>
      <c r="W1116" s="303"/>
      <c r="X1116" s="303"/>
      <c r="Y1116" s="304">
        <v>154</v>
      </c>
      <c r="Z1116" s="305"/>
      <c r="AA1116" s="305"/>
      <c r="AB1116" s="306"/>
      <c r="AC1116" s="308" t="s">
        <v>295</v>
      </c>
      <c r="AD1116" s="309"/>
      <c r="AE1116" s="309"/>
      <c r="AF1116" s="309"/>
      <c r="AG1116" s="309"/>
      <c r="AH1116" s="310">
        <v>1</v>
      </c>
      <c r="AI1116" s="311"/>
      <c r="AJ1116" s="311"/>
      <c r="AK1116" s="311"/>
      <c r="AL1116" s="312">
        <v>100</v>
      </c>
      <c r="AM1116" s="313"/>
      <c r="AN1116" s="313"/>
      <c r="AO1116" s="314"/>
      <c r="AP1116" s="307" t="s">
        <v>662</v>
      </c>
      <c r="AQ1116" s="307"/>
      <c r="AR1116" s="307"/>
      <c r="AS1116" s="307"/>
      <c r="AT1116" s="307"/>
      <c r="AU1116" s="307"/>
      <c r="AV1116" s="307"/>
      <c r="AW1116" s="307"/>
      <c r="AX1116" s="307"/>
      <c r="AY1116">
        <f>COUNTA($E$1116)</f>
        <v>1</v>
      </c>
    </row>
    <row r="1117" spans="1:51" ht="52.5" customHeight="1" x14ac:dyDescent="0.15">
      <c r="A1117" s="389">
        <v>8</v>
      </c>
      <c r="B1117" s="389">
        <v>1</v>
      </c>
      <c r="C1117" s="875" t="s">
        <v>663</v>
      </c>
      <c r="D1117" s="875"/>
      <c r="E1117" s="247" t="s">
        <v>672</v>
      </c>
      <c r="F1117" s="878"/>
      <c r="G1117" s="878"/>
      <c r="H1117" s="878"/>
      <c r="I1117" s="878"/>
      <c r="J1117" s="404">
        <v>7080001003483</v>
      </c>
      <c r="K1117" s="405"/>
      <c r="L1117" s="405"/>
      <c r="M1117" s="405"/>
      <c r="N1117" s="405"/>
      <c r="O1117" s="405"/>
      <c r="P1117" s="302" t="s">
        <v>667</v>
      </c>
      <c r="Q1117" s="303"/>
      <c r="R1117" s="303"/>
      <c r="S1117" s="303"/>
      <c r="T1117" s="303"/>
      <c r="U1117" s="303"/>
      <c r="V1117" s="303"/>
      <c r="W1117" s="303"/>
      <c r="X1117" s="303"/>
      <c r="Y1117" s="304">
        <v>142</v>
      </c>
      <c r="Z1117" s="305"/>
      <c r="AA1117" s="305"/>
      <c r="AB1117" s="306"/>
      <c r="AC1117" s="308" t="s">
        <v>295</v>
      </c>
      <c r="AD1117" s="309"/>
      <c r="AE1117" s="309"/>
      <c r="AF1117" s="309"/>
      <c r="AG1117" s="309"/>
      <c r="AH1117" s="310">
        <v>1</v>
      </c>
      <c r="AI1117" s="311"/>
      <c r="AJ1117" s="311"/>
      <c r="AK1117" s="311"/>
      <c r="AL1117" s="312">
        <v>91.9</v>
      </c>
      <c r="AM1117" s="313"/>
      <c r="AN1117" s="313"/>
      <c r="AO1117" s="314"/>
      <c r="AP1117" s="307" t="s">
        <v>662</v>
      </c>
      <c r="AQ1117" s="307"/>
      <c r="AR1117" s="307"/>
      <c r="AS1117" s="307"/>
      <c r="AT1117" s="307"/>
      <c r="AU1117" s="307"/>
      <c r="AV1117" s="307"/>
      <c r="AW1117" s="307"/>
      <c r="AX1117" s="307"/>
      <c r="AY1117">
        <f>COUNTA($E$1117)</f>
        <v>1</v>
      </c>
    </row>
    <row r="1118" spans="1:51" ht="57.75" customHeight="1" x14ac:dyDescent="0.15">
      <c r="A1118" s="389">
        <v>9</v>
      </c>
      <c r="B1118" s="389">
        <v>1</v>
      </c>
      <c r="C1118" s="875" t="s">
        <v>663</v>
      </c>
      <c r="D1118" s="875"/>
      <c r="E1118" s="247" t="s">
        <v>676</v>
      </c>
      <c r="F1118" s="878"/>
      <c r="G1118" s="878"/>
      <c r="H1118" s="878"/>
      <c r="I1118" s="878"/>
      <c r="J1118" s="404">
        <v>5010001105098</v>
      </c>
      <c r="K1118" s="405"/>
      <c r="L1118" s="405"/>
      <c r="M1118" s="405"/>
      <c r="N1118" s="405"/>
      <c r="O1118" s="405"/>
      <c r="P1118" s="302" t="s">
        <v>667</v>
      </c>
      <c r="Q1118" s="303"/>
      <c r="R1118" s="303"/>
      <c r="S1118" s="303"/>
      <c r="T1118" s="303"/>
      <c r="U1118" s="303"/>
      <c r="V1118" s="303"/>
      <c r="W1118" s="303"/>
      <c r="X1118" s="303"/>
      <c r="Y1118" s="304">
        <v>130</v>
      </c>
      <c r="Z1118" s="305"/>
      <c r="AA1118" s="305"/>
      <c r="AB1118" s="306"/>
      <c r="AC1118" s="308" t="s">
        <v>295</v>
      </c>
      <c r="AD1118" s="309"/>
      <c r="AE1118" s="309"/>
      <c r="AF1118" s="309"/>
      <c r="AG1118" s="309"/>
      <c r="AH1118" s="310">
        <v>1</v>
      </c>
      <c r="AI1118" s="311"/>
      <c r="AJ1118" s="311"/>
      <c r="AK1118" s="311"/>
      <c r="AL1118" s="312">
        <v>70.2</v>
      </c>
      <c r="AM1118" s="313"/>
      <c r="AN1118" s="313"/>
      <c r="AO1118" s="314"/>
      <c r="AP1118" s="307" t="s">
        <v>662</v>
      </c>
      <c r="AQ1118" s="307"/>
      <c r="AR1118" s="307"/>
      <c r="AS1118" s="307"/>
      <c r="AT1118" s="307"/>
      <c r="AU1118" s="307"/>
      <c r="AV1118" s="307"/>
      <c r="AW1118" s="307"/>
      <c r="AX1118" s="307"/>
      <c r="AY1118">
        <f>COUNTA($E$1118)</f>
        <v>1</v>
      </c>
    </row>
    <row r="1119" spans="1:51" ht="62.25" customHeight="1" x14ac:dyDescent="0.15">
      <c r="A1119" s="389">
        <v>10</v>
      </c>
      <c r="B1119" s="389">
        <v>1</v>
      </c>
      <c r="C1119" s="875" t="s">
        <v>663</v>
      </c>
      <c r="D1119" s="875"/>
      <c r="E1119" s="247" t="s">
        <v>674</v>
      </c>
      <c r="F1119" s="878"/>
      <c r="G1119" s="878"/>
      <c r="H1119" s="878"/>
      <c r="I1119" s="878"/>
      <c r="J1119" s="404">
        <v>2010001093321</v>
      </c>
      <c r="K1119" s="405"/>
      <c r="L1119" s="405"/>
      <c r="M1119" s="405"/>
      <c r="N1119" s="405"/>
      <c r="O1119" s="405"/>
      <c r="P1119" s="302" t="s">
        <v>667</v>
      </c>
      <c r="Q1119" s="303"/>
      <c r="R1119" s="303"/>
      <c r="S1119" s="303"/>
      <c r="T1119" s="303"/>
      <c r="U1119" s="303"/>
      <c r="V1119" s="303"/>
      <c r="W1119" s="303"/>
      <c r="X1119" s="303"/>
      <c r="Y1119" s="304">
        <v>124</v>
      </c>
      <c r="Z1119" s="305"/>
      <c r="AA1119" s="305"/>
      <c r="AB1119" s="306"/>
      <c r="AC1119" s="308" t="s">
        <v>295</v>
      </c>
      <c r="AD1119" s="309"/>
      <c r="AE1119" s="309"/>
      <c r="AF1119" s="309"/>
      <c r="AG1119" s="309"/>
      <c r="AH1119" s="310">
        <v>1</v>
      </c>
      <c r="AI1119" s="311"/>
      <c r="AJ1119" s="311"/>
      <c r="AK1119" s="311"/>
      <c r="AL1119" s="312">
        <v>100</v>
      </c>
      <c r="AM1119" s="313"/>
      <c r="AN1119" s="313"/>
      <c r="AO1119" s="314"/>
      <c r="AP1119" s="307" t="s">
        <v>662</v>
      </c>
      <c r="AQ1119" s="307"/>
      <c r="AR1119" s="307"/>
      <c r="AS1119" s="307"/>
      <c r="AT1119" s="307"/>
      <c r="AU1119" s="307"/>
      <c r="AV1119" s="307"/>
      <c r="AW1119" s="307"/>
      <c r="AX1119" s="307"/>
      <c r="AY1119">
        <f>COUNTA($E$1119)</f>
        <v>1</v>
      </c>
    </row>
    <row r="1120" spans="1:51" ht="30" hidden="1" customHeight="1" x14ac:dyDescent="0.15">
      <c r="A1120" s="389">
        <v>11</v>
      </c>
      <c r="B1120" s="389">
        <v>1</v>
      </c>
      <c r="C1120" s="875" t="s">
        <v>663</v>
      </c>
      <c r="D1120" s="875"/>
      <c r="E1120" s="878"/>
      <c r="F1120" s="878"/>
      <c r="G1120" s="878"/>
      <c r="H1120" s="878"/>
      <c r="I1120" s="878"/>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5" t="s">
        <v>663</v>
      </c>
      <c r="D1121" s="875"/>
      <c r="E1121" s="878"/>
      <c r="F1121" s="878"/>
      <c r="G1121" s="878"/>
      <c r="H1121" s="878"/>
      <c r="I1121" s="878"/>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5" t="s">
        <v>663</v>
      </c>
      <c r="D1122" s="875"/>
      <c r="E1122" s="878"/>
      <c r="F1122" s="878"/>
      <c r="G1122" s="878"/>
      <c r="H1122" s="878"/>
      <c r="I1122" s="878"/>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5" t="s">
        <v>663</v>
      </c>
      <c r="D1123" s="875"/>
      <c r="E1123" s="878"/>
      <c r="F1123" s="878"/>
      <c r="G1123" s="878"/>
      <c r="H1123" s="878"/>
      <c r="I1123" s="878"/>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5" t="s">
        <v>663</v>
      </c>
      <c r="D1124" s="875"/>
      <c r="E1124" s="878"/>
      <c r="F1124" s="878"/>
      <c r="G1124" s="878"/>
      <c r="H1124" s="878"/>
      <c r="I1124" s="878"/>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5" t="s">
        <v>663</v>
      </c>
      <c r="D1125" s="875"/>
      <c r="E1125" s="878"/>
      <c r="F1125" s="878"/>
      <c r="G1125" s="878"/>
      <c r="H1125" s="878"/>
      <c r="I1125" s="878"/>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5" t="s">
        <v>663</v>
      </c>
      <c r="D1126" s="875"/>
      <c r="E1126" s="878"/>
      <c r="F1126" s="878"/>
      <c r="G1126" s="878"/>
      <c r="H1126" s="878"/>
      <c r="I1126" s="878"/>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5" t="s">
        <v>663</v>
      </c>
      <c r="D1127" s="875"/>
      <c r="E1127" s="247"/>
      <c r="F1127" s="878"/>
      <c r="G1127" s="878"/>
      <c r="H1127" s="878"/>
      <c r="I1127" s="878"/>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5" t="s">
        <v>663</v>
      </c>
      <c r="D1128" s="875"/>
      <c r="E1128" s="878"/>
      <c r="F1128" s="878"/>
      <c r="G1128" s="878"/>
      <c r="H1128" s="878"/>
      <c r="I1128" s="878"/>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5" t="s">
        <v>663</v>
      </c>
      <c r="D1129" s="875"/>
      <c r="E1129" s="878"/>
      <c r="F1129" s="878"/>
      <c r="G1129" s="878"/>
      <c r="H1129" s="878"/>
      <c r="I1129" s="878"/>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5" t="s">
        <v>663</v>
      </c>
      <c r="D1130" s="875"/>
      <c r="E1130" s="878"/>
      <c r="F1130" s="878"/>
      <c r="G1130" s="878"/>
      <c r="H1130" s="878"/>
      <c r="I1130" s="878"/>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5" t="s">
        <v>663</v>
      </c>
      <c r="D1131" s="875"/>
      <c r="E1131" s="878"/>
      <c r="F1131" s="878"/>
      <c r="G1131" s="878"/>
      <c r="H1131" s="878"/>
      <c r="I1131" s="878"/>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5" t="s">
        <v>663</v>
      </c>
      <c r="D1132" s="875"/>
      <c r="E1132" s="878"/>
      <c r="F1132" s="878"/>
      <c r="G1132" s="878"/>
      <c r="H1132" s="878"/>
      <c r="I1132" s="878"/>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5" t="s">
        <v>663</v>
      </c>
      <c r="D1133" s="875"/>
      <c r="E1133" s="878"/>
      <c r="F1133" s="878"/>
      <c r="G1133" s="878"/>
      <c r="H1133" s="878"/>
      <c r="I1133" s="878"/>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5" t="s">
        <v>663</v>
      </c>
      <c r="D1134" s="875"/>
      <c r="E1134" s="878"/>
      <c r="F1134" s="878"/>
      <c r="G1134" s="878"/>
      <c r="H1134" s="878"/>
      <c r="I1134" s="878"/>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5" t="s">
        <v>663</v>
      </c>
      <c r="D1135" s="875"/>
      <c r="E1135" s="878"/>
      <c r="F1135" s="878"/>
      <c r="G1135" s="878"/>
      <c r="H1135" s="878"/>
      <c r="I1135" s="878"/>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5" t="s">
        <v>663</v>
      </c>
      <c r="D1136" s="875"/>
      <c r="E1136" s="878"/>
      <c r="F1136" s="878"/>
      <c r="G1136" s="878"/>
      <c r="H1136" s="878"/>
      <c r="I1136" s="878"/>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5" t="s">
        <v>663</v>
      </c>
      <c r="D1137" s="875"/>
      <c r="E1137" s="878"/>
      <c r="F1137" s="878"/>
      <c r="G1137" s="878"/>
      <c r="H1137" s="878"/>
      <c r="I1137" s="878"/>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5" t="s">
        <v>663</v>
      </c>
      <c r="D1138" s="875"/>
      <c r="E1138" s="878"/>
      <c r="F1138" s="878"/>
      <c r="G1138" s="878"/>
      <c r="H1138" s="878"/>
      <c r="I1138" s="878"/>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5" t="s">
        <v>663</v>
      </c>
      <c r="D1139" s="875"/>
      <c r="E1139" s="878"/>
      <c r="F1139" s="878"/>
      <c r="G1139" s="878"/>
      <c r="H1139" s="878"/>
      <c r="I1139" s="878"/>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1" priority="14031">
      <formula>IF(RIGHT(TEXT(P14,"0.#"),1)=".",FALSE,TRUE)</formula>
    </cfRule>
    <cfRule type="expression" dxfId="2110" priority="14032">
      <formula>IF(RIGHT(TEXT(P14,"0.#"),1)=".",TRUE,FALSE)</formula>
    </cfRule>
  </conditionalFormatting>
  <conditionalFormatting sqref="AE32">
    <cfRule type="expression" dxfId="2109" priority="14021">
      <formula>IF(RIGHT(TEXT(AE32,"0.#"),1)=".",FALSE,TRUE)</formula>
    </cfRule>
    <cfRule type="expression" dxfId="2108" priority="14022">
      <formula>IF(RIGHT(TEXT(AE32,"0.#"),1)=".",TRUE,FALSE)</formula>
    </cfRule>
  </conditionalFormatting>
  <conditionalFormatting sqref="P18:AX18">
    <cfRule type="expression" dxfId="2107" priority="13907">
      <formula>IF(RIGHT(TEXT(P18,"0.#"),1)=".",FALSE,TRUE)</formula>
    </cfRule>
    <cfRule type="expression" dxfId="2106" priority="13908">
      <formula>IF(RIGHT(TEXT(P18,"0.#"),1)=".",TRUE,FALSE)</formula>
    </cfRule>
  </conditionalFormatting>
  <conditionalFormatting sqref="Y790">
    <cfRule type="expression" dxfId="2105" priority="13903">
      <formula>IF(RIGHT(TEXT(Y790,"0.#"),1)=".",FALSE,TRUE)</formula>
    </cfRule>
    <cfRule type="expression" dxfId="2104" priority="13904">
      <formula>IF(RIGHT(TEXT(Y790,"0.#"),1)=".",TRUE,FALSE)</formula>
    </cfRule>
  </conditionalFormatting>
  <conditionalFormatting sqref="Y799">
    <cfRule type="expression" dxfId="2103" priority="13899">
      <formula>IF(RIGHT(TEXT(Y799,"0.#"),1)=".",FALSE,TRUE)</formula>
    </cfRule>
    <cfRule type="expression" dxfId="2102" priority="13900">
      <formula>IF(RIGHT(TEXT(Y799,"0.#"),1)=".",TRUE,FALSE)</formula>
    </cfRule>
  </conditionalFormatting>
  <conditionalFormatting sqref="Y830:Y837 Y828 Y817:Y824 Y815 Y804:Y811 Y802">
    <cfRule type="expression" dxfId="2101" priority="13681">
      <formula>IF(RIGHT(TEXT(Y802,"0.#"),1)=".",FALSE,TRUE)</formula>
    </cfRule>
    <cfRule type="expression" dxfId="2100" priority="13682">
      <formula>IF(RIGHT(TEXT(Y802,"0.#"),1)=".",TRUE,FALSE)</formula>
    </cfRule>
  </conditionalFormatting>
  <conditionalFormatting sqref="P16:AQ17 P15:AX15 P13:AX13">
    <cfRule type="expression" dxfId="2099" priority="13729">
      <formula>IF(RIGHT(TEXT(P13,"0.#"),1)=".",FALSE,TRUE)</formula>
    </cfRule>
    <cfRule type="expression" dxfId="2098" priority="13730">
      <formula>IF(RIGHT(TEXT(P13,"0.#"),1)=".",TRUE,FALSE)</formula>
    </cfRule>
  </conditionalFormatting>
  <conditionalFormatting sqref="P19:AJ19">
    <cfRule type="expression" dxfId="2097" priority="13727">
      <formula>IF(RIGHT(TEXT(P19,"0.#"),1)=".",FALSE,TRUE)</formula>
    </cfRule>
    <cfRule type="expression" dxfId="2096" priority="13728">
      <formula>IF(RIGHT(TEXT(P19,"0.#"),1)=".",TRUE,FALSE)</formula>
    </cfRule>
  </conditionalFormatting>
  <conditionalFormatting sqref="AE101 AQ101">
    <cfRule type="expression" dxfId="2095" priority="13719">
      <formula>IF(RIGHT(TEXT(AE101,"0.#"),1)=".",FALSE,TRUE)</formula>
    </cfRule>
    <cfRule type="expression" dxfId="2094" priority="13720">
      <formula>IF(RIGHT(TEXT(AE101,"0.#"),1)=".",TRUE,FALSE)</formula>
    </cfRule>
  </conditionalFormatting>
  <conditionalFormatting sqref="Y791:Y798 Y789">
    <cfRule type="expression" dxfId="2093" priority="13705">
      <formula>IF(RIGHT(TEXT(Y789,"0.#"),1)=".",FALSE,TRUE)</formula>
    </cfRule>
    <cfRule type="expression" dxfId="2092" priority="13706">
      <formula>IF(RIGHT(TEXT(Y789,"0.#"),1)=".",TRUE,FALSE)</formula>
    </cfRule>
  </conditionalFormatting>
  <conditionalFormatting sqref="AU790">
    <cfRule type="expression" dxfId="2091" priority="13703">
      <formula>IF(RIGHT(TEXT(AU790,"0.#"),1)=".",FALSE,TRUE)</formula>
    </cfRule>
    <cfRule type="expression" dxfId="2090" priority="13704">
      <formula>IF(RIGHT(TEXT(AU790,"0.#"),1)=".",TRUE,FALSE)</formula>
    </cfRule>
  </conditionalFormatting>
  <conditionalFormatting sqref="AU799">
    <cfRule type="expression" dxfId="2089" priority="13701">
      <formula>IF(RIGHT(TEXT(AU799,"0.#"),1)=".",FALSE,TRUE)</formula>
    </cfRule>
    <cfRule type="expression" dxfId="2088" priority="13702">
      <formula>IF(RIGHT(TEXT(AU799,"0.#"),1)=".",TRUE,FALSE)</formula>
    </cfRule>
  </conditionalFormatting>
  <conditionalFormatting sqref="AU791:AU798 AU789">
    <cfRule type="expression" dxfId="2087" priority="13699">
      <formula>IF(RIGHT(TEXT(AU789,"0.#"),1)=".",FALSE,TRUE)</formula>
    </cfRule>
    <cfRule type="expression" dxfId="2086" priority="13700">
      <formula>IF(RIGHT(TEXT(AU789,"0.#"),1)=".",TRUE,FALSE)</formula>
    </cfRule>
  </conditionalFormatting>
  <conditionalFormatting sqref="Y829 Y816 Y803">
    <cfRule type="expression" dxfId="2085" priority="13685">
      <formula>IF(RIGHT(TEXT(Y803,"0.#"),1)=".",FALSE,TRUE)</formula>
    </cfRule>
    <cfRule type="expression" dxfId="2084" priority="13686">
      <formula>IF(RIGHT(TEXT(Y803,"0.#"),1)=".",TRUE,FALSE)</formula>
    </cfRule>
  </conditionalFormatting>
  <conditionalFormatting sqref="Y838 Y825 Y812">
    <cfRule type="expression" dxfId="2083" priority="13683">
      <formula>IF(RIGHT(TEXT(Y812,"0.#"),1)=".",FALSE,TRUE)</formula>
    </cfRule>
    <cfRule type="expression" dxfId="2082" priority="13684">
      <formula>IF(RIGHT(TEXT(Y812,"0.#"),1)=".",TRUE,FALSE)</formula>
    </cfRule>
  </conditionalFormatting>
  <conditionalFormatting sqref="AU829 AU816 AU803">
    <cfRule type="expression" dxfId="2081" priority="13679">
      <formula>IF(RIGHT(TEXT(AU803,"0.#"),1)=".",FALSE,TRUE)</formula>
    </cfRule>
    <cfRule type="expression" dxfId="2080" priority="13680">
      <formula>IF(RIGHT(TEXT(AU803,"0.#"),1)=".",TRUE,FALSE)</formula>
    </cfRule>
  </conditionalFormatting>
  <conditionalFormatting sqref="AU838 AU825 AU812">
    <cfRule type="expression" dxfId="2079" priority="13677">
      <formula>IF(RIGHT(TEXT(AU812,"0.#"),1)=".",FALSE,TRUE)</formula>
    </cfRule>
    <cfRule type="expression" dxfId="2078" priority="13678">
      <formula>IF(RIGHT(TEXT(AU812,"0.#"),1)=".",TRUE,FALSE)</formula>
    </cfRule>
  </conditionalFormatting>
  <conditionalFormatting sqref="AU830:AU837 AU828 AU817:AU824 AU815 AU804:AU811 AU802">
    <cfRule type="expression" dxfId="2077" priority="13675">
      <formula>IF(RIGHT(TEXT(AU802,"0.#"),1)=".",FALSE,TRUE)</formula>
    </cfRule>
    <cfRule type="expression" dxfId="2076" priority="13676">
      <formula>IF(RIGHT(TEXT(AU802,"0.#"),1)=".",TRUE,FALSE)</formula>
    </cfRule>
  </conditionalFormatting>
  <conditionalFormatting sqref="AM87">
    <cfRule type="expression" dxfId="2075" priority="13329">
      <formula>IF(RIGHT(TEXT(AM87,"0.#"),1)=".",FALSE,TRUE)</formula>
    </cfRule>
    <cfRule type="expression" dxfId="2074" priority="13330">
      <formula>IF(RIGHT(TEXT(AM87,"0.#"),1)=".",TRUE,FALSE)</formula>
    </cfRule>
  </conditionalFormatting>
  <conditionalFormatting sqref="AE55">
    <cfRule type="expression" dxfId="2073" priority="13397">
      <formula>IF(RIGHT(TEXT(AE55,"0.#"),1)=".",FALSE,TRUE)</formula>
    </cfRule>
    <cfRule type="expression" dxfId="2072" priority="13398">
      <formula>IF(RIGHT(TEXT(AE55,"0.#"),1)=".",TRUE,FALSE)</formula>
    </cfRule>
  </conditionalFormatting>
  <conditionalFormatting sqref="AI55">
    <cfRule type="expression" dxfId="2071" priority="13395">
      <formula>IF(RIGHT(TEXT(AI55,"0.#"),1)=".",FALSE,TRUE)</formula>
    </cfRule>
    <cfRule type="expression" dxfId="2070" priority="13396">
      <formula>IF(RIGHT(TEXT(AI55,"0.#"),1)=".",TRUE,FALSE)</formula>
    </cfRule>
  </conditionalFormatting>
  <conditionalFormatting sqref="AM34">
    <cfRule type="expression" dxfId="2069" priority="13475">
      <formula>IF(RIGHT(TEXT(AM34,"0.#"),1)=".",FALSE,TRUE)</formula>
    </cfRule>
    <cfRule type="expression" dxfId="2068" priority="13476">
      <formula>IF(RIGHT(TEXT(AM34,"0.#"),1)=".",TRUE,FALSE)</formula>
    </cfRule>
  </conditionalFormatting>
  <conditionalFormatting sqref="AE33">
    <cfRule type="expression" dxfId="2067" priority="13489">
      <formula>IF(RIGHT(TEXT(AE33,"0.#"),1)=".",FALSE,TRUE)</formula>
    </cfRule>
    <cfRule type="expression" dxfId="2066" priority="13490">
      <formula>IF(RIGHT(TEXT(AE33,"0.#"),1)=".",TRUE,FALSE)</formula>
    </cfRule>
  </conditionalFormatting>
  <conditionalFormatting sqref="AE34">
    <cfRule type="expression" dxfId="2065" priority="13487">
      <formula>IF(RIGHT(TEXT(AE34,"0.#"),1)=".",FALSE,TRUE)</formula>
    </cfRule>
    <cfRule type="expression" dxfId="2064" priority="13488">
      <formula>IF(RIGHT(TEXT(AE34,"0.#"),1)=".",TRUE,FALSE)</formula>
    </cfRule>
  </conditionalFormatting>
  <conditionalFormatting sqref="AI34">
    <cfRule type="expression" dxfId="2063" priority="13485">
      <formula>IF(RIGHT(TEXT(AI34,"0.#"),1)=".",FALSE,TRUE)</formula>
    </cfRule>
    <cfRule type="expression" dxfId="2062" priority="13486">
      <formula>IF(RIGHT(TEXT(AI34,"0.#"),1)=".",TRUE,FALSE)</formula>
    </cfRule>
  </conditionalFormatting>
  <conditionalFormatting sqref="AI33">
    <cfRule type="expression" dxfId="2061" priority="13483">
      <formula>IF(RIGHT(TEXT(AI33,"0.#"),1)=".",FALSE,TRUE)</formula>
    </cfRule>
    <cfRule type="expression" dxfId="2060" priority="13484">
      <formula>IF(RIGHT(TEXT(AI33,"0.#"),1)=".",TRUE,FALSE)</formula>
    </cfRule>
  </conditionalFormatting>
  <conditionalFormatting sqref="AI32">
    <cfRule type="expression" dxfId="2059" priority="13481">
      <formula>IF(RIGHT(TEXT(AI32,"0.#"),1)=".",FALSE,TRUE)</formula>
    </cfRule>
    <cfRule type="expression" dxfId="2058" priority="13482">
      <formula>IF(RIGHT(TEXT(AI32,"0.#"),1)=".",TRUE,FALSE)</formula>
    </cfRule>
  </conditionalFormatting>
  <conditionalFormatting sqref="AM32">
    <cfRule type="expression" dxfId="2057" priority="13479">
      <formula>IF(RIGHT(TEXT(AM32,"0.#"),1)=".",FALSE,TRUE)</formula>
    </cfRule>
    <cfRule type="expression" dxfId="2056" priority="13480">
      <formula>IF(RIGHT(TEXT(AM32,"0.#"),1)=".",TRUE,FALSE)</formula>
    </cfRule>
  </conditionalFormatting>
  <conditionalFormatting sqref="AM33">
    <cfRule type="expression" dxfId="2055" priority="13477">
      <formula>IF(RIGHT(TEXT(AM33,"0.#"),1)=".",FALSE,TRUE)</formula>
    </cfRule>
    <cfRule type="expression" dxfId="2054" priority="13478">
      <formula>IF(RIGHT(TEXT(AM33,"0.#"),1)=".",TRUE,FALSE)</formula>
    </cfRule>
  </conditionalFormatting>
  <conditionalFormatting sqref="AQ32:AQ34">
    <cfRule type="expression" dxfId="2053" priority="13469">
      <formula>IF(RIGHT(TEXT(AQ32,"0.#"),1)=".",FALSE,TRUE)</formula>
    </cfRule>
    <cfRule type="expression" dxfId="2052" priority="13470">
      <formula>IF(RIGHT(TEXT(AQ32,"0.#"),1)=".",TRUE,FALSE)</formula>
    </cfRule>
  </conditionalFormatting>
  <conditionalFormatting sqref="AU32:AU34">
    <cfRule type="expression" dxfId="2051" priority="13467">
      <formula>IF(RIGHT(TEXT(AU32,"0.#"),1)=".",FALSE,TRUE)</formula>
    </cfRule>
    <cfRule type="expression" dxfId="2050" priority="13468">
      <formula>IF(RIGHT(TEXT(AU32,"0.#"),1)=".",TRUE,FALSE)</formula>
    </cfRule>
  </conditionalFormatting>
  <conditionalFormatting sqref="AE53">
    <cfRule type="expression" dxfId="2049" priority="13401">
      <formula>IF(RIGHT(TEXT(AE53,"0.#"),1)=".",FALSE,TRUE)</formula>
    </cfRule>
    <cfRule type="expression" dxfId="2048" priority="13402">
      <formula>IF(RIGHT(TEXT(AE53,"0.#"),1)=".",TRUE,FALSE)</formula>
    </cfRule>
  </conditionalFormatting>
  <conditionalFormatting sqref="AE54">
    <cfRule type="expression" dxfId="2047" priority="13399">
      <formula>IF(RIGHT(TEXT(AE54,"0.#"),1)=".",FALSE,TRUE)</formula>
    </cfRule>
    <cfRule type="expression" dxfId="2046" priority="13400">
      <formula>IF(RIGHT(TEXT(AE54,"0.#"),1)=".",TRUE,FALSE)</formula>
    </cfRule>
  </conditionalFormatting>
  <conditionalFormatting sqref="AI54">
    <cfRule type="expression" dxfId="2045" priority="13393">
      <formula>IF(RIGHT(TEXT(AI54,"0.#"),1)=".",FALSE,TRUE)</formula>
    </cfRule>
    <cfRule type="expression" dxfId="2044" priority="13394">
      <formula>IF(RIGHT(TEXT(AI54,"0.#"),1)=".",TRUE,FALSE)</formula>
    </cfRule>
  </conditionalFormatting>
  <conditionalFormatting sqref="AI53">
    <cfRule type="expression" dxfId="2043" priority="13391">
      <formula>IF(RIGHT(TEXT(AI53,"0.#"),1)=".",FALSE,TRUE)</formula>
    </cfRule>
    <cfRule type="expression" dxfId="2042" priority="13392">
      <formula>IF(RIGHT(TEXT(AI53,"0.#"),1)=".",TRUE,FALSE)</formula>
    </cfRule>
  </conditionalFormatting>
  <conditionalFormatting sqref="AM53">
    <cfRule type="expression" dxfId="2041" priority="13389">
      <formula>IF(RIGHT(TEXT(AM53,"0.#"),1)=".",FALSE,TRUE)</formula>
    </cfRule>
    <cfRule type="expression" dxfId="2040" priority="13390">
      <formula>IF(RIGHT(TEXT(AM53,"0.#"),1)=".",TRUE,FALSE)</formula>
    </cfRule>
  </conditionalFormatting>
  <conditionalFormatting sqref="AM54">
    <cfRule type="expression" dxfId="2039" priority="13387">
      <formula>IF(RIGHT(TEXT(AM54,"0.#"),1)=".",FALSE,TRUE)</formula>
    </cfRule>
    <cfRule type="expression" dxfId="2038" priority="13388">
      <formula>IF(RIGHT(TEXT(AM54,"0.#"),1)=".",TRUE,FALSE)</formula>
    </cfRule>
  </conditionalFormatting>
  <conditionalFormatting sqref="AM55">
    <cfRule type="expression" dxfId="2037" priority="13385">
      <formula>IF(RIGHT(TEXT(AM55,"0.#"),1)=".",FALSE,TRUE)</formula>
    </cfRule>
    <cfRule type="expression" dxfId="2036" priority="13386">
      <formula>IF(RIGHT(TEXT(AM55,"0.#"),1)=".",TRUE,FALSE)</formula>
    </cfRule>
  </conditionalFormatting>
  <conditionalFormatting sqref="AE60">
    <cfRule type="expression" dxfId="2035" priority="13371">
      <formula>IF(RIGHT(TEXT(AE60,"0.#"),1)=".",FALSE,TRUE)</formula>
    </cfRule>
    <cfRule type="expression" dxfId="2034" priority="13372">
      <formula>IF(RIGHT(TEXT(AE60,"0.#"),1)=".",TRUE,FALSE)</formula>
    </cfRule>
  </conditionalFormatting>
  <conditionalFormatting sqref="AE61">
    <cfRule type="expression" dxfId="2033" priority="13369">
      <formula>IF(RIGHT(TEXT(AE61,"0.#"),1)=".",FALSE,TRUE)</formula>
    </cfRule>
    <cfRule type="expression" dxfId="2032" priority="13370">
      <formula>IF(RIGHT(TEXT(AE61,"0.#"),1)=".",TRUE,FALSE)</formula>
    </cfRule>
  </conditionalFormatting>
  <conditionalFormatting sqref="AE62">
    <cfRule type="expression" dxfId="2031" priority="13367">
      <formula>IF(RIGHT(TEXT(AE62,"0.#"),1)=".",FALSE,TRUE)</formula>
    </cfRule>
    <cfRule type="expression" dxfId="2030" priority="13368">
      <formula>IF(RIGHT(TEXT(AE62,"0.#"),1)=".",TRUE,FALSE)</formula>
    </cfRule>
  </conditionalFormatting>
  <conditionalFormatting sqref="AI62">
    <cfRule type="expression" dxfId="2029" priority="13365">
      <formula>IF(RIGHT(TEXT(AI62,"0.#"),1)=".",FALSE,TRUE)</formula>
    </cfRule>
    <cfRule type="expression" dxfId="2028" priority="13366">
      <formula>IF(RIGHT(TEXT(AI62,"0.#"),1)=".",TRUE,FALSE)</formula>
    </cfRule>
  </conditionalFormatting>
  <conditionalFormatting sqref="AI61">
    <cfRule type="expression" dxfId="2027" priority="13363">
      <formula>IF(RIGHT(TEXT(AI61,"0.#"),1)=".",FALSE,TRUE)</formula>
    </cfRule>
    <cfRule type="expression" dxfId="2026" priority="13364">
      <formula>IF(RIGHT(TEXT(AI61,"0.#"),1)=".",TRUE,FALSE)</formula>
    </cfRule>
  </conditionalFormatting>
  <conditionalFormatting sqref="AI60">
    <cfRule type="expression" dxfId="2025" priority="13361">
      <formula>IF(RIGHT(TEXT(AI60,"0.#"),1)=".",FALSE,TRUE)</formula>
    </cfRule>
    <cfRule type="expression" dxfId="2024" priority="13362">
      <formula>IF(RIGHT(TEXT(AI60,"0.#"),1)=".",TRUE,FALSE)</formula>
    </cfRule>
  </conditionalFormatting>
  <conditionalFormatting sqref="AM60">
    <cfRule type="expression" dxfId="2023" priority="13359">
      <formula>IF(RIGHT(TEXT(AM60,"0.#"),1)=".",FALSE,TRUE)</formula>
    </cfRule>
    <cfRule type="expression" dxfId="2022" priority="13360">
      <formula>IF(RIGHT(TEXT(AM60,"0.#"),1)=".",TRUE,FALSE)</formula>
    </cfRule>
  </conditionalFormatting>
  <conditionalFormatting sqref="AM61">
    <cfRule type="expression" dxfId="2021" priority="13357">
      <formula>IF(RIGHT(TEXT(AM61,"0.#"),1)=".",FALSE,TRUE)</formula>
    </cfRule>
    <cfRule type="expression" dxfId="2020" priority="13358">
      <formula>IF(RIGHT(TEXT(AM61,"0.#"),1)=".",TRUE,FALSE)</formula>
    </cfRule>
  </conditionalFormatting>
  <conditionalFormatting sqref="AM62">
    <cfRule type="expression" dxfId="2019" priority="13355">
      <formula>IF(RIGHT(TEXT(AM62,"0.#"),1)=".",FALSE,TRUE)</formula>
    </cfRule>
    <cfRule type="expression" dxfId="2018" priority="13356">
      <formula>IF(RIGHT(TEXT(AM62,"0.#"),1)=".",TRUE,FALSE)</formula>
    </cfRule>
  </conditionalFormatting>
  <conditionalFormatting sqref="AE87">
    <cfRule type="expression" dxfId="2017" priority="13341">
      <formula>IF(RIGHT(TEXT(AE87,"0.#"),1)=".",FALSE,TRUE)</formula>
    </cfRule>
    <cfRule type="expression" dxfId="2016" priority="13342">
      <formula>IF(RIGHT(TEXT(AE87,"0.#"),1)=".",TRUE,FALSE)</formula>
    </cfRule>
  </conditionalFormatting>
  <conditionalFormatting sqref="AE88">
    <cfRule type="expression" dxfId="2015" priority="13339">
      <formula>IF(RIGHT(TEXT(AE88,"0.#"),1)=".",FALSE,TRUE)</formula>
    </cfRule>
    <cfRule type="expression" dxfId="2014" priority="13340">
      <formula>IF(RIGHT(TEXT(AE88,"0.#"),1)=".",TRUE,FALSE)</formula>
    </cfRule>
  </conditionalFormatting>
  <conditionalFormatting sqref="AE89">
    <cfRule type="expression" dxfId="2013" priority="13337">
      <formula>IF(RIGHT(TEXT(AE89,"0.#"),1)=".",FALSE,TRUE)</formula>
    </cfRule>
    <cfRule type="expression" dxfId="2012" priority="13338">
      <formula>IF(RIGHT(TEXT(AE89,"0.#"),1)=".",TRUE,FALSE)</formula>
    </cfRule>
  </conditionalFormatting>
  <conditionalFormatting sqref="AI89">
    <cfRule type="expression" dxfId="2011" priority="13335">
      <formula>IF(RIGHT(TEXT(AI89,"0.#"),1)=".",FALSE,TRUE)</formula>
    </cfRule>
    <cfRule type="expression" dxfId="2010" priority="13336">
      <formula>IF(RIGHT(TEXT(AI89,"0.#"),1)=".",TRUE,FALSE)</formula>
    </cfRule>
  </conditionalFormatting>
  <conditionalFormatting sqref="AI88">
    <cfRule type="expression" dxfId="2009" priority="13333">
      <formula>IF(RIGHT(TEXT(AI88,"0.#"),1)=".",FALSE,TRUE)</formula>
    </cfRule>
    <cfRule type="expression" dxfId="2008" priority="13334">
      <formula>IF(RIGHT(TEXT(AI88,"0.#"),1)=".",TRUE,FALSE)</formula>
    </cfRule>
  </conditionalFormatting>
  <conditionalFormatting sqref="AI87">
    <cfRule type="expression" dxfId="2007" priority="13331">
      <formula>IF(RIGHT(TEXT(AI87,"0.#"),1)=".",FALSE,TRUE)</formula>
    </cfRule>
    <cfRule type="expression" dxfId="2006" priority="13332">
      <formula>IF(RIGHT(TEXT(AI87,"0.#"),1)=".",TRUE,FALSE)</formula>
    </cfRule>
  </conditionalFormatting>
  <conditionalFormatting sqref="AM88">
    <cfRule type="expression" dxfId="2005" priority="13327">
      <formula>IF(RIGHT(TEXT(AM88,"0.#"),1)=".",FALSE,TRUE)</formula>
    </cfRule>
    <cfRule type="expression" dxfId="2004" priority="13328">
      <formula>IF(RIGHT(TEXT(AM88,"0.#"),1)=".",TRUE,FALSE)</formula>
    </cfRule>
  </conditionalFormatting>
  <conditionalFormatting sqref="AM89">
    <cfRule type="expression" dxfId="2003" priority="13325">
      <formula>IF(RIGHT(TEXT(AM89,"0.#"),1)=".",FALSE,TRUE)</formula>
    </cfRule>
    <cfRule type="expression" dxfId="2002" priority="13326">
      <formula>IF(RIGHT(TEXT(AM89,"0.#"),1)=".",TRUE,FALSE)</formula>
    </cfRule>
  </conditionalFormatting>
  <conditionalFormatting sqref="AE92">
    <cfRule type="expression" dxfId="2001" priority="13311">
      <formula>IF(RIGHT(TEXT(AE92,"0.#"),1)=".",FALSE,TRUE)</formula>
    </cfRule>
    <cfRule type="expression" dxfId="2000" priority="13312">
      <formula>IF(RIGHT(TEXT(AE92,"0.#"),1)=".",TRUE,FALSE)</formula>
    </cfRule>
  </conditionalFormatting>
  <conditionalFormatting sqref="AE93">
    <cfRule type="expression" dxfId="1999" priority="13309">
      <formula>IF(RIGHT(TEXT(AE93,"0.#"),1)=".",FALSE,TRUE)</formula>
    </cfRule>
    <cfRule type="expression" dxfId="1998" priority="13310">
      <formula>IF(RIGHT(TEXT(AE93,"0.#"),1)=".",TRUE,FALSE)</formula>
    </cfRule>
  </conditionalFormatting>
  <conditionalFormatting sqref="AE94">
    <cfRule type="expression" dxfId="1997" priority="13307">
      <formula>IF(RIGHT(TEXT(AE94,"0.#"),1)=".",FALSE,TRUE)</formula>
    </cfRule>
    <cfRule type="expression" dxfId="1996" priority="13308">
      <formula>IF(RIGHT(TEXT(AE94,"0.#"),1)=".",TRUE,FALSE)</formula>
    </cfRule>
  </conditionalFormatting>
  <conditionalFormatting sqref="AI94">
    <cfRule type="expression" dxfId="1995" priority="13305">
      <formula>IF(RIGHT(TEXT(AI94,"0.#"),1)=".",FALSE,TRUE)</formula>
    </cfRule>
    <cfRule type="expression" dxfId="1994" priority="13306">
      <formula>IF(RIGHT(TEXT(AI94,"0.#"),1)=".",TRUE,FALSE)</formula>
    </cfRule>
  </conditionalFormatting>
  <conditionalFormatting sqref="AI93">
    <cfRule type="expression" dxfId="1993" priority="13303">
      <formula>IF(RIGHT(TEXT(AI93,"0.#"),1)=".",FALSE,TRUE)</formula>
    </cfRule>
    <cfRule type="expression" dxfId="1992" priority="13304">
      <formula>IF(RIGHT(TEXT(AI93,"0.#"),1)=".",TRUE,FALSE)</formula>
    </cfRule>
  </conditionalFormatting>
  <conditionalFormatting sqref="AI92">
    <cfRule type="expression" dxfId="1991" priority="13301">
      <formula>IF(RIGHT(TEXT(AI92,"0.#"),1)=".",FALSE,TRUE)</formula>
    </cfRule>
    <cfRule type="expression" dxfId="1990" priority="13302">
      <formula>IF(RIGHT(TEXT(AI92,"0.#"),1)=".",TRUE,FALSE)</formula>
    </cfRule>
  </conditionalFormatting>
  <conditionalFormatting sqref="AM92">
    <cfRule type="expression" dxfId="1989" priority="13299">
      <formula>IF(RIGHT(TEXT(AM92,"0.#"),1)=".",FALSE,TRUE)</formula>
    </cfRule>
    <cfRule type="expression" dxfId="1988" priority="13300">
      <formula>IF(RIGHT(TEXT(AM92,"0.#"),1)=".",TRUE,FALSE)</formula>
    </cfRule>
  </conditionalFormatting>
  <conditionalFormatting sqref="AM93">
    <cfRule type="expression" dxfId="1987" priority="13297">
      <formula>IF(RIGHT(TEXT(AM93,"0.#"),1)=".",FALSE,TRUE)</formula>
    </cfRule>
    <cfRule type="expression" dxfId="1986" priority="13298">
      <formula>IF(RIGHT(TEXT(AM93,"0.#"),1)=".",TRUE,FALSE)</formula>
    </cfRule>
  </conditionalFormatting>
  <conditionalFormatting sqref="AM94">
    <cfRule type="expression" dxfId="1985" priority="13295">
      <formula>IF(RIGHT(TEXT(AM94,"0.#"),1)=".",FALSE,TRUE)</formula>
    </cfRule>
    <cfRule type="expression" dxfId="1984" priority="13296">
      <formula>IF(RIGHT(TEXT(AM94,"0.#"),1)=".",TRUE,FALSE)</formula>
    </cfRule>
  </conditionalFormatting>
  <conditionalFormatting sqref="AE97">
    <cfRule type="expression" dxfId="1983" priority="13281">
      <formula>IF(RIGHT(TEXT(AE97,"0.#"),1)=".",FALSE,TRUE)</formula>
    </cfRule>
    <cfRule type="expression" dxfId="1982" priority="13282">
      <formula>IF(RIGHT(TEXT(AE97,"0.#"),1)=".",TRUE,FALSE)</formula>
    </cfRule>
  </conditionalFormatting>
  <conditionalFormatting sqref="AE98">
    <cfRule type="expression" dxfId="1981" priority="13279">
      <formula>IF(RIGHT(TEXT(AE98,"0.#"),1)=".",FALSE,TRUE)</formula>
    </cfRule>
    <cfRule type="expression" dxfId="1980" priority="13280">
      <formula>IF(RIGHT(TEXT(AE98,"0.#"),1)=".",TRUE,FALSE)</formula>
    </cfRule>
  </conditionalFormatting>
  <conditionalFormatting sqref="AE99">
    <cfRule type="expression" dxfId="1979" priority="13277">
      <formula>IF(RIGHT(TEXT(AE99,"0.#"),1)=".",FALSE,TRUE)</formula>
    </cfRule>
    <cfRule type="expression" dxfId="1978" priority="13278">
      <formula>IF(RIGHT(TEXT(AE99,"0.#"),1)=".",TRUE,FALSE)</formula>
    </cfRule>
  </conditionalFormatting>
  <conditionalFormatting sqref="AI99">
    <cfRule type="expression" dxfId="1977" priority="13275">
      <formula>IF(RIGHT(TEXT(AI99,"0.#"),1)=".",FALSE,TRUE)</formula>
    </cfRule>
    <cfRule type="expression" dxfId="1976" priority="13276">
      <formula>IF(RIGHT(TEXT(AI99,"0.#"),1)=".",TRUE,FALSE)</formula>
    </cfRule>
  </conditionalFormatting>
  <conditionalFormatting sqref="AI98">
    <cfRule type="expression" dxfId="1975" priority="13273">
      <formula>IF(RIGHT(TEXT(AI98,"0.#"),1)=".",FALSE,TRUE)</formula>
    </cfRule>
    <cfRule type="expression" dxfId="1974" priority="13274">
      <formula>IF(RIGHT(TEXT(AI98,"0.#"),1)=".",TRUE,FALSE)</formula>
    </cfRule>
  </conditionalFormatting>
  <conditionalFormatting sqref="AI97">
    <cfRule type="expression" dxfId="1973" priority="13271">
      <formula>IF(RIGHT(TEXT(AI97,"0.#"),1)=".",FALSE,TRUE)</formula>
    </cfRule>
    <cfRule type="expression" dxfId="1972" priority="13272">
      <formula>IF(RIGHT(TEXT(AI97,"0.#"),1)=".",TRUE,FALSE)</formula>
    </cfRule>
  </conditionalFormatting>
  <conditionalFormatting sqref="AM97">
    <cfRule type="expression" dxfId="1971" priority="13269">
      <formula>IF(RIGHT(TEXT(AM97,"0.#"),1)=".",FALSE,TRUE)</formula>
    </cfRule>
    <cfRule type="expression" dxfId="1970" priority="13270">
      <formula>IF(RIGHT(TEXT(AM97,"0.#"),1)=".",TRUE,FALSE)</formula>
    </cfRule>
  </conditionalFormatting>
  <conditionalFormatting sqref="AM98">
    <cfRule type="expression" dxfId="1969" priority="13267">
      <formula>IF(RIGHT(TEXT(AM98,"0.#"),1)=".",FALSE,TRUE)</formula>
    </cfRule>
    <cfRule type="expression" dxfId="1968" priority="13268">
      <formula>IF(RIGHT(TEXT(AM98,"0.#"),1)=".",TRUE,FALSE)</formula>
    </cfRule>
  </conditionalFormatting>
  <conditionalFormatting sqref="AM99">
    <cfRule type="expression" dxfId="1967" priority="13265">
      <formula>IF(RIGHT(TEXT(AM99,"0.#"),1)=".",FALSE,TRUE)</formula>
    </cfRule>
    <cfRule type="expression" dxfId="1966" priority="13266">
      <formula>IF(RIGHT(TEXT(AM99,"0.#"),1)=".",TRUE,FALSE)</formula>
    </cfRule>
  </conditionalFormatting>
  <conditionalFormatting sqref="AI101">
    <cfRule type="expression" dxfId="1965" priority="13251">
      <formula>IF(RIGHT(TEXT(AI101,"0.#"),1)=".",FALSE,TRUE)</formula>
    </cfRule>
    <cfRule type="expression" dxfId="1964" priority="13252">
      <formula>IF(RIGHT(TEXT(AI101,"0.#"),1)=".",TRUE,FALSE)</formula>
    </cfRule>
  </conditionalFormatting>
  <conditionalFormatting sqref="AM101">
    <cfRule type="expression" dxfId="1963" priority="13249">
      <formula>IF(RIGHT(TEXT(AM101,"0.#"),1)=".",FALSE,TRUE)</formula>
    </cfRule>
    <cfRule type="expression" dxfId="1962" priority="13250">
      <formula>IF(RIGHT(TEXT(AM101,"0.#"),1)=".",TRUE,FALSE)</formula>
    </cfRule>
  </conditionalFormatting>
  <conditionalFormatting sqref="AE102">
    <cfRule type="expression" dxfId="1961" priority="13247">
      <formula>IF(RIGHT(TEXT(AE102,"0.#"),1)=".",FALSE,TRUE)</formula>
    </cfRule>
    <cfRule type="expression" dxfId="1960" priority="13248">
      <formula>IF(RIGHT(TEXT(AE102,"0.#"),1)=".",TRUE,FALSE)</formula>
    </cfRule>
  </conditionalFormatting>
  <conditionalFormatting sqref="AI102">
    <cfRule type="expression" dxfId="1959" priority="13245">
      <formula>IF(RIGHT(TEXT(AI102,"0.#"),1)=".",FALSE,TRUE)</formula>
    </cfRule>
    <cfRule type="expression" dxfId="1958" priority="13246">
      <formula>IF(RIGHT(TEXT(AI102,"0.#"),1)=".",TRUE,FALSE)</formula>
    </cfRule>
  </conditionalFormatting>
  <conditionalFormatting sqref="AM102">
    <cfRule type="expression" dxfId="1957" priority="13243">
      <formula>IF(RIGHT(TEXT(AM102,"0.#"),1)=".",FALSE,TRUE)</formula>
    </cfRule>
    <cfRule type="expression" dxfId="1956" priority="13244">
      <formula>IF(RIGHT(TEXT(AM102,"0.#"),1)=".",TRUE,FALSE)</formula>
    </cfRule>
  </conditionalFormatting>
  <conditionalFormatting sqref="AQ102">
    <cfRule type="expression" dxfId="1955" priority="13241">
      <formula>IF(RIGHT(TEXT(AQ102,"0.#"),1)=".",FALSE,TRUE)</formula>
    </cfRule>
    <cfRule type="expression" dxfId="1954" priority="13242">
      <formula>IF(RIGHT(TEXT(AQ102,"0.#"),1)=".",TRUE,FALSE)</formula>
    </cfRule>
  </conditionalFormatting>
  <conditionalFormatting sqref="AE104">
    <cfRule type="expression" dxfId="1953" priority="13239">
      <formula>IF(RIGHT(TEXT(AE104,"0.#"),1)=".",FALSE,TRUE)</formula>
    </cfRule>
    <cfRule type="expression" dxfId="1952" priority="13240">
      <formula>IF(RIGHT(TEXT(AE104,"0.#"),1)=".",TRUE,FALSE)</formula>
    </cfRule>
  </conditionalFormatting>
  <conditionalFormatting sqref="AI104">
    <cfRule type="expression" dxfId="1951" priority="13237">
      <formula>IF(RIGHT(TEXT(AI104,"0.#"),1)=".",FALSE,TRUE)</formula>
    </cfRule>
    <cfRule type="expression" dxfId="1950" priority="13238">
      <formula>IF(RIGHT(TEXT(AI104,"0.#"),1)=".",TRUE,FALSE)</formula>
    </cfRule>
  </conditionalFormatting>
  <conditionalFormatting sqref="AM104">
    <cfRule type="expression" dxfId="1949" priority="13235">
      <formula>IF(RIGHT(TEXT(AM104,"0.#"),1)=".",FALSE,TRUE)</formula>
    </cfRule>
    <cfRule type="expression" dxfId="1948" priority="13236">
      <formula>IF(RIGHT(TEXT(AM104,"0.#"),1)=".",TRUE,FALSE)</formula>
    </cfRule>
  </conditionalFormatting>
  <conditionalFormatting sqref="AE105">
    <cfRule type="expression" dxfId="1947" priority="13233">
      <formula>IF(RIGHT(TEXT(AE105,"0.#"),1)=".",FALSE,TRUE)</formula>
    </cfRule>
    <cfRule type="expression" dxfId="1946" priority="13234">
      <formula>IF(RIGHT(TEXT(AE105,"0.#"),1)=".",TRUE,FALSE)</formula>
    </cfRule>
  </conditionalFormatting>
  <conditionalFormatting sqref="AI105">
    <cfRule type="expression" dxfId="1945" priority="13231">
      <formula>IF(RIGHT(TEXT(AI105,"0.#"),1)=".",FALSE,TRUE)</formula>
    </cfRule>
    <cfRule type="expression" dxfId="1944" priority="13232">
      <formula>IF(RIGHT(TEXT(AI105,"0.#"),1)=".",TRUE,FALSE)</formula>
    </cfRule>
  </conditionalFormatting>
  <conditionalFormatting sqref="AM105">
    <cfRule type="expression" dxfId="1943" priority="13229">
      <formula>IF(RIGHT(TEXT(AM105,"0.#"),1)=".",FALSE,TRUE)</formula>
    </cfRule>
    <cfRule type="expression" dxfId="1942" priority="13230">
      <formula>IF(RIGHT(TEXT(AM105,"0.#"),1)=".",TRUE,FALSE)</formula>
    </cfRule>
  </conditionalFormatting>
  <conditionalFormatting sqref="AE107">
    <cfRule type="expression" dxfId="1941" priority="13225">
      <formula>IF(RIGHT(TEXT(AE107,"0.#"),1)=".",FALSE,TRUE)</formula>
    </cfRule>
    <cfRule type="expression" dxfId="1940" priority="13226">
      <formula>IF(RIGHT(TEXT(AE107,"0.#"),1)=".",TRUE,FALSE)</formula>
    </cfRule>
  </conditionalFormatting>
  <conditionalFormatting sqref="AI107">
    <cfRule type="expression" dxfId="1939" priority="13223">
      <formula>IF(RIGHT(TEXT(AI107,"0.#"),1)=".",FALSE,TRUE)</formula>
    </cfRule>
    <cfRule type="expression" dxfId="1938" priority="13224">
      <formula>IF(RIGHT(TEXT(AI107,"0.#"),1)=".",TRUE,FALSE)</formula>
    </cfRule>
  </conditionalFormatting>
  <conditionalFormatting sqref="AM107">
    <cfRule type="expression" dxfId="1937" priority="13221">
      <formula>IF(RIGHT(TEXT(AM107,"0.#"),1)=".",FALSE,TRUE)</formula>
    </cfRule>
    <cfRule type="expression" dxfId="1936" priority="13222">
      <formula>IF(RIGHT(TEXT(AM107,"0.#"),1)=".",TRUE,FALSE)</formula>
    </cfRule>
  </conditionalFormatting>
  <conditionalFormatting sqref="AE108">
    <cfRule type="expression" dxfId="1935" priority="13219">
      <formula>IF(RIGHT(TEXT(AE108,"0.#"),1)=".",FALSE,TRUE)</formula>
    </cfRule>
    <cfRule type="expression" dxfId="1934" priority="13220">
      <formula>IF(RIGHT(TEXT(AE108,"0.#"),1)=".",TRUE,FALSE)</formula>
    </cfRule>
  </conditionalFormatting>
  <conditionalFormatting sqref="AI108">
    <cfRule type="expression" dxfId="1933" priority="13217">
      <formula>IF(RIGHT(TEXT(AI108,"0.#"),1)=".",FALSE,TRUE)</formula>
    </cfRule>
    <cfRule type="expression" dxfId="1932" priority="13218">
      <formula>IF(RIGHT(TEXT(AI108,"0.#"),1)=".",TRUE,FALSE)</formula>
    </cfRule>
  </conditionalFormatting>
  <conditionalFormatting sqref="AM108">
    <cfRule type="expression" dxfId="1931" priority="13215">
      <formula>IF(RIGHT(TEXT(AM108,"0.#"),1)=".",FALSE,TRUE)</formula>
    </cfRule>
    <cfRule type="expression" dxfId="1930" priority="13216">
      <formula>IF(RIGHT(TEXT(AM108,"0.#"),1)=".",TRUE,FALSE)</formula>
    </cfRule>
  </conditionalFormatting>
  <conditionalFormatting sqref="AE110">
    <cfRule type="expression" dxfId="1929" priority="13211">
      <formula>IF(RIGHT(TEXT(AE110,"0.#"),1)=".",FALSE,TRUE)</formula>
    </cfRule>
    <cfRule type="expression" dxfId="1928" priority="13212">
      <formula>IF(RIGHT(TEXT(AE110,"0.#"),1)=".",TRUE,FALSE)</formula>
    </cfRule>
  </conditionalFormatting>
  <conditionalFormatting sqref="AI110">
    <cfRule type="expression" dxfId="1927" priority="13209">
      <formula>IF(RIGHT(TEXT(AI110,"0.#"),1)=".",FALSE,TRUE)</formula>
    </cfRule>
    <cfRule type="expression" dxfId="1926" priority="13210">
      <formula>IF(RIGHT(TEXT(AI110,"0.#"),1)=".",TRUE,FALSE)</formula>
    </cfRule>
  </conditionalFormatting>
  <conditionalFormatting sqref="AM110">
    <cfRule type="expression" dxfId="1925" priority="13207">
      <formula>IF(RIGHT(TEXT(AM110,"0.#"),1)=".",FALSE,TRUE)</formula>
    </cfRule>
    <cfRule type="expression" dxfId="1924" priority="13208">
      <formula>IF(RIGHT(TEXT(AM110,"0.#"),1)=".",TRUE,FALSE)</formula>
    </cfRule>
  </conditionalFormatting>
  <conditionalFormatting sqref="AE111">
    <cfRule type="expression" dxfId="1923" priority="13205">
      <formula>IF(RIGHT(TEXT(AE111,"0.#"),1)=".",FALSE,TRUE)</formula>
    </cfRule>
    <cfRule type="expression" dxfId="1922" priority="13206">
      <formula>IF(RIGHT(TEXT(AE111,"0.#"),1)=".",TRUE,FALSE)</formula>
    </cfRule>
  </conditionalFormatting>
  <conditionalFormatting sqref="AI111">
    <cfRule type="expression" dxfId="1921" priority="13203">
      <formula>IF(RIGHT(TEXT(AI111,"0.#"),1)=".",FALSE,TRUE)</formula>
    </cfRule>
    <cfRule type="expression" dxfId="1920" priority="13204">
      <formula>IF(RIGHT(TEXT(AI111,"0.#"),1)=".",TRUE,FALSE)</formula>
    </cfRule>
  </conditionalFormatting>
  <conditionalFormatting sqref="AM111">
    <cfRule type="expression" dxfId="1919" priority="13201">
      <formula>IF(RIGHT(TEXT(AM111,"0.#"),1)=".",FALSE,TRUE)</formula>
    </cfRule>
    <cfRule type="expression" dxfId="1918" priority="13202">
      <formula>IF(RIGHT(TEXT(AM111,"0.#"),1)=".",TRUE,FALSE)</formula>
    </cfRule>
  </conditionalFormatting>
  <conditionalFormatting sqref="AE113">
    <cfRule type="expression" dxfId="1917" priority="13197">
      <formula>IF(RIGHT(TEXT(AE113,"0.#"),1)=".",FALSE,TRUE)</formula>
    </cfRule>
    <cfRule type="expression" dxfId="1916" priority="13198">
      <formula>IF(RIGHT(TEXT(AE113,"0.#"),1)=".",TRUE,FALSE)</formula>
    </cfRule>
  </conditionalFormatting>
  <conditionalFormatting sqref="AI113">
    <cfRule type="expression" dxfId="1915" priority="13195">
      <formula>IF(RIGHT(TEXT(AI113,"0.#"),1)=".",FALSE,TRUE)</formula>
    </cfRule>
    <cfRule type="expression" dxfId="1914" priority="13196">
      <formula>IF(RIGHT(TEXT(AI113,"0.#"),1)=".",TRUE,FALSE)</formula>
    </cfRule>
  </conditionalFormatting>
  <conditionalFormatting sqref="AM113">
    <cfRule type="expression" dxfId="1913" priority="13193">
      <formula>IF(RIGHT(TEXT(AM113,"0.#"),1)=".",FALSE,TRUE)</formula>
    </cfRule>
    <cfRule type="expression" dxfId="1912" priority="13194">
      <formula>IF(RIGHT(TEXT(AM113,"0.#"),1)=".",TRUE,FALSE)</formula>
    </cfRule>
  </conditionalFormatting>
  <conditionalFormatting sqref="AE114">
    <cfRule type="expression" dxfId="1911" priority="13191">
      <formula>IF(RIGHT(TEXT(AE114,"0.#"),1)=".",FALSE,TRUE)</formula>
    </cfRule>
    <cfRule type="expression" dxfId="1910" priority="13192">
      <formula>IF(RIGHT(TEXT(AE114,"0.#"),1)=".",TRUE,FALSE)</formula>
    </cfRule>
  </conditionalFormatting>
  <conditionalFormatting sqref="AI114">
    <cfRule type="expression" dxfId="1909" priority="13189">
      <formula>IF(RIGHT(TEXT(AI114,"0.#"),1)=".",FALSE,TRUE)</formula>
    </cfRule>
    <cfRule type="expression" dxfId="1908" priority="13190">
      <formula>IF(RIGHT(TEXT(AI114,"0.#"),1)=".",TRUE,FALSE)</formula>
    </cfRule>
  </conditionalFormatting>
  <conditionalFormatting sqref="AM114">
    <cfRule type="expression" dxfId="1907" priority="13187">
      <formula>IF(RIGHT(TEXT(AM114,"0.#"),1)=".",FALSE,TRUE)</formula>
    </cfRule>
    <cfRule type="expression" dxfId="1906" priority="13188">
      <formula>IF(RIGHT(TEXT(AM114,"0.#"),1)=".",TRUE,FALSE)</formula>
    </cfRule>
  </conditionalFormatting>
  <conditionalFormatting sqref="AE116 AQ116">
    <cfRule type="expression" dxfId="1905" priority="13183">
      <formula>IF(RIGHT(TEXT(AE116,"0.#"),1)=".",FALSE,TRUE)</formula>
    </cfRule>
    <cfRule type="expression" dxfId="1904" priority="13184">
      <formula>IF(RIGHT(TEXT(AE116,"0.#"),1)=".",TRUE,FALSE)</formula>
    </cfRule>
  </conditionalFormatting>
  <conditionalFormatting sqref="AI116">
    <cfRule type="expression" dxfId="1903" priority="13181">
      <formula>IF(RIGHT(TEXT(AI116,"0.#"),1)=".",FALSE,TRUE)</formula>
    </cfRule>
    <cfRule type="expression" dxfId="1902" priority="13182">
      <formula>IF(RIGHT(TEXT(AI116,"0.#"),1)=".",TRUE,FALSE)</formula>
    </cfRule>
  </conditionalFormatting>
  <conditionalFormatting sqref="AE117">
    <cfRule type="expression" dxfId="1901" priority="13177">
      <formula>IF(RIGHT(TEXT(AE117,"0.#"),1)=".",FALSE,TRUE)</formula>
    </cfRule>
    <cfRule type="expression" dxfId="1900" priority="13178">
      <formula>IF(RIGHT(TEXT(AE117,"0.#"),1)=".",TRUE,FALSE)</formula>
    </cfRule>
  </conditionalFormatting>
  <conditionalFormatting sqref="AI117">
    <cfRule type="expression" dxfId="1899" priority="13175">
      <formula>IF(RIGHT(TEXT(AI117,"0.#"),1)=".",FALSE,TRUE)</formula>
    </cfRule>
    <cfRule type="expression" dxfId="1898" priority="13176">
      <formula>IF(RIGHT(TEXT(AI117,"0.#"),1)=".",TRUE,FALSE)</formula>
    </cfRule>
  </conditionalFormatting>
  <conditionalFormatting sqref="AQ117">
    <cfRule type="expression" dxfId="1897" priority="13171">
      <formula>IF(RIGHT(TEXT(AQ117,"0.#"),1)=".",FALSE,TRUE)</formula>
    </cfRule>
    <cfRule type="expression" dxfId="1896" priority="13172">
      <formula>IF(RIGHT(TEXT(AQ117,"0.#"),1)=".",TRUE,FALSE)</formula>
    </cfRule>
  </conditionalFormatting>
  <conditionalFormatting sqref="AE119 AQ119">
    <cfRule type="expression" dxfId="1895" priority="13169">
      <formula>IF(RIGHT(TEXT(AE119,"0.#"),1)=".",FALSE,TRUE)</formula>
    </cfRule>
    <cfRule type="expression" dxfId="1894" priority="13170">
      <formula>IF(RIGHT(TEXT(AE119,"0.#"),1)=".",TRUE,FALSE)</formula>
    </cfRule>
  </conditionalFormatting>
  <conditionalFormatting sqref="AI119">
    <cfRule type="expression" dxfId="1893" priority="13167">
      <formula>IF(RIGHT(TEXT(AI119,"0.#"),1)=".",FALSE,TRUE)</formula>
    </cfRule>
    <cfRule type="expression" dxfId="1892" priority="13168">
      <formula>IF(RIGHT(TEXT(AI119,"0.#"),1)=".",TRUE,FALSE)</formula>
    </cfRule>
  </conditionalFormatting>
  <conditionalFormatting sqref="AM119">
    <cfRule type="expression" dxfId="1891" priority="13165">
      <formula>IF(RIGHT(TEXT(AM119,"0.#"),1)=".",FALSE,TRUE)</formula>
    </cfRule>
    <cfRule type="expression" dxfId="1890" priority="13166">
      <formula>IF(RIGHT(TEXT(AM119,"0.#"),1)=".",TRUE,FALSE)</formula>
    </cfRule>
  </conditionalFormatting>
  <conditionalFormatting sqref="AQ120">
    <cfRule type="expression" dxfId="1889" priority="13157">
      <formula>IF(RIGHT(TEXT(AQ120,"0.#"),1)=".",FALSE,TRUE)</formula>
    </cfRule>
    <cfRule type="expression" dxfId="1888" priority="13158">
      <formula>IF(RIGHT(TEXT(AQ120,"0.#"),1)=".",TRUE,FALSE)</formula>
    </cfRule>
  </conditionalFormatting>
  <conditionalFormatting sqref="AE122 AQ122">
    <cfRule type="expression" dxfId="1887" priority="13155">
      <formula>IF(RIGHT(TEXT(AE122,"0.#"),1)=".",FALSE,TRUE)</formula>
    </cfRule>
    <cfRule type="expression" dxfId="1886" priority="13156">
      <formula>IF(RIGHT(TEXT(AE122,"0.#"),1)=".",TRUE,FALSE)</formula>
    </cfRule>
  </conditionalFormatting>
  <conditionalFormatting sqref="AI122">
    <cfRule type="expression" dxfId="1885" priority="13153">
      <formula>IF(RIGHT(TEXT(AI122,"0.#"),1)=".",FALSE,TRUE)</formula>
    </cfRule>
    <cfRule type="expression" dxfId="1884" priority="13154">
      <formula>IF(RIGHT(TEXT(AI122,"0.#"),1)=".",TRUE,FALSE)</formula>
    </cfRule>
  </conditionalFormatting>
  <conditionalFormatting sqref="AM122">
    <cfRule type="expression" dxfId="1883" priority="13151">
      <formula>IF(RIGHT(TEXT(AM122,"0.#"),1)=".",FALSE,TRUE)</formula>
    </cfRule>
    <cfRule type="expression" dxfId="1882" priority="13152">
      <formula>IF(RIGHT(TEXT(AM122,"0.#"),1)=".",TRUE,FALSE)</formula>
    </cfRule>
  </conditionalFormatting>
  <conditionalFormatting sqref="AQ123">
    <cfRule type="expression" dxfId="1881" priority="13143">
      <formula>IF(RIGHT(TEXT(AQ123,"0.#"),1)=".",FALSE,TRUE)</formula>
    </cfRule>
    <cfRule type="expression" dxfId="1880" priority="13144">
      <formula>IF(RIGHT(TEXT(AQ123,"0.#"),1)=".",TRUE,FALSE)</formula>
    </cfRule>
  </conditionalFormatting>
  <conditionalFormatting sqref="AE125 AQ125">
    <cfRule type="expression" dxfId="1879" priority="13141">
      <formula>IF(RIGHT(TEXT(AE125,"0.#"),1)=".",FALSE,TRUE)</formula>
    </cfRule>
    <cfRule type="expression" dxfId="1878" priority="13142">
      <formula>IF(RIGHT(TEXT(AE125,"0.#"),1)=".",TRUE,FALSE)</formula>
    </cfRule>
  </conditionalFormatting>
  <conditionalFormatting sqref="AI125">
    <cfRule type="expression" dxfId="1877" priority="13139">
      <formula>IF(RIGHT(TEXT(AI125,"0.#"),1)=".",FALSE,TRUE)</formula>
    </cfRule>
    <cfRule type="expression" dxfId="1876" priority="13140">
      <formula>IF(RIGHT(TEXT(AI125,"0.#"),1)=".",TRUE,FALSE)</formula>
    </cfRule>
  </conditionalFormatting>
  <conditionalFormatting sqref="AM125">
    <cfRule type="expression" dxfId="1875" priority="13137">
      <formula>IF(RIGHT(TEXT(AM125,"0.#"),1)=".",FALSE,TRUE)</formula>
    </cfRule>
    <cfRule type="expression" dxfId="1874" priority="13138">
      <formula>IF(RIGHT(TEXT(AM125,"0.#"),1)=".",TRUE,FALSE)</formula>
    </cfRule>
  </conditionalFormatting>
  <conditionalFormatting sqref="AQ126">
    <cfRule type="expression" dxfId="1873" priority="13129">
      <formula>IF(RIGHT(TEXT(AQ126,"0.#"),1)=".",FALSE,TRUE)</formula>
    </cfRule>
    <cfRule type="expression" dxfId="1872" priority="13130">
      <formula>IF(RIGHT(TEXT(AQ126,"0.#"),1)=".",TRUE,FALSE)</formula>
    </cfRule>
  </conditionalFormatting>
  <conditionalFormatting sqref="AE128 AQ128">
    <cfRule type="expression" dxfId="1871" priority="13127">
      <formula>IF(RIGHT(TEXT(AE128,"0.#"),1)=".",FALSE,TRUE)</formula>
    </cfRule>
    <cfRule type="expression" dxfId="1870" priority="13128">
      <formula>IF(RIGHT(TEXT(AE128,"0.#"),1)=".",TRUE,FALSE)</formula>
    </cfRule>
  </conditionalFormatting>
  <conditionalFormatting sqref="AI128">
    <cfRule type="expression" dxfId="1869" priority="13125">
      <formula>IF(RIGHT(TEXT(AI128,"0.#"),1)=".",FALSE,TRUE)</formula>
    </cfRule>
    <cfRule type="expression" dxfId="1868" priority="13126">
      <formula>IF(RIGHT(TEXT(AI128,"0.#"),1)=".",TRUE,FALSE)</formula>
    </cfRule>
  </conditionalFormatting>
  <conditionalFormatting sqref="AM128">
    <cfRule type="expression" dxfId="1867" priority="13123">
      <formula>IF(RIGHT(TEXT(AM128,"0.#"),1)=".",FALSE,TRUE)</formula>
    </cfRule>
    <cfRule type="expression" dxfId="1866" priority="13124">
      <formula>IF(RIGHT(TEXT(AM128,"0.#"),1)=".",TRUE,FALSE)</formula>
    </cfRule>
  </conditionalFormatting>
  <conditionalFormatting sqref="AQ129">
    <cfRule type="expression" dxfId="1865" priority="13115">
      <formula>IF(RIGHT(TEXT(AQ129,"0.#"),1)=".",FALSE,TRUE)</formula>
    </cfRule>
    <cfRule type="expression" dxfId="1864" priority="13116">
      <formula>IF(RIGHT(TEXT(AQ129,"0.#"),1)=".",TRUE,FALSE)</formula>
    </cfRule>
  </conditionalFormatting>
  <conditionalFormatting sqref="AE75">
    <cfRule type="expression" dxfId="1863" priority="13113">
      <formula>IF(RIGHT(TEXT(AE75,"0.#"),1)=".",FALSE,TRUE)</formula>
    </cfRule>
    <cfRule type="expression" dxfId="1862" priority="13114">
      <formula>IF(RIGHT(TEXT(AE75,"0.#"),1)=".",TRUE,FALSE)</formula>
    </cfRule>
  </conditionalFormatting>
  <conditionalFormatting sqref="AE76">
    <cfRule type="expression" dxfId="1861" priority="13111">
      <formula>IF(RIGHT(TEXT(AE76,"0.#"),1)=".",FALSE,TRUE)</formula>
    </cfRule>
    <cfRule type="expression" dxfId="1860" priority="13112">
      <formula>IF(RIGHT(TEXT(AE76,"0.#"),1)=".",TRUE,FALSE)</formula>
    </cfRule>
  </conditionalFormatting>
  <conditionalFormatting sqref="AE77">
    <cfRule type="expression" dxfId="1859" priority="13109">
      <formula>IF(RIGHT(TEXT(AE77,"0.#"),1)=".",FALSE,TRUE)</formula>
    </cfRule>
    <cfRule type="expression" dxfId="1858" priority="13110">
      <formula>IF(RIGHT(TEXT(AE77,"0.#"),1)=".",TRUE,FALSE)</formula>
    </cfRule>
  </conditionalFormatting>
  <conditionalFormatting sqref="AI77">
    <cfRule type="expression" dxfId="1857" priority="13107">
      <formula>IF(RIGHT(TEXT(AI77,"0.#"),1)=".",FALSE,TRUE)</formula>
    </cfRule>
    <cfRule type="expression" dxfId="1856" priority="13108">
      <formula>IF(RIGHT(TEXT(AI77,"0.#"),1)=".",TRUE,FALSE)</formula>
    </cfRule>
  </conditionalFormatting>
  <conditionalFormatting sqref="AI76">
    <cfRule type="expression" dxfId="1855" priority="13105">
      <formula>IF(RIGHT(TEXT(AI76,"0.#"),1)=".",FALSE,TRUE)</formula>
    </cfRule>
    <cfRule type="expression" dxfId="1854" priority="13106">
      <formula>IF(RIGHT(TEXT(AI76,"0.#"),1)=".",TRUE,FALSE)</formula>
    </cfRule>
  </conditionalFormatting>
  <conditionalFormatting sqref="AI75">
    <cfRule type="expression" dxfId="1853" priority="13103">
      <formula>IF(RIGHT(TEXT(AI75,"0.#"),1)=".",FALSE,TRUE)</formula>
    </cfRule>
    <cfRule type="expression" dxfId="1852" priority="13104">
      <formula>IF(RIGHT(TEXT(AI75,"0.#"),1)=".",TRUE,FALSE)</formula>
    </cfRule>
  </conditionalFormatting>
  <conditionalFormatting sqref="AM75">
    <cfRule type="expression" dxfId="1851" priority="13101">
      <formula>IF(RIGHT(TEXT(AM75,"0.#"),1)=".",FALSE,TRUE)</formula>
    </cfRule>
    <cfRule type="expression" dxfId="1850" priority="13102">
      <formula>IF(RIGHT(TEXT(AM75,"0.#"),1)=".",TRUE,FALSE)</formula>
    </cfRule>
  </conditionalFormatting>
  <conditionalFormatting sqref="AM76">
    <cfRule type="expression" dxfId="1849" priority="13099">
      <formula>IF(RIGHT(TEXT(AM76,"0.#"),1)=".",FALSE,TRUE)</formula>
    </cfRule>
    <cfRule type="expression" dxfId="1848" priority="13100">
      <formula>IF(RIGHT(TEXT(AM76,"0.#"),1)=".",TRUE,FALSE)</formula>
    </cfRule>
  </conditionalFormatting>
  <conditionalFormatting sqref="AM77">
    <cfRule type="expression" dxfId="1847" priority="13097">
      <formula>IF(RIGHT(TEXT(AM77,"0.#"),1)=".",FALSE,TRUE)</formula>
    </cfRule>
    <cfRule type="expression" dxfId="1846" priority="13098">
      <formula>IF(RIGHT(TEXT(AM77,"0.#"),1)=".",TRUE,FALSE)</formula>
    </cfRule>
  </conditionalFormatting>
  <conditionalFormatting sqref="AE134:AE135 AI134:AI135 AM134:AM135 AQ134:AQ135 AU134:AU135">
    <cfRule type="expression" dxfId="1845" priority="13083">
      <formula>IF(RIGHT(TEXT(AE134,"0.#"),1)=".",FALSE,TRUE)</formula>
    </cfRule>
    <cfRule type="expression" dxfId="1844" priority="13084">
      <formula>IF(RIGHT(TEXT(AE134,"0.#"),1)=".",TRUE,FALSE)</formula>
    </cfRule>
  </conditionalFormatting>
  <conditionalFormatting sqref="AE433">
    <cfRule type="expression" dxfId="1843" priority="13053">
      <formula>IF(RIGHT(TEXT(AE433,"0.#"),1)=".",FALSE,TRUE)</formula>
    </cfRule>
    <cfRule type="expression" dxfId="1842" priority="13054">
      <formula>IF(RIGHT(TEXT(AE433,"0.#"),1)=".",TRUE,FALSE)</formula>
    </cfRule>
  </conditionalFormatting>
  <conditionalFormatting sqref="AM435">
    <cfRule type="expression" dxfId="1841" priority="13037">
      <formula>IF(RIGHT(TEXT(AM435,"0.#"),1)=".",FALSE,TRUE)</formula>
    </cfRule>
    <cfRule type="expression" dxfId="1840" priority="13038">
      <formula>IF(RIGHT(TEXT(AM435,"0.#"),1)=".",TRUE,FALSE)</formula>
    </cfRule>
  </conditionalFormatting>
  <conditionalFormatting sqref="AE434">
    <cfRule type="expression" dxfId="1839" priority="13051">
      <formula>IF(RIGHT(TEXT(AE434,"0.#"),1)=".",FALSE,TRUE)</formula>
    </cfRule>
    <cfRule type="expression" dxfId="1838" priority="13052">
      <formula>IF(RIGHT(TEXT(AE434,"0.#"),1)=".",TRUE,FALSE)</formula>
    </cfRule>
  </conditionalFormatting>
  <conditionalFormatting sqref="AE435">
    <cfRule type="expression" dxfId="1837" priority="13049">
      <formula>IF(RIGHT(TEXT(AE435,"0.#"),1)=".",FALSE,TRUE)</formula>
    </cfRule>
    <cfRule type="expression" dxfId="1836" priority="13050">
      <formula>IF(RIGHT(TEXT(AE435,"0.#"),1)=".",TRUE,FALSE)</formula>
    </cfRule>
  </conditionalFormatting>
  <conditionalFormatting sqref="AM433">
    <cfRule type="expression" dxfId="1835" priority="13041">
      <formula>IF(RIGHT(TEXT(AM433,"0.#"),1)=".",FALSE,TRUE)</formula>
    </cfRule>
    <cfRule type="expression" dxfId="1834" priority="13042">
      <formula>IF(RIGHT(TEXT(AM433,"0.#"),1)=".",TRUE,FALSE)</formula>
    </cfRule>
  </conditionalFormatting>
  <conditionalFormatting sqref="AM434">
    <cfRule type="expression" dxfId="1833" priority="13039">
      <formula>IF(RIGHT(TEXT(AM434,"0.#"),1)=".",FALSE,TRUE)</formula>
    </cfRule>
    <cfRule type="expression" dxfId="1832" priority="13040">
      <formula>IF(RIGHT(TEXT(AM434,"0.#"),1)=".",TRUE,FALSE)</formula>
    </cfRule>
  </conditionalFormatting>
  <conditionalFormatting sqref="AU433">
    <cfRule type="expression" dxfId="1831" priority="13029">
      <formula>IF(RIGHT(TEXT(AU433,"0.#"),1)=".",FALSE,TRUE)</formula>
    </cfRule>
    <cfRule type="expression" dxfId="1830" priority="13030">
      <formula>IF(RIGHT(TEXT(AU433,"0.#"),1)=".",TRUE,FALSE)</formula>
    </cfRule>
  </conditionalFormatting>
  <conditionalFormatting sqref="AU434">
    <cfRule type="expression" dxfId="1829" priority="13027">
      <formula>IF(RIGHT(TEXT(AU434,"0.#"),1)=".",FALSE,TRUE)</formula>
    </cfRule>
    <cfRule type="expression" dxfId="1828" priority="13028">
      <formula>IF(RIGHT(TEXT(AU434,"0.#"),1)=".",TRUE,FALSE)</formula>
    </cfRule>
  </conditionalFormatting>
  <conditionalFormatting sqref="AU435">
    <cfRule type="expression" dxfId="1827" priority="13025">
      <formula>IF(RIGHT(TEXT(AU435,"0.#"),1)=".",FALSE,TRUE)</formula>
    </cfRule>
    <cfRule type="expression" dxfId="1826" priority="13026">
      <formula>IF(RIGHT(TEXT(AU435,"0.#"),1)=".",TRUE,FALSE)</formula>
    </cfRule>
  </conditionalFormatting>
  <conditionalFormatting sqref="AI435">
    <cfRule type="expression" dxfId="1825" priority="12959">
      <formula>IF(RIGHT(TEXT(AI435,"0.#"),1)=".",FALSE,TRUE)</formula>
    </cfRule>
    <cfRule type="expression" dxfId="1824" priority="12960">
      <formula>IF(RIGHT(TEXT(AI435,"0.#"),1)=".",TRUE,FALSE)</formula>
    </cfRule>
  </conditionalFormatting>
  <conditionalFormatting sqref="AI433">
    <cfRule type="expression" dxfId="1823" priority="12963">
      <formula>IF(RIGHT(TEXT(AI433,"0.#"),1)=".",FALSE,TRUE)</formula>
    </cfRule>
    <cfRule type="expression" dxfId="1822" priority="12964">
      <formula>IF(RIGHT(TEXT(AI433,"0.#"),1)=".",TRUE,FALSE)</formula>
    </cfRule>
  </conditionalFormatting>
  <conditionalFormatting sqref="AI434">
    <cfRule type="expression" dxfId="1821" priority="12961">
      <formula>IF(RIGHT(TEXT(AI434,"0.#"),1)=".",FALSE,TRUE)</formula>
    </cfRule>
    <cfRule type="expression" dxfId="1820" priority="12962">
      <formula>IF(RIGHT(TEXT(AI434,"0.#"),1)=".",TRUE,FALSE)</formula>
    </cfRule>
  </conditionalFormatting>
  <conditionalFormatting sqref="AQ434">
    <cfRule type="expression" dxfId="1819" priority="12945">
      <formula>IF(RIGHT(TEXT(AQ434,"0.#"),1)=".",FALSE,TRUE)</formula>
    </cfRule>
    <cfRule type="expression" dxfId="1818" priority="12946">
      <formula>IF(RIGHT(TEXT(AQ434,"0.#"),1)=".",TRUE,FALSE)</formula>
    </cfRule>
  </conditionalFormatting>
  <conditionalFormatting sqref="AQ435">
    <cfRule type="expression" dxfId="1817" priority="12931">
      <formula>IF(RIGHT(TEXT(AQ435,"0.#"),1)=".",FALSE,TRUE)</formula>
    </cfRule>
    <cfRule type="expression" dxfId="1816" priority="12932">
      <formula>IF(RIGHT(TEXT(AQ435,"0.#"),1)=".",TRUE,FALSE)</formula>
    </cfRule>
  </conditionalFormatting>
  <conditionalFormatting sqref="AQ433">
    <cfRule type="expression" dxfId="1815" priority="12929">
      <formula>IF(RIGHT(TEXT(AQ433,"0.#"),1)=".",FALSE,TRUE)</formula>
    </cfRule>
    <cfRule type="expression" dxfId="1814" priority="12930">
      <formula>IF(RIGHT(TEXT(AQ433,"0.#"),1)=".",TRUE,FALSE)</formula>
    </cfRule>
  </conditionalFormatting>
  <conditionalFormatting sqref="AL855:AO874">
    <cfRule type="expression" dxfId="1813" priority="6653">
      <formula>IF(AND(AL855&gt;=0, RIGHT(TEXT(AL855,"0.#"),1)&lt;&gt;"."),TRUE,FALSE)</formula>
    </cfRule>
    <cfRule type="expression" dxfId="1812" priority="6654">
      <formula>IF(AND(AL855&gt;=0, RIGHT(TEXT(AL855,"0.#"),1)="."),TRUE,FALSE)</formula>
    </cfRule>
    <cfRule type="expression" dxfId="1811" priority="6655">
      <formula>IF(AND(AL855&lt;0, RIGHT(TEXT(AL855,"0.#"),1)&lt;&gt;"."),TRUE,FALSE)</formula>
    </cfRule>
    <cfRule type="expression" dxfId="1810" priority="6656">
      <formula>IF(AND(AL855&lt;0, RIGHT(TEXT(AL855,"0.#"),1)="."),TRUE,FALSE)</formula>
    </cfRule>
  </conditionalFormatting>
  <conditionalFormatting sqref="AQ53:AQ55">
    <cfRule type="expression" dxfId="1809" priority="4675">
      <formula>IF(RIGHT(TEXT(AQ53,"0.#"),1)=".",FALSE,TRUE)</formula>
    </cfRule>
    <cfRule type="expression" dxfId="1808" priority="4676">
      <formula>IF(RIGHT(TEXT(AQ53,"0.#"),1)=".",TRUE,FALSE)</formula>
    </cfRule>
  </conditionalFormatting>
  <conditionalFormatting sqref="AU53:AU55">
    <cfRule type="expression" dxfId="1807" priority="4673">
      <formula>IF(RIGHT(TEXT(AU53,"0.#"),1)=".",FALSE,TRUE)</formula>
    </cfRule>
    <cfRule type="expression" dxfId="1806" priority="4674">
      <formula>IF(RIGHT(TEXT(AU53,"0.#"),1)=".",TRUE,FALSE)</formula>
    </cfRule>
  </conditionalFormatting>
  <conditionalFormatting sqref="AQ60:AQ62">
    <cfRule type="expression" dxfId="1805" priority="4671">
      <formula>IF(RIGHT(TEXT(AQ60,"0.#"),1)=".",FALSE,TRUE)</formula>
    </cfRule>
    <cfRule type="expression" dxfId="1804" priority="4672">
      <formula>IF(RIGHT(TEXT(AQ60,"0.#"),1)=".",TRUE,FALSE)</formula>
    </cfRule>
  </conditionalFormatting>
  <conditionalFormatting sqref="AU60:AU62">
    <cfRule type="expression" dxfId="1803" priority="4669">
      <formula>IF(RIGHT(TEXT(AU60,"0.#"),1)=".",FALSE,TRUE)</formula>
    </cfRule>
    <cfRule type="expression" dxfId="1802" priority="4670">
      <formula>IF(RIGHT(TEXT(AU60,"0.#"),1)=".",TRUE,FALSE)</formula>
    </cfRule>
  </conditionalFormatting>
  <conditionalFormatting sqref="AQ75:AQ77">
    <cfRule type="expression" dxfId="1801" priority="4667">
      <formula>IF(RIGHT(TEXT(AQ75,"0.#"),1)=".",FALSE,TRUE)</formula>
    </cfRule>
    <cfRule type="expression" dxfId="1800" priority="4668">
      <formula>IF(RIGHT(TEXT(AQ75,"0.#"),1)=".",TRUE,FALSE)</formula>
    </cfRule>
  </conditionalFormatting>
  <conditionalFormatting sqref="AU75:AU77">
    <cfRule type="expression" dxfId="1799" priority="4665">
      <formula>IF(RIGHT(TEXT(AU75,"0.#"),1)=".",FALSE,TRUE)</formula>
    </cfRule>
    <cfRule type="expression" dxfId="1798" priority="4666">
      <formula>IF(RIGHT(TEXT(AU75,"0.#"),1)=".",TRUE,FALSE)</formula>
    </cfRule>
  </conditionalFormatting>
  <conditionalFormatting sqref="AQ87:AQ89">
    <cfRule type="expression" dxfId="1797" priority="4663">
      <formula>IF(RIGHT(TEXT(AQ87,"0.#"),1)=".",FALSE,TRUE)</formula>
    </cfRule>
    <cfRule type="expression" dxfId="1796" priority="4664">
      <formula>IF(RIGHT(TEXT(AQ87,"0.#"),1)=".",TRUE,FALSE)</formula>
    </cfRule>
  </conditionalFormatting>
  <conditionalFormatting sqref="AU87:AU89">
    <cfRule type="expression" dxfId="1795" priority="4661">
      <formula>IF(RIGHT(TEXT(AU87,"0.#"),1)=".",FALSE,TRUE)</formula>
    </cfRule>
    <cfRule type="expression" dxfId="1794" priority="4662">
      <formula>IF(RIGHT(TEXT(AU87,"0.#"),1)=".",TRUE,FALSE)</formula>
    </cfRule>
  </conditionalFormatting>
  <conditionalFormatting sqref="AQ92:AQ94">
    <cfRule type="expression" dxfId="1793" priority="4659">
      <formula>IF(RIGHT(TEXT(AQ92,"0.#"),1)=".",FALSE,TRUE)</formula>
    </cfRule>
    <cfRule type="expression" dxfId="1792" priority="4660">
      <formula>IF(RIGHT(TEXT(AQ92,"0.#"),1)=".",TRUE,FALSE)</formula>
    </cfRule>
  </conditionalFormatting>
  <conditionalFormatting sqref="AU92:AU94">
    <cfRule type="expression" dxfId="1791" priority="4657">
      <formula>IF(RIGHT(TEXT(AU92,"0.#"),1)=".",FALSE,TRUE)</formula>
    </cfRule>
    <cfRule type="expression" dxfId="1790" priority="4658">
      <formula>IF(RIGHT(TEXT(AU92,"0.#"),1)=".",TRUE,FALSE)</formula>
    </cfRule>
  </conditionalFormatting>
  <conditionalFormatting sqref="AQ97:AQ99">
    <cfRule type="expression" dxfId="1789" priority="4655">
      <formula>IF(RIGHT(TEXT(AQ97,"0.#"),1)=".",FALSE,TRUE)</formula>
    </cfRule>
    <cfRule type="expression" dxfId="1788" priority="4656">
      <formula>IF(RIGHT(TEXT(AQ97,"0.#"),1)=".",TRUE,FALSE)</formula>
    </cfRule>
  </conditionalFormatting>
  <conditionalFormatting sqref="AU97:AU99">
    <cfRule type="expression" dxfId="1787" priority="4653">
      <formula>IF(RIGHT(TEXT(AU97,"0.#"),1)=".",FALSE,TRUE)</formula>
    </cfRule>
    <cfRule type="expression" dxfId="1786" priority="4654">
      <formula>IF(RIGHT(TEXT(AU97,"0.#"),1)=".",TRUE,FALSE)</formula>
    </cfRule>
  </conditionalFormatting>
  <conditionalFormatting sqref="AE458">
    <cfRule type="expression" dxfId="1785" priority="4347">
      <formula>IF(RIGHT(TEXT(AE458,"0.#"),1)=".",FALSE,TRUE)</formula>
    </cfRule>
    <cfRule type="expression" dxfId="1784" priority="4348">
      <formula>IF(RIGHT(TEXT(AE458,"0.#"),1)=".",TRUE,FALSE)</formula>
    </cfRule>
  </conditionalFormatting>
  <conditionalFormatting sqref="AM460">
    <cfRule type="expression" dxfId="1783" priority="4337">
      <formula>IF(RIGHT(TEXT(AM460,"0.#"),1)=".",FALSE,TRUE)</formula>
    </cfRule>
    <cfRule type="expression" dxfId="1782" priority="4338">
      <formula>IF(RIGHT(TEXT(AM460,"0.#"),1)=".",TRUE,FALSE)</formula>
    </cfRule>
  </conditionalFormatting>
  <conditionalFormatting sqref="AE459">
    <cfRule type="expression" dxfId="1781" priority="4345">
      <formula>IF(RIGHT(TEXT(AE459,"0.#"),1)=".",FALSE,TRUE)</formula>
    </cfRule>
    <cfRule type="expression" dxfId="1780" priority="4346">
      <formula>IF(RIGHT(TEXT(AE459,"0.#"),1)=".",TRUE,FALSE)</formula>
    </cfRule>
  </conditionalFormatting>
  <conditionalFormatting sqref="AE460">
    <cfRule type="expression" dxfId="1779" priority="4343">
      <formula>IF(RIGHT(TEXT(AE460,"0.#"),1)=".",FALSE,TRUE)</formula>
    </cfRule>
    <cfRule type="expression" dxfId="1778" priority="4344">
      <formula>IF(RIGHT(TEXT(AE460,"0.#"),1)=".",TRUE,FALSE)</formula>
    </cfRule>
  </conditionalFormatting>
  <conditionalFormatting sqref="AM458">
    <cfRule type="expression" dxfId="1777" priority="4341">
      <formula>IF(RIGHT(TEXT(AM458,"0.#"),1)=".",FALSE,TRUE)</formula>
    </cfRule>
    <cfRule type="expression" dxfId="1776" priority="4342">
      <formula>IF(RIGHT(TEXT(AM458,"0.#"),1)=".",TRUE,FALSE)</formula>
    </cfRule>
  </conditionalFormatting>
  <conditionalFormatting sqref="AM459">
    <cfRule type="expression" dxfId="1775" priority="4339">
      <formula>IF(RIGHT(TEXT(AM459,"0.#"),1)=".",FALSE,TRUE)</formula>
    </cfRule>
    <cfRule type="expression" dxfId="1774" priority="4340">
      <formula>IF(RIGHT(TEXT(AM459,"0.#"),1)=".",TRUE,FALSE)</formula>
    </cfRule>
  </conditionalFormatting>
  <conditionalFormatting sqref="AU458">
    <cfRule type="expression" dxfId="1773" priority="4335">
      <formula>IF(RIGHT(TEXT(AU458,"0.#"),1)=".",FALSE,TRUE)</formula>
    </cfRule>
    <cfRule type="expression" dxfId="1772" priority="4336">
      <formula>IF(RIGHT(TEXT(AU458,"0.#"),1)=".",TRUE,FALSE)</formula>
    </cfRule>
  </conditionalFormatting>
  <conditionalFormatting sqref="AU459">
    <cfRule type="expression" dxfId="1771" priority="4333">
      <formula>IF(RIGHT(TEXT(AU459,"0.#"),1)=".",FALSE,TRUE)</formula>
    </cfRule>
    <cfRule type="expression" dxfId="1770" priority="4334">
      <formula>IF(RIGHT(TEXT(AU459,"0.#"),1)=".",TRUE,FALSE)</formula>
    </cfRule>
  </conditionalFormatting>
  <conditionalFormatting sqref="AU460">
    <cfRule type="expression" dxfId="1769" priority="4331">
      <formula>IF(RIGHT(TEXT(AU460,"0.#"),1)=".",FALSE,TRUE)</formula>
    </cfRule>
    <cfRule type="expression" dxfId="1768" priority="4332">
      <formula>IF(RIGHT(TEXT(AU460,"0.#"),1)=".",TRUE,FALSE)</formula>
    </cfRule>
  </conditionalFormatting>
  <conditionalFormatting sqref="AI460">
    <cfRule type="expression" dxfId="1767" priority="4325">
      <formula>IF(RIGHT(TEXT(AI460,"0.#"),1)=".",FALSE,TRUE)</formula>
    </cfRule>
    <cfRule type="expression" dxfId="1766" priority="4326">
      <formula>IF(RIGHT(TEXT(AI460,"0.#"),1)=".",TRUE,FALSE)</formula>
    </cfRule>
  </conditionalFormatting>
  <conditionalFormatting sqref="AI458">
    <cfRule type="expression" dxfId="1765" priority="4329">
      <formula>IF(RIGHT(TEXT(AI458,"0.#"),1)=".",FALSE,TRUE)</formula>
    </cfRule>
    <cfRule type="expression" dxfId="1764" priority="4330">
      <formula>IF(RIGHT(TEXT(AI458,"0.#"),1)=".",TRUE,FALSE)</formula>
    </cfRule>
  </conditionalFormatting>
  <conditionalFormatting sqref="AI459">
    <cfRule type="expression" dxfId="1763" priority="4327">
      <formula>IF(RIGHT(TEXT(AI459,"0.#"),1)=".",FALSE,TRUE)</formula>
    </cfRule>
    <cfRule type="expression" dxfId="1762" priority="4328">
      <formula>IF(RIGHT(TEXT(AI459,"0.#"),1)=".",TRUE,FALSE)</formula>
    </cfRule>
  </conditionalFormatting>
  <conditionalFormatting sqref="AQ459">
    <cfRule type="expression" dxfId="1761" priority="4323">
      <formula>IF(RIGHT(TEXT(AQ459,"0.#"),1)=".",FALSE,TRUE)</formula>
    </cfRule>
    <cfRule type="expression" dxfId="1760" priority="4324">
      <formula>IF(RIGHT(TEXT(AQ459,"0.#"),1)=".",TRUE,FALSE)</formula>
    </cfRule>
  </conditionalFormatting>
  <conditionalFormatting sqref="AQ460">
    <cfRule type="expression" dxfId="1759" priority="4321">
      <formula>IF(RIGHT(TEXT(AQ460,"0.#"),1)=".",FALSE,TRUE)</formula>
    </cfRule>
    <cfRule type="expression" dxfId="1758" priority="4322">
      <formula>IF(RIGHT(TEXT(AQ460,"0.#"),1)=".",TRUE,FALSE)</formula>
    </cfRule>
  </conditionalFormatting>
  <conditionalFormatting sqref="AQ458">
    <cfRule type="expression" dxfId="1757" priority="4319">
      <formula>IF(RIGHT(TEXT(AQ458,"0.#"),1)=".",FALSE,TRUE)</formula>
    </cfRule>
    <cfRule type="expression" dxfId="1756" priority="4320">
      <formula>IF(RIGHT(TEXT(AQ458,"0.#"),1)=".",TRUE,FALSE)</formula>
    </cfRule>
  </conditionalFormatting>
  <conditionalFormatting sqref="AE120 AM120">
    <cfRule type="expression" dxfId="1755" priority="2997">
      <formula>IF(RIGHT(TEXT(AE120,"0.#"),1)=".",FALSE,TRUE)</formula>
    </cfRule>
    <cfRule type="expression" dxfId="1754" priority="2998">
      <formula>IF(RIGHT(TEXT(AE120,"0.#"),1)=".",TRUE,FALSE)</formula>
    </cfRule>
  </conditionalFormatting>
  <conditionalFormatting sqref="AI126">
    <cfRule type="expression" dxfId="1753" priority="2987">
      <formula>IF(RIGHT(TEXT(AI126,"0.#"),1)=".",FALSE,TRUE)</formula>
    </cfRule>
    <cfRule type="expression" dxfId="1752" priority="2988">
      <formula>IF(RIGHT(TEXT(AI126,"0.#"),1)=".",TRUE,FALSE)</formula>
    </cfRule>
  </conditionalFormatting>
  <conditionalFormatting sqref="AI120">
    <cfRule type="expression" dxfId="1751" priority="2995">
      <formula>IF(RIGHT(TEXT(AI120,"0.#"),1)=".",FALSE,TRUE)</formula>
    </cfRule>
    <cfRule type="expression" dxfId="1750" priority="2996">
      <formula>IF(RIGHT(TEXT(AI120,"0.#"),1)=".",TRUE,FALSE)</formula>
    </cfRule>
  </conditionalFormatting>
  <conditionalFormatting sqref="AE123 AM123">
    <cfRule type="expression" dxfId="1749" priority="2993">
      <formula>IF(RIGHT(TEXT(AE123,"0.#"),1)=".",FALSE,TRUE)</formula>
    </cfRule>
    <cfRule type="expression" dxfId="1748" priority="2994">
      <formula>IF(RIGHT(TEXT(AE123,"0.#"),1)=".",TRUE,FALSE)</formula>
    </cfRule>
  </conditionalFormatting>
  <conditionalFormatting sqref="AI123">
    <cfRule type="expression" dxfId="1747" priority="2991">
      <formula>IF(RIGHT(TEXT(AI123,"0.#"),1)=".",FALSE,TRUE)</formula>
    </cfRule>
    <cfRule type="expression" dxfId="1746" priority="2992">
      <formula>IF(RIGHT(TEXT(AI123,"0.#"),1)=".",TRUE,FALSE)</formula>
    </cfRule>
  </conditionalFormatting>
  <conditionalFormatting sqref="AE126 AM126">
    <cfRule type="expression" dxfId="1745" priority="2989">
      <formula>IF(RIGHT(TEXT(AE126,"0.#"),1)=".",FALSE,TRUE)</formula>
    </cfRule>
    <cfRule type="expression" dxfId="1744" priority="2990">
      <formula>IF(RIGHT(TEXT(AE126,"0.#"),1)=".",TRUE,FALSE)</formula>
    </cfRule>
  </conditionalFormatting>
  <conditionalFormatting sqref="AE129 AM129">
    <cfRule type="expression" dxfId="1743" priority="2985">
      <formula>IF(RIGHT(TEXT(AE129,"0.#"),1)=".",FALSE,TRUE)</formula>
    </cfRule>
    <cfRule type="expression" dxfId="1742" priority="2986">
      <formula>IF(RIGHT(TEXT(AE129,"0.#"),1)=".",TRUE,FALSE)</formula>
    </cfRule>
  </conditionalFormatting>
  <conditionalFormatting sqref="AI129">
    <cfRule type="expression" dxfId="1741" priority="2983">
      <formula>IF(RIGHT(TEXT(AI129,"0.#"),1)=".",FALSE,TRUE)</formula>
    </cfRule>
    <cfRule type="expression" dxfId="1740" priority="2984">
      <formula>IF(RIGHT(TEXT(AI129,"0.#"),1)=".",TRUE,FALSE)</formula>
    </cfRule>
  </conditionalFormatting>
  <conditionalFormatting sqref="Y855:Y874">
    <cfRule type="expression" dxfId="1739" priority="2981">
      <formula>IF(RIGHT(TEXT(Y855,"0.#"),1)=".",FALSE,TRUE)</formula>
    </cfRule>
    <cfRule type="expression" dxfId="1738" priority="2982">
      <formula>IF(RIGHT(TEXT(Y855,"0.#"),1)=".",TRUE,FALSE)</formula>
    </cfRule>
  </conditionalFormatting>
  <conditionalFormatting sqref="AU518">
    <cfRule type="expression" dxfId="1737" priority="1491">
      <formula>IF(RIGHT(TEXT(AU518,"0.#"),1)=".",FALSE,TRUE)</formula>
    </cfRule>
    <cfRule type="expression" dxfId="1736" priority="1492">
      <formula>IF(RIGHT(TEXT(AU518,"0.#"),1)=".",TRUE,FALSE)</formula>
    </cfRule>
  </conditionalFormatting>
  <conditionalFormatting sqref="AQ551">
    <cfRule type="expression" dxfId="1735" priority="1267">
      <formula>IF(RIGHT(TEXT(AQ551,"0.#"),1)=".",FALSE,TRUE)</formula>
    </cfRule>
    <cfRule type="expression" dxfId="1734" priority="1268">
      <formula>IF(RIGHT(TEXT(AQ551,"0.#"),1)=".",TRUE,FALSE)</formula>
    </cfRule>
  </conditionalFormatting>
  <conditionalFormatting sqref="AE556">
    <cfRule type="expression" dxfId="1733" priority="1265">
      <formula>IF(RIGHT(TEXT(AE556,"0.#"),1)=".",FALSE,TRUE)</formula>
    </cfRule>
    <cfRule type="expression" dxfId="1732" priority="1266">
      <formula>IF(RIGHT(TEXT(AE556,"0.#"),1)=".",TRUE,FALSE)</formula>
    </cfRule>
  </conditionalFormatting>
  <conditionalFormatting sqref="AE557">
    <cfRule type="expression" dxfId="1731" priority="1263">
      <formula>IF(RIGHT(TEXT(AE557,"0.#"),1)=".",FALSE,TRUE)</formula>
    </cfRule>
    <cfRule type="expression" dxfId="1730" priority="1264">
      <formula>IF(RIGHT(TEXT(AE557,"0.#"),1)=".",TRUE,FALSE)</formula>
    </cfRule>
  </conditionalFormatting>
  <conditionalFormatting sqref="AE558">
    <cfRule type="expression" dxfId="1729" priority="1261">
      <formula>IF(RIGHT(TEXT(AE558,"0.#"),1)=".",FALSE,TRUE)</formula>
    </cfRule>
    <cfRule type="expression" dxfId="1728" priority="1262">
      <formula>IF(RIGHT(TEXT(AE558,"0.#"),1)=".",TRUE,FALSE)</formula>
    </cfRule>
  </conditionalFormatting>
  <conditionalFormatting sqref="AU556">
    <cfRule type="expression" dxfId="1727" priority="1253">
      <formula>IF(RIGHT(TEXT(AU556,"0.#"),1)=".",FALSE,TRUE)</formula>
    </cfRule>
    <cfRule type="expression" dxfId="1726" priority="1254">
      <formula>IF(RIGHT(TEXT(AU556,"0.#"),1)=".",TRUE,FALSE)</formula>
    </cfRule>
  </conditionalFormatting>
  <conditionalFormatting sqref="AU557">
    <cfRule type="expression" dxfId="1725" priority="1251">
      <formula>IF(RIGHT(TEXT(AU557,"0.#"),1)=".",FALSE,TRUE)</formula>
    </cfRule>
    <cfRule type="expression" dxfId="1724" priority="1252">
      <formula>IF(RIGHT(TEXT(AU557,"0.#"),1)=".",TRUE,FALSE)</formula>
    </cfRule>
  </conditionalFormatting>
  <conditionalFormatting sqref="AU558">
    <cfRule type="expression" dxfId="1723" priority="1249">
      <formula>IF(RIGHT(TEXT(AU558,"0.#"),1)=".",FALSE,TRUE)</formula>
    </cfRule>
    <cfRule type="expression" dxfId="1722" priority="1250">
      <formula>IF(RIGHT(TEXT(AU558,"0.#"),1)=".",TRUE,FALSE)</formula>
    </cfRule>
  </conditionalFormatting>
  <conditionalFormatting sqref="AQ557">
    <cfRule type="expression" dxfId="1721" priority="1241">
      <formula>IF(RIGHT(TEXT(AQ557,"0.#"),1)=".",FALSE,TRUE)</formula>
    </cfRule>
    <cfRule type="expression" dxfId="1720" priority="1242">
      <formula>IF(RIGHT(TEXT(AQ557,"0.#"),1)=".",TRUE,FALSE)</formula>
    </cfRule>
  </conditionalFormatting>
  <conditionalFormatting sqref="AQ558">
    <cfRule type="expression" dxfId="1719" priority="1239">
      <formula>IF(RIGHT(TEXT(AQ558,"0.#"),1)=".",FALSE,TRUE)</formula>
    </cfRule>
    <cfRule type="expression" dxfId="1718" priority="1240">
      <formula>IF(RIGHT(TEXT(AQ558,"0.#"),1)=".",TRUE,FALSE)</formula>
    </cfRule>
  </conditionalFormatting>
  <conditionalFormatting sqref="AQ556">
    <cfRule type="expression" dxfId="1717" priority="1237">
      <formula>IF(RIGHT(TEXT(AQ556,"0.#"),1)=".",FALSE,TRUE)</formula>
    </cfRule>
    <cfRule type="expression" dxfId="1716" priority="1238">
      <formula>IF(RIGHT(TEXT(AQ556,"0.#"),1)=".",TRUE,FALSE)</formula>
    </cfRule>
  </conditionalFormatting>
  <conditionalFormatting sqref="AE561">
    <cfRule type="expression" dxfId="1715" priority="1235">
      <formula>IF(RIGHT(TEXT(AE561,"0.#"),1)=".",FALSE,TRUE)</formula>
    </cfRule>
    <cfRule type="expression" dxfId="1714" priority="1236">
      <formula>IF(RIGHT(TEXT(AE561,"0.#"),1)=".",TRUE,FALSE)</formula>
    </cfRule>
  </conditionalFormatting>
  <conditionalFormatting sqref="AE562">
    <cfRule type="expression" dxfId="1713" priority="1233">
      <formula>IF(RIGHT(TEXT(AE562,"0.#"),1)=".",FALSE,TRUE)</formula>
    </cfRule>
    <cfRule type="expression" dxfId="1712" priority="1234">
      <formula>IF(RIGHT(TEXT(AE562,"0.#"),1)=".",TRUE,FALSE)</formula>
    </cfRule>
  </conditionalFormatting>
  <conditionalFormatting sqref="AE563">
    <cfRule type="expression" dxfId="1711" priority="1231">
      <formula>IF(RIGHT(TEXT(AE563,"0.#"),1)=".",FALSE,TRUE)</formula>
    </cfRule>
    <cfRule type="expression" dxfId="1710" priority="1232">
      <formula>IF(RIGHT(TEXT(AE563,"0.#"),1)=".",TRUE,FALSE)</formula>
    </cfRule>
  </conditionalFormatting>
  <conditionalFormatting sqref="AL1110:AO1139">
    <cfRule type="expression" dxfId="1709" priority="2887">
      <formula>IF(AND(AL1110&gt;=0, RIGHT(TEXT(AL1110,"0.#"),1)&lt;&gt;"."),TRUE,FALSE)</formula>
    </cfRule>
    <cfRule type="expression" dxfId="1708" priority="2888">
      <formula>IF(AND(AL1110&gt;=0, RIGHT(TEXT(AL1110,"0.#"),1)="."),TRUE,FALSE)</formula>
    </cfRule>
    <cfRule type="expression" dxfId="1707" priority="2889">
      <formula>IF(AND(AL1110&lt;0, RIGHT(TEXT(AL1110,"0.#"),1)&lt;&gt;"."),TRUE,FALSE)</formula>
    </cfRule>
    <cfRule type="expression" dxfId="1706" priority="2890">
      <formula>IF(AND(AL1110&lt;0, RIGHT(TEXT(AL1110,"0.#"),1)="."),TRUE,FALSE)</formula>
    </cfRule>
  </conditionalFormatting>
  <conditionalFormatting sqref="Y1110:Y1139">
    <cfRule type="expression" dxfId="1705" priority="2885">
      <formula>IF(RIGHT(TEXT(Y1110,"0.#"),1)=".",FALSE,TRUE)</formula>
    </cfRule>
    <cfRule type="expression" dxfId="1704" priority="2886">
      <formula>IF(RIGHT(TEXT(Y1110,"0.#"),1)=".",TRUE,FALSE)</formula>
    </cfRule>
  </conditionalFormatting>
  <conditionalFormatting sqref="AQ553">
    <cfRule type="expression" dxfId="1703" priority="1269">
      <formula>IF(RIGHT(TEXT(AQ553,"0.#"),1)=".",FALSE,TRUE)</formula>
    </cfRule>
    <cfRule type="expression" dxfId="1702" priority="1270">
      <formula>IF(RIGHT(TEXT(AQ553,"0.#"),1)=".",TRUE,FALSE)</formula>
    </cfRule>
  </conditionalFormatting>
  <conditionalFormatting sqref="AU552">
    <cfRule type="expression" dxfId="1701" priority="1281">
      <formula>IF(RIGHT(TEXT(AU552,"0.#"),1)=".",FALSE,TRUE)</formula>
    </cfRule>
    <cfRule type="expression" dxfId="1700" priority="1282">
      <formula>IF(RIGHT(TEXT(AU552,"0.#"),1)=".",TRUE,FALSE)</formula>
    </cfRule>
  </conditionalFormatting>
  <conditionalFormatting sqref="AE552">
    <cfRule type="expression" dxfId="1699" priority="1293">
      <formula>IF(RIGHT(TEXT(AE552,"0.#"),1)=".",FALSE,TRUE)</formula>
    </cfRule>
    <cfRule type="expression" dxfId="1698" priority="1294">
      <formula>IF(RIGHT(TEXT(AE552,"0.#"),1)=".",TRUE,FALSE)</formula>
    </cfRule>
  </conditionalFormatting>
  <conditionalFormatting sqref="AQ548">
    <cfRule type="expression" dxfId="1697" priority="1299">
      <formula>IF(RIGHT(TEXT(AQ548,"0.#"),1)=".",FALSE,TRUE)</formula>
    </cfRule>
    <cfRule type="expression" dxfId="1696" priority="1300">
      <formula>IF(RIGHT(TEXT(AQ548,"0.#"),1)=".",TRUE,FALSE)</formula>
    </cfRule>
  </conditionalFormatting>
  <conditionalFormatting sqref="AE492">
    <cfRule type="expression" dxfId="1695" priority="1625">
      <formula>IF(RIGHT(TEXT(AE492,"0.#"),1)=".",FALSE,TRUE)</formula>
    </cfRule>
    <cfRule type="expression" dxfId="1694" priority="1626">
      <formula>IF(RIGHT(TEXT(AE492,"0.#"),1)=".",TRUE,FALSE)</formula>
    </cfRule>
  </conditionalFormatting>
  <conditionalFormatting sqref="AE493">
    <cfRule type="expression" dxfId="1693" priority="1623">
      <formula>IF(RIGHT(TEXT(AE493,"0.#"),1)=".",FALSE,TRUE)</formula>
    </cfRule>
    <cfRule type="expression" dxfId="1692" priority="1624">
      <formula>IF(RIGHT(TEXT(AE493,"0.#"),1)=".",TRUE,FALSE)</formula>
    </cfRule>
  </conditionalFormatting>
  <conditionalFormatting sqref="AE494">
    <cfRule type="expression" dxfId="1691" priority="1621">
      <formula>IF(RIGHT(TEXT(AE494,"0.#"),1)=".",FALSE,TRUE)</formula>
    </cfRule>
    <cfRule type="expression" dxfId="1690" priority="1622">
      <formula>IF(RIGHT(TEXT(AE494,"0.#"),1)=".",TRUE,FALSE)</formula>
    </cfRule>
  </conditionalFormatting>
  <conditionalFormatting sqref="AQ493">
    <cfRule type="expression" dxfId="1689" priority="1601">
      <formula>IF(RIGHT(TEXT(AQ493,"0.#"),1)=".",FALSE,TRUE)</formula>
    </cfRule>
    <cfRule type="expression" dxfId="1688" priority="1602">
      <formula>IF(RIGHT(TEXT(AQ493,"0.#"),1)=".",TRUE,FALSE)</formula>
    </cfRule>
  </conditionalFormatting>
  <conditionalFormatting sqref="AQ494">
    <cfRule type="expression" dxfId="1687" priority="1599">
      <formula>IF(RIGHT(TEXT(AQ494,"0.#"),1)=".",FALSE,TRUE)</formula>
    </cfRule>
    <cfRule type="expression" dxfId="1686" priority="1600">
      <formula>IF(RIGHT(TEXT(AQ494,"0.#"),1)=".",TRUE,FALSE)</formula>
    </cfRule>
  </conditionalFormatting>
  <conditionalFormatting sqref="AQ492">
    <cfRule type="expression" dxfId="1685" priority="1597">
      <formula>IF(RIGHT(TEXT(AQ492,"0.#"),1)=".",FALSE,TRUE)</formula>
    </cfRule>
    <cfRule type="expression" dxfId="1684" priority="1598">
      <formula>IF(RIGHT(TEXT(AQ492,"0.#"),1)=".",TRUE,FALSE)</formula>
    </cfRule>
  </conditionalFormatting>
  <conditionalFormatting sqref="AU494">
    <cfRule type="expression" dxfId="1683" priority="1609">
      <formula>IF(RIGHT(TEXT(AU494,"0.#"),1)=".",FALSE,TRUE)</formula>
    </cfRule>
    <cfRule type="expression" dxfId="1682" priority="1610">
      <formula>IF(RIGHT(TEXT(AU494,"0.#"),1)=".",TRUE,FALSE)</formula>
    </cfRule>
  </conditionalFormatting>
  <conditionalFormatting sqref="AU492">
    <cfRule type="expression" dxfId="1681" priority="1613">
      <formula>IF(RIGHT(TEXT(AU492,"0.#"),1)=".",FALSE,TRUE)</formula>
    </cfRule>
    <cfRule type="expression" dxfId="1680" priority="1614">
      <formula>IF(RIGHT(TEXT(AU492,"0.#"),1)=".",TRUE,FALSE)</formula>
    </cfRule>
  </conditionalFormatting>
  <conditionalFormatting sqref="AU493">
    <cfRule type="expression" dxfId="1679" priority="1611">
      <formula>IF(RIGHT(TEXT(AU493,"0.#"),1)=".",FALSE,TRUE)</formula>
    </cfRule>
    <cfRule type="expression" dxfId="1678" priority="1612">
      <formula>IF(RIGHT(TEXT(AU493,"0.#"),1)=".",TRUE,FALSE)</formula>
    </cfRule>
  </conditionalFormatting>
  <conditionalFormatting sqref="AU583">
    <cfRule type="expression" dxfId="1677" priority="1129">
      <formula>IF(RIGHT(TEXT(AU583,"0.#"),1)=".",FALSE,TRUE)</formula>
    </cfRule>
    <cfRule type="expression" dxfId="1676" priority="1130">
      <formula>IF(RIGHT(TEXT(AU583,"0.#"),1)=".",TRUE,FALSE)</formula>
    </cfRule>
  </conditionalFormatting>
  <conditionalFormatting sqref="AU582">
    <cfRule type="expression" dxfId="1675" priority="1131">
      <formula>IF(RIGHT(TEXT(AU582,"0.#"),1)=".",FALSE,TRUE)</formula>
    </cfRule>
    <cfRule type="expression" dxfId="1674" priority="1132">
      <formula>IF(RIGHT(TEXT(AU582,"0.#"),1)=".",TRUE,FALSE)</formula>
    </cfRule>
  </conditionalFormatting>
  <conditionalFormatting sqref="AE499">
    <cfRule type="expression" dxfId="1673" priority="1591">
      <formula>IF(RIGHT(TEXT(AE499,"0.#"),1)=".",FALSE,TRUE)</formula>
    </cfRule>
    <cfRule type="expression" dxfId="1672" priority="1592">
      <formula>IF(RIGHT(TEXT(AE499,"0.#"),1)=".",TRUE,FALSE)</formula>
    </cfRule>
  </conditionalFormatting>
  <conditionalFormatting sqref="AE497">
    <cfRule type="expression" dxfId="1671" priority="1595">
      <formula>IF(RIGHT(TEXT(AE497,"0.#"),1)=".",FALSE,TRUE)</formula>
    </cfRule>
    <cfRule type="expression" dxfId="1670" priority="1596">
      <formula>IF(RIGHT(TEXT(AE497,"0.#"),1)=".",TRUE,FALSE)</formula>
    </cfRule>
  </conditionalFormatting>
  <conditionalFormatting sqref="AE498">
    <cfRule type="expression" dxfId="1669" priority="1593">
      <formula>IF(RIGHT(TEXT(AE498,"0.#"),1)=".",FALSE,TRUE)</formula>
    </cfRule>
    <cfRule type="expression" dxfId="1668" priority="1594">
      <formula>IF(RIGHT(TEXT(AE498,"0.#"),1)=".",TRUE,FALSE)</formula>
    </cfRule>
  </conditionalFormatting>
  <conditionalFormatting sqref="AU499">
    <cfRule type="expression" dxfId="1667" priority="1579">
      <formula>IF(RIGHT(TEXT(AU499,"0.#"),1)=".",FALSE,TRUE)</formula>
    </cfRule>
    <cfRule type="expression" dxfId="1666" priority="1580">
      <formula>IF(RIGHT(TEXT(AU499,"0.#"),1)=".",TRUE,FALSE)</formula>
    </cfRule>
  </conditionalFormatting>
  <conditionalFormatting sqref="AU497">
    <cfRule type="expression" dxfId="1665" priority="1583">
      <formula>IF(RIGHT(TEXT(AU497,"0.#"),1)=".",FALSE,TRUE)</formula>
    </cfRule>
    <cfRule type="expression" dxfId="1664" priority="1584">
      <formula>IF(RIGHT(TEXT(AU497,"0.#"),1)=".",TRUE,FALSE)</formula>
    </cfRule>
  </conditionalFormatting>
  <conditionalFormatting sqref="AU498">
    <cfRule type="expression" dxfId="1663" priority="1581">
      <formula>IF(RIGHT(TEXT(AU498,"0.#"),1)=".",FALSE,TRUE)</formula>
    </cfRule>
    <cfRule type="expression" dxfId="1662" priority="1582">
      <formula>IF(RIGHT(TEXT(AU498,"0.#"),1)=".",TRUE,FALSE)</formula>
    </cfRule>
  </conditionalFormatting>
  <conditionalFormatting sqref="AQ497">
    <cfRule type="expression" dxfId="1661" priority="1567">
      <formula>IF(RIGHT(TEXT(AQ497,"0.#"),1)=".",FALSE,TRUE)</formula>
    </cfRule>
    <cfRule type="expression" dxfId="1660" priority="1568">
      <formula>IF(RIGHT(TEXT(AQ497,"0.#"),1)=".",TRUE,FALSE)</formula>
    </cfRule>
  </conditionalFormatting>
  <conditionalFormatting sqref="AQ498">
    <cfRule type="expression" dxfId="1659" priority="1571">
      <formula>IF(RIGHT(TEXT(AQ498,"0.#"),1)=".",FALSE,TRUE)</formula>
    </cfRule>
    <cfRule type="expression" dxfId="1658" priority="1572">
      <formula>IF(RIGHT(TEXT(AQ498,"0.#"),1)=".",TRUE,FALSE)</formula>
    </cfRule>
  </conditionalFormatting>
  <conditionalFormatting sqref="AQ499">
    <cfRule type="expression" dxfId="1657" priority="1569">
      <formula>IF(RIGHT(TEXT(AQ499,"0.#"),1)=".",FALSE,TRUE)</formula>
    </cfRule>
    <cfRule type="expression" dxfId="1656" priority="1570">
      <formula>IF(RIGHT(TEXT(AQ499,"0.#"),1)=".",TRUE,FALSE)</formula>
    </cfRule>
  </conditionalFormatting>
  <conditionalFormatting sqref="AE504">
    <cfRule type="expression" dxfId="1655" priority="1561">
      <formula>IF(RIGHT(TEXT(AE504,"0.#"),1)=".",FALSE,TRUE)</formula>
    </cfRule>
    <cfRule type="expression" dxfId="1654" priority="1562">
      <formula>IF(RIGHT(TEXT(AE504,"0.#"),1)=".",TRUE,FALSE)</formula>
    </cfRule>
  </conditionalFormatting>
  <conditionalFormatting sqref="AE502">
    <cfRule type="expression" dxfId="1653" priority="1565">
      <formula>IF(RIGHT(TEXT(AE502,"0.#"),1)=".",FALSE,TRUE)</formula>
    </cfRule>
    <cfRule type="expression" dxfId="1652" priority="1566">
      <formula>IF(RIGHT(TEXT(AE502,"0.#"),1)=".",TRUE,FALSE)</formula>
    </cfRule>
  </conditionalFormatting>
  <conditionalFormatting sqref="AE503">
    <cfRule type="expression" dxfId="1651" priority="1563">
      <formula>IF(RIGHT(TEXT(AE503,"0.#"),1)=".",FALSE,TRUE)</formula>
    </cfRule>
    <cfRule type="expression" dxfId="1650" priority="1564">
      <formula>IF(RIGHT(TEXT(AE503,"0.#"),1)=".",TRUE,FALSE)</formula>
    </cfRule>
  </conditionalFormatting>
  <conditionalFormatting sqref="AU504">
    <cfRule type="expression" dxfId="1649" priority="1549">
      <formula>IF(RIGHT(TEXT(AU504,"0.#"),1)=".",FALSE,TRUE)</formula>
    </cfRule>
    <cfRule type="expression" dxfId="1648" priority="1550">
      <formula>IF(RIGHT(TEXT(AU504,"0.#"),1)=".",TRUE,FALSE)</formula>
    </cfRule>
  </conditionalFormatting>
  <conditionalFormatting sqref="AU502">
    <cfRule type="expression" dxfId="1647" priority="1553">
      <formula>IF(RIGHT(TEXT(AU502,"0.#"),1)=".",FALSE,TRUE)</formula>
    </cfRule>
    <cfRule type="expression" dxfId="1646" priority="1554">
      <formula>IF(RIGHT(TEXT(AU502,"0.#"),1)=".",TRUE,FALSE)</formula>
    </cfRule>
  </conditionalFormatting>
  <conditionalFormatting sqref="AU503">
    <cfRule type="expression" dxfId="1645" priority="1551">
      <formula>IF(RIGHT(TEXT(AU503,"0.#"),1)=".",FALSE,TRUE)</formula>
    </cfRule>
    <cfRule type="expression" dxfId="1644" priority="1552">
      <formula>IF(RIGHT(TEXT(AU503,"0.#"),1)=".",TRUE,FALSE)</formula>
    </cfRule>
  </conditionalFormatting>
  <conditionalFormatting sqref="AQ502">
    <cfRule type="expression" dxfId="1643" priority="1537">
      <formula>IF(RIGHT(TEXT(AQ502,"0.#"),1)=".",FALSE,TRUE)</formula>
    </cfRule>
    <cfRule type="expression" dxfId="1642" priority="1538">
      <formula>IF(RIGHT(TEXT(AQ502,"0.#"),1)=".",TRUE,FALSE)</formula>
    </cfRule>
  </conditionalFormatting>
  <conditionalFormatting sqref="AQ503">
    <cfRule type="expression" dxfId="1641" priority="1541">
      <formula>IF(RIGHT(TEXT(AQ503,"0.#"),1)=".",FALSE,TRUE)</formula>
    </cfRule>
    <cfRule type="expression" dxfId="1640" priority="1542">
      <formula>IF(RIGHT(TEXT(AQ503,"0.#"),1)=".",TRUE,FALSE)</formula>
    </cfRule>
  </conditionalFormatting>
  <conditionalFormatting sqref="AQ504">
    <cfRule type="expression" dxfId="1639" priority="1539">
      <formula>IF(RIGHT(TEXT(AQ504,"0.#"),1)=".",FALSE,TRUE)</formula>
    </cfRule>
    <cfRule type="expression" dxfId="1638" priority="1540">
      <formula>IF(RIGHT(TEXT(AQ504,"0.#"),1)=".",TRUE,FALSE)</formula>
    </cfRule>
  </conditionalFormatting>
  <conditionalFormatting sqref="AE509">
    <cfRule type="expression" dxfId="1637" priority="1531">
      <formula>IF(RIGHT(TEXT(AE509,"0.#"),1)=".",FALSE,TRUE)</formula>
    </cfRule>
    <cfRule type="expression" dxfId="1636" priority="1532">
      <formula>IF(RIGHT(TEXT(AE509,"0.#"),1)=".",TRUE,FALSE)</formula>
    </cfRule>
  </conditionalFormatting>
  <conditionalFormatting sqref="AE507">
    <cfRule type="expression" dxfId="1635" priority="1535">
      <formula>IF(RIGHT(TEXT(AE507,"0.#"),1)=".",FALSE,TRUE)</formula>
    </cfRule>
    <cfRule type="expression" dxfId="1634" priority="1536">
      <formula>IF(RIGHT(TEXT(AE507,"0.#"),1)=".",TRUE,FALSE)</formula>
    </cfRule>
  </conditionalFormatting>
  <conditionalFormatting sqref="AE508">
    <cfRule type="expression" dxfId="1633" priority="1533">
      <formula>IF(RIGHT(TEXT(AE508,"0.#"),1)=".",FALSE,TRUE)</formula>
    </cfRule>
    <cfRule type="expression" dxfId="1632" priority="1534">
      <formula>IF(RIGHT(TEXT(AE508,"0.#"),1)=".",TRUE,FALSE)</formula>
    </cfRule>
  </conditionalFormatting>
  <conditionalFormatting sqref="AU509">
    <cfRule type="expression" dxfId="1631" priority="1519">
      <formula>IF(RIGHT(TEXT(AU509,"0.#"),1)=".",FALSE,TRUE)</formula>
    </cfRule>
    <cfRule type="expression" dxfId="1630" priority="1520">
      <formula>IF(RIGHT(TEXT(AU509,"0.#"),1)=".",TRUE,FALSE)</formula>
    </cfRule>
  </conditionalFormatting>
  <conditionalFormatting sqref="AU507">
    <cfRule type="expression" dxfId="1629" priority="1523">
      <formula>IF(RIGHT(TEXT(AU507,"0.#"),1)=".",FALSE,TRUE)</formula>
    </cfRule>
    <cfRule type="expression" dxfId="1628" priority="1524">
      <formula>IF(RIGHT(TEXT(AU507,"0.#"),1)=".",TRUE,FALSE)</formula>
    </cfRule>
  </conditionalFormatting>
  <conditionalFormatting sqref="AU508">
    <cfRule type="expression" dxfId="1627" priority="1521">
      <formula>IF(RIGHT(TEXT(AU508,"0.#"),1)=".",FALSE,TRUE)</formula>
    </cfRule>
    <cfRule type="expression" dxfId="1626" priority="1522">
      <formula>IF(RIGHT(TEXT(AU508,"0.#"),1)=".",TRUE,FALSE)</formula>
    </cfRule>
  </conditionalFormatting>
  <conditionalFormatting sqref="AQ507">
    <cfRule type="expression" dxfId="1625" priority="1507">
      <formula>IF(RIGHT(TEXT(AQ507,"0.#"),1)=".",FALSE,TRUE)</formula>
    </cfRule>
    <cfRule type="expression" dxfId="1624" priority="1508">
      <formula>IF(RIGHT(TEXT(AQ507,"0.#"),1)=".",TRUE,FALSE)</formula>
    </cfRule>
  </conditionalFormatting>
  <conditionalFormatting sqref="AQ508">
    <cfRule type="expression" dxfId="1623" priority="1511">
      <formula>IF(RIGHT(TEXT(AQ508,"0.#"),1)=".",FALSE,TRUE)</formula>
    </cfRule>
    <cfRule type="expression" dxfId="1622" priority="1512">
      <formula>IF(RIGHT(TEXT(AQ508,"0.#"),1)=".",TRUE,FALSE)</formula>
    </cfRule>
  </conditionalFormatting>
  <conditionalFormatting sqref="AQ509">
    <cfRule type="expression" dxfId="1621" priority="1509">
      <formula>IF(RIGHT(TEXT(AQ509,"0.#"),1)=".",FALSE,TRUE)</formula>
    </cfRule>
    <cfRule type="expression" dxfId="1620" priority="1510">
      <formula>IF(RIGHT(TEXT(AQ509,"0.#"),1)=".",TRUE,FALSE)</formula>
    </cfRule>
  </conditionalFormatting>
  <conditionalFormatting sqref="AE465">
    <cfRule type="expression" dxfId="1619" priority="1801">
      <formula>IF(RIGHT(TEXT(AE465,"0.#"),1)=".",FALSE,TRUE)</formula>
    </cfRule>
    <cfRule type="expression" dxfId="1618" priority="1802">
      <formula>IF(RIGHT(TEXT(AE465,"0.#"),1)=".",TRUE,FALSE)</formula>
    </cfRule>
  </conditionalFormatting>
  <conditionalFormatting sqref="AE463">
    <cfRule type="expression" dxfId="1617" priority="1805">
      <formula>IF(RIGHT(TEXT(AE463,"0.#"),1)=".",FALSE,TRUE)</formula>
    </cfRule>
    <cfRule type="expression" dxfId="1616" priority="1806">
      <formula>IF(RIGHT(TEXT(AE463,"0.#"),1)=".",TRUE,FALSE)</formula>
    </cfRule>
  </conditionalFormatting>
  <conditionalFormatting sqref="AE464">
    <cfRule type="expression" dxfId="1615" priority="1803">
      <formula>IF(RIGHT(TEXT(AE464,"0.#"),1)=".",FALSE,TRUE)</formula>
    </cfRule>
    <cfRule type="expression" dxfId="1614" priority="1804">
      <formula>IF(RIGHT(TEXT(AE464,"0.#"),1)=".",TRUE,FALSE)</formula>
    </cfRule>
  </conditionalFormatting>
  <conditionalFormatting sqref="AM465">
    <cfRule type="expression" dxfId="1613" priority="1795">
      <formula>IF(RIGHT(TEXT(AM465,"0.#"),1)=".",FALSE,TRUE)</formula>
    </cfRule>
    <cfRule type="expression" dxfId="1612" priority="1796">
      <formula>IF(RIGHT(TEXT(AM465,"0.#"),1)=".",TRUE,FALSE)</formula>
    </cfRule>
  </conditionalFormatting>
  <conditionalFormatting sqref="AM463">
    <cfRule type="expression" dxfId="1611" priority="1799">
      <formula>IF(RIGHT(TEXT(AM463,"0.#"),1)=".",FALSE,TRUE)</formula>
    </cfRule>
    <cfRule type="expression" dxfId="1610" priority="1800">
      <formula>IF(RIGHT(TEXT(AM463,"0.#"),1)=".",TRUE,FALSE)</formula>
    </cfRule>
  </conditionalFormatting>
  <conditionalFormatting sqref="AM464">
    <cfRule type="expression" dxfId="1609" priority="1797">
      <formula>IF(RIGHT(TEXT(AM464,"0.#"),1)=".",FALSE,TRUE)</formula>
    </cfRule>
    <cfRule type="expression" dxfId="1608" priority="1798">
      <formula>IF(RIGHT(TEXT(AM464,"0.#"),1)=".",TRUE,FALSE)</formula>
    </cfRule>
  </conditionalFormatting>
  <conditionalFormatting sqref="AU465">
    <cfRule type="expression" dxfId="1607" priority="1789">
      <formula>IF(RIGHT(TEXT(AU465,"0.#"),1)=".",FALSE,TRUE)</formula>
    </cfRule>
    <cfRule type="expression" dxfId="1606" priority="1790">
      <formula>IF(RIGHT(TEXT(AU465,"0.#"),1)=".",TRUE,FALSE)</formula>
    </cfRule>
  </conditionalFormatting>
  <conditionalFormatting sqref="AU463">
    <cfRule type="expression" dxfId="1605" priority="1793">
      <formula>IF(RIGHT(TEXT(AU463,"0.#"),1)=".",FALSE,TRUE)</formula>
    </cfRule>
    <cfRule type="expression" dxfId="1604" priority="1794">
      <formula>IF(RIGHT(TEXT(AU463,"0.#"),1)=".",TRUE,FALSE)</formula>
    </cfRule>
  </conditionalFormatting>
  <conditionalFormatting sqref="AU464">
    <cfRule type="expression" dxfId="1603" priority="1791">
      <formula>IF(RIGHT(TEXT(AU464,"0.#"),1)=".",FALSE,TRUE)</formula>
    </cfRule>
    <cfRule type="expression" dxfId="1602" priority="1792">
      <formula>IF(RIGHT(TEXT(AU464,"0.#"),1)=".",TRUE,FALSE)</formula>
    </cfRule>
  </conditionalFormatting>
  <conditionalFormatting sqref="AI465">
    <cfRule type="expression" dxfId="1601" priority="1783">
      <formula>IF(RIGHT(TEXT(AI465,"0.#"),1)=".",FALSE,TRUE)</formula>
    </cfRule>
    <cfRule type="expression" dxfId="1600" priority="1784">
      <formula>IF(RIGHT(TEXT(AI465,"0.#"),1)=".",TRUE,FALSE)</formula>
    </cfRule>
  </conditionalFormatting>
  <conditionalFormatting sqref="AI463">
    <cfRule type="expression" dxfId="1599" priority="1787">
      <formula>IF(RIGHT(TEXT(AI463,"0.#"),1)=".",FALSE,TRUE)</formula>
    </cfRule>
    <cfRule type="expression" dxfId="1598" priority="1788">
      <formula>IF(RIGHT(TEXT(AI463,"0.#"),1)=".",TRUE,FALSE)</formula>
    </cfRule>
  </conditionalFormatting>
  <conditionalFormatting sqref="AI464">
    <cfRule type="expression" dxfId="1597" priority="1785">
      <formula>IF(RIGHT(TEXT(AI464,"0.#"),1)=".",FALSE,TRUE)</formula>
    </cfRule>
    <cfRule type="expression" dxfId="1596" priority="1786">
      <formula>IF(RIGHT(TEXT(AI464,"0.#"),1)=".",TRUE,FALSE)</formula>
    </cfRule>
  </conditionalFormatting>
  <conditionalFormatting sqref="AQ463">
    <cfRule type="expression" dxfId="1595" priority="1777">
      <formula>IF(RIGHT(TEXT(AQ463,"0.#"),1)=".",FALSE,TRUE)</formula>
    </cfRule>
    <cfRule type="expression" dxfId="1594" priority="1778">
      <formula>IF(RIGHT(TEXT(AQ463,"0.#"),1)=".",TRUE,FALSE)</formula>
    </cfRule>
  </conditionalFormatting>
  <conditionalFormatting sqref="AQ464">
    <cfRule type="expression" dxfId="1593" priority="1781">
      <formula>IF(RIGHT(TEXT(AQ464,"0.#"),1)=".",FALSE,TRUE)</formula>
    </cfRule>
    <cfRule type="expression" dxfId="1592" priority="1782">
      <formula>IF(RIGHT(TEXT(AQ464,"0.#"),1)=".",TRUE,FALSE)</formula>
    </cfRule>
  </conditionalFormatting>
  <conditionalFormatting sqref="AQ465">
    <cfRule type="expression" dxfId="1591" priority="1779">
      <formula>IF(RIGHT(TEXT(AQ465,"0.#"),1)=".",FALSE,TRUE)</formula>
    </cfRule>
    <cfRule type="expression" dxfId="1590" priority="1780">
      <formula>IF(RIGHT(TEXT(AQ465,"0.#"),1)=".",TRUE,FALSE)</formula>
    </cfRule>
  </conditionalFormatting>
  <conditionalFormatting sqref="AE470">
    <cfRule type="expression" dxfId="1589" priority="1771">
      <formula>IF(RIGHT(TEXT(AE470,"0.#"),1)=".",FALSE,TRUE)</formula>
    </cfRule>
    <cfRule type="expression" dxfId="1588" priority="1772">
      <formula>IF(RIGHT(TEXT(AE470,"0.#"),1)=".",TRUE,FALSE)</formula>
    </cfRule>
  </conditionalFormatting>
  <conditionalFormatting sqref="AE468">
    <cfRule type="expression" dxfId="1587" priority="1775">
      <formula>IF(RIGHT(TEXT(AE468,"0.#"),1)=".",FALSE,TRUE)</formula>
    </cfRule>
    <cfRule type="expression" dxfId="1586" priority="1776">
      <formula>IF(RIGHT(TEXT(AE468,"0.#"),1)=".",TRUE,FALSE)</formula>
    </cfRule>
  </conditionalFormatting>
  <conditionalFormatting sqref="AE469">
    <cfRule type="expression" dxfId="1585" priority="1773">
      <formula>IF(RIGHT(TEXT(AE469,"0.#"),1)=".",FALSE,TRUE)</formula>
    </cfRule>
    <cfRule type="expression" dxfId="1584" priority="1774">
      <formula>IF(RIGHT(TEXT(AE469,"0.#"),1)=".",TRUE,FALSE)</formula>
    </cfRule>
  </conditionalFormatting>
  <conditionalFormatting sqref="AM470">
    <cfRule type="expression" dxfId="1583" priority="1765">
      <formula>IF(RIGHT(TEXT(AM470,"0.#"),1)=".",FALSE,TRUE)</formula>
    </cfRule>
    <cfRule type="expression" dxfId="1582" priority="1766">
      <formula>IF(RIGHT(TEXT(AM470,"0.#"),1)=".",TRUE,FALSE)</formula>
    </cfRule>
  </conditionalFormatting>
  <conditionalFormatting sqref="AM468">
    <cfRule type="expression" dxfId="1581" priority="1769">
      <formula>IF(RIGHT(TEXT(AM468,"0.#"),1)=".",FALSE,TRUE)</formula>
    </cfRule>
    <cfRule type="expression" dxfId="1580" priority="1770">
      <formula>IF(RIGHT(TEXT(AM468,"0.#"),1)=".",TRUE,FALSE)</formula>
    </cfRule>
  </conditionalFormatting>
  <conditionalFormatting sqref="AM469">
    <cfRule type="expression" dxfId="1579" priority="1767">
      <formula>IF(RIGHT(TEXT(AM469,"0.#"),1)=".",FALSE,TRUE)</formula>
    </cfRule>
    <cfRule type="expression" dxfId="1578" priority="1768">
      <formula>IF(RIGHT(TEXT(AM469,"0.#"),1)=".",TRUE,FALSE)</formula>
    </cfRule>
  </conditionalFormatting>
  <conditionalFormatting sqref="AU470">
    <cfRule type="expression" dxfId="1577" priority="1759">
      <formula>IF(RIGHT(TEXT(AU470,"0.#"),1)=".",FALSE,TRUE)</formula>
    </cfRule>
    <cfRule type="expression" dxfId="1576" priority="1760">
      <formula>IF(RIGHT(TEXT(AU470,"0.#"),1)=".",TRUE,FALSE)</formula>
    </cfRule>
  </conditionalFormatting>
  <conditionalFormatting sqref="AU468">
    <cfRule type="expression" dxfId="1575" priority="1763">
      <formula>IF(RIGHT(TEXT(AU468,"0.#"),1)=".",FALSE,TRUE)</formula>
    </cfRule>
    <cfRule type="expression" dxfId="1574" priority="1764">
      <formula>IF(RIGHT(TEXT(AU468,"0.#"),1)=".",TRUE,FALSE)</formula>
    </cfRule>
  </conditionalFormatting>
  <conditionalFormatting sqref="AU469">
    <cfRule type="expression" dxfId="1573" priority="1761">
      <formula>IF(RIGHT(TEXT(AU469,"0.#"),1)=".",FALSE,TRUE)</formula>
    </cfRule>
    <cfRule type="expression" dxfId="1572" priority="1762">
      <formula>IF(RIGHT(TEXT(AU469,"0.#"),1)=".",TRUE,FALSE)</formula>
    </cfRule>
  </conditionalFormatting>
  <conditionalFormatting sqref="AI470">
    <cfRule type="expression" dxfId="1571" priority="1753">
      <formula>IF(RIGHT(TEXT(AI470,"0.#"),1)=".",FALSE,TRUE)</formula>
    </cfRule>
    <cfRule type="expression" dxfId="1570" priority="1754">
      <formula>IF(RIGHT(TEXT(AI470,"0.#"),1)=".",TRUE,FALSE)</formula>
    </cfRule>
  </conditionalFormatting>
  <conditionalFormatting sqref="AI468">
    <cfRule type="expression" dxfId="1569" priority="1757">
      <formula>IF(RIGHT(TEXT(AI468,"0.#"),1)=".",FALSE,TRUE)</formula>
    </cfRule>
    <cfRule type="expression" dxfId="1568" priority="1758">
      <formula>IF(RIGHT(TEXT(AI468,"0.#"),1)=".",TRUE,FALSE)</formula>
    </cfRule>
  </conditionalFormatting>
  <conditionalFormatting sqref="AI469">
    <cfRule type="expression" dxfId="1567" priority="1755">
      <formula>IF(RIGHT(TEXT(AI469,"0.#"),1)=".",FALSE,TRUE)</formula>
    </cfRule>
    <cfRule type="expression" dxfId="1566" priority="1756">
      <formula>IF(RIGHT(TEXT(AI469,"0.#"),1)=".",TRUE,FALSE)</formula>
    </cfRule>
  </conditionalFormatting>
  <conditionalFormatting sqref="AQ468">
    <cfRule type="expression" dxfId="1565" priority="1747">
      <formula>IF(RIGHT(TEXT(AQ468,"0.#"),1)=".",FALSE,TRUE)</formula>
    </cfRule>
    <cfRule type="expression" dxfId="1564" priority="1748">
      <formula>IF(RIGHT(TEXT(AQ468,"0.#"),1)=".",TRUE,FALSE)</formula>
    </cfRule>
  </conditionalFormatting>
  <conditionalFormatting sqref="AQ469">
    <cfRule type="expression" dxfId="1563" priority="1751">
      <formula>IF(RIGHT(TEXT(AQ469,"0.#"),1)=".",FALSE,TRUE)</formula>
    </cfRule>
    <cfRule type="expression" dxfId="1562" priority="1752">
      <formula>IF(RIGHT(TEXT(AQ469,"0.#"),1)=".",TRUE,FALSE)</formula>
    </cfRule>
  </conditionalFormatting>
  <conditionalFormatting sqref="AQ470">
    <cfRule type="expression" dxfId="1561" priority="1749">
      <formula>IF(RIGHT(TEXT(AQ470,"0.#"),1)=".",FALSE,TRUE)</formula>
    </cfRule>
    <cfRule type="expression" dxfId="1560" priority="1750">
      <formula>IF(RIGHT(TEXT(AQ470,"0.#"),1)=".",TRUE,FALSE)</formula>
    </cfRule>
  </conditionalFormatting>
  <conditionalFormatting sqref="AE475">
    <cfRule type="expression" dxfId="1559" priority="1741">
      <formula>IF(RIGHT(TEXT(AE475,"0.#"),1)=".",FALSE,TRUE)</formula>
    </cfRule>
    <cfRule type="expression" dxfId="1558" priority="1742">
      <formula>IF(RIGHT(TEXT(AE475,"0.#"),1)=".",TRUE,FALSE)</formula>
    </cfRule>
  </conditionalFormatting>
  <conditionalFormatting sqref="AE473">
    <cfRule type="expression" dxfId="1557" priority="1745">
      <formula>IF(RIGHT(TEXT(AE473,"0.#"),1)=".",FALSE,TRUE)</formula>
    </cfRule>
    <cfRule type="expression" dxfId="1556" priority="1746">
      <formula>IF(RIGHT(TEXT(AE473,"0.#"),1)=".",TRUE,FALSE)</formula>
    </cfRule>
  </conditionalFormatting>
  <conditionalFormatting sqref="AE474">
    <cfRule type="expression" dxfId="1555" priority="1743">
      <formula>IF(RIGHT(TEXT(AE474,"0.#"),1)=".",FALSE,TRUE)</formula>
    </cfRule>
    <cfRule type="expression" dxfId="1554" priority="1744">
      <formula>IF(RIGHT(TEXT(AE474,"0.#"),1)=".",TRUE,FALSE)</formula>
    </cfRule>
  </conditionalFormatting>
  <conditionalFormatting sqref="AM475">
    <cfRule type="expression" dxfId="1553" priority="1735">
      <formula>IF(RIGHT(TEXT(AM475,"0.#"),1)=".",FALSE,TRUE)</formula>
    </cfRule>
    <cfRule type="expression" dxfId="1552" priority="1736">
      <formula>IF(RIGHT(TEXT(AM475,"0.#"),1)=".",TRUE,FALSE)</formula>
    </cfRule>
  </conditionalFormatting>
  <conditionalFormatting sqref="AM473">
    <cfRule type="expression" dxfId="1551" priority="1739">
      <formula>IF(RIGHT(TEXT(AM473,"0.#"),1)=".",FALSE,TRUE)</formula>
    </cfRule>
    <cfRule type="expression" dxfId="1550" priority="1740">
      <formula>IF(RIGHT(TEXT(AM473,"0.#"),1)=".",TRUE,FALSE)</formula>
    </cfRule>
  </conditionalFormatting>
  <conditionalFormatting sqref="AM474">
    <cfRule type="expression" dxfId="1549" priority="1737">
      <formula>IF(RIGHT(TEXT(AM474,"0.#"),1)=".",FALSE,TRUE)</formula>
    </cfRule>
    <cfRule type="expression" dxfId="1548" priority="1738">
      <formula>IF(RIGHT(TEXT(AM474,"0.#"),1)=".",TRUE,FALSE)</formula>
    </cfRule>
  </conditionalFormatting>
  <conditionalFormatting sqref="AU475">
    <cfRule type="expression" dxfId="1547" priority="1729">
      <formula>IF(RIGHT(TEXT(AU475,"0.#"),1)=".",FALSE,TRUE)</formula>
    </cfRule>
    <cfRule type="expression" dxfId="1546" priority="1730">
      <formula>IF(RIGHT(TEXT(AU475,"0.#"),1)=".",TRUE,FALSE)</formula>
    </cfRule>
  </conditionalFormatting>
  <conditionalFormatting sqref="AU473">
    <cfRule type="expression" dxfId="1545" priority="1733">
      <formula>IF(RIGHT(TEXT(AU473,"0.#"),1)=".",FALSE,TRUE)</formula>
    </cfRule>
    <cfRule type="expression" dxfId="1544" priority="1734">
      <formula>IF(RIGHT(TEXT(AU473,"0.#"),1)=".",TRUE,FALSE)</formula>
    </cfRule>
  </conditionalFormatting>
  <conditionalFormatting sqref="AU474">
    <cfRule type="expression" dxfId="1543" priority="1731">
      <formula>IF(RIGHT(TEXT(AU474,"0.#"),1)=".",FALSE,TRUE)</formula>
    </cfRule>
    <cfRule type="expression" dxfId="1542" priority="1732">
      <formula>IF(RIGHT(TEXT(AU474,"0.#"),1)=".",TRUE,FALSE)</formula>
    </cfRule>
  </conditionalFormatting>
  <conditionalFormatting sqref="AI475">
    <cfRule type="expression" dxfId="1541" priority="1723">
      <formula>IF(RIGHT(TEXT(AI475,"0.#"),1)=".",FALSE,TRUE)</formula>
    </cfRule>
    <cfRule type="expression" dxfId="1540" priority="1724">
      <formula>IF(RIGHT(TEXT(AI475,"0.#"),1)=".",TRUE,FALSE)</formula>
    </cfRule>
  </conditionalFormatting>
  <conditionalFormatting sqref="AI473">
    <cfRule type="expression" dxfId="1539" priority="1727">
      <formula>IF(RIGHT(TEXT(AI473,"0.#"),1)=".",FALSE,TRUE)</formula>
    </cfRule>
    <cfRule type="expression" dxfId="1538" priority="1728">
      <formula>IF(RIGHT(TEXT(AI473,"0.#"),1)=".",TRUE,FALSE)</formula>
    </cfRule>
  </conditionalFormatting>
  <conditionalFormatting sqref="AI474">
    <cfRule type="expression" dxfId="1537" priority="1725">
      <formula>IF(RIGHT(TEXT(AI474,"0.#"),1)=".",FALSE,TRUE)</formula>
    </cfRule>
    <cfRule type="expression" dxfId="1536" priority="1726">
      <formula>IF(RIGHT(TEXT(AI474,"0.#"),1)=".",TRUE,FALSE)</formula>
    </cfRule>
  </conditionalFormatting>
  <conditionalFormatting sqref="AQ473">
    <cfRule type="expression" dxfId="1535" priority="1717">
      <formula>IF(RIGHT(TEXT(AQ473,"0.#"),1)=".",FALSE,TRUE)</formula>
    </cfRule>
    <cfRule type="expression" dxfId="1534" priority="1718">
      <formula>IF(RIGHT(TEXT(AQ473,"0.#"),1)=".",TRUE,FALSE)</formula>
    </cfRule>
  </conditionalFormatting>
  <conditionalFormatting sqref="AQ474">
    <cfRule type="expression" dxfId="1533" priority="1721">
      <formula>IF(RIGHT(TEXT(AQ474,"0.#"),1)=".",FALSE,TRUE)</formula>
    </cfRule>
    <cfRule type="expression" dxfId="1532" priority="1722">
      <formula>IF(RIGHT(TEXT(AQ474,"0.#"),1)=".",TRUE,FALSE)</formula>
    </cfRule>
  </conditionalFormatting>
  <conditionalFormatting sqref="AQ475">
    <cfRule type="expression" dxfId="1531" priority="1719">
      <formula>IF(RIGHT(TEXT(AQ475,"0.#"),1)=".",FALSE,TRUE)</formula>
    </cfRule>
    <cfRule type="expression" dxfId="1530" priority="1720">
      <formula>IF(RIGHT(TEXT(AQ475,"0.#"),1)=".",TRUE,FALSE)</formula>
    </cfRule>
  </conditionalFormatting>
  <conditionalFormatting sqref="AE480">
    <cfRule type="expression" dxfId="1529" priority="1711">
      <formula>IF(RIGHT(TEXT(AE480,"0.#"),1)=".",FALSE,TRUE)</formula>
    </cfRule>
    <cfRule type="expression" dxfId="1528" priority="1712">
      <formula>IF(RIGHT(TEXT(AE480,"0.#"),1)=".",TRUE,FALSE)</formula>
    </cfRule>
  </conditionalFormatting>
  <conditionalFormatting sqref="AE478">
    <cfRule type="expression" dxfId="1527" priority="1715">
      <formula>IF(RIGHT(TEXT(AE478,"0.#"),1)=".",FALSE,TRUE)</formula>
    </cfRule>
    <cfRule type="expression" dxfId="1526" priority="1716">
      <formula>IF(RIGHT(TEXT(AE478,"0.#"),1)=".",TRUE,FALSE)</formula>
    </cfRule>
  </conditionalFormatting>
  <conditionalFormatting sqref="AE479">
    <cfRule type="expression" dxfId="1525" priority="1713">
      <formula>IF(RIGHT(TEXT(AE479,"0.#"),1)=".",FALSE,TRUE)</formula>
    </cfRule>
    <cfRule type="expression" dxfId="1524" priority="1714">
      <formula>IF(RIGHT(TEXT(AE479,"0.#"),1)=".",TRUE,FALSE)</formula>
    </cfRule>
  </conditionalFormatting>
  <conditionalFormatting sqref="AM480">
    <cfRule type="expression" dxfId="1523" priority="1705">
      <formula>IF(RIGHT(TEXT(AM480,"0.#"),1)=".",FALSE,TRUE)</formula>
    </cfRule>
    <cfRule type="expression" dxfId="1522" priority="1706">
      <formula>IF(RIGHT(TEXT(AM480,"0.#"),1)=".",TRUE,FALSE)</formula>
    </cfRule>
  </conditionalFormatting>
  <conditionalFormatting sqref="AM478">
    <cfRule type="expression" dxfId="1521" priority="1709">
      <formula>IF(RIGHT(TEXT(AM478,"0.#"),1)=".",FALSE,TRUE)</formula>
    </cfRule>
    <cfRule type="expression" dxfId="1520" priority="1710">
      <formula>IF(RIGHT(TEXT(AM478,"0.#"),1)=".",TRUE,FALSE)</formula>
    </cfRule>
  </conditionalFormatting>
  <conditionalFormatting sqref="AM479">
    <cfRule type="expression" dxfId="1519" priority="1707">
      <formula>IF(RIGHT(TEXT(AM479,"0.#"),1)=".",FALSE,TRUE)</formula>
    </cfRule>
    <cfRule type="expression" dxfId="1518" priority="1708">
      <formula>IF(RIGHT(TEXT(AM479,"0.#"),1)=".",TRUE,FALSE)</formula>
    </cfRule>
  </conditionalFormatting>
  <conditionalFormatting sqref="AU480">
    <cfRule type="expression" dxfId="1517" priority="1699">
      <formula>IF(RIGHT(TEXT(AU480,"0.#"),1)=".",FALSE,TRUE)</formula>
    </cfRule>
    <cfRule type="expression" dxfId="1516" priority="1700">
      <formula>IF(RIGHT(TEXT(AU480,"0.#"),1)=".",TRUE,FALSE)</formula>
    </cfRule>
  </conditionalFormatting>
  <conditionalFormatting sqref="AU478">
    <cfRule type="expression" dxfId="1515" priority="1703">
      <formula>IF(RIGHT(TEXT(AU478,"0.#"),1)=".",FALSE,TRUE)</formula>
    </cfRule>
    <cfRule type="expression" dxfId="1514" priority="1704">
      <formula>IF(RIGHT(TEXT(AU478,"0.#"),1)=".",TRUE,FALSE)</formula>
    </cfRule>
  </conditionalFormatting>
  <conditionalFormatting sqref="AU479">
    <cfRule type="expression" dxfId="1513" priority="1701">
      <formula>IF(RIGHT(TEXT(AU479,"0.#"),1)=".",FALSE,TRUE)</formula>
    </cfRule>
    <cfRule type="expression" dxfId="1512" priority="1702">
      <formula>IF(RIGHT(TEXT(AU479,"0.#"),1)=".",TRUE,FALSE)</formula>
    </cfRule>
  </conditionalFormatting>
  <conditionalFormatting sqref="AI480">
    <cfRule type="expression" dxfId="1511" priority="1693">
      <formula>IF(RIGHT(TEXT(AI480,"0.#"),1)=".",FALSE,TRUE)</formula>
    </cfRule>
    <cfRule type="expression" dxfId="1510" priority="1694">
      <formula>IF(RIGHT(TEXT(AI480,"0.#"),1)=".",TRUE,FALSE)</formula>
    </cfRule>
  </conditionalFormatting>
  <conditionalFormatting sqref="AI478">
    <cfRule type="expression" dxfId="1509" priority="1697">
      <formula>IF(RIGHT(TEXT(AI478,"0.#"),1)=".",FALSE,TRUE)</formula>
    </cfRule>
    <cfRule type="expression" dxfId="1508" priority="1698">
      <formula>IF(RIGHT(TEXT(AI478,"0.#"),1)=".",TRUE,FALSE)</formula>
    </cfRule>
  </conditionalFormatting>
  <conditionalFormatting sqref="AI479">
    <cfRule type="expression" dxfId="1507" priority="1695">
      <formula>IF(RIGHT(TEXT(AI479,"0.#"),1)=".",FALSE,TRUE)</formula>
    </cfRule>
    <cfRule type="expression" dxfId="1506" priority="1696">
      <formula>IF(RIGHT(TEXT(AI479,"0.#"),1)=".",TRUE,FALSE)</formula>
    </cfRule>
  </conditionalFormatting>
  <conditionalFormatting sqref="AQ478">
    <cfRule type="expression" dxfId="1505" priority="1687">
      <formula>IF(RIGHT(TEXT(AQ478,"0.#"),1)=".",FALSE,TRUE)</formula>
    </cfRule>
    <cfRule type="expression" dxfId="1504" priority="1688">
      <formula>IF(RIGHT(TEXT(AQ478,"0.#"),1)=".",TRUE,FALSE)</formula>
    </cfRule>
  </conditionalFormatting>
  <conditionalFormatting sqref="AQ479">
    <cfRule type="expression" dxfId="1503" priority="1691">
      <formula>IF(RIGHT(TEXT(AQ479,"0.#"),1)=".",FALSE,TRUE)</formula>
    </cfRule>
    <cfRule type="expression" dxfId="1502" priority="1692">
      <formula>IF(RIGHT(TEXT(AQ479,"0.#"),1)=".",TRUE,FALSE)</formula>
    </cfRule>
  </conditionalFormatting>
  <conditionalFormatting sqref="AQ480">
    <cfRule type="expression" dxfId="1501" priority="1689">
      <formula>IF(RIGHT(TEXT(AQ480,"0.#"),1)=".",FALSE,TRUE)</formula>
    </cfRule>
    <cfRule type="expression" dxfId="1500" priority="1690">
      <formula>IF(RIGHT(TEXT(AQ480,"0.#"),1)=".",TRUE,FALSE)</formula>
    </cfRule>
  </conditionalFormatting>
  <conditionalFormatting sqref="AM47">
    <cfRule type="expression" dxfId="1499" priority="1981">
      <formula>IF(RIGHT(TEXT(AM47,"0.#"),1)=".",FALSE,TRUE)</formula>
    </cfRule>
    <cfRule type="expression" dxfId="1498" priority="1982">
      <formula>IF(RIGHT(TEXT(AM47,"0.#"),1)=".",TRUE,FALSE)</formula>
    </cfRule>
  </conditionalFormatting>
  <conditionalFormatting sqref="AI46">
    <cfRule type="expression" dxfId="1497" priority="1985">
      <formula>IF(RIGHT(TEXT(AI46,"0.#"),1)=".",FALSE,TRUE)</formula>
    </cfRule>
    <cfRule type="expression" dxfId="1496" priority="1986">
      <formula>IF(RIGHT(TEXT(AI46,"0.#"),1)=".",TRUE,FALSE)</formula>
    </cfRule>
  </conditionalFormatting>
  <conditionalFormatting sqref="AM46">
    <cfRule type="expression" dxfId="1495" priority="1983">
      <formula>IF(RIGHT(TEXT(AM46,"0.#"),1)=".",FALSE,TRUE)</formula>
    </cfRule>
    <cfRule type="expression" dxfId="1494" priority="1984">
      <formula>IF(RIGHT(TEXT(AM46,"0.#"),1)=".",TRUE,FALSE)</formula>
    </cfRule>
  </conditionalFormatting>
  <conditionalFormatting sqref="AU46:AU48">
    <cfRule type="expression" dxfId="1493" priority="1975">
      <formula>IF(RIGHT(TEXT(AU46,"0.#"),1)=".",FALSE,TRUE)</formula>
    </cfRule>
    <cfRule type="expression" dxfId="1492" priority="1976">
      <formula>IF(RIGHT(TEXT(AU46,"0.#"),1)=".",TRUE,FALSE)</formula>
    </cfRule>
  </conditionalFormatting>
  <conditionalFormatting sqref="AM48">
    <cfRule type="expression" dxfId="1491" priority="1979">
      <formula>IF(RIGHT(TEXT(AM48,"0.#"),1)=".",FALSE,TRUE)</formula>
    </cfRule>
    <cfRule type="expression" dxfId="1490" priority="1980">
      <formula>IF(RIGHT(TEXT(AM48,"0.#"),1)=".",TRUE,FALSE)</formula>
    </cfRule>
  </conditionalFormatting>
  <conditionalFormatting sqref="AQ46:AQ48">
    <cfRule type="expression" dxfId="1489" priority="1977">
      <formula>IF(RIGHT(TEXT(AQ46,"0.#"),1)=".",FALSE,TRUE)</formula>
    </cfRule>
    <cfRule type="expression" dxfId="1488" priority="1978">
      <formula>IF(RIGHT(TEXT(AQ46,"0.#"),1)=".",TRUE,FALSE)</formula>
    </cfRule>
  </conditionalFormatting>
  <conditionalFormatting sqref="AE146:AE147 AI146:AI147 AM146:AM147 AQ146:AQ147 AU146:AU147">
    <cfRule type="expression" dxfId="1487" priority="1969">
      <formula>IF(RIGHT(TEXT(AE146,"0.#"),1)=".",FALSE,TRUE)</formula>
    </cfRule>
    <cfRule type="expression" dxfId="1486" priority="1970">
      <formula>IF(RIGHT(TEXT(AE146,"0.#"),1)=".",TRUE,FALSE)</formula>
    </cfRule>
  </conditionalFormatting>
  <conditionalFormatting sqref="AE138:AE139 AI138:AI139 AM138:AM139 AQ138:AQ139 AU138:AU139">
    <cfRule type="expression" dxfId="1485" priority="1973">
      <formula>IF(RIGHT(TEXT(AE138,"0.#"),1)=".",FALSE,TRUE)</formula>
    </cfRule>
    <cfRule type="expression" dxfId="1484" priority="1974">
      <formula>IF(RIGHT(TEXT(AE138,"0.#"),1)=".",TRUE,FALSE)</formula>
    </cfRule>
  </conditionalFormatting>
  <conditionalFormatting sqref="AE142:AE143 AI142:AI143 AM142:AM143 AQ142:AQ143 AU142:AU143">
    <cfRule type="expression" dxfId="1483" priority="1971">
      <formula>IF(RIGHT(TEXT(AE142,"0.#"),1)=".",FALSE,TRUE)</formula>
    </cfRule>
    <cfRule type="expression" dxfId="1482" priority="1972">
      <formula>IF(RIGHT(TEXT(AE142,"0.#"),1)=".",TRUE,FALSE)</formula>
    </cfRule>
  </conditionalFormatting>
  <conditionalFormatting sqref="AE198:AE199 AI198:AI199 AM198:AM199 AQ198:AQ199 AU198:AU199">
    <cfRule type="expression" dxfId="1481" priority="1963">
      <formula>IF(RIGHT(TEXT(AE198,"0.#"),1)=".",FALSE,TRUE)</formula>
    </cfRule>
    <cfRule type="expression" dxfId="1480" priority="1964">
      <formula>IF(RIGHT(TEXT(AE198,"0.#"),1)=".",TRUE,FALSE)</formula>
    </cfRule>
  </conditionalFormatting>
  <conditionalFormatting sqref="AE150:AE151 AI150:AI151 AM150:AM151 AQ150:AQ151 AU150:AU151">
    <cfRule type="expression" dxfId="1479" priority="1967">
      <formula>IF(RIGHT(TEXT(AE150,"0.#"),1)=".",FALSE,TRUE)</formula>
    </cfRule>
    <cfRule type="expression" dxfId="1478" priority="1968">
      <formula>IF(RIGHT(TEXT(AE150,"0.#"),1)=".",TRUE,FALSE)</formula>
    </cfRule>
  </conditionalFormatting>
  <conditionalFormatting sqref="AE194:AE195 AI194:AI195 AM194:AM195 AQ194:AQ195 AU194:AU195">
    <cfRule type="expression" dxfId="1477" priority="1965">
      <formula>IF(RIGHT(TEXT(AE194,"0.#"),1)=".",FALSE,TRUE)</formula>
    </cfRule>
    <cfRule type="expression" dxfId="1476" priority="1966">
      <formula>IF(RIGHT(TEXT(AE194,"0.#"),1)=".",TRUE,FALSE)</formula>
    </cfRule>
  </conditionalFormatting>
  <conditionalFormatting sqref="AE210:AE211 AI210:AI211 AM210:AM211 AQ210:AQ211 AU210:AU211">
    <cfRule type="expression" dxfId="1475" priority="1957">
      <formula>IF(RIGHT(TEXT(AE210,"0.#"),1)=".",FALSE,TRUE)</formula>
    </cfRule>
    <cfRule type="expression" dxfId="1474" priority="1958">
      <formula>IF(RIGHT(TEXT(AE210,"0.#"),1)=".",TRUE,FALSE)</formula>
    </cfRule>
  </conditionalFormatting>
  <conditionalFormatting sqref="AE202:AE203 AI202:AI203 AM202:AM203 AQ202:AQ203 AU202:AU203">
    <cfRule type="expression" dxfId="1473" priority="1961">
      <formula>IF(RIGHT(TEXT(AE202,"0.#"),1)=".",FALSE,TRUE)</formula>
    </cfRule>
    <cfRule type="expression" dxfId="1472" priority="1962">
      <formula>IF(RIGHT(TEXT(AE202,"0.#"),1)=".",TRUE,FALSE)</formula>
    </cfRule>
  </conditionalFormatting>
  <conditionalFormatting sqref="AE206:AE207 AI206:AI207 AM206:AM207 AQ206:AQ207 AU206:AU207">
    <cfRule type="expression" dxfId="1471" priority="1959">
      <formula>IF(RIGHT(TEXT(AE206,"0.#"),1)=".",FALSE,TRUE)</formula>
    </cfRule>
    <cfRule type="expression" dxfId="1470" priority="1960">
      <formula>IF(RIGHT(TEXT(AE206,"0.#"),1)=".",TRUE,FALSE)</formula>
    </cfRule>
  </conditionalFormatting>
  <conditionalFormatting sqref="AE262:AE263 AI262:AI263 AM262:AM263 AQ262:AQ263 AU262:AU263">
    <cfRule type="expression" dxfId="1469" priority="1951">
      <formula>IF(RIGHT(TEXT(AE262,"0.#"),1)=".",FALSE,TRUE)</formula>
    </cfRule>
    <cfRule type="expression" dxfId="1468" priority="1952">
      <formula>IF(RIGHT(TEXT(AE262,"0.#"),1)=".",TRUE,FALSE)</formula>
    </cfRule>
  </conditionalFormatting>
  <conditionalFormatting sqref="AE254:AE255 AI254:AI255 AM254:AM255 AQ254:AQ255 AU254:AU255">
    <cfRule type="expression" dxfId="1467" priority="1955">
      <formula>IF(RIGHT(TEXT(AE254,"0.#"),1)=".",FALSE,TRUE)</formula>
    </cfRule>
    <cfRule type="expression" dxfId="1466" priority="1956">
      <formula>IF(RIGHT(TEXT(AE254,"0.#"),1)=".",TRUE,FALSE)</formula>
    </cfRule>
  </conditionalFormatting>
  <conditionalFormatting sqref="AE258:AE259 AI258:AI259 AM258:AM259 AQ258:AQ259 AU258:AU259">
    <cfRule type="expression" dxfId="1465" priority="1953">
      <formula>IF(RIGHT(TEXT(AE258,"0.#"),1)=".",FALSE,TRUE)</formula>
    </cfRule>
    <cfRule type="expression" dxfId="1464" priority="1954">
      <formula>IF(RIGHT(TEXT(AE258,"0.#"),1)=".",TRUE,FALSE)</formula>
    </cfRule>
  </conditionalFormatting>
  <conditionalFormatting sqref="AE314:AE315 AI314:AI315 AM314:AM315 AQ314:AQ315 AU314:AU315">
    <cfRule type="expression" dxfId="1463" priority="1945">
      <formula>IF(RIGHT(TEXT(AE314,"0.#"),1)=".",FALSE,TRUE)</formula>
    </cfRule>
    <cfRule type="expression" dxfId="1462" priority="1946">
      <formula>IF(RIGHT(TEXT(AE314,"0.#"),1)=".",TRUE,FALSE)</formula>
    </cfRule>
  </conditionalFormatting>
  <conditionalFormatting sqref="AE266:AE267 AI266:AI267 AM266:AM267 AQ266:AQ267 AU266:AU267">
    <cfRule type="expression" dxfId="1461" priority="1949">
      <formula>IF(RIGHT(TEXT(AE266,"0.#"),1)=".",FALSE,TRUE)</formula>
    </cfRule>
    <cfRule type="expression" dxfId="1460" priority="1950">
      <formula>IF(RIGHT(TEXT(AE266,"0.#"),1)=".",TRUE,FALSE)</formula>
    </cfRule>
  </conditionalFormatting>
  <conditionalFormatting sqref="AE270:AE271 AI270:AI271 AM270:AM271 AQ270:AQ271 AU270:AU271">
    <cfRule type="expression" dxfId="1459" priority="1947">
      <formula>IF(RIGHT(TEXT(AE270,"0.#"),1)=".",FALSE,TRUE)</formula>
    </cfRule>
    <cfRule type="expression" dxfId="1458" priority="1948">
      <formula>IF(RIGHT(TEXT(AE270,"0.#"),1)=".",TRUE,FALSE)</formula>
    </cfRule>
  </conditionalFormatting>
  <conditionalFormatting sqref="AE326:AE327 AI326:AI327 AM326:AM327 AQ326:AQ327 AU326:AU327">
    <cfRule type="expression" dxfId="1457" priority="1939">
      <formula>IF(RIGHT(TEXT(AE326,"0.#"),1)=".",FALSE,TRUE)</formula>
    </cfRule>
    <cfRule type="expression" dxfId="1456" priority="1940">
      <formula>IF(RIGHT(TEXT(AE326,"0.#"),1)=".",TRUE,FALSE)</formula>
    </cfRule>
  </conditionalFormatting>
  <conditionalFormatting sqref="AE318:AE319 AI318:AI319 AM318:AM319 AQ318:AQ319 AU318:AU319">
    <cfRule type="expression" dxfId="1455" priority="1943">
      <formula>IF(RIGHT(TEXT(AE318,"0.#"),1)=".",FALSE,TRUE)</formula>
    </cfRule>
    <cfRule type="expression" dxfId="1454" priority="1944">
      <formula>IF(RIGHT(TEXT(AE318,"0.#"),1)=".",TRUE,FALSE)</formula>
    </cfRule>
  </conditionalFormatting>
  <conditionalFormatting sqref="AE322:AE323 AI322:AI323 AM322:AM323 AQ322:AQ323 AU322:AU323">
    <cfRule type="expression" dxfId="1453" priority="1941">
      <formula>IF(RIGHT(TEXT(AE322,"0.#"),1)=".",FALSE,TRUE)</formula>
    </cfRule>
    <cfRule type="expression" dxfId="1452" priority="1942">
      <formula>IF(RIGHT(TEXT(AE322,"0.#"),1)=".",TRUE,FALSE)</formula>
    </cfRule>
  </conditionalFormatting>
  <conditionalFormatting sqref="AE378:AE379 AI378:AI379 AM378:AM379 AQ378:AQ379 AU378:AU379">
    <cfRule type="expression" dxfId="1451" priority="1933">
      <formula>IF(RIGHT(TEXT(AE378,"0.#"),1)=".",FALSE,TRUE)</formula>
    </cfRule>
    <cfRule type="expression" dxfId="1450" priority="1934">
      <formula>IF(RIGHT(TEXT(AE378,"0.#"),1)=".",TRUE,FALSE)</formula>
    </cfRule>
  </conditionalFormatting>
  <conditionalFormatting sqref="AE330:AE331 AI330:AI331 AM330:AM331 AQ330:AQ331 AU330:AU331">
    <cfRule type="expression" dxfId="1449" priority="1937">
      <formula>IF(RIGHT(TEXT(AE330,"0.#"),1)=".",FALSE,TRUE)</formula>
    </cfRule>
    <cfRule type="expression" dxfId="1448" priority="1938">
      <formula>IF(RIGHT(TEXT(AE330,"0.#"),1)=".",TRUE,FALSE)</formula>
    </cfRule>
  </conditionalFormatting>
  <conditionalFormatting sqref="AE374:AE375 AI374:AI375 AM374:AM375 AQ374:AQ375 AU374:AU375">
    <cfRule type="expression" dxfId="1447" priority="1935">
      <formula>IF(RIGHT(TEXT(AE374,"0.#"),1)=".",FALSE,TRUE)</formula>
    </cfRule>
    <cfRule type="expression" dxfId="1446" priority="1936">
      <formula>IF(RIGHT(TEXT(AE374,"0.#"),1)=".",TRUE,FALSE)</formula>
    </cfRule>
  </conditionalFormatting>
  <conditionalFormatting sqref="AE390:AE391 AI390:AI391 AM390:AM391 AQ390:AQ391 AU390:AU391">
    <cfRule type="expression" dxfId="1445" priority="1927">
      <formula>IF(RIGHT(TEXT(AE390,"0.#"),1)=".",FALSE,TRUE)</formula>
    </cfRule>
    <cfRule type="expression" dxfId="1444" priority="1928">
      <formula>IF(RIGHT(TEXT(AE390,"0.#"),1)=".",TRUE,FALSE)</formula>
    </cfRule>
  </conditionalFormatting>
  <conditionalFormatting sqref="AE382:AE383 AI382:AI383 AM382:AM383 AQ382:AQ383 AU382:AU383">
    <cfRule type="expression" dxfId="1443" priority="1931">
      <formula>IF(RIGHT(TEXT(AE382,"0.#"),1)=".",FALSE,TRUE)</formula>
    </cfRule>
    <cfRule type="expression" dxfId="1442" priority="1932">
      <formula>IF(RIGHT(TEXT(AE382,"0.#"),1)=".",TRUE,FALSE)</formula>
    </cfRule>
  </conditionalFormatting>
  <conditionalFormatting sqref="AE386:AE387 AI386:AI387 AM386:AM387 AQ386:AQ387 AU386:AU387">
    <cfRule type="expression" dxfId="1441" priority="1929">
      <formula>IF(RIGHT(TEXT(AE386,"0.#"),1)=".",FALSE,TRUE)</formula>
    </cfRule>
    <cfRule type="expression" dxfId="1440" priority="1930">
      <formula>IF(RIGHT(TEXT(AE386,"0.#"),1)=".",TRUE,FALSE)</formula>
    </cfRule>
  </conditionalFormatting>
  <conditionalFormatting sqref="AE440">
    <cfRule type="expression" dxfId="1439" priority="1921">
      <formula>IF(RIGHT(TEXT(AE440,"0.#"),1)=".",FALSE,TRUE)</formula>
    </cfRule>
    <cfRule type="expression" dxfId="1438" priority="1922">
      <formula>IF(RIGHT(TEXT(AE440,"0.#"),1)=".",TRUE,FALSE)</formula>
    </cfRule>
  </conditionalFormatting>
  <conditionalFormatting sqref="AE438">
    <cfRule type="expression" dxfId="1437" priority="1925">
      <formula>IF(RIGHT(TEXT(AE438,"0.#"),1)=".",FALSE,TRUE)</formula>
    </cfRule>
    <cfRule type="expression" dxfId="1436" priority="1926">
      <formula>IF(RIGHT(TEXT(AE438,"0.#"),1)=".",TRUE,FALSE)</formula>
    </cfRule>
  </conditionalFormatting>
  <conditionalFormatting sqref="AE439">
    <cfRule type="expression" dxfId="1435" priority="1923">
      <formula>IF(RIGHT(TEXT(AE439,"0.#"),1)=".",FALSE,TRUE)</formula>
    </cfRule>
    <cfRule type="expression" dxfId="1434" priority="1924">
      <formula>IF(RIGHT(TEXT(AE439,"0.#"),1)=".",TRUE,FALSE)</formula>
    </cfRule>
  </conditionalFormatting>
  <conditionalFormatting sqref="AM440">
    <cfRule type="expression" dxfId="1433" priority="1915">
      <formula>IF(RIGHT(TEXT(AM440,"0.#"),1)=".",FALSE,TRUE)</formula>
    </cfRule>
    <cfRule type="expression" dxfId="1432" priority="1916">
      <formula>IF(RIGHT(TEXT(AM440,"0.#"),1)=".",TRUE,FALSE)</formula>
    </cfRule>
  </conditionalFormatting>
  <conditionalFormatting sqref="AM438">
    <cfRule type="expression" dxfId="1431" priority="1919">
      <formula>IF(RIGHT(TEXT(AM438,"0.#"),1)=".",FALSE,TRUE)</formula>
    </cfRule>
    <cfRule type="expression" dxfId="1430" priority="1920">
      <formula>IF(RIGHT(TEXT(AM438,"0.#"),1)=".",TRUE,FALSE)</formula>
    </cfRule>
  </conditionalFormatting>
  <conditionalFormatting sqref="AM439">
    <cfRule type="expression" dxfId="1429" priority="1917">
      <formula>IF(RIGHT(TEXT(AM439,"0.#"),1)=".",FALSE,TRUE)</formula>
    </cfRule>
    <cfRule type="expression" dxfId="1428" priority="1918">
      <formula>IF(RIGHT(TEXT(AM439,"0.#"),1)=".",TRUE,FALSE)</formula>
    </cfRule>
  </conditionalFormatting>
  <conditionalFormatting sqref="AU440">
    <cfRule type="expression" dxfId="1427" priority="1909">
      <formula>IF(RIGHT(TEXT(AU440,"0.#"),1)=".",FALSE,TRUE)</formula>
    </cfRule>
    <cfRule type="expression" dxfId="1426" priority="1910">
      <formula>IF(RIGHT(TEXT(AU440,"0.#"),1)=".",TRUE,FALSE)</formula>
    </cfRule>
  </conditionalFormatting>
  <conditionalFormatting sqref="AU438">
    <cfRule type="expression" dxfId="1425" priority="1913">
      <formula>IF(RIGHT(TEXT(AU438,"0.#"),1)=".",FALSE,TRUE)</formula>
    </cfRule>
    <cfRule type="expression" dxfId="1424" priority="1914">
      <formula>IF(RIGHT(TEXT(AU438,"0.#"),1)=".",TRUE,FALSE)</formula>
    </cfRule>
  </conditionalFormatting>
  <conditionalFormatting sqref="AU439">
    <cfRule type="expression" dxfId="1423" priority="1911">
      <formula>IF(RIGHT(TEXT(AU439,"0.#"),1)=".",FALSE,TRUE)</formula>
    </cfRule>
    <cfRule type="expression" dxfId="1422" priority="1912">
      <formula>IF(RIGHT(TEXT(AU439,"0.#"),1)=".",TRUE,FALSE)</formula>
    </cfRule>
  </conditionalFormatting>
  <conditionalFormatting sqref="AI440">
    <cfRule type="expression" dxfId="1421" priority="1903">
      <formula>IF(RIGHT(TEXT(AI440,"0.#"),1)=".",FALSE,TRUE)</formula>
    </cfRule>
    <cfRule type="expression" dxfId="1420" priority="1904">
      <formula>IF(RIGHT(TEXT(AI440,"0.#"),1)=".",TRUE,FALSE)</formula>
    </cfRule>
  </conditionalFormatting>
  <conditionalFormatting sqref="AI438">
    <cfRule type="expression" dxfId="1419" priority="1907">
      <formula>IF(RIGHT(TEXT(AI438,"0.#"),1)=".",FALSE,TRUE)</formula>
    </cfRule>
    <cfRule type="expression" dxfId="1418" priority="1908">
      <formula>IF(RIGHT(TEXT(AI438,"0.#"),1)=".",TRUE,FALSE)</formula>
    </cfRule>
  </conditionalFormatting>
  <conditionalFormatting sqref="AI439">
    <cfRule type="expression" dxfId="1417" priority="1905">
      <formula>IF(RIGHT(TEXT(AI439,"0.#"),1)=".",FALSE,TRUE)</formula>
    </cfRule>
    <cfRule type="expression" dxfId="1416" priority="1906">
      <formula>IF(RIGHT(TEXT(AI439,"0.#"),1)=".",TRUE,FALSE)</formula>
    </cfRule>
  </conditionalFormatting>
  <conditionalFormatting sqref="AQ438">
    <cfRule type="expression" dxfId="1415" priority="1897">
      <formula>IF(RIGHT(TEXT(AQ438,"0.#"),1)=".",FALSE,TRUE)</formula>
    </cfRule>
    <cfRule type="expression" dxfId="1414" priority="1898">
      <formula>IF(RIGHT(TEXT(AQ438,"0.#"),1)=".",TRUE,FALSE)</formula>
    </cfRule>
  </conditionalFormatting>
  <conditionalFormatting sqref="AQ439">
    <cfRule type="expression" dxfId="1413" priority="1901">
      <formula>IF(RIGHT(TEXT(AQ439,"0.#"),1)=".",FALSE,TRUE)</formula>
    </cfRule>
    <cfRule type="expression" dxfId="1412" priority="1902">
      <formula>IF(RIGHT(TEXT(AQ439,"0.#"),1)=".",TRUE,FALSE)</formula>
    </cfRule>
  </conditionalFormatting>
  <conditionalFormatting sqref="AQ440">
    <cfRule type="expression" dxfId="1411" priority="1899">
      <formula>IF(RIGHT(TEXT(AQ440,"0.#"),1)=".",FALSE,TRUE)</formula>
    </cfRule>
    <cfRule type="expression" dxfId="1410" priority="1900">
      <formula>IF(RIGHT(TEXT(AQ440,"0.#"),1)=".",TRUE,FALSE)</formula>
    </cfRule>
  </conditionalFormatting>
  <conditionalFormatting sqref="AE445">
    <cfRule type="expression" dxfId="1409" priority="1891">
      <formula>IF(RIGHT(TEXT(AE445,"0.#"),1)=".",FALSE,TRUE)</formula>
    </cfRule>
    <cfRule type="expression" dxfId="1408" priority="1892">
      <formula>IF(RIGHT(TEXT(AE445,"0.#"),1)=".",TRUE,FALSE)</formula>
    </cfRule>
  </conditionalFormatting>
  <conditionalFormatting sqref="AE443">
    <cfRule type="expression" dxfId="1407" priority="1895">
      <formula>IF(RIGHT(TEXT(AE443,"0.#"),1)=".",FALSE,TRUE)</formula>
    </cfRule>
    <cfRule type="expression" dxfId="1406" priority="1896">
      <formula>IF(RIGHT(TEXT(AE443,"0.#"),1)=".",TRUE,FALSE)</formula>
    </cfRule>
  </conditionalFormatting>
  <conditionalFormatting sqref="AE444">
    <cfRule type="expression" dxfId="1405" priority="1893">
      <formula>IF(RIGHT(TEXT(AE444,"0.#"),1)=".",FALSE,TRUE)</formula>
    </cfRule>
    <cfRule type="expression" dxfId="1404" priority="1894">
      <formula>IF(RIGHT(TEXT(AE444,"0.#"),1)=".",TRUE,FALSE)</formula>
    </cfRule>
  </conditionalFormatting>
  <conditionalFormatting sqref="AM445">
    <cfRule type="expression" dxfId="1403" priority="1885">
      <formula>IF(RIGHT(TEXT(AM445,"0.#"),1)=".",FALSE,TRUE)</formula>
    </cfRule>
    <cfRule type="expression" dxfId="1402" priority="1886">
      <formula>IF(RIGHT(TEXT(AM445,"0.#"),1)=".",TRUE,FALSE)</formula>
    </cfRule>
  </conditionalFormatting>
  <conditionalFormatting sqref="AM443">
    <cfRule type="expression" dxfId="1401" priority="1889">
      <formula>IF(RIGHT(TEXT(AM443,"0.#"),1)=".",FALSE,TRUE)</formula>
    </cfRule>
    <cfRule type="expression" dxfId="1400" priority="1890">
      <formula>IF(RIGHT(TEXT(AM443,"0.#"),1)=".",TRUE,FALSE)</formula>
    </cfRule>
  </conditionalFormatting>
  <conditionalFormatting sqref="AM444">
    <cfRule type="expression" dxfId="1399" priority="1887">
      <formula>IF(RIGHT(TEXT(AM444,"0.#"),1)=".",FALSE,TRUE)</formula>
    </cfRule>
    <cfRule type="expression" dxfId="1398" priority="1888">
      <formula>IF(RIGHT(TEXT(AM444,"0.#"),1)=".",TRUE,FALSE)</formula>
    </cfRule>
  </conditionalFormatting>
  <conditionalFormatting sqref="AU445">
    <cfRule type="expression" dxfId="1397" priority="1879">
      <formula>IF(RIGHT(TEXT(AU445,"0.#"),1)=".",FALSE,TRUE)</formula>
    </cfRule>
    <cfRule type="expression" dxfId="1396" priority="1880">
      <formula>IF(RIGHT(TEXT(AU445,"0.#"),1)=".",TRUE,FALSE)</formula>
    </cfRule>
  </conditionalFormatting>
  <conditionalFormatting sqref="AU443">
    <cfRule type="expression" dxfId="1395" priority="1883">
      <formula>IF(RIGHT(TEXT(AU443,"0.#"),1)=".",FALSE,TRUE)</formula>
    </cfRule>
    <cfRule type="expression" dxfId="1394" priority="1884">
      <formula>IF(RIGHT(TEXT(AU443,"0.#"),1)=".",TRUE,FALSE)</formula>
    </cfRule>
  </conditionalFormatting>
  <conditionalFormatting sqref="AU444">
    <cfRule type="expression" dxfId="1393" priority="1881">
      <formula>IF(RIGHT(TEXT(AU444,"0.#"),1)=".",FALSE,TRUE)</formula>
    </cfRule>
    <cfRule type="expression" dxfId="1392" priority="1882">
      <formula>IF(RIGHT(TEXT(AU444,"0.#"),1)=".",TRUE,FALSE)</formula>
    </cfRule>
  </conditionalFormatting>
  <conditionalFormatting sqref="AI445">
    <cfRule type="expression" dxfId="1391" priority="1873">
      <formula>IF(RIGHT(TEXT(AI445,"0.#"),1)=".",FALSE,TRUE)</formula>
    </cfRule>
    <cfRule type="expression" dxfId="1390" priority="1874">
      <formula>IF(RIGHT(TEXT(AI445,"0.#"),1)=".",TRUE,FALSE)</formula>
    </cfRule>
  </conditionalFormatting>
  <conditionalFormatting sqref="AI443">
    <cfRule type="expression" dxfId="1389" priority="1877">
      <formula>IF(RIGHT(TEXT(AI443,"0.#"),1)=".",FALSE,TRUE)</formula>
    </cfRule>
    <cfRule type="expression" dxfId="1388" priority="1878">
      <formula>IF(RIGHT(TEXT(AI443,"0.#"),1)=".",TRUE,FALSE)</formula>
    </cfRule>
  </conditionalFormatting>
  <conditionalFormatting sqref="AI444">
    <cfRule type="expression" dxfId="1387" priority="1875">
      <formula>IF(RIGHT(TEXT(AI444,"0.#"),1)=".",FALSE,TRUE)</formula>
    </cfRule>
    <cfRule type="expression" dxfId="1386" priority="1876">
      <formula>IF(RIGHT(TEXT(AI444,"0.#"),1)=".",TRUE,FALSE)</formula>
    </cfRule>
  </conditionalFormatting>
  <conditionalFormatting sqref="AQ443">
    <cfRule type="expression" dxfId="1385" priority="1867">
      <formula>IF(RIGHT(TEXT(AQ443,"0.#"),1)=".",FALSE,TRUE)</formula>
    </cfRule>
    <cfRule type="expression" dxfId="1384" priority="1868">
      <formula>IF(RIGHT(TEXT(AQ443,"0.#"),1)=".",TRUE,FALSE)</formula>
    </cfRule>
  </conditionalFormatting>
  <conditionalFormatting sqref="AQ444">
    <cfRule type="expression" dxfId="1383" priority="1871">
      <formula>IF(RIGHT(TEXT(AQ444,"0.#"),1)=".",FALSE,TRUE)</formula>
    </cfRule>
    <cfRule type="expression" dxfId="1382" priority="1872">
      <formula>IF(RIGHT(TEXT(AQ444,"0.#"),1)=".",TRUE,FALSE)</formula>
    </cfRule>
  </conditionalFormatting>
  <conditionalFormatting sqref="AQ445">
    <cfRule type="expression" dxfId="1381" priority="1869">
      <formula>IF(RIGHT(TEXT(AQ445,"0.#"),1)=".",FALSE,TRUE)</formula>
    </cfRule>
    <cfRule type="expression" dxfId="1380" priority="1870">
      <formula>IF(RIGHT(TEXT(AQ445,"0.#"),1)=".",TRUE,FALSE)</formula>
    </cfRule>
  </conditionalFormatting>
  <conditionalFormatting sqref="Y888:Y907">
    <cfRule type="expression" dxfId="1379" priority="2097">
      <formula>IF(RIGHT(TEXT(Y888,"0.#"),1)=".",FALSE,TRUE)</formula>
    </cfRule>
    <cfRule type="expression" dxfId="1378" priority="2098">
      <formula>IF(RIGHT(TEXT(Y888,"0.#"),1)=".",TRUE,FALSE)</formula>
    </cfRule>
  </conditionalFormatting>
  <conditionalFormatting sqref="Y913:Y940">
    <cfRule type="expression" dxfId="1377" priority="2085">
      <formula>IF(RIGHT(TEXT(Y913,"0.#"),1)=".",FALSE,TRUE)</formula>
    </cfRule>
    <cfRule type="expression" dxfId="1376" priority="2086">
      <formula>IF(RIGHT(TEXT(Y913,"0.#"),1)=".",TRUE,FALSE)</formula>
    </cfRule>
  </conditionalFormatting>
  <conditionalFormatting sqref="Y911:Y912">
    <cfRule type="expression" dxfId="1375" priority="2079">
      <formula>IF(RIGHT(TEXT(Y911,"0.#"),1)=".",FALSE,TRUE)</formula>
    </cfRule>
    <cfRule type="expression" dxfId="1374" priority="2080">
      <formula>IF(RIGHT(TEXT(Y911,"0.#"),1)=".",TRUE,FALSE)</formula>
    </cfRule>
  </conditionalFormatting>
  <conditionalFormatting sqref="Y946:Y973">
    <cfRule type="expression" dxfId="1373" priority="2073">
      <formula>IF(RIGHT(TEXT(Y946,"0.#"),1)=".",FALSE,TRUE)</formula>
    </cfRule>
    <cfRule type="expression" dxfId="1372" priority="2074">
      <formula>IF(RIGHT(TEXT(Y946,"0.#"),1)=".",TRUE,FALSE)</formula>
    </cfRule>
  </conditionalFormatting>
  <conditionalFormatting sqref="Y944:Y945">
    <cfRule type="expression" dxfId="1371" priority="2067">
      <formula>IF(RIGHT(TEXT(Y944,"0.#"),1)=".",FALSE,TRUE)</formula>
    </cfRule>
    <cfRule type="expression" dxfId="1370" priority="2068">
      <formula>IF(RIGHT(TEXT(Y944,"0.#"),1)=".",TRUE,FALSE)</formula>
    </cfRule>
  </conditionalFormatting>
  <conditionalFormatting sqref="Y979:Y1006">
    <cfRule type="expression" dxfId="1369" priority="2061">
      <formula>IF(RIGHT(TEXT(Y979,"0.#"),1)=".",FALSE,TRUE)</formula>
    </cfRule>
    <cfRule type="expression" dxfId="1368" priority="2062">
      <formula>IF(RIGHT(TEXT(Y979,"0.#"),1)=".",TRUE,FALSE)</formula>
    </cfRule>
  </conditionalFormatting>
  <conditionalFormatting sqref="Y977:Y978">
    <cfRule type="expression" dxfId="1367" priority="2055">
      <formula>IF(RIGHT(TEXT(Y977,"0.#"),1)=".",FALSE,TRUE)</formula>
    </cfRule>
    <cfRule type="expression" dxfId="1366" priority="2056">
      <formula>IF(RIGHT(TEXT(Y977,"0.#"),1)=".",TRUE,FALSE)</formula>
    </cfRule>
  </conditionalFormatting>
  <conditionalFormatting sqref="Y1012:Y1039">
    <cfRule type="expression" dxfId="1365" priority="2049">
      <formula>IF(RIGHT(TEXT(Y1012,"0.#"),1)=".",FALSE,TRUE)</formula>
    </cfRule>
    <cfRule type="expression" dxfId="1364" priority="2050">
      <formula>IF(RIGHT(TEXT(Y1012,"0.#"),1)=".",TRUE,FALSE)</formula>
    </cfRule>
  </conditionalFormatting>
  <conditionalFormatting sqref="W23">
    <cfRule type="expression" dxfId="1363" priority="2333">
      <formula>IF(RIGHT(TEXT(W23,"0.#"),1)=".",FALSE,TRUE)</formula>
    </cfRule>
    <cfRule type="expression" dxfId="1362" priority="2334">
      <formula>IF(RIGHT(TEXT(W23,"0.#"),1)=".",TRUE,FALSE)</formula>
    </cfRule>
  </conditionalFormatting>
  <conditionalFormatting sqref="W24:W27">
    <cfRule type="expression" dxfId="1361" priority="2331">
      <formula>IF(RIGHT(TEXT(W24,"0.#"),1)=".",FALSE,TRUE)</formula>
    </cfRule>
    <cfRule type="expression" dxfId="1360" priority="2332">
      <formula>IF(RIGHT(TEXT(W24,"0.#"),1)=".",TRUE,FALSE)</formula>
    </cfRule>
  </conditionalFormatting>
  <conditionalFormatting sqref="W28">
    <cfRule type="expression" dxfId="1359" priority="2323">
      <formula>IF(RIGHT(TEXT(W28,"0.#"),1)=".",FALSE,TRUE)</formula>
    </cfRule>
    <cfRule type="expression" dxfId="1358" priority="2324">
      <formula>IF(RIGHT(TEXT(W28,"0.#"),1)=".",TRUE,FALSE)</formula>
    </cfRule>
  </conditionalFormatting>
  <conditionalFormatting sqref="P23">
    <cfRule type="expression" dxfId="1357" priority="2321">
      <formula>IF(RIGHT(TEXT(P23,"0.#"),1)=".",FALSE,TRUE)</formula>
    </cfRule>
    <cfRule type="expression" dxfId="1356" priority="2322">
      <formula>IF(RIGHT(TEXT(P23,"0.#"),1)=".",TRUE,FALSE)</formula>
    </cfRule>
  </conditionalFormatting>
  <conditionalFormatting sqref="P24:P27">
    <cfRule type="expression" dxfId="1355" priority="2319">
      <formula>IF(RIGHT(TEXT(P24,"0.#"),1)=".",FALSE,TRUE)</formula>
    </cfRule>
    <cfRule type="expression" dxfId="1354" priority="2320">
      <formula>IF(RIGHT(TEXT(P24,"0.#"),1)=".",TRUE,FALSE)</formula>
    </cfRule>
  </conditionalFormatting>
  <conditionalFormatting sqref="P28">
    <cfRule type="expression" dxfId="1353" priority="2317">
      <formula>IF(RIGHT(TEXT(P28,"0.#"),1)=".",FALSE,TRUE)</formula>
    </cfRule>
    <cfRule type="expression" dxfId="1352" priority="2318">
      <formula>IF(RIGHT(TEXT(P28,"0.#"),1)=".",TRUE,FALSE)</formula>
    </cfRule>
  </conditionalFormatting>
  <conditionalFormatting sqref="AQ114">
    <cfRule type="expression" dxfId="1351" priority="2301">
      <formula>IF(RIGHT(TEXT(AQ114,"0.#"),1)=".",FALSE,TRUE)</formula>
    </cfRule>
    <cfRule type="expression" dxfId="1350" priority="2302">
      <formula>IF(RIGHT(TEXT(AQ114,"0.#"),1)=".",TRUE,FALSE)</formula>
    </cfRule>
  </conditionalFormatting>
  <conditionalFormatting sqref="AQ104">
    <cfRule type="expression" dxfId="1349" priority="2315">
      <formula>IF(RIGHT(TEXT(AQ104,"0.#"),1)=".",FALSE,TRUE)</formula>
    </cfRule>
    <cfRule type="expression" dxfId="1348" priority="2316">
      <formula>IF(RIGHT(TEXT(AQ104,"0.#"),1)=".",TRUE,FALSE)</formula>
    </cfRule>
  </conditionalFormatting>
  <conditionalFormatting sqref="AQ105">
    <cfRule type="expression" dxfId="1347" priority="2313">
      <formula>IF(RIGHT(TEXT(AQ105,"0.#"),1)=".",FALSE,TRUE)</formula>
    </cfRule>
    <cfRule type="expression" dxfId="1346" priority="2314">
      <formula>IF(RIGHT(TEXT(AQ105,"0.#"),1)=".",TRUE,FALSE)</formula>
    </cfRule>
  </conditionalFormatting>
  <conditionalFormatting sqref="AQ107">
    <cfRule type="expression" dxfId="1345" priority="2311">
      <formula>IF(RIGHT(TEXT(AQ107,"0.#"),1)=".",FALSE,TRUE)</formula>
    </cfRule>
    <cfRule type="expression" dxfId="1344" priority="2312">
      <formula>IF(RIGHT(TEXT(AQ107,"0.#"),1)=".",TRUE,FALSE)</formula>
    </cfRule>
  </conditionalFormatting>
  <conditionalFormatting sqref="AQ108">
    <cfRule type="expression" dxfId="1343" priority="2309">
      <formula>IF(RIGHT(TEXT(AQ108,"0.#"),1)=".",FALSE,TRUE)</formula>
    </cfRule>
    <cfRule type="expression" dxfId="1342" priority="2310">
      <formula>IF(RIGHT(TEXT(AQ108,"0.#"),1)=".",TRUE,FALSE)</formula>
    </cfRule>
  </conditionalFormatting>
  <conditionalFormatting sqref="AQ110">
    <cfRule type="expression" dxfId="1341" priority="2307">
      <formula>IF(RIGHT(TEXT(AQ110,"0.#"),1)=".",FALSE,TRUE)</formula>
    </cfRule>
    <cfRule type="expression" dxfId="1340" priority="2308">
      <formula>IF(RIGHT(TEXT(AQ110,"0.#"),1)=".",TRUE,FALSE)</formula>
    </cfRule>
  </conditionalFormatting>
  <conditionalFormatting sqref="AQ111">
    <cfRule type="expression" dxfId="1339" priority="2305">
      <formula>IF(RIGHT(TEXT(AQ111,"0.#"),1)=".",FALSE,TRUE)</formula>
    </cfRule>
    <cfRule type="expression" dxfId="1338" priority="2306">
      <formula>IF(RIGHT(TEXT(AQ111,"0.#"),1)=".",TRUE,FALSE)</formula>
    </cfRule>
  </conditionalFormatting>
  <conditionalFormatting sqref="AQ113">
    <cfRule type="expression" dxfId="1337" priority="2303">
      <formula>IF(RIGHT(TEXT(AQ113,"0.#"),1)=".",FALSE,TRUE)</formula>
    </cfRule>
    <cfRule type="expression" dxfId="1336" priority="2304">
      <formula>IF(RIGHT(TEXT(AQ113,"0.#"),1)=".",TRUE,FALSE)</formula>
    </cfRule>
  </conditionalFormatting>
  <conditionalFormatting sqref="AE67">
    <cfRule type="expression" dxfId="1335" priority="2233">
      <formula>IF(RIGHT(TEXT(AE67,"0.#"),1)=".",FALSE,TRUE)</formula>
    </cfRule>
    <cfRule type="expression" dxfId="1334" priority="2234">
      <formula>IF(RIGHT(TEXT(AE67,"0.#"),1)=".",TRUE,FALSE)</formula>
    </cfRule>
  </conditionalFormatting>
  <conditionalFormatting sqref="AE68">
    <cfRule type="expression" dxfId="1333" priority="2231">
      <formula>IF(RIGHT(TEXT(AE68,"0.#"),1)=".",FALSE,TRUE)</formula>
    </cfRule>
    <cfRule type="expression" dxfId="1332" priority="2232">
      <formula>IF(RIGHT(TEXT(AE68,"0.#"),1)=".",TRUE,FALSE)</formula>
    </cfRule>
  </conditionalFormatting>
  <conditionalFormatting sqref="AE69">
    <cfRule type="expression" dxfId="1331" priority="2229">
      <formula>IF(RIGHT(TEXT(AE69,"0.#"),1)=".",FALSE,TRUE)</formula>
    </cfRule>
    <cfRule type="expression" dxfId="1330" priority="2230">
      <formula>IF(RIGHT(TEXT(AE69,"0.#"),1)=".",TRUE,FALSE)</formula>
    </cfRule>
  </conditionalFormatting>
  <conditionalFormatting sqref="AI69">
    <cfRule type="expression" dxfId="1329" priority="2227">
      <formula>IF(RIGHT(TEXT(AI69,"0.#"),1)=".",FALSE,TRUE)</formula>
    </cfRule>
    <cfRule type="expression" dxfId="1328" priority="2228">
      <formula>IF(RIGHT(TEXT(AI69,"0.#"),1)=".",TRUE,FALSE)</formula>
    </cfRule>
  </conditionalFormatting>
  <conditionalFormatting sqref="AI68">
    <cfRule type="expression" dxfId="1327" priority="2225">
      <formula>IF(RIGHT(TEXT(AI68,"0.#"),1)=".",FALSE,TRUE)</formula>
    </cfRule>
    <cfRule type="expression" dxfId="1326" priority="2226">
      <formula>IF(RIGHT(TEXT(AI68,"0.#"),1)=".",TRUE,FALSE)</formula>
    </cfRule>
  </conditionalFormatting>
  <conditionalFormatting sqref="AI67">
    <cfRule type="expression" dxfId="1325" priority="2223">
      <formula>IF(RIGHT(TEXT(AI67,"0.#"),1)=".",FALSE,TRUE)</formula>
    </cfRule>
    <cfRule type="expression" dxfId="1324" priority="2224">
      <formula>IF(RIGHT(TEXT(AI67,"0.#"),1)=".",TRUE,FALSE)</formula>
    </cfRule>
  </conditionalFormatting>
  <conditionalFormatting sqref="AM67">
    <cfRule type="expression" dxfId="1323" priority="2221">
      <formula>IF(RIGHT(TEXT(AM67,"0.#"),1)=".",FALSE,TRUE)</formula>
    </cfRule>
    <cfRule type="expression" dxfId="1322" priority="2222">
      <formula>IF(RIGHT(TEXT(AM67,"0.#"),1)=".",TRUE,FALSE)</formula>
    </cfRule>
  </conditionalFormatting>
  <conditionalFormatting sqref="AM68">
    <cfRule type="expression" dxfId="1321" priority="2219">
      <formula>IF(RIGHT(TEXT(AM68,"0.#"),1)=".",FALSE,TRUE)</formula>
    </cfRule>
    <cfRule type="expression" dxfId="1320" priority="2220">
      <formula>IF(RIGHT(TEXT(AM68,"0.#"),1)=".",TRUE,FALSE)</formula>
    </cfRule>
  </conditionalFormatting>
  <conditionalFormatting sqref="AM69">
    <cfRule type="expression" dxfId="1319" priority="2217">
      <formula>IF(RIGHT(TEXT(AM69,"0.#"),1)=".",FALSE,TRUE)</formula>
    </cfRule>
    <cfRule type="expression" dxfId="1318" priority="2218">
      <formula>IF(RIGHT(TEXT(AM69,"0.#"),1)=".",TRUE,FALSE)</formula>
    </cfRule>
  </conditionalFormatting>
  <conditionalFormatting sqref="AQ67:AQ69">
    <cfRule type="expression" dxfId="1317" priority="2215">
      <formula>IF(RIGHT(TEXT(AQ67,"0.#"),1)=".",FALSE,TRUE)</formula>
    </cfRule>
    <cfRule type="expression" dxfId="1316" priority="2216">
      <formula>IF(RIGHT(TEXT(AQ67,"0.#"),1)=".",TRUE,FALSE)</formula>
    </cfRule>
  </conditionalFormatting>
  <conditionalFormatting sqref="AU67:AU69">
    <cfRule type="expression" dxfId="1315" priority="2213">
      <formula>IF(RIGHT(TEXT(AU67,"0.#"),1)=".",FALSE,TRUE)</formula>
    </cfRule>
    <cfRule type="expression" dxfId="1314" priority="2214">
      <formula>IF(RIGHT(TEXT(AU67,"0.#"),1)=".",TRUE,FALSE)</formula>
    </cfRule>
  </conditionalFormatting>
  <conditionalFormatting sqref="AE70">
    <cfRule type="expression" dxfId="1313" priority="2211">
      <formula>IF(RIGHT(TEXT(AE70,"0.#"),1)=".",FALSE,TRUE)</formula>
    </cfRule>
    <cfRule type="expression" dxfId="1312" priority="2212">
      <formula>IF(RIGHT(TEXT(AE70,"0.#"),1)=".",TRUE,FALSE)</formula>
    </cfRule>
  </conditionalFormatting>
  <conditionalFormatting sqref="AE71">
    <cfRule type="expression" dxfId="1311" priority="2209">
      <formula>IF(RIGHT(TEXT(AE71,"0.#"),1)=".",FALSE,TRUE)</formula>
    </cfRule>
    <cfRule type="expression" dxfId="1310" priority="2210">
      <formula>IF(RIGHT(TEXT(AE71,"0.#"),1)=".",TRUE,FALSE)</formula>
    </cfRule>
  </conditionalFormatting>
  <conditionalFormatting sqref="AE72">
    <cfRule type="expression" dxfId="1309" priority="2207">
      <formula>IF(RIGHT(TEXT(AE72,"0.#"),1)=".",FALSE,TRUE)</formula>
    </cfRule>
    <cfRule type="expression" dxfId="1308" priority="2208">
      <formula>IF(RIGHT(TEXT(AE72,"0.#"),1)=".",TRUE,FALSE)</formula>
    </cfRule>
  </conditionalFormatting>
  <conditionalFormatting sqref="AI72">
    <cfRule type="expression" dxfId="1307" priority="2205">
      <formula>IF(RIGHT(TEXT(AI72,"0.#"),1)=".",FALSE,TRUE)</formula>
    </cfRule>
    <cfRule type="expression" dxfId="1306" priority="2206">
      <formula>IF(RIGHT(TEXT(AI72,"0.#"),1)=".",TRUE,FALSE)</formula>
    </cfRule>
  </conditionalFormatting>
  <conditionalFormatting sqref="AI71">
    <cfRule type="expression" dxfId="1305" priority="2203">
      <formula>IF(RIGHT(TEXT(AI71,"0.#"),1)=".",FALSE,TRUE)</formula>
    </cfRule>
    <cfRule type="expression" dxfId="1304" priority="2204">
      <formula>IF(RIGHT(TEXT(AI71,"0.#"),1)=".",TRUE,FALSE)</formula>
    </cfRule>
  </conditionalFormatting>
  <conditionalFormatting sqref="AI70">
    <cfRule type="expression" dxfId="1303" priority="2201">
      <formula>IF(RIGHT(TEXT(AI70,"0.#"),1)=".",FALSE,TRUE)</formula>
    </cfRule>
    <cfRule type="expression" dxfId="1302" priority="2202">
      <formula>IF(RIGHT(TEXT(AI70,"0.#"),1)=".",TRUE,FALSE)</formula>
    </cfRule>
  </conditionalFormatting>
  <conditionalFormatting sqref="AM70">
    <cfRule type="expression" dxfId="1301" priority="2199">
      <formula>IF(RIGHT(TEXT(AM70,"0.#"),1)=".",FALSE,TRUE)</formula>
    </cfRule>
    <cfRule type="expression" dxfId="1300" priority="2200">
      <formula>IF(RIGHT(TEXT(AM70,"0.#"),1)=".",TRUE,FALSE)</formula>
    </cfRule>
  </conditionalFormatting>
  <conditionalFormatting sqref="AM71">
    <cfRule type="expression" dxfId="1299" priority="2197">
      <formula>IF(RIGHT(TEXT(AM71,"0.#"),1)=".",FALSE,TRUE)</formula>
    </cfRule>
    <cfRule type="expression" dxfId="1298" priority="2198">
      <formula>IF(RIGHT(TEXT(AM71,"0.#"),1)=".",TRUE,FALSE)</formula>
    </cfRule>
  </conditionalFormatting>
  <conditionalFormatting sqref="AM72">
    <cfRule type="expression" dxfId="1297" priority="2195">
      <formula>IF(RIGHT(TEXT(AM72,"0.#"),1)=".",FALSE,TRUE)</formula>
    </cfRule>
    <cfRule type="expression" dxfId="1296" priority="2196">
      <formula>IF(RIGHT(TEXT(AM72,"0.#"),1)=".",TRUE,FALSE)</formula>
    </cfRule>
  </conditionalFormatting>
  <conditionalFormatting sqref="AQ70:AQ72">
    <cfRule type="expression" dxfId="1295" priority="2193">
      <formula>IF(RIGHT(TEXT(AQ70,"0.#"),1)=".",FALSE,TRUE)</formula>
    </cfRule>
    <cfRule type="expression" dxfId="1294" priority="2194">
      <formula>IF(RIGHT(TEXT(AQ70,"0.#"),1)=".",TRUE,FALSE)</formula>
    </cfRule>
  </conditionalFormatting>
  <conditionalFormatting sqref="AU70:AU72">
    <cfRule type="expression" dxfId="1293" priority="2191">
      <formula>IF(RIGHT(TEXT(AU70,"0.#"),1)=".",FALSE,TRUE)</formula>
    </cfRule>
    <cfRule type="expression" dxfId="1292" priority="2192">
      <formula>IF(RIGHT(TEXT(AU70,"0.#"),1)=".",TRUE,FALSE)</formula>
    </cfRule>
  </conditionalFormatting>
  <conditionalFormatting sqref="AU656">
    <cfRule type="expression" dxfId="1291" priority="709">
      <formula>IF(RIGHT(TEXT(AU656,"0.#"),1)=".",FALSE,TRUE)</formula>
    </cfRule>
    <cfRule type="expression" dxfId="1290" priority="710">
      <formula>IF(RIGHT(TEXT(AU656,"0.#"),1)=".",TRUE,FALSE)</formula>
    </cfRule>
  </conditionalFormatting>
  <conditionalFormatting sqref="AQ655">
    <cfRule type="expression" dxfId="1289" priority="701">
      <formula>IF(RIGHT(TEXT(AQ655,"0.#"),1)=".",FALSE,TRUE)</formula>
    </cfRule>
    <cfRule type="expression" dxfId="1288" priority="702">
      <formula>IF(RIGHT(TEXT(AQ655,"0.#"),1)=".",TRUE,FALSE)</formula>
    </cfRule>
  </conditionalFormatting>
  <conditionalFormatting sqref="AI696">
    <cfRule type="expression" dxfId="1287" priority="493">
      <formula>IF(RIGHT(TEXT(AI696,"0.#"),1)=".",FALSE,TRUE)</formula>
    </cfRule>
    <cfRule type="expression" dxfId="1286" priority="494">
      <formula>IF(RIGHT(TEXT(AI696,"0.#"),1)=".",TRUE,FALSE)</formula>
    </cfRule>
  </conditionalFormatting>
  <conditionalFormatting sqref="AQ694">
    <cfRule type="expression" dxfId="1285" priority="487">
      <formula>IF(RIGHT(TEXT(AQ694,"0.#"),1)=".",FALSE,TRUE)</formula>
    </cfRule>
    <cfRule type="expression" dxfId="1284" priority="488">
      <formula>IF(RIGHT(TEXT(AQ694,"0.#"),1)=".",TRUE,FALSE)</formula>
    </cfRule>
  </conditionalFormatting>
  <conditionalFormatting sqref="AL888:AO907">
    <cfRule type="expression" dxfId="1283" priority="2099">
      <formula>IF(AND(AL888&gt;=0, RIGHT(TEXT(AL888,"0.#"),1)&lt;&gt;"."),TRUE,FALSE)</formula>
    </cfRule>
    <cfRule type="expression" dxfId="1282" priority="2100">
      <formula>IF(AND(AL888&gt;=0, RIGHT(TEXT(AL888,"0.#"),1)="."),TRUE,FALSE)</formula>
    </cfRule>
    <cfRule type="expression" dxfId="1281" priority="2101">
      <formula>IF(AND(AL888&lt;0, RIGHT(TEXT(AL888,"0.#"),1)&lt;&gt;"."),TRUE,FALSE)</formula>
    </cfRule>
    <cfRule type="expression" dxfId="1280" priority="2102">
      <formula>IF(AND(AL888&lt;0, RIGHT(TEXT(AL888,"0.#"),1)="."),TRUE,FALSE)</formula>
    </cfRule>
  </conditionalFormatting>
  <conditionalFormatting sqref="AL913:AO940">
    <cfRule type="expression" dxfId="1279" priority="2087">
      <formula>IF(AND(AL913&gt;=0, RIGHT(TEXT(AL913,"0.#"),1)&lt;&gt;"."),TRUE,FALSE)</formula>
    </cfRule>
    <cfRule type="expression" dxfId="1278" priority="2088">
      <formula>IF(AND(AL913&gt;=0, RIGHT(TEXT(AL913,"0.#"),1)="."),TRUE,FALSE)</formula>
    </cfRule>
    <cfRule type="expression" dxfId="1277" priority="2089">
      <formula>IF(AND(AL913&lt;0, RIGHT(TEXT(AL913,"0.#"),1)&lt;&gt;"."),TRUE,FALSE)</formula>
    </cfRule>
    <cfRule type="expression" dxfId="1276" priority="2090">
      <formula>IF(AND(AL913&lt;0, RIGHT(TEXT(AL913,"0.#"),1)="."),TRUE,FALSE)</formula>
    </cfRule>
  </conditionalFormatting>
  <conditionalFormatting sqref="AL911:AO912">
    <cfRule type="expression" dxfId="1275" priority="2081">
      <formula>IF(AND(AL911&gt;=0, RIGHT(TEXT(AL911,"0.#"),1)&lt;&gt;"."),TRUE,FALSE)</formula>
    </cfRule>
    <cfRule type="expression" dxfId="1274" priority="2082">
      <formula>IF(AND(AL911&gt;=0, RIGHT(TEXT(AL911,"0.#"),1)="."),TRUE,FALSE)</formula>
    </cfRule>
    <cfRule type="expression" dxfId="1273" priority="2083">
      <formula>IF(AND(AL911&lt;0, RIGHT(TEXT(AL911,"0.#"),1)&lt;&gt;"."),TRUE,FALSE)</formula>
    </cfRule>
    <cfRule type="expression" dxfId="1272" priority="2084">
      <formula>IF(AND(AL911&lt;0, RIGHT(TEXT(AL911,"0.#"),1)="."),TRUE,FALSE)</formula>
    </cfRule>
  </conditionalFormatting>
  <conditionalFormatting sqref="AL946:AO973">
    <cfRule type="expression" dxfId="1271" priority="2075">
      <formula>IF(AND(AL946&gt;=0, RIGHT(TEXT(AL946,"0.#"),1)&lt;&gt;"."),TRUE,FALSE)</formula>
    </cfRule>
    <cfRule type="expression" dxfId="1270" priority="2076">
      <formula>IF(AND(AL946&gt;=0, RIGHT(TEXT(AL946,"0.#"),1)="."),TRUE,FALSE)</formula>
    </cfRule>
    <cfRule type="expression" dxfId="1269" priority="2077">
      <formula>IF(AND(AL946&lt;0, RIGHT(TEXT(AL946,"0.#"),1)&lt;&gt;"."),TRUE,FALSE)</formula>
    </cfRule>
    <cfRule type="expression" dxfId="1268" priority="2078">
      <formula>IF(AND(AL946&lt;0, RIGHT(TEXT(AL946,"0.#"),1)="."),TRUE,FALSE)</formula>
    </cfRule>
  </conditionalFormatting>
  <conditionalFormatting sqref="AL944:AO945">
    <cfRule type="expression" dxfId="1267" priority="2069">
      <formula>IF(AND(AL944&gt;=0, RIGHT(TEXT(AL944,"0.#"),1)&lt;&gt;"."),TRUE,FALSE)</formula>
    </cfRule>
    <cfRule type="expression" dxfId="1266" priority="2070">
      <formula>IF(AND(AL944&gt;=0, RIGHT(TEXT(AL944,"0.#"),1)="."),TRUE,FALSE)</formula>
    </cfRule>
    <cfRule type="expression" dxfId="1265" priority="2071">
      <formula>IF(AND(AL944&lt;0, RIGHT(TEXT(AL944,"0.#"),1)&lt;&gt;"."),TRUE,FALSE)</formula>
    </cfRule>
    <cfRule type="expression" dxfId="1264" priority="2072">
      <formula>IF(AND(AL944&lt;0, RIGHT(TEXT(AL944,"0.#"),1)="."),TRUE,FALSE)</formula>
    </cfRule>
  </conditionalFormatting>
  <conditionalFormatting sqref="AL979:AO1006">
    <cfRule type="expression" dxfId="1263" priority="2063">
      <formula>IF(AND(AL979&gt;=0, RIGHT(TEXT(AL979,"0.#"),1)&lt;&gt;"."),TRUE,FALSE)</formula>
    </cfRule>
    <cfRule type="expression" dxfId="1262" priority="2064">
      <formula>IF(AND(AL979&gt;=0, RIGHT(TEXT(AL979,"0.#"),1)="."),TRUE,FALSE)</formula>
    </cfRule>
    <cfRule type="expression" dxfId="1261" priority="2065">
      <formula>IF(AND(AL979&lt;0, RIGHT(TEXT(AL979,"0.#"),1)&lt;&gt;"."),TRUE,FALSE)</formula>
    </cfRule>
    <cfRule type="expression" dxfId="1260" priority="2066">
      <formula>IF(AND(AL979&lt;0, RIGHT(TEXT(AL979,"0.#"),1)="."),TRUE,FALSE)</formula>
    </cfRule>
  </conditionalFormatting>
  <conditionalFormatting sqref="AL977:AO978">
    <cfRule type="expression" dxfId="1259" priority="2057">
      <formula>IF(AND(AL977&gt;=0, RIGHT(TEXT(AL977,"0.#"),1)&lt;&gt;"."),TRUE,FALSE)</formula>
    </cfRule>
    <cfRule type="expression" dxfId="1258" priority="2058">
      <formula>IF(AND(AL977&gt;=0, RIGHT(TEXT(AL977,"0.#"),1)="."),TRUE,FALSE)</formula>
    </cfRule>
    <cfRule type="expression" dxfId="1257" priority="2059">
      <formula>IF(AND(AL977&lt;0, RIGHT(TEXT(AL977,"0.#"),1)&lt;&gt;"."),TRUE,FALSE)</formula>
    </cfRule>
    <cfRule type="expression" dxfId="1256" priority="2060">
      <formula>IF(AND(AL977&lt;0, RIGHT(TEXT(AL977,"0.#"),1)="."),TRUE,FALSE)</formula>
    </cfRule>
  </conditionalFormatting>
  <conditionalFormatting sqref="AL1012:AO1039">
    <cfRule type="expression" dxfId="1255" priority="2051">
      <formula>IF(AND(AL1012&gt;=0, RIGHT(TEXT(AL1012,"0.#"),1)&lt;&gt;"."),TRUE,FALSE)</formula>
    </cfRule>
    <cfRule type="expression" dxfId="1254" priority="2052">
      <formula>IF(AND(AL1012&gt;=0, RIGHT(TEXT(AL1012,"0.#"),1)="."),TRUE,FALSE)</formula>
    </cfRule>
    <cfRule type="expression" dxfId="1253" priority="2053">
      <formula>IF(AND(AL1012&lt;0, RIGHT(TEXT(AL1012,"0.#"),1)&lt;&gt;"."),TRUE,FALSE)</formula>
    </cfRule>
    <cfRule type="expression" dxfId="1252" priority="2054">
      <formula>IF(AND(AL1012&lt;0, RIGHT(TEXT(AL1012,"0.#"),1)="."),TRUE,FALSE)</formula>
    </cfRule>
  </conditionalFormatting>
  <conditionalFormatting sqref="AL1010:AO1011">
    <cfRule type="expression" dxfId="1251" priority="2045">
      <formula>IF(AND(AL1010&gt;=0, RIGHT(TEXT(AL1010,"0.#"),1)&lt;&gt;"."),TRUE,FALSE)</formula>
    </cfRule>
    <cfRule type="expression" dxfId="1250" priority="2046">
      <formula>IF(AND(AL1010&gt;=0, RIGHT(TEXT(AL1010,"0.#"),1)="."),TRUE,FALSE)</formula>
    </cfRule>
    <cfRule type="expression" dxfId="1249" priority="2047">
      <formula>IF(AND(AL1010&lt;0, RIGHT(TEXT(AL1010,"0.#"),1)&lt;&gt;"."),TRUE,FALSE)</formula>
    </cfRule>
    <cfRule type="expression" dxfId="1248" priority="2048">
      <formula>IF(AND(AL1010&lt;0, RIGHT(TEXT(AL1010,"0.#"),1)="."),TRUE,FALSE)</formula>
    </cfRule>
  </conditionalFormatting>
  <conditionalFormatting sqref="Y1010:Y1011">
    <cfRule type="expression" dxfId="1247" priority="2043">
      <formula>IF(RIGHT(TEXT(Y1010,"0.#"),1)=".",FALSE,TRUE)</formula>
    </cfRule>
    <cfRule type="expression" dxfId="1246" priority="2044">
      <formula>IF(RIGHT(TEXT(Y1010,"0.#"),1)=".",TRUE,FALSE)</formula>
    </cfRule>
  </conditionalFormatting>
  <conditionalFormatting sqref="AL1045:AO1072">
    <cfRule type="expression" dxfId="1245" priority="2039">
      <formula>IF(AND(AL1045&gt;=0, RIGHT(TEXT(AL1045,"0.#"),1)&lt;&gt;"."),TRUE,FALSE)</formula>
    </cfRule>
    <cfRule type="expression" dxfId="1244" priority="2040">
      <formula>IF(AND(AL1045&gt;=0, RIGHT(TEXT(AL1045,"0.#"),1)="."),TRUE,FALSE)</formula>
    </cfRule>
    <cfRule type="expression" dxfId="1243" priority="2041">
      <formula>IF(AND(AL1045&lt;0, RIGHT(TEXT(AL1045,"0.#"),1)&lt;&gt;"."),TRUE,FALSE)</formula>
    </cfRule>
    <cfRule type="expression" dxfId="1242" priority="2042">
      <formula>IF(AND(AL1045&lt;0, RIGHT(TEXT(AL1045,"0.#"),1)="."),TRUE,FALSE)</formula>
    </cfRule>
  </conditionalFormatting>
  <conditionalFormatting sqref="Y1045:Y1072">
    <cfRule type="expression" dxfId="1241" priority="2037">
      <formula>IF(RIGHT(TEXT(Y1045,"0.#"),1)=".",FALSE,TRUE)</formula>
    </cfRule>
    <cfRule type="expression" dxfId="1240" priority="2038">
      <formula>IF(RIGHT(TEXT(Y1045,"0.#"),1)=".",TRUE,FALSE)</formula>
    </cfRule>
  </conditionalFormatting>
  <conditionalFormatting sqref="AL1043:AO1044">
    <cfRule type="expression" dxfId="1239" priority="2033">
      <formula>IF(AND(AL1043&gt;=0, RIGHT(TEXT(AL1043,"0.#"),1)&lt;&gt;"."),TRUE,FALSE)</formula>
    </cfRule>
    <cfRule type="expression" dxfId="1238" priority="2034">
      <formula>IF(AND(AL1043&gt;=0, RIGHT(TEXT(AL1043,"0.#"),1)="."),TRUE,FALSE)</formula>
    </cfRule>
    <cfRule type="expression" dxfId="1237" priority="2035">
      <formula>IF(AND(AL1043&lt;0, RIGHT(TEXT(AL1043,"0.#"),1)&lt;&gt;"."),TRUE,FALSE)</formula>
    </cfRule>
    <cfRule type="expression" dxfId="1236" priority="2036">
      <formula>IF(AND(AL1043&lt;0, RIGHT(TEXT(AL1043,"0.#"),1)="."),TRUE,FALSE)</formula>
    </cfRule>
  </conditionalFormatting>
  <conditionalFormatting sqref="Y1043:Y1044">
    <cfRule type="expression" dxfId="1235" priority="2031">
      <formula>IF(RIGHT(TEXT(Y1043,"0.#"),1)=".",FALSE,TRUE)</formula>
    </cfRule>
    <cfRule type="expression" dxfId="1234" priority="2032">
      <formula>IF(RIGHT(TEXT(Y1043,"0.#"),1)=".",TRUE,FALSE)</formula>
    </cfRule>
  </conditionalFormatting>
  <conditionalFormatting sqref="AL1078:AO1105">
    <cfRule type="expression" dxfId="1233" priority="2027">
      <formula>IF(AND(AL1078&gt;=0, RIGHT(TEXT(AL1078,"0.#"),1)&lt;&gt;"."),TRUE,FALSE)</formula>
    </cfRule>
    <cfRule type="expression" dxfId="1232" priority="2028">
      <formula>IF(AND(AL1078&gt;=0, RIGHT(TEXT(AL1078,"0.#"),1)="."),TRUE,FALSE)</formula>
    </cfRule>
    <cfRule type="expression" dxfId="1231" priority="2029">
      <formula>IF(AND(AL1078&lt;0, RIGHT(TEXT(AL1078,"0.#"),1)&lt;&gt;"."),TRUE,FALSE)</formula>
    </cfRule>
    <cfRule type="expression" dxfId="1230" priority="2030">
      <formula>IF(AND(AL1078&lt;0, RIGHT(TEXT(AL1078,"0.#"),1)="."),TRUE,FALSE)</formula>
    </cfRule>
  </conditionalFormatting>
  <conditionalFormatting sqref="Y1078:Y1105">
    <cfRule type="expression" dxfId="1229" priority="2025">
      <formula>IF(RIGHT(TEXT(Y1078,"0.#"),1)=".",FALSE,TRUE)</formula>
    </cfRule>
    <cfRule type="expression" dxfId="1228" priority="2026">
      <formula>IF(RIGHT(TEXT(Y1078,"0.#"),1)=".",TRUE,FALSE)</formula>
    </cfRule>
  </conditionalFormatting>
  <conditionalFormatting sqref="AL1076:AO1077">
    <cfRule type="expression" dxfId="1227" priority="2021">
      <formula>IF(AND(AL1076&gt;=0, RIGHT(TEXT(AL1076,"0.#"),1)&lt;&gt;"."),TRUE,FALSE)</formula>
    </cfRule>
    <cfRule type="expression" dxfId="1226" priority="2022">
      <formula>IF(AND(AL1076&gt;=0, RIGHT(TEXT(AL1076,"0.#"),1)="."),TRUE,FALSE)</formula>
    </cfRule>
    <cfRule type="expression" dxfId="1225" priority="2023">
      <formula>IF(AND(AL1076&lt;0, RIGHT(TEXT(AL1076,"0.#"),1)&lt;&gt;"."),TRUE,FALSE)</formula>
    </cfRule>
    <cfRule type="expression" dxfId="1224" priority="2024">
      <formula>IF(AND(AL1076&lt;0, RIGHT(TEXT(AL1076,"0.#"),1)="."),TRUE,FALSE)</formula>
    </cfRule>
  </conditionalFormatting>
  <conditionalFormatting sqref="Y1076:Y1077">
    <cfRule type="expression" dxfId="1223" priority="2019">
      <formula>IF(RIGHT(TEXT(Y1076,"0.#"),1)=".",FALSE,TRUE)</formula>
    </cfRule>
    <cfRule type="expression" dxfId="1222" priority="2020">
      <formula>IF(RIGHT(TEXT(Y1076,"0.#"),1)=".",TRUE,FALSE)</formula>
    </cfRule>
  </conditionalFormatting>
  <conditionalFormatting sqref="AE39">
    <cfRule type="expression" dxfId="1221" priority="2017">
      <formula>IF(RIGHT(TEXT(AE39,"0.#"),1)=".",FALSE,TRUE)</formula>
    </cfRule>
    <cfRule type="expression" dxfId="1220" priority="2018">
      <formula>IF(RIGHT(TEXT(AE39,"0.#"),1)=".",TRUE,FALSE)</formula>
    </cfRule>
  </conditionalFormatting>
  <conditionalFormatting sqref="AM41">
    <cfRule type="expression" dxfId="1219" priority="2001">
      <formula>IF(RIGHT(TEXT(AM41,"0.#"),1)=".",FALSE,TRUE)</formula>
    </cfRule>
    <cfRule type="expression" dxfId="1218" priority="2002">
      <formula>IF(RIGHT(TEXT(AM41,"0.#"),1)=".",TRUE,FALSE)</formula>
    </cfRule>
  </conditionalFormatting>
  <conditionalFormatting sqref="AE40">
    <cfRule type="expression" dxfId="1217" priority="2015">
      <formula>IF(RIGHT(TEXT(AE40,"0.#"),1)=".",FALSE,TRUE)</formula>
    </cfRule>
    <cfRule type="expression" dxfId="1216" priority="2016">
      <formula>IF(RIGHT(TEXT(AE40,"0.#"),1)=".",TRUE,FALSE)</formula>
    </cfRule>
  </conditionalFormatting>
  <conditionalFormatting sqref="AE41">
    <cfRule type="expression" dxfId="1215" priority="2013">
      <formula>IF(RIGHT(TEXT(AE41,"0.#"),1)=".",FALSE,TRUE)</formula>
    </cfRule>
    <cfRule type="expression" dxfId="1214" priority="2014">
      <formula>IF(RIGHT(TEXT(AE41,"0.#"),1)=".",TRUE,FALSE)</formula>
    </cfRule>
  </conditionalFormatting>
  <conditionalFormatting sqref="AI41">
    <cfRule type="expression" dxfId="1213" priority="2011">
      <formula>IF(RIGHT(TEXT(AI41,"0.#"),1)=".",FALSE,TRUE)</formula>
    </cfRule>
    <cfRule type="expression" dxfId="1212" priority="2012">
      <formula>IF(RIGHT(TEXT(AI41,"0.#"),1)=".",TRUE,FALSE)</formula>
    </cfRule>
  </conditionalFormatting>
  <conditionalFormatting sqref="AI40">
    <cfRule type="expression" dxfId="1211" priority="2009">
      <formula>IF(RIGHT(TEXT(AI40,"0.#"),1)=".",FALSE,TRUE)</formula>
    </cfRule>
    <cfRule type="expression" dxfId="1210" priority="2010">
      <formula>IF(RIGHT(TEXT(AI40,"0.#"),1)=".",TRUE,FALSE)</formula>
    </cfRule>
  </conditionalFormatting>
  <conditionalFormatting sqref="AI39">
    <cfRule type="expression" dxfId="1209" priority="2007">
      <formula>IF(RIGHT(TEXT(AI39,"0.#"),1)=".",FALSE,TRUE)</formula>
    </cfRule>
    <cfRule type="expression" dxfId="1208" priority="2008">
      <formula>IF(RIGHT(TEXT(AI39,"0.#"),1)=".",TRUE,FALSE)</formula>
    </cfRule>
  </conditionalFormatting>
  <conditionalFormatting sqref="AM39">
    <cfRule type="expression" dxfId="1207" priority="2005">
      <formula>IF(RIGHT(TEXT(AM39,"0.#"),1)=".",FALSE,TRUE)</formula>
    </cfRule>
    <cfRule type="expression" dxfId="1206" priority="2006">
      <formula>IF(RIGHT(TEXT(AM39,"0.#"),1)=".",TRUE,FALSE)</formula>
    </cfRule>
  </conditionalFormatting>
  <conditionalFormatting sqref="AM40">
    <cfRule type="expression" dxfId="1205" priority="2003">
      <formula>IF(RIGHT(TEXT(AM40,"0.#"),1)=".",FALSE,TRUE)</formula>
    </cfRule>
    <cfRule type="expression" dxfId="1204" priority="2004">
      <formula>IF(RIGHT(TEXT(AM40,"0.#"),1)=".",TRUE,FALSE)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AM116">
    <cfRule type="expression" dxfId="27" priority="27">
      <formula>IF(RIGHT(TEXT(AM116,"0.#"),1)=".",FALSE,TRUE)</formula>
    </cfRule>
    <cfRule type="expression" dxfId="26" priority="28">
      <formula>IF(RIGHT(TEXT(AM116,"0.#"),1)=".",TRUE,FALSE)</formula>
    </cfRule>
  </conditionalFormatting>
  <conditionalFormatting sqref="AM117">
    <cfRule type="expression" dxfId="25" priority="25">
      <formula>IF(RIGHT(TEXT(AM117,"0.#"),1)=".",FALSE,TRUE)</formula>
    </cfRule>
    <cfRule type="expression" dxfId="24" priority="26">
      <formula>IF(RIGHT(TEXT(AM117,"0.#"),1)=".",TRUE,FALSE)</formula>
    </cfRule>
  </conditionalFormatting>
  <conditionalFormatting sqref="AL847:AO854">
    <cfRule type="expression" dxfId="23" priority="21">
      <formula>IF(AND(AL847&gt;=0, RIGHT(TEXT(AL847,"0.#"),1)&lt;&gt;"."),TRUE,FALSE)</formula>
    </cfRule>
    <cfRule type="expression" dxfId="22" priority="22">
      <formula>IF(AND(AL847&gt;=0, RIGHT(TEXT(AL847,"0.#"),1)="."),TRUE,FALSE)</formula>
    </cfRule>
    <cfRule type="expression" dxfId="21" priority="23">
      <formula>IF(AND(AL847&lt;0, RIGHT(TEXT(AL847,"0.#"),1)&lt;&gt;"."),TRUE,FALSE)</formula>
    </cfRule>
    <cfRule type="expression" dxfId="20" priority="24">
      <formula>IF(AND(AL847&lt;0, RIGHT(TEXT(AL847,"0.#"),1)="."),TRUE,FALSE)</formula>
    </cfRule>
  </conditionalFormatting>
  <conditionalFormatting sqref="Y847:Y854">
    <cfRule type="expression" dxfId="19" priority="19">
      <formula>IF(RIGHT(TEXT(Y847,"0.#"),1)=".",FALSE,TRUE)</formula>
    </cfRule>
    <cfRule type="expression" dxfId="18" priority="20">
      <formula>IF(RIGHT(TEXT(Y847,"0.#"),1)=".",TRUE,FALSE)</formula>
    </cfRule>
  </conditionalFormatting>
  <conditionalFormatting sqref="AL845:AO846">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Y846">
    <cfRule type="expression" dxfId="13" priority="13">
      <formula>IF(RIGHT(TEXT(Y845,"0.#"),1)=".",FALSE,TRUE)</formula>
    </cfRule>
    <cfRule type="expression" dxfId="12" priority="14">
      <formula>IF(RIGHT(TEXT(Y845,"0.#"),1)=".",TRUE,FALSE)</formula>
    </cfRule>
  </conditionalFormatting>
  <conditionalFormatting sqref="Y880:Y887">
    <cfRule type="expression" dxfId="11" priority="7">
      <formula>IF(RIGHT(TEXT(Y880,"0.#"),1)=".",FALSE,TRUE)</formula>
    </cfRule>
    <cfRule type="expression" dxfId="10" priority="8">
      <formula>IF(RIGHT(TEXT(Y880,"0.#"),1)=".",TRUE,FALSE)</formula>
    </cfRule>
  </conditionalFormatting>
  <conditionalFormatting sqref="Y878:Y879">
    <cfRule type="expression" dxfId="9" priority="1">
      <formula>IF(RIGHT(TEXT(Y878,"0.#"),1)=".",FALSE,TRUE)</formula>
    </cfRule>
    <cfRule type="expression" dxfId="8" priority="2">
      <formula>IF(RIGHT(TEXT(Y878,"0.#"),1)=".",TRUE,FALSE)</formula>
    </cfRule>
  </conditionalFormatting>
  <conditionalFormatting sqref="AL880:AO887">
    <cfRule type="expression" dxfId="7" priority="9">
      <formula>IF(AND(AL880&gt;=0, RIGHT(TEXT(AL880,"0.#"),1)&lt;&gt;"."),TRUE,FALSE)</formula>
    </cfRule>
    <cfRule type="expression" dxfId="6" priority="10">
      <formula>IF(AND(AL880&gt;=0, RIGHT(TEXT(AL880,"0.#"),1)="."),TRUE,FALSE)</formula>
    </cfRule>
    <cfRule type="expression" dxfId="5" priority="11">
      <formula>IF(AND(AL880&lt;0, RIGHT(TEXT(AL880,"0.#"),1)&lt;&gt;"."),TRUE,FALSE)</formula>
    </cfRule>
    <cfRule type="expression" dxfId="4" priority="12">
      <formula>IF(AND(AL880&lt;0, RIGHT(TEXT(AL880,"0.#"),1)="."),TRUE,FALSE)</formula>
    </cfRule>
  </conditionalFormatting>
  <conditionalFormatting sqref="AL878:AO879">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16383" man="1"/>
    <brk id="699" max="16383" man="1"/>
    <brk id="725" max="16383" man="1"/>
    <brk id="747" max="16383" man="1"/>
    <brk id="799" max="16383" man="1"/>
    <brk id="1107"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6" sqref="T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t="s">
        <v>635</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635</v>
      </c>
      <c r="R3" s="13" t="str">
        <f t="shared" ref="R3:R8" si="3">IF(Q3="","",P3)</f>
        <v>委託・請負</v>
      </c>
      <c r="S3" s="13" t="str">
        <f t="shared" ref="S3:S8" si="4">IF(R3="",S2,IF(S2&lt;&gt;"",CONCATENATE(S2,"、",R3),R3))</f>
        <v>直接実施、委託・請負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635</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2021-05-19T05:39:32Z</cp:lastPrinted>
  <dcterms:created xsi:type="dcterms:W3CDTF">2012-03-13T00:50:25Z</dcterms:created>
  <dcterms:modified xsi:type="dcterms:W3CDTF">2021-06-28T05:11:04Z</dcterms:modified>
</cp:coreProperties>
</file>