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<sst xmlns="http://schemas.openxmlformats.org/spreadsheetml/2006/main" count="2463" uniqueCount="728">
  <si>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</si>
  <si>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</si>
  <si>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</si>
  <si>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</si>
  <si>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</si>
  <si>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</si>
  <si>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</si>
  <si>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</si>
  <si>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</si>
  <si>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</si>
  <si>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</si>
  <si>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</si>
  <si>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</si>
  <si>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</si>
  <si>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</si>
  <si>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</si>
  <si>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</si>
  <si>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</si>
  <si>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</si>
  <si>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</si>
  <si>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</si>
  <si>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</si>
  <si>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</si>
  <si>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</si>
  <si>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</si>
  <si>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</si>
  <si>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</si>
  <si>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</si>
  <si>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</si>
  <si>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</si>
  <si>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</si>
  <si>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</si>
  <si>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</si>
  <si>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</si>
  <si>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</si>
  <si>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</si>
  <si>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</si>
  <si>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</si>
  <si>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</si>
  <si>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</si>
  <si>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</si>
  <si>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</si>
  <si>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</si>
  <si>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</si>
  <si>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</si>
  <si>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</si>
  <si>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</si>
  <si>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</si>
  <si>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</si>
  <si>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</si>
  <si>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</si>
  <si>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</si>
  <si>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</si>
  <si>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</si>
  <si>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</si>
  <si>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</si>
  <si>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</si>
  <si>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</si>
  <si>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</si>
  <si>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</si>
  <si>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</si>
  <si>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</si>
  <si>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</si>
  <si>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</si>
  <si>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</si>
  <si>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</si>
  <si>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</si>
  <si>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</si>
  <si>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</si>
  <si>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</si>
  <si>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</si>
  <si>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</si>
  <si>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</si>
  <si>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</si>
  <si>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</si>
  <si>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</si>
  <si>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</si>
  <si>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</si>
  <si>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</si>
  <si>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</si>
  <si>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</si>
  <si>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</si>
  <si>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</si>
  <si>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</si>
  <si>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</si>
  <si>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</si>
  <si>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</si>
  <si>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</si>
  <si>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</si>
  <si>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</si>
  <si>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</si>
  <si>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</si>
  <si>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</si>
  <si>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</si>
  <si>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</si>
  <si>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</si>
  <si>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</si>
  <si>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</si>
  <si>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</si>
  <si>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</si>
  <si>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</si>
  <si>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</si>
  <si>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</si>
  <si>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</si>
  <si>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</si>
  <si>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</si>
  <si>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</si>
  <si>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</si>
  <si>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</si>
  <si>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</si>
  <si>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</si>
  <si>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</si>
  <si>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</si>
  <si>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</si>
  <si>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</si>
  <si>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</si>
  <si>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</si>
  <si>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</si>
  <si>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</si>
  <si>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</si>
  <si>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</si>
  <si>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</si>
  <si>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</si>
  <si>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</si>
  <si>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</si>
  <si>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</si>
  <si>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</si>
  <si>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</si>
  <si>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</si>
  <si>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</si>
  <si>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</si>
  <si>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</si>
  <si>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</si>
  <si>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</si>
  <si>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</si>
  <si>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</si>
  <si>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</si>
  <si>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</si>
  <si>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</si>
  <si>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</si>
  <si>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</si>
  <si>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</si>
  <si>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</si>
  <si>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</si>
  <si>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</si>
  <si>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</si>
  <si>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</si>
  <si>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</si>
  <si>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</si>
  <si>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</si>
  <si>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</si>
  <si>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</si>
  <si>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</si>
  <si>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</si>
  <si>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</si>
  <si>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</si>
  <si>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</si>
  <si>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</si>
  <si>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</si>
  <si>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</si>
  <si>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</si>
  <si>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</si>
  <si>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</si>
  <si>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</si>
  <si>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</si>
  <si>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</si>
  <si>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</si>
  <si>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</si>
  <si>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</si>
  <si>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</si>
  <si>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</si>
  <si>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</si>
  <si>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</si>
  <si>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</si>
  <si>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</si>
  <si>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</si>
  <si>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</si>
  <si>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</si>
  <si>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</si>
  <si>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</si>
  <si>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</si>
  <si>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</si>
  <si>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</si>
  <si>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</si>
  <si>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</si>
  <si>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</si>
  <si>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</si>
  <si>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</si>
  <si>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</si>
  <si>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</si>
  <si>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</si>
  <si>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</si>
  <si>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</si>
  <si>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</si>
  <si>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</si>
  <si>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</si>
  <si>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</si>
  <si>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</si>
  <si>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</si>
  <si>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</si>
  <si>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</si>
  <si>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</si>
  <si>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</si>
  <si>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</si>
  <si>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</si>
  <si>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</si>
  <si>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</si>
  <si>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</si>
  <si>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</si>
  <si>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</si>
  <si>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</si>
  <si>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</si>
  <si>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</si>
  <si>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</si>
  <si>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</si>
  <si>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</si>
  <si>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</si>
  <si>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</si>
  <si>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</si>
  <si>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</si>
  <si>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</si>
  <si>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</si>
  <si>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</si>
  <si>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</si>
  <si>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</si>
  <si>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</si>
  <si>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</si>
  <si>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</si>
  <si>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</si>
  <si>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</si>
  <si>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</si>
  <si>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</si>
  <si>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</si>
  <si>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</si>
  <si>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</si>
  <si>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</si>
  <si>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</si>
  <si>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</si>
  <si>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</si>
  <si>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</si>
  <si>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</si>
  <si>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</si>
  <si>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</si>
  <si>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</si>
  <si>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</si>
  <si>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</si>
  <si>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</si>
  <si>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</si>
  <si>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</si>
  <si>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</si>
  <si>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</si>
  <si>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</si>
  <si>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</si>
  <si>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</si>
  <si>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</si>
  <si>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</si>
  <si>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</si>
  <si>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</si>
  <si>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</si>
  <si>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</si>
  <si>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</si>
  <si>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</si>
  <si>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</si>
  <si>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</si>
  <si>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</si>
  <si>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</si>
  <si>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</si>
  <si>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</si>
  <si>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</si>
  <si>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</si>
  <si>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</si>
  <si>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</si>
  <si>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</si>
  <si>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</si>
  <si>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</si>
  <si>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</si>
  <si>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</si>
  <si>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</si>
  <si>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</si>
  <si>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</si>
  <si>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</si>
  <si>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</si>
  <si>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</si>
  <si>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</si>
  <si>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</si>
  <si>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</si>
  <si>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</si>
  <si>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</si>
  <si>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</si>
  <si>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</si>
  <si>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</si>
  <si>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</si>
  <si>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</si>
  <si>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</si>
  <si>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</si>
  <si>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</si>
  <si>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</si>
  <si>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</si>
  <si>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</si>
  <si>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</si>
  <si>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</si>
  <si>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</si>
  <si>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</si>
  <si>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</si>
  <si>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</si>
  <si>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</si>
  <si>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</si>
  <si>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</si>
  <si>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</si>
  <si>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</si>
  <si>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</si>
  <si>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</si>
  <si>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</si>
  <si>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</si>
  <si>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</si>
  <si>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</si>
  <si>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</si>
  <si>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</si>
  <si>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</si>
  <si>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</si>
  <si>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</si>
  <si>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</si>
  <si>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</si>
  <si>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</si>
  <si>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</si>
  <si>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</si>
  <si>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</si>
  <si>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</si>
  <si>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</si>
  <si>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</si>
  <si>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</si>
  <si>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</si>
  <si>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</si>
  <si>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</si>
  <si>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</si>
  <si>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</si>
  <si>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</si>
  <si>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</si>
  <si>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</si>
  <si>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</si>
  <si>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</si>
  <si>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</si>
  <si>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</si>
  <si>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</si>
  <si>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</si>
  <si>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</si>
  <si>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</si>
  <si>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</si>
  <si>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</si>
  <si>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</si>
  <si>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</si>
  <si>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</si>
  <si>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</si>
  <si>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</si>
  <si>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</si>
  <si>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</si>
  <si>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</si>
  <si>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</si>
  <si>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</si>
  <si>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</si>
  <si>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</si>
  <si>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</si>
  <si>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</si>
  <si>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</si>
  <si>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</si>
  <si>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</si>
  <si>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</si>
  <si>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</si>
  <si>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</si>
  <si>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</si>
  <si>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</si>
  <si>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</si>
  <si>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</si>
  <si>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</si>
  <si>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</si>
  <si>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</si>
  <si>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</si>
  <si>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</si>
  <si>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</si>
  <si>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</si>
  <si>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</si>
  <si>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</si>
  <si>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</si>
  <si>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</si>
  <si>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</si>
  <si>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</si>
  <si>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</si>
  <si>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</si>
  <si>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</si>
  <si>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</si>
  <si>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</si>
  <si>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</si>
  <si>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</si>
  <si>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</si>
  <si>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</si>
  <si>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</si>
  <si>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</si>
  <si>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</si>
  <si>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</si>
  <si>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</si>
  <si>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</si>
  <si>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</si>
  <si>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</si>
  <si>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</si>
  <si>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</si>
  <si>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</si>
  <si>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</si>
  <si>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</si>
  <si>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</si>
  <si>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</si>
  <si>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</si>
  <si>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</si>
  <si>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</si>
  <si>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</si>
  <si>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</si>
  <si>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</si>
  <si>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</si>
  <si>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</si>
  <si>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</si>
  <si>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</si>
  <si>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</si>
  <si>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</si>
  <si>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</si>
  <si>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</si>
  <si>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</si>
  <si>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</si>
  <si>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</si>
  <si>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</si>
  <si>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</si>
  <si>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</si>
  <si>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</si>
  <si>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</si>
  <si>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</si>
  <si>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</si>
  <si>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</si>
  <si>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</si>
  <si>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</si>
  <si>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</si>
  <si>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</si>
  <si>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</si>
  <si>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</si>
  <si>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</si>
  <si>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</si>
  <si>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</si>
  <si>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</si>
  <si>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</si>
  <si>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</si>
  <si>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</si>
  <si>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</si>
  <si>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</si>
  <si>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</si>
  <si>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</si>
  <si>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</si>
  <si>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</si>
  <si>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</si>
  <si>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</si>
  <si>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</si>
  <si>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</si>
  <si>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</si>
  <si>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</si>
  <si>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</si>
  <si>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</si>
  <si>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</si>
  <si>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</si>
  <si>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</si>
  <si>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</si>
  <si>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</si>
  <si>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</si>
  <si>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</si>
  <si>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</si>
  <si>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</si>
  <si>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</si>
  <si>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</si>
  <si>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</si>
  <si>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</si>
  <si>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</si>
  <si>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</si>
  <si>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</si>
  <si>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</si>
  <si>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</si>
  <si>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</si>
  <si>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</si>
  <si>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</si>
  <si>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</si>
  <si>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</si>
  <si>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</si>
  <si>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</si>
  <si>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</si>
  <si>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</si>
  <si>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</si>
  <si>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</si>
  <si>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</si>
  <si>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</si>
  <si>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</si>
  <si>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</si>
  <si>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</si>
  <si>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</si>
  <si>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</si>
  <si>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</si>
  <si>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</si>
  <si>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</si>
  <si>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</si>
  <si>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</si>
  <si>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</si>
  <si>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</si>
  <si>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</si>
  <si>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</si>
  <si>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</si>
  <si>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</si>
  <si>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</si>
  <si>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</si>
  <si>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</si>
  <si>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</si>
  <si>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</si>
  <si>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</si>
  <si>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</si>
  <si>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</si>
  <si>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</si>
  <si>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</si>
  <si>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</si>
  <si>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</si>
  <si>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</si>
  <si>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</si>
  <si>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</si>
  <si>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</si>
  <si>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</si>
  <si>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</si>
  <si>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</si>
  <si>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</si>
  <si>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</si>
  <si>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</si>
  <si>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</si>
  <si>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</si>
  <si>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</si>
  <si>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</si>
  <si>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</si>
  <si>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</si>
  <si>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</si>
  <si>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</si>
  <si>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</si>
  <si>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</si>
  <si>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</si>
  <si>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</si>
  <si>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</si>
  <si>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</si>
  <si>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</si>
  <si>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</si>
  <si>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</si>
  <si>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</si>
  <si>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</si>
  <si>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</si>
  <si>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</si>
  <si>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</si>
  <si>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</si>
  <si>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</si>
  <si>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</si>
  <si>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</si>
  <si>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</si>
  <si>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</si>
  <si>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</si>
  <si>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</si>
  <si>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</si>
  <si>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</si>
  <si>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</si>
  <si>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</si>
  <si>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</si>
  <si>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</si>
  <si>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</si>
  <si>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</si>
  <si>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</si>
  <si>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</si>
  <si>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</si>
  <si>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</si>
  <si>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</si>
  <si>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</si>
  <si>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</si>
  <si>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</si>
  <si>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</si>
  <si>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</si>
  <si>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</si>
  <si>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</si>
  <si>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</si>
  <si>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</si>
  <si>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</si>
  <si>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</si>
  <si>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</si>
  <si>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</si>
  <si>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</si>
  <si>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</si>
  <si>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</si>
  <si>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</si>
  <si>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</si>
  <si>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</si>
  <si>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</si>
  <si>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</si>
  <si>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</si>
  <si>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</si>
  <si>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</si>
  <si>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</si>
  <si>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</si>
  <si>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</si>
  <si>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</si>
  <si>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</si>
  <si>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</si>
  <si>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</si>
  <si>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</si>
  <si>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</si>
  <si>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</si>
  <si>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</si>
  <si>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</si>
  <si>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</si>
  <si>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</si>
  <si>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</si>
  <si>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</si>
  <si>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</si>
  <si>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</si>
  <si>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</si>
  <si>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</si>
  <si>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</si>
  <si>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</si>
  <si>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</si>
  <si>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</si>
  <si>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</si>
  <si>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</si>
  <si>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</si>
  <si>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</si>
  <si>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</si>
  <si>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</si>
  <si>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人材確保対策コーナー等運営費</t>
  </si>
  <si>
    <t>職業安定局</t>
  </si>
  <si>
    <t>平成２１年度</t>
  </si>
  <si>
    <t>首席職業指導官室</t>
  </si>
  <si>
    <t>雇用保険法第62条第1項第6号</t>
  </si>
  <si>
    <t>ニッポン一億総活躍プラン（平成28年6月2日閣議決定）
「日本再興戦略」改訂2016（平成28年6月2日閣議決定）
介護雇用管理改善等計画（平成27年厚生労働省告示第267号）
緊急雇用対策（平成21年10月23日緊急雇用対策本部決定）
働き方改革実行計画（平成29年3月28日働き方改革実現会議決定）
未来投資戦略2017（平成29年6月9日閣議決定）
経済財政運営と改革の基本方針2020（令和2年7月17日閣議決定）</t>
  </si>
  <si>
    <t xml:space="preserve">【人材確保対策推進事業（平成30年度～）】
主要なハローワークに人材確保支援の総合専門窓口となる人材確保対策コーナーを設置し、求人者への求人充足に向けた助言・指導、求職者に対する担当者制によるきめ細かな職業相談・職業紹介、業界団体との連携による求人者向け・求職者向けセミナー、事業所見学会、就職面接会等の開催等の人材確保支援を実施するとともに、その他のハローワークにおいても、人材不足分野の求人者に対する助言・指導、求職者に対する職業相談及び人材確保対策コーナーへの利用勧奨等の支援を行う。
【福祉人材確保重点プロジェクト推進費（平成21年度～29年度）】
全国の主要な公共職業安定所に「福祉人材コーナー」を設置し、求職者に対するきめ細かな職業相談・職業紹介、求人者に対する求人充足に向けての助言・指導等を行うとともに、同コーナーを設置していない公共職業安定所においても、福祉分野に関心を持つ者や有資格者等に対する職業情報の提供及び必要に応じた「福祉人材コーナー」の利用勧奨等の支援を行う。
</t>
  </si>
  <si>
    <t>-</t>
  </si>
  <si>
    <t>諸謝金</t>
  </si>
  <si>
    <t>労働保険業務庁費</t>
  </si>
  <si>
    <t>庁費</t>
  </si>
  <si>
    <t>職業講習等委託費</t>
  </si>
  <si>
    <t>土地建物借料</t>
  </si>
  <si>
    <t>福祉人材コーナーにおける福祉分野の就職率を58％以上にする
※平成29年度までの成果目標</t>
  </si>
  <si>
    <t>福祉人材コーナーにおける福祉分野の就職率
（福祉人材コーナーの就職件数／福祉人材コーナーの新規相談者数）</t>
  </si>
  <si>
    <t>厚生労働省職業安定局調べ</t>
  </si>
  <si>
    <t>人材確保対策コーナーにおける人材不足分野の就職率
（人材確保対策コーナーにおける就職件数／人材確保対策コーナーにおける新規相談者数）</t>
  </si>
  <si>
    <t>%</t>
  </si>
  <si>
    <t>福祉人材コーナーの新規相談者数
※平成29年度までの活動指標</t>
  </si>
  <si>
    <t>人</t>
  </si>
  <si>
    <t>人材確保対策コーナーにおける新規相談者数
※平成30年度以降の活動指標</t>
  </si>
  <si>
    <t>単位当たりコスト＝X/Y
X：「執行額」
Y ：「福祉人材コーナーの新規相談者数」　　　　</t>
    <phoneticPr fontId="5"/>
  </si>
  <si>
    <t>円</t>
  </si>
  <si>
    <t>　X　/　Y</t>
    <phoneticPr fontId="5"/>
  </si>
  <si>
    <t>単位当たりコスト＝X/Y
X：「執行額」
Y ：「人材確保対策コーナーにおける新規相談者数」　　　　</t>
    <phoneticPr fontId="5"/>
  </si>
  <si>
    <t>2,395百万円/110,226</t>
  </si>
  <si>
    <t>3,108百万円/120,271</t>
  </si>
  <si>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</si>
  <si>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</si>
  <si>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</si>
  <si>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683</t>
  </si>
  <si>
    <t>618</t>
  </si>
  <si>
    <t>549</t>
  </si>
  <si>
    <t>459</t>
  </si>
  <si>
    <t>468</t>
  </si>
  <si>
    <t>481</t>
  </si>
  <si>
    <t>480</t>
  </si>
  <si>
    <t>厚生労働省　500</t>
  </si>
  <si>
    <t>○</t>
  </si>
  <si>
    <t>職業紹介や雇用保険事業は、ハローワークの全国ネットワークを有し、雇用のセイフティネットを担う国が実施すべき事業である。</t>
    <phoneticPr fontId="5"/>
  </si>
  <si>
    <t>成果実績は雇用保険二事業における指標となっており、明確な政策目的の達成手段として優先度の高い事業と位置づけられる。</t>
    <phoneticPr fontId="5"/>
  </si>
  <si>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</si>
  <si>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予算の大半は、就職支援ナビゲーター等に対する諸謝金であり、事業実施に不可欠なものである。</t>
    <phoneticPr fontId="5"/>
  </si>
  <si>
    <t>会議やセミナー等の効率的な実施に努めている。</t>
    <rPh sb="0" eb="2">
      <t>カイギ</t>
    </rPh>
    <rPh sb="7" eb="8">
      <t>トウ</t>
    </rPh>
    <rPh sb="9" eb="12">
      <t>コウリツテキ</t>
    </rPh>
    <rPh sb="13" eb="15">
      <t>ジッシ</t>
    </rPh>
    <rPh sb="16" eb="17">
      <t>ツト</t>
    </rPh>
    <phoneticPr fontId="5"/>
  </si>
  <si>
    <t>人材確保対策コーナーを全国の主要な公共職業安定所に整備し、就職支援のために十分に活用している。</t>
    <rPh sb="0" eb="2">
      <t>ジンザイ</t>
    </rPh>
    <rPh sb="2" eb="4">
      <t>カクホ</t>
    </rPh>
    <rPh sb="4" eb="6">
      <t>タイサク</t>
    </rPh>
    <rPh sb="14" eb="16">
      <t>シュヨウ</t>
    </rPh>
    <rPh sb="17" eb="19">
      <t>コウキョウ</t>
    </rPh>
    <rPh sb="19" eb="21">
      <t>ショクギョウ</t>
    </rPh>
    <rPh sb="21" eb="23">
      <t>アンテイ</t>
    </rPh>
    <rPh sb="23" eb="24">
      <t>ショ</t>
    </rPh>
    <phoneticPr fontId="5"/>
  </si>
  <si>
    <t>‐</t>
  </si>
  <si>
    <t>無</t>
  </si>
  <si>
    <t>厚労</t>
  </si>
  <si>
    <t>人材確保対策コーナーにおける人材不足分野の就職率を52.5%以上にする
※平成30年度以降の成果目標</t>
    <phoneticPr fontId="5"/>
  </si>
  <si>
    <t>△</t>
  </si>
  <si>
    <t>人材不足分野に関心を持つ者や有資格者等に対するきめ細かな職業相談・職業紹介を行っており、効果的である。</t>
    <rPh sb="0" eb="2">
      <t>ジンザイ</t>
    </rPh>
    <rPh sb="2" eb="4">
      <t>フソク</t>
    </rPh>
    <rPh sb="4" eb="6">
      <t>ブンヤ</t>
    </rPh>
    <rPh sb="7" eb="9">
      <t>カンシン</t>
    </rPh>
    <rPh sb="10" eb="11">
      <t>モ</t>
    </rPh>
    <rPh sb="12" eb="13">
      <t>モノ</t>
    </rPh>
    <rPh sb="14" eb="18">
      <t>ユウシカクシャ</t>
    </rPh>
    <rPh sb="18" eb="19">
      <t>トウ</t>
    </rPh>
    <rPh sb="44" eb="47">
      <t>コウカテキ</t>
    </rPh>
    <phoneticPr fontId="5"/>
  </si>
  <si>
    <t>新規相談者数については当初見込みを上回る実績をあげている。</t>
    <rPh sb="0" eb="2">
      <t>シンキ</t>
    </rPh>
    <rPh sb="2" eb="5">
      <t>ソウダンシャ</t>
    </rPh>
    <rPh sb="5" eb="6">
      <t>スウ</t>
    </rPh>
    <rPh sb="11" eb="13">
      <t>トウショ</t>
    </rPh>
    <rPh sb="13" eb="15">
      <t>ミコ</t>
    </rPh>
    <rPh sb="17" eb="19">
      <t>ウワマワ</t>
    </rPh>
    <rPh sb="20" eb="22">
      <t>ジッセキ</t>
    </rPh>
    <phoneticPr fontId="5"/>
  </si>
  <si>
    <t>終了予定なし</t>
    <phoneticPr fontId="5"/>
  </si>
  <si>
    <t>首席職業指導官
澤口　浩司</t>
    <rPh sb="8" eb="10">
      <t>サワグチ</t>
    </rPh>
    <rPh sb="11" eb="13">
      <t>コウジ</t>
    </rPh>
    <phoneticPr fontId="5"/>
  </si>
  <si>
    <t>-</t>
    <phoneticPr fontId="5"/>
  </si>
  <si>
    <t>4,498百万円/129,260</t>
    <phoneticPr fontId="5"/>
  </si>
  <si>
    <t>有</t>
  </si>
  <si>
    <t>令和2年度は、12労働局にて総合評価落札方式による調達を行い、支出先の選定を行ったところ。一部の労働局においては一者応募となってしまったが、その他の労働局については2者以上の応募があったところである。</t>
    <rPh sb="0" eb="2">
      <t>レイワ</t>
    </rPh>
    <rPh sb="3" eb="5">
      <t>ネンド</t>
    </rPh>
    <rPh sb="9" eb="11">
      <t>ロウドウ</t>
    </rPh>
    <rPh sb="11" eb="12">
      <t>キョク</t>
    </rPh>
    <rPh sb="14" eb="16">
      <t>ソウゴウ</t>
    </rPh>
    <rPh sb="16" eb="18">
      <t>ヒョウカ</t>
    </rPh>
    <rPh sb="18" eb="20">
      <t>ラクサツ</t>
    </rPh>
    <rPh sb="20" eb="22">
      <t>ホウシキ</t>
    </rPh>
    <rPh sb="25" eb="27">
      <t>チョウタツ</t>
    </rPh>
    <rPh sb="28" eb="29">
      <t>オコナ</t>
    </rPh>
    <rPh sb="31" eb="34">
      <t>シシュツサキ</t>
    </rPh>
    <rPh sb="35" eb="37">
      <t>センテイ</t>
    </rPh>
    <rPh sb="38" eb="39">
      <t>オコナ</t>
    </rPh>
    <rPh sb="45" eb="47">
      <t>イチブ</t>
    </rPh>
    <rPh sb="48" eb="51">
      <t>ロウドウキョク</t>
    </rPh>
    <rPh sb="56" eb="57">
      <t>イッ</t>
    </rPh>
    <rPh sb="57" eb="58">
      <t>シャ</t>
    </rPh>
    <rPh sb="58" eb="60">
      <t>オウボ</t>
    </rPh>
    <rPh sb="72" eb="73">
      <t>タ</t>
    </rPh>
    <rPh sb="74" eb="76">
      <t>ロウドウ</t>
    </rPh>
    <rPh sb="76" eb="77">
      <t>キョク</t>
    </rPh>
    <rPh sb="83" eb="84">
      <t>シャ</t>
    </rPh>
    <rPh sb="84" eb="86">
      <t>イジョウ</t>
    </rPh>
    <rPh sb="87" eb="89">
      <t>オウボ</t>
    </rPh>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</si>
  <si>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アンテイショ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</si>
  <si>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医療・福祉分野求職開拓事業</t>
    <rPh sb="0" eb="2">
      <t>イリョウ</t>
    </rPh>
    <rPh sb="3" eb="5">
      <t>フクシ</t>
    </rPh>
    <rPh sb="5" eb="7">
      <t>ブンヤ</t>
    </rPh>
    <rPh sb="7" eb="9">
      <t>キュウショク</t>
    </rPh>
    <rPh sb="9" eb="11">
      <t>カイタク</t>
    </rPh>
    <rPh sb="11" eb="13">
      <t>ジギョウ</t>
    </rPh>
    <phoneticPr fontId="5"/>
  </si>
  <si>
    <t>-</t>
    <phoneticPr fontId="5"/>
  </si>
  <si>
    <t>人材確保対策コーナーにおける職業相談・職業紹介等</t>
    <rPh sb="0" eb="2">
      <t>ジンザイ</t>
    </rPh>
    <rPh sb="2" eb="4">
      <t>カクホ</t>
    </rPh>
    <rPh sb="4" eb="6">
      <t>タイサク</t>
    </rPh>
    <rPh sb="14" eb="16">
      <t>ショクギョウ</t>
    </rPh>
    <rPh sb="16" eb="18">
      <t>ソウダン</t>
    </rPh>
    <rPh sb="19" eb="21">
      <t>ショクギョウ</t>
    </rPh>
    <rPh sb="21" eb="24">
      <t>ショウカイトウ</t>
    </rPh>
    <phoneticPr fontId="5"/>
  </si>
  <si>
    <t>医療・福祉分野等の雇用吸収力の高い分野における人材不足問題が顕在化している中、当該分野を担う人材を確保することは重要である。</t>
    <rPh sb="0" eb="2">
      <t>イリョウ</t>
    </rPh>
    <rPh sb="23" eb="25">
      <t>ジンザイ</t>
    </rPh>
    <rPh sb="25" eb="27">
      <t>フソク</t>
    </rPh>
    <rPh sb="27" eb="29">
      <t>モンダイ</t>
    </rPh>
    <rPh sb="30" eb="33">
      <t>ケンザイカ</t>
    </rPh>
    <rPh sb="39" eb="41">
      <t>トウガイ</t>
    </rPh>
    <rPh sb="41" eb="43">
      <t>ブンヤ</t>
    </rPh>
    <phoneticPr fontId="5"/>
  </si>
  <si>
    <t>-</t>
    <phoneticPr fontId="5"/>
  </si>
  <si>
    <t>点検対象外</t>
    <rPh sb="0" eb="2">
      <t>テンケン</t>
    </rPh>
    <rPh sb="2" eb="5">
      <t>タイショウガイ</t>
    </rPh>
    <phoneticPr fontId="5"/>
  </si>
  <si>
    <t>3694百万円/130,787</t>
    <phoneticPr fontId="5"/>
  </si>
  <si>
    <t>諸謝金</t>
    <rPh sb="0" eb="1">
      <t>ショ</t>
    </rPh>
    <rPh sb="1" eb="3">
      <t>シャキン</t>
    </rPh>
    <phoneticPr fontId="5"/>
  </si>
  <si>
    <t>就職支援ナビゲーター等の謝金</t>
    <rPh sb="0" eb="2">
      <t>シュウショク</t>
    </rPh>
    <rPh sb="2" eb="4">
      <t>シエン</t>
    </rPh>
    <rPh sb="10" eb="11">
      <t>トウ</t>
    </rPh>
    <rPh sb="12" eb="14">
      <t>シャキン</t>
    </rPh>
    <phoneticPr fontId="5"/>
  </si>
  <si>
    <t>労働保険業務庁費</t>
    <rPh sb="0" eb="2">
      <t>ロウドウ</t>
    </rPh>
    <rPh sb="2" eb="4">
      <t>ホケン</t>
    </rPh>
    <rPh sb="4" eb="6">
      <t>ギョウム</t>
    </rPh>
    <rPh sb="6" eb="8">
      <t>チョウヒ</t>
    </rPh>
    <phoneticPr fontId="5"/>
  </si>
  <si>
    <t>印刷製本費、保険料</t>
    <rPh sb="0" eb="2">
      <t>インサツ</t>
    </rPh>
    <rPh sb="2" eb="4">
      <t>セイホン</t>
    </rPh>
    <rPh sb="4" eb="5">
      <t>ヒ</t>
    </rPh>
    <rPh sb="6" eb="9">
      <t>ホケンリョウ</t>
    </rPh>
    <phoneticPr fontId="5"/>
  </si>
  <si>
    <t>庁費</t>
    <rPh sb="0" eb="2">
      <t>チョウヒ</t>
    </rPh>
    <phoneticPr fontId="5"/>
  </si>
  <si>
    <t>人材確保対策推進事業の実施に係る経費</t>
    <rPh sb="0" eb="2">
      <t>ジンザイ</t>
    </rPh>
    <rPh sb="2" eb="4">
      <t>カクホ</t>
    </rPh>
    <rPh sb="4" eb="6">
      <t>タイサク</t>
    </rPh>
    <rPh sb="6" eb="8">
      <t>スイシン</t>
    </rPh>
    <rPh sb="8" eb="10">
      <t>ジギョウ</t>
    </rPh>
    <rPh sb="11" eb="13">
      <t>ジッシ</t>
    </rPh>
    <rPh sb="14" eb="15">
      <t>カカ</t>
    </rPh>
    <rPh sb="16" eb="18">
      <t>ケイヒ</t>
    </rPh>
    <phoneticPr fontId="5"/>
  </si>
  <si>
    <t>職業講習等委託費</t>
    <rPh sb="0" eb="2">
      <t>ショクギョウ</t>
    </rPh>
    <rPh sb="2" eb="4">
      <t>コウシュウ</t>
    </rPh>
    <rPh sb="4" eb="5">
      <t>ナド</t>
    </rPh>
    <rPh sb="5" eb="8">
      <t>イタクヒ</t>
    </rPh>
    <phoneticPr fontId="5"/>
  </si>
  <si>
    <t>医療福祉分野求職開拓事業</t>
    <rPh sb="0" eb="2">
      <t>イリョウ</t>
    </rPh>
    <rPh sb="2" eb="4">
      <t>フクシ</t>
    </rPh>
    <rPh sb="4" eb="6">
      <t>ブンヤ</t>
    </rPh>
    <rPh sb="6" eb="8">
      <t>キュウショク</t>
    </rPh>
    <rPh sb="8" eb="10">
      <t>カイタク</t>
    </rPh>
    <rPh sb="10" eb="12">
      <t>ジギョウ</t>
    </rPh>
    <phoneticPr fontId="5"/>
  </si>
  <si>
    <t>東京労働局</t>
    <rPh sb="0" eb="2">
      <t>トウキョウ</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</si>
  <si>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</si>
  <si>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</si>
  <si>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</si>
  <si>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</si>
  <si>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</si>
  <si>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</si>
  <si>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</si>
  <si>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福岡道労働局</t>
    <rPh sb="0" eb="2">
      <t>フクオカ</t>
    </rPh>
    <rPh sb="2" eb="3">
      <t>ミチ</t>
    </rPh>
    <rPh sb="3" eb="6">
      <t>ロウドウキョク</t>
    </rPh>
    <phoneticPr fontId="5"/>
  </si>
  <si>
    <t>静岡労働局</t>
    <rPh sb="0" eb="2">
      <t>シズオカ</t>
    </rPh>
    <rPh sb="2" eb="5">
      <t>ロウドウキョク</t>
    </rPh>
    <phoneticPr fontId="5"/>
  </si>
  <si>
    <t>【人材確保対策推進事業（平成30年度～）】
医療・福祉分野のほか、警備業、運輸業など、雇用吸収力の高い分野でのマッチング支援に取り組むことにより人手不足の解消を図る。
【福祉人材確保重点プロジェクト推進費（平成21年度～29年度）】
福祉分野（介護・医療・保育）については、今後一層のサービス需要の増大が見込まれ、質の高い人材の確保が課題となっていること、雇用失業情勢の改善等により求職者が減少し、福祉分野の人手不足は一段と深刻化していることから、公共職業安定所の福祉分野における人材確保対策の体制整備及びマッチング機能の強化を図る。</t>
    <rPh sb="22" eb="24">
      <t>イリョウ</t>
    </rPh>
    <phoneticPr fontId="5"/>
  </si>
  <si>
    <t>-</t>
    <phoneticPr fontId="5"/>
  </si>
  <si>
    <t>新型コロナウイルス感染症の影響により、事業所見学やツアー型面接会等の開催を控えたため。</t>
    <rPh sb="0" eb="2">
      <t>シンガタ</t>
    </rPh>
    <rPh sb="9" eb="12">
      <t>カンセンショウ</t>
    </rPh>
    <rPh sb="13" eb="15">
      <t>エイキョウ</t>
    </rPh>
    <rPh sb="19" eb="22">
      <t>ジギョウショ</t>
    </rPh>
    <rPh sb="22" eb="24">
      <t>ケンガク</t>
    </rPh>
    <rPh sb="28" eb="29">
      <t>ガタ</t>
    </rPh>
    <rPh sb="29" eb="32">
      <t>メンセツカイ</t>
    </rPh>
    <rPh sb="32" eb="33">
      <t>トウ</t>
    </rPh>
    <rPh sb="34" eb="36">
      <t>カイサイ</t>
    </rPh>
    <rPh sb="37" eb="38">
      <t>ヒカ</t>
    </rPh>
    <phoneticPr fontId="5"/>
  </si>
  <si>
    <t>新型コロナウイルス感染症の影響を受け、就職活動に慎重になる求職者が多く、事業所見学やツアー面接会等のイベントの自粛により十分なマッチング支援が行えなかったことにより、目標値を下回った。</t>
    <rPh sb="0" eb="2">
      <t>シンガタ</t>
    </rPh>
    <rPh sb="9" eb="12">
      <t>カンセンショウ</t>
    </rPh>
    <rPh sb="13" eb="15">
      <t>エイキョウ</t>
    </rPh>
    <rPh sb="16" eb="17">
      <t>ウ</t>
    </rPh>
    <rPh sb="83" eb="86">
      <t>モクヒョウチ</t>
    </rPh>
    <rPh sb="87" eb="89">
      <t>シタマワ</t>
    </rPh>
    <phoneticPr fontId="5"/>
  </si>
  <si>
    <t>A.東京労働局</t>
    <rPh sb="2" eb="4">
      <t>トウキョウ</t>
    </rPh>
    <rPh sb="4" eb="7">
      <t>ロウドウキョク</t>
    </rPh>
    <phoneticPr fontId="5"/>
  </si>
  <si>
    <t>事業費</t>
    <rPh sb="0" eb="3">
      <t>ジギョウヒ</t>
    </rPh>
    <phoneticPr fontId="5"/>
  </si>
  <si>
    <t>講師等謝金、周知･広報費等</t>
    <rPh sb="0" eb="2">
      <t>コウシ</t>
    </rPh>
    <rPh sb="2" eb="3">
      <t>ナド</t>
    </rPh>
    <rPh sb="3" eb="5">
      <t>シャキン</t>
    </rPh>
    <rPh sb="6" eb="8">
      <t>シュウチ</t>
    </rPh>
    <rPh sb="9" eb="12">
      <t>コウホウヒ</t>
    </rPh>
    <rPh sb="12" eb="13">
      <t>ナド</t>
    </rPh>
    <phoneticPr fontId="5"/>
  </si>
  <si>
    <t>人件費</t>
    <rPh sb="0" eb="3">
      <t>ジンケンヒ</t>
    </rPh>
    <phoneticPr fontId="5"/>
  </si>
  <si>
    <t>事業担当者等の賃金、謝金</t>
    <rPh sb="0" eb="2">
      <t>ジギョウ</t>
    </rPh>
    <rPh sb="2" eb="5">
      <t>タントウシャ</t>
    </rPh>
    <rPh sb="5" eb="6">
      <t>ナド</t>
    </rPh>
    <rPh sb="7" eb="9">
      <t>チンギン</t>
    </rPh>
    <rPh sb="10" eb="12">
      <t>シャキン</t>
    </rPh>
    <phoneticPr fontId="5"/>
  </si>
  <si>
    <t>B.ヒューマンアカデミー株式会社</t>
    <rPh sb="12" eb="16">
      <t>カブシキガイシャ</t>
    </rPh>
    <phoneticPr fontId="5"/>
  </si>
  <si>
    <t>ヒューマンアカデミー株式会社</t>
    <rPh sb="10" eb="14">
      <t>カブシキガイシャ</t>
    </rPh>
    <phoneticPr fontId="5"/>
  </si>
  <si>
    <t>株式会社東海道シグマ</t>
    <rPh sb="0" eb="4">
      <t>カブシキガイシャ</t>
    </rPh>
    <rPh sb="4" eb="7">
      <t>トウカイドウ</t>
    </rPh>
    <phoneticPr fontId="5"/>
  </si>
  <si>
    <t>ランゲート株式会社</t>
    <rPh sb="5" eb="9">
      <t>カブシキガイシャ</t>
    </rPh>
    <phoneticPr fontId="5"/>
  </si>
  <si>
    <t>成果目標である「人材確保対策コーナーにおける人材不足分野の就職率」が目標を下回ったのは、就職件数が伸びなかったことが要因であるが、この背景としては、新型コロナウイルス感染症の影響で求人数が減少したことに加えて、就職活動に慎重になる求職者が多かったこと等が挙げられる。また、事業所見学やツアー面接会等のイベントの自粛により十分なマッチングが行えなかったことも一因と考えられる。</t>
    <phoneticPr fontId="5"/>
  </si>
  <si>
    <t>コロナ禍においても人材ニーズの高い人材不足分野の人材確保を支援するため、求人者への求人充足に向けた助言・指導、求職者に対する担当者制によるきめ細かな職業相談・職業紹介を実施するほか、感染防止対策を講じたマッチングイベントの積極的な開催等により就職率の向上を図る。</t>
    <phoneticPr fontId="5"/>
  </si>
  <si>
    <t>公共職業安定所の求人の充足率（常用）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</si>
</sst>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285750</xdr:rowOff>
    </xdr:from>
    <xdr:to>
      <xdr:col>46</xdr:col>
      <xdr:colOff>68037</xdr:colOff>
      <xdr:row>767</xdr:row>
      <xdr:rowOff>83555</xdr:rowOff>
    </xdr:to>
    <xdr:grpSp>
      <xdr:nvGrpSpPr>
        <xdr:cNvPr id="35" name="グループ化 34"/>
        <xdr:cNvGrpSpPr/>
      </xdr:nvGrpSpPr>
      <xdr:grpSpPr>
        <a:xfrm>
          <a:off x="2600325" y="45453300"/>
          <a:ext cx="6668862" cy="7084430"/>
          <a:chOff x="2599856" y="44673812"/>
          <a:chExt cx="6668862" cy="7084430"/>
        </a:xfrm>
      </xdr:grpSpPr>
      <xdr:grpSp>
        <xdr:nvGrpSpPr>
          <xdr:cNvPr id="36" name="グループ化 35"/>
          <xdr:cNvGrpSpPr/>
        </xdr:nvGrpSpPr>
        <xdr:grpSpPr>
          <a:xfrm>
            <a:off x="2599856" y="44673812"/>
            <a:ext cx="6668862" cy="5286375"/>
            <a:chOff x="2281917" y="48314882"/>
            <a:chExt cx="6668862" cy="5286375"/>
          </a:xfrm>
        </xdr:grpSpPr>
        <xdr:grpSp>
          <xdr:nvGrpSpPr>
            <xdr:cNvPr id="40" name="グループ化 39"/>
            <xdr:cNvGrpSpPr/>
          </xdr:nvGrpSpPr>
          <xdr:grpSpPr>
            <a:xfrm>
              <a:off x="3951114" y="48735348"/>
              <a:ext cx="3174812" cy="4202132"/>
              <a:chOff x="4397360" y="39691235"/>
              <a:chExt cx="2054062" cy="3631637"/>
            </a:xfrm>
          </xdr:grpSpPr>
          <xdr:sp macro="" textlink="">
            <xdr:nvSpPr>
              <xdr:cNvPr id="42" name="正方形/長方形 41"/>
              <xdr:cNvSpPr/>
            </xdr:nvSpPr>
            <xdr:spPr bwMode="auto">
              <a:xfrm>
                <a:off x="4583205" y="39691235"/>
                <a:ext cx="1642222" cy="86677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3,694</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3" name="テキスト ボックス 42"/>
              <xdr:cNvSpPr txBox="1"/>
            </xdr:nvSpPr>
            <xdr:spPr bwMode="auto">
              <a:xfrm>
                <a:off x="4743450" y="40607829"/>
                <a:ext cx="1352160" cy="3619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人材確保対策推進事業</a:t>
                </a:r>
              </a:p>
            </xdr:txBody>
          </xdr:sp>
          <xdr:sp macro="" textlink="">
            <xdr:nvSpPr>
              <xdr:cNvPr id="44" name="正方形/長方形 43"/>
              <xdr:cNvSpPr/>
            </xdr:nvSpPr>
            <xdr:spPr bwMode="auto">
              <a:xfrm>
                <a:off x="4478579" y="41709747"/>
                <a:ext cx="1874646" cy="7429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：都道府県労働局（４７局）</a:t>
                </a:r>
                <a:endPar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3,694</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大かっこ 44"/>
              <xdr:cNvSpPr/>
            </xdr:nvSpPr>
            <xdr:spPr bwMode="auto">
              <a:xfrm>
                <a:off x="4397360" y="42608497"/>
                <a:ext cx="2054062" cy="714375"/>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・就職支援ナビゲーター等の配置</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・人材確保対策コーナー運営経費等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41" name="正方形/長方形 40"/>
            <xdr:cNvSpPr/>
          </xdr:nvSpPr>
          <xdr:spPr>
            <a:xfrm>
              <a:off x="2281917" y="48314882"/>
              <a:ext cx="6668862" cy="52863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solidFill>
                    <a:schemeClr val="tx1"/>
                  </a:solidFill>
                </a:rPr>
                <a:t>国</a:t>
              </a:r>
              <a:endParaRPr kumimoji="1" lang="ja-JP" altLang="en-US" sz="1100">
                <a:solidFill>
                  <a:schemeClr val="tx1"/>
                </a:solidFill>
              </a:endParaRPr>
            </a:p>
          </xdr:txBody>
        </xdr:sp>
      </xdr:grpSp>
      <xdr:sp macro="" textlink="">
        <xdr:nvSpPr>
          <xdr:cNvPr id="37" name="下矢印 36"/>
          <xdr:cNvSpPr/>
        </xdr:nvSpPr>
        <xdr:spPr>
          <a:xfrm>
            <a:off x="5309016" y="46485124"/>
            <a:ext cx="796352" cy="81196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下矢印 37"/>
          <xdr:cNvSpPr/>
        </xdr:nvSpPr>
        <xdr:spPr>
          <a:xfrm>
            <a:off x="5340246" y="49194282"/>
            <a:ext cx="796352" cy="1335062"/>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正方形/長方形 38"/>
          <xdr:cNvSpPr/>
        </xdr:nvSpPr>
        <xdr:spPr>
          <a:xfrm>
            <a:off x="4202087" y="50898009"/>
            <a:ext cx="3300601" cy="86023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Ｂ．民間業者（</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50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grpSp>
    <xdr:clientData/>
  </xdr:twoCellAnchor>
  <xdr:twoCellAnchor>
    <xdr:from>
      <xdr:col>19</xdr:col>
      <xdr:colOff>76200</xdr:colOff>
      <xdr:row>767</xdr:row>
      <xdr:rowOff>209550</xdr:rowOff>
    </xdr:from>
    <xdr:to>
      <xdr:col>38</xdr:col>
      <xdr:colOff>161925</xdr:colOff>
      <xdr:row>785</xdr:row>
      <xdr:rowOff>85725</xdr:rowOff>
    </xdr:to>
    <xdr:sp macro="" textlink="">
      <xdr:nvSpPr>
        <xdr:cNvPr id="23" name="大かっこ 22"/>
        <xdr:cNvSpPr/>
      </xdr:nvSpPr>
      <xdr:spPr bwMode="auto">
        <a:xfrm>
          <a:off x="3876675" y="53016150"/>
          <a:ext cx="3886200" cy="476250"/>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・セミナー等による医療・福祉分野の求職開拓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1">
        <v>2021</v>
      </c>
      <c r="AE2" s="921"/>
      <c r="AF2" s="921"/>
      <c r="AG2" s="921"/>
      <c r="AH2" s="921"/>
      <c r="AI2" s="83" t="s">
        <v>323</v>
      </c>
      <c r="AJ2" s="921" t="s">
        <v>675</v>
      </c>
      <c r="AK2" s="921"/>
      <c r="AL2" s="921"/>
      <c r="AM2" s="921"/>
      <c r="AN2" s="83" t="s">
        <v>323</v>
      </c>
      <c r="AO2" s="921">
        <v>20</v>
      </c>
      <c r="AP2" s="921"/>
      <c r="AQ2" s="921"/>
      <c r="AR2" s="84" t="s">
        <v>626</v>
      </c>
      <c r="AS2" s="927">
        <v>574</v>
      </c>
      <c r="AT2" s="927"/>
      <c r="AU2" s="927"/>
      <c r="AV2" s="83" t="str">
        <f>IF(AW2="","","-")</f>
        <v>-</v>
      </c>
      <c r="AW2" s="887">
        <v>0</v>
      </c>
      <c r="AX2" s="887"/>
    </row>
    <row r="3" spans="1:50" ht="21" customHeight="1" thickBot="1" x14ac:dyDescent="0.2">
      <c r="A3" s="843" t="s">
        <v>619</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63</v>
      </c>
      <c r="AJ3" s="845" t="s">
        <v>627</v>
      </c>
      <c r="AK3" s="845"/>
      <c r="AL3" s="845"/>
      <c r="AM3" s="845"/>
      <c r="AN3" s="845"/>
      <c r="AO3" s="845"/>
      <c r="AP3" s="845"/>
      <c r="AQ3" s="845"/>
      <c r="AR3" s="845"/>
      <c r="AS3" s="845"/>
      <c r="AT3" s="845"/>
      <c r="AU3" s="845"/>
      <c r="AV3" s="845"/>
      <c r="AW3" s="845"/>
      <c r="AX3" s="24" t="s">
        <v>64</v>
      </c>
    </row>
    <row r="4" spans="1:50" ht="24.75" customHeight="1" x14ac:dyDescent="0.15">
      <c r="A4" s="689" t="s">
        <v>25</v>
      </c>
      <c r="B4" s="690"/>
      <c r="C4" s="690"/>
      <c r="D4" s="690"/>
      <c r="E4" s="690"/>
      <c r="F4" s="690"/>
      <c r="G4" s="667" t="s">
        <v>628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629</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5" t="s">
        <v>630</v>
      </c>
      <c r="H5" s="816"/>
      <c r="I5" s="816"/>
      <c r="J5" s="816"/>
      <c r="K5" s="816"/>
      <c r="L5" s="816"/>
      <c r="M5" s="817" t="s">
        <v>65</v>
      </c>
      <c r="N5" s="818"/>
      <c r="O5" s="818"/>
      <c r="P5" s="818"/>
      <c r="Q5" s="818"/>
      <c r="R5" s="819"/>
      <c r="S5" s="820" t="s">
        <v>680</v>
      </c>
      <c r="T5" s="816"/>
      <c r="U5" s="816"/>
      <c r="V5" s="816"/>
      <c r="W5" s="816"/>
      <c r="X5" s="821"/>
      <c r="Y5" s="683" t="s">
        <v>3</v>
      </c>
      <c r="Z5" s="526"/>
      <c r="AA5" s="526"/>
      <c r="AB5" s="526"/>
      <c r="AC5" s="526"/>
      <c r="AD5" s="527"/>
      <c r="AE5" s="684" t="s">
        <v>631</v>
      </c>
      <c r="AF5" s="684"/>
      <c r="AG5" s="684"/>
      <c r="AH5" s="684"/>
      <c r="AI5" s="684"/>
      <c r="AJ5" s="684"/>
      <c r="AK5" s="684"/>
      <c r="AL5" s="684"/>
      <c r="AM5" s="684"/>
      <c r="AN5" s="684"/>
      <c r="AO5" s="684"/>
      <c r="AP5" s="685"/>
      <c r="AQ5" s="686" t="s">
        <v>681</v>
      </c>
      <c r="AR5" s="687"/>
      <c r="AS5" s="687"/>
      <c r="AT5" s="687"/>
      <c r="AU5" s="687"/>
      <c r="AV5" s="687"/>
      <c r="AW5" s="687"/>
      <c r="AX5" s="688"/>
    </row>
    <row r="6" spans="1:50" ht="39" customHeight="1" x14ac:dyDescent="0.15">
      <c r="A6" s="691" t="s">
        <v>4</v>
      </c>
      <c r="B6" s="692"/>
      <c r="C6" s="692"/>
      <c r="D6" s="692"/>
      <c r="E6" s="692"/>
      <c r="F6" s="692"/>
      <c r="G6" s="373" t="str">
        <f>入力規則等!F39</f>
        <v>労働保険特別会計雇用勘定</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59.75" customHeight="1" x14ac:dyDescent="0.15">
      <c r="A7" s="478" t="s">
        <v>22</v>
      </c>
      <c r="B7" s="479"/>
      <c r="C7" s="479"/>
      <c r="D7" s="479"/>
      <c r="E7" s="479"/>
      <c r="F7" s="480"/>
      <c r="G7" s="481" t="s">
        <v>632</v>
      </c>
      <c r="H7" s="482"/>
      <c r="I7" s="482"/>
      <c r="J7" s="482"/>
      <c r="K7" s="482"/>
      <c r="L7" s="482"/>
      <c r="M7" s="482"/>
      <c r="N7" s="482"/>
      <c r="O7" s="482"/>
      <c r="P7" s="482"/>
      <c r="Q7" s="482"/>
      <c r="R7" s="482"/>
      <c r="S7" s="482"/>
      <c r="T7" s="482"/>
      <c r="U7" s="482"/>
      <c r="V7" s="482"/>
      <c r="W7" s="482"/>
      <c r="X7" s="483"/>
      <c r="Y7" s="899" t="s">
        <v>306</v>
      </c>
      <c r="Z7" s="423"/>
      <c r="AA7" s="423"/>
      <c r="AB7" s="423"/>
      <c r="AC7" s="423"/>
      <c r="AD7" s="900"/>
      <c r="AE7" s="888" t="s">
        <v>633</v>
      </c>
      <c r="AF7" s="889"/>
      <c r="AG7" s="889"/>
      <c r="AH7" s="889"/>
      <c r="AI7" s="889"/>
      <c r="AJ7" s="889"/>
      <c r="AK7" s="889"/>
      <c r="AL7" s="889"/>
      <c r="AM7" s="889"/>
      <c r="AN7" s="889"/>
      <c r="AO7" s="889"/>
      <c r="AP7" s="889"/>
      <c r="AQ7" s="889"/>
      <c r="AR7" s="889"/>
      <c r="AS7" s="889"/>
      <c r="AT7" s="889"/>
      <c r="AU7" s="889"/>
      <c r="AV7" s="889"/>
      <c r="AW7" s="889"/>
      <c r="AX7" s="890"/>
    </row>
    <row r="8" spans="1:50" ht="42.75" customHeight="1" x14ac:dyDescent="0.15">
      <c r="A8" s="478" t="s">
        <v>208</v>
      </c>
      <c r="B8" s="479"/>
      <c r="C8" s="479"/>
      <c r="D8" s="479"/>
      <c r="E8" s="479"/>
      <c r="F8" s="480"/>
      <c r="G8" s="922" t="str">
        <f>入力規則等!A27</f>
        <v>高齢社会対策、男女共同参画</v>
      </c>
      <c r="H8" s="705"/>
      <c r="I8" s="705"/>
      <c r="J8" s="705"/>
      <c r="K8" s="705"/>
      <c r="L8" s="705"/>
      <c r="M8" s="705"/>
      <c r="N8" s="705"/>
      <c r="O8" s="705"/>
      <c r="P8" s="705"/>
      <c r="Q8" s="705"/>
      <c r="R8" s="705"/>
      <c r="S8" s="705"/>
      <c r="T8" s="705"/>
      <c r="U8" s="705"/>
      <c r="V8" s="705"/>
      <c r="W8" s="705"/>
      <c r="X8" s="923"/>
      <c r="Y8" s="822" t="s">
        <v>209</v>
      </c>
      <c r="Z8" s="823"/>
      <c r="AA8" s="823"/>
      <c r="AB8" s="823"/>
      <c r="AC8" s="823"/>
      <c r="AD8" s="824"/>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82.5" customHeight="1" x14ac:dyDescent="0.15">
      <c r="A9" s="825" t="s">
        <v>23</v>
      </c>
      <c r="B9" s="826"/>
      <c r="C9" s="826"/>
      <c r="D9" s="826"/>
      <c r="E9" s="826"/>
      <c r="F9" s="826"/>
      <c r="G9" s="827" t="s">
        <v>712</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117.75" customHeight="1" x14ac:dyDescent="0.15">
      <c r="A10" s="645" t="s">
        <v>29</v>
      </c>
      <c r="B10" s="646"/>
      <c r="C10" s="646"/>
      <c r="D10" s="646"/>
      <c r="E10" s="646"/>
      <c r="F10" s="646"/>
      <c r="G10" s="736" t="s">
        <v>634</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27" customHeight="1" x14ac:dyDescent="0.15">
      <c r="A11" s="645" t="s">
        <v>5</v>
      </c>
      <c r="B11" s="646"/>
      <c r="C11" s="646"/>
      <c r="D11" s="646"/>
      <c r="E11" s="646"/>
      <c r="F11" s="647"/>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0" t="s">
        <v>24</v>
      </c>
      <c r="B12" s="941"/>
      <c r="C12" s="941"/>
      <c r="D12" s="941"/>
      <c r="E12" s="941"/>
      <c r="F12" s="942"/>
      <c r="G12" s="742"/>
      <c r="H12" s="743"/>
      <c r="I12" s="743"/>
      <c r="J12" s="743"/>
      <c r="K12" s="743"/>
      <c r="L12" s="743"/>
      <c r="M12" s="743"/>
      <c r="N12" s="743"/>
      <c r="O12" s="743"/>
      <c r="P12" s="430" t="s">
        <v>307</v>
      </c>
      <c r="Q12" s="425"/>
      <c r="R12" s="425"/>
      <c r="S12" s="425"/>
      <c r="T12" s="425"/>
      <c r="U12" s="425"/>
      <c r="V12" s="426"/>
      <c r="W12" s="430" t="s">
        <v>329</v>
      </c>
      <c r="X12" s="425"/>
      <c r="Y12" s="425"/>
      <c r="Z12" s="425"/>
      <c r="AA12" s="425"/>
      <c r="AB12" s="425"/>
      <c r="AC12" s="426"/>
      <c r="AD12" s="430" t="s">
        <v>616</v>
      </c>
      <c r="AE12" s="425"/>
      <c r="AF12" s="425"/>
      <c r="AG12" s="425"/>
      <c r="AH12" s="425"/>
      <c r="AI12" s="425"/>
      <c r="AJ12" s="426"/>
      <c r="AK12" s="430" t="s">
        <v>620</v>
      </c>
      <c r="AL12" s="425"/>
      <c r="AM12" s="425"/>
      <c r="AN12" s="425"/>
      <c r="AO12" s="425"/>
      <c r="AP12" s="425"/>
      <c r="AQ12" s="426"/>
      <c r="AR12" s="430" t="s">
        <v>621</v>
      </c>
      <c r="AS12" s="425"/>
      <c r="AT12" s="425"/>
      <c r="AU12" s="425"/>
      <c r="AV12" s="425"/>
      <c r="AW12" s="425"/>
      <c r="AX12" s="707"/>
    </row>
    <row r="13" spans="1:50" ht="21" customHeight="1" x14ac:dyDescent="0.15">
      <c r="A13" s="599"/>
      <c r="B13" s="600"/>
      <c r="C13" s="600"/>
      <c r="D13" s="600"/>
      <c r="E13" s="600"/>
      <c r="F13" s="601"/>
      <c r="G13" s="708" t="s">
        <v>6</v>
      </c>
      <c r="H13" s="709"/>
      <c r="I13" s="746" t="s">
        <v>7</v>
      </c>
      <c r="J13" s="747"/>
      <c r="K13" s="747"/>
      <c r="L13" s="747"/>
      <c r="M13" s="747"/>
      <c r="N13" s="747"/>
      <c r="O13" s="748"/>
      <c r="P13" s="642">
        <v>2580</v>
      </c>
      <c r="Q13" s="643"/>
      <c r="R13" s="643"/>
      <c r="S13" s="643"/>
      <c r="T13" s="643"/>
      <c r="U13" s="643"/>
      <c r="V13" s="644"/>
      <c r="W13" s="642">
        <v>3408</v>
      </c>
      <c r="X13" s="643"/>
      <c r="Y13" s="643"/>
      <c r="Z13" s="643"/>
      <c r="AA13" s="643"/>
      <c r="AB13" s="643"/>
      <c r="AC13" s="644"/>
      <c r="AD13" s="642">
        <v>3860</v>
      </c>
      <c r="AE13" s="643"/>
      <c r="AF13" s="643"/>
      <c r="AG13" s="643"/>
      <c r="AH13" s="643"/>
      <c r="AI13" s="643"/>
      <c r="AJ13" s="644"/>
      <c r="AK13" s="642">
        <v>4498</v>
      </c>
      <c r="AL13" s="643"/>
      <c r="AM13" s="643"/>
      <c r="AN13" s="643"/>
      <c r="AO13" s="643"/>
      <c r="AP13" s="643"/>
      <c r="AQ13" s="644"/>
      <c r="AR13" s="896"/>
      <c r="AS13" s="897"/>
      <c r="AT13" s="897"/>
      <c r="AU13" s="897"/>
      <c r="AV13" s="897"/>
      <c r="AW13" s="897"/>
      <c r="AX13" s="898"/>
    </row>
    <row r="14" spans="1:50" ht="21" customHeight="1" x14ac:dyDescent="0.15">
      <c r="A14" s="599"/>
      <c r="B14" s="600"/>
      <c r="C14" s="600"/>
      <c r="D14" s="600"/>
      <c r="E14" s="600"/>
      <c r="F14" s="601"/>
      <c r="G14" s="710"/>
      <c r="H14" s="711"/>
      <c r="I14" s="696" t="s">
        <v>8</v>
      </c>
      <c r="J14" s="744"/>
      <c r="K14" s="744"/>
      <c r="L14" s="744"/>
      <c r="M14" s="744"/>
      <c r="N14" s="744"/>
      <c r="O14" s="745"/>
      <c r="P14" s="642" t="s">
        <v>635</v>
      </c>
      <c r="Q14" s="643"/>
      <c r="R14" s="643"/>
      <c r="S14" s="643"/>
      <c r="T14" s="643"/>
      <c r="U14" s="643"/>
      <c r="V14" s="644"/>
      <c r="W14" s="642" t="s">
        <v>635</v>
      </c>
      <c r="X14" s="643"/>
      <c r="Y14" s="643"/>
      <c r="Z14" s="643"/>
      <c r="AA14" s="643"/>
      <c r="AB14" s="643"/>
      <c r="AC14" s="644"/>
      <c r="AD14" s="642">
        <v>340</v>
      </c>
      <c r="AE14" s="643"/>
      <c r="AF14" s="643"/>
      <c r="AG14" s="643"/>
      <c r="AH14" s="643"/>
      <c r="AI14" s="643"/>
      <c r="AJ14" s="644"/>
      <c r="AK14" s="642" t="s">
        <v>635</v>
      </c>
      <c r="AL14" s="643"/>
      <c r="AM14" s="643"/>
      <c r="AN14" s="643"/>
      <c r="AO14" s="643"/>
      <c r="AP14" s="643"/>
      <c r="AQ14" s="644"/>
      <c r="AR14" s="770"/>
      <c r="AS14" s="770"/>
      <c r="AT14" s="770"/>
      <c r="AU14" s="770"/>
      <c r="AV14" s="770"/>
      <c r="AW14" s="770"/>
      <c r="AX14" s="771"/>
    </row>
    <row r="15" spans="1:50" ht="21" customHeight="1" x14ac:dyDescent="0.15">
      <c r="A15" s="599"/>
      <c r="B15" s="600"/>
      <c r="C15" s="600"/>
      <c r="D15" s="600"/>
      <c r="E15" s="600"/>
      <c r="F15" s="601"/>
      <c r="G15" s="710"/>
      <c r="H15" s="711"/>
      <c r="I15" s="696" t="s">
        <v>50</v>
      </c>
      <c r="J15" s="697"/>
      <c r="K15" s="697"/>
      <c r="L15" s="697"/>
      <c r="M15" s="697"/>
      <c r="N15" s="697"/>
      <c r="O15" s="698"/>
      <c r="P15" s="642" t="s">
        <v>635</v>
      </c>
      <c r="Q15" s="643"/>
      <c r="R15" s="643"/>
      <c r="S15" s="643"/>
      <c r="T15" s="643"/>
      <c r="U15" s="643"/>
      <c r="V15" s="644"/>
      <c r="W15" s="642" t="s">
        <v>635</v>
      </c>
      <c r="X15" s="643"/>
      <c r="Y15" s="643"/>
      <c r="Z15" s="643"/>
      <c r="AA15" s="643"/>
      <c r="AB15" s="643"/>
      <c r="AC15" s="644"/>
      <c r="AD15" s="642" t="s">
        <v>635</v>
      </c>
      <c r="AE15" s="643"/>
      <c r="AF15" s="643"/>
      <c r="AG15" s="643"/>
      <c r="AH15" s="643"/>
      <c r="AI15" s="643"/>
      <c r="AJ15" s="644"/>
      <c r="AK15" s="642" t="s">
        <v>635</v>
      </c>
      <c r="AL15" s="643"/>
      <c r="AM15" s="643"/>
      <c r="AN15" s="643"/>
      <c r="AO15" s="643"/>
      <c r="AP15" s="643"/>
      <c r="AQ15" s="644"/>
      <c r="AR15" s="642"/>
      <c r="AS15" s="643"/>
      <c r="AT15" s="643"/>
      <c r="AU15" s="643"/>
      <c r="AV15" s="643"/>
      <c r="AW15" s="643"/>
      <c r="AX15" s="785"/>
    </row>
    <row r="16" spans="1:50" ht="21" customHeight="1" x14ac:dyDescent="0.15">
      <c r="A16" s="599"/>
      <c r="B16" s="600"/>
      <c r="C16" s="600"/>
      <c r="D16" s="600"/>
      <c r="E16" s="600"/>
      <c r="F16" s="601"/>
      <c r="G16" s="710"/>
      <c r="H16" s="711"/>
      <c r="I16" s="696" t="s">
        <v>51</v>
      </c>
      <c r="J16" s="697"/>
      <c r="K16" s="697"/>
      <c r="L16" s="697"/>
      <c r="M16" s="697"/>
      <c r="N16" s="697"/>
      <c r="O16" s="698"/>
      <c r="P16" s="642" t="s">
        <v>635</v>
      </c>
      <c r="Q16" s="643"/>
      <c r="R16" s="643"/>
      <c r="S16" s="643"/>
      <c r="T16" s="643"/>
      <c r="U16" s="643"/>
      <c r="V16" s="644"/>
      <c r="W16" s="642" t="s">
        <v>635</v>
      </c>
      <c r="X16" s="643"/>
      <c r="Y16" s="643"/>
      <c r="Z16" s="643"/>
      <c r="AA16" s="643"/>
      <c r="AB16" s="643"/>
      <c r="AC16" s="644"/>
      <c r="AD16" s="642" t="s">
        <v>635</v>
      </c>
      <c r="AE16" s="643"/>
      <c r="AF16" s="643"/>
      <c r="AG16" s="643"/>
      <c r="AH16" s="643"/>
      <c r="AI16" s="643"/>
      <c r="AJ16" s="644"/>
      <c r="AK16" s="642" t="s">
        <v>635</v>
      </c>
      <c r="AL16" s="643"/>
      <c r="AM16" s="643"/>
      <c r="AN16" s="643"/>
      <c r="AO16" s="643"/>
      <c r="AP16" s="643"/>
      <c r="AQ16" s="644"/>
      <c r="AR16" s="739"/>
      <c r="AS16" s="740"/>
      <c r="AT16" s="740"/>
      <c r="AU16" s="740"/>
      <c r="AV16" s="740"/>
      <c r="AW16" s="740"/>
      <c r="AX16" s="741"/>
    </row>
    <row r="17" spans="1:50" ht="24.75" customHeight="1" x14ac:dyDescent="0.15">
      <c r="A17" s="599"/>
      <c r="B17" s="600"/>
      <c r="C17" s="600"/>
      <c r="D17" s="600"/>
      <c r="E17" s="600"/>
      <c r="F17" s="601"/>
      <c r="G17" s="710"/>
      <c r="H17" s="711"/>
      <c r="I17" s="696" t="s">
        <v>49</v>
      </c>
      <c r="J17" s="744"/>
      <c r="K17" s="744"/>
      <c r="L17" s="744"/>
      <c r="M17" s="744"/>
      <c r="N17" s="744"/>
      <c r="O17" s="745"/>
      <c r="P17" s="642" t="s">
        <v>635</v>
      </c>
      <c r="Q17" s="643"/>
      <c r="R17" s="643"/>
      <c r="S17" s="643"/>
      <c r="T17" s="643"/>
      <c r="U17" s="643"/>
      <c r="V17" s="644"/>
      <c r="W17" s="642" t="s">
        <v>635</v>
      </c>
      <c r="X17" s="643"/>
      <c r="Y17" s="643"/>
      <c r="Z17" s="643"/>
      <c r="AA17" s="643"/>
      <c r="AB17" s="643"/>
      <c r="AC17" s="644"/>
      <c r="AD17" s="642">
        <v>-1</v>
      </c>
      <c r="AE17" s="643"/>
      <c r="AF17" s="643"/>
      <c r="AG17" s="643"/>
      <c r="AH17" s="643"/>
      <c r="AI17" s="643"/>
      <c r="AJ17" s="644"/>
      <c r="AK17" s="642" t="s">
        <v>635</v>
      </c>
      <c r="AL17" s="643"/>
      <c r="AM17" s="643"/>
      <c r="AN17" s="643"/>
      <c r="AO17" s="643"/>
      <c r="AP17" s="643"/>
      <c r="AQ17" s="644"/>
      <c r="AR17" s="894"/>
      <c r="AS17" s="894"/>
      <c r="AT17" s="894"/>
      <c r="AU17" s="894"/>
      <c r="AV17" s="894"/>
      <c r="AW17" s="894"/>
      <c r="AX17" s="895"/>
    </row>
    <row r="18" spans="1:50" ht="24.75" customHeight="1" x14ac:dyDescent="0.15">
      <c r="A18" s="599"/>
      <c r="B18" s="600"/>
      <c r="C18" s="600"/>
      <c r="D18" s="600"/>
      <c r="E18" s="600"/>
      <c r="F18" s="601"/>
      <c r="G18" s="712"/>
      <c r="H18" s="713"/>
      <c r="I18" s="701" t="s">
        <v>20</v>
      </c>
      <c r="J18" s="702"/>
      <c r="K18" s="702"/>
      <c r="L18" s="702"/>
      <c r="M18" s="702"/>
      <c r="N18" s="702"/>
      <c r="O18" s="703"/>
      <c r="P18" s="854">
        <f>SUM(P13:V17)</f>
        <v>2580</v>
      </c>
      <c r="Q18" s="855"/>
      <c r="R18" s="855"/>
      <c r="S18" s="855"/>
      <c r="T18" s="855"/>
      <c r="U18" s="855"/>
      <c r="V18" s="856"/>
      <c r="W18" s="854">
        <f>SUM(W13:AC17)</f>
        <v>3408</v>
      </c>
      <c r="X18" s="855"/>
      <c r="Y18" s="855"/>
      <c r="Z18" s="855"/>
      <c r="AA18" s="855"/>
      <c r="AB18" s="855"/>
      <c r="AC18" s="856"/>
      <c r="AD18" s="854">
        <f>SUM(AD13:AJ17)</f>
        <v>4199</v>
      </c>
      <c r="AE18" s="855"/>
      <c r="AF18" s="855"/>
      <c r="AG18" s="855"/>
      <c r="AH18" s="855"/>
      <c r="AI18" s="855"/>
      <c r="AJ18" s="856"/>
      <c r="AK18" s="854">
        <f>SUM(AK13:AQ17)</f>
        <v>4498</v>
      </c>
      <c r="AL18" s="855"/>
      <c r="AM18" s="855"/>
      <c r="AN18" s="855"/>
      <c r="AO18" s="855"/>
      <c r="AP18" s="855"/>
      <c r="AQ18" s="856"/>
      <c r="AR18" s="854">
        <f>SUM(AR13:AX17)</f>
        <v>0</v>
      </c>
      <c r="AS18" s="855"/>
      <c r="AT18" s="855"/>
      <c r="AU18" s="855"/>
      <c r="AV18" s="855"/>
      <c r="AW18" s="855"/>
      <c r="AX18" s="857"/>
    </row>
    <row r="19" spans="1:50" ht="24.75" customHeight="1" x14ac:dyDescent="0.15">
      <c r="A19" s="599"/>
      <c r="B19" s="600"/>
      <c r="C19" s="600"/>
      <c r="D19" s="600"/>
      <c r="E19" s="600"/>
      <c r="F19" s="601"/>
      <c r="G19" s="852" t="s">
        <v>9</v>
      </c>
      <c r="H19" s="853"/>
      <c r="I19" s="853"/>
      <c r="J19" s="853"/>
      <c r="K19" s="853"/>
      <c r="L19" s="853"/>
      <c r="M19" s="853"/>
      <c r="N19" s="853"/>
      <c r="O19" s="853"/>
      <c r="P19" s="642">
        <v>2395</v>
      </c>
      <c r="Q19" s="643"/>
      <c r="R19" s="643"/>
      <c r="S19" s="643"/>
      <c r="T19" s="643"/>
      <c r="U19" s="643"/>
      <c r="V19" s="644"/>
      <c r="W19" s="642">
        <v>3108</v>
      </c>
      <c r="X19" s="643"/>
      <c r="Y19" s="643"/>
      <c r="Z19" s="643"/>
      <c r="AA19" s="643"/>
      <c r="AB19" s="643"/>
      <c r="AC19" s="644"/>
      <c r="AD19" s="642">
        <v>3694</v>
      </c>
      <c r="AE19" s="643"/>
      <c r="AF19" s="643"/>
      <c r="AG19" s="643"/>
      <c r="AH19" s="643"/>
      <c r="AI19" s="643"/>
      <c r="AJ19" s="644"/>
      <c r="AK19" s="308"/>
      <c r="AL19" s="308"/>
      <c r="AM19" s="308"/>
      <c r="AN19" s="308"/>
      <c r="AO19" s="308"/>
      <c r="AP19" s="308"/>
      <c r="AQ19" s="308"/>
      <c r="AR19" s="308"/>
      <c r="AS19" s="308"/>
      <c r="AT19" s="308"/>
      <c r="AU19" s="308"/>
      <c r="AV19" s="308"/>
      <c r="AW19" s="308"/>
      <c r="AX19" s="310"/>
    </row>
    <row r="20" spans="1:50" ht="24.75" customHeight="1" x14ac:dyDescent="0.15">
      <c r="A20" s="599"/>
      <c r="B20" s="600"/>
      <c r="C20" s="600"/>
      <c r="D20" s="600"/>
      <c r="E20" s="600"/>
      <c r="F20" s="601"/>
      <c r="G20" s="852" t="s">
        <v>10</v>
      </c>
      <c r="H20" s="853"/>
      <c r="I20" s="853"/>
      <c r="J20" s="853"/>
      <c r="K20" s="853"/>
      <c r="L20" s="853"/>
      <c r="M20" s="853"/>
      <c r="N20" s="853"/>
      <c r="O20" s="853"/>
      <c r="P20" s="301">
        <f>IF(P18=0, "-", SUM(P19)/P18)</f>
        <v>0.92829457364341084</v>
      </c>
      <c r="Q20" s="301"/>
      <c r="R20" s="301"/>
      <c r="S20" s="301"/>
      <c r="T20" s="301"/>
      <c r="U20" s="301"/>
      <c r="V20" s="301"/>
      <c r="W20" s="301">
        <f t="shared" ref="W20" si="0">IF(W18=0, "-", SUM(W19)/W18)</f>
        <v>0.9119718309859155</v>
      </c>
      <c r="X20" s="301"/>
      <c r="Y20" s="301"/>
      <c r="Z20" s="301"/>
      <c r="AA20" s="301"/>
      <c r="AB20" s="301"/>
      <c r="AC20" s="301"/>
      <c r="AD20" s="301">
        <f t="shared" ref="AD20" si="1">IF(AD18=0, "-", SUM(AD19)/AD18)</f>
        <v>0.87973326982614908</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5"/>
      <c r="B21" s="826"/>
      <c r="C21" s="826"/>
      <c r="D21" s="826"/>
      <c r="E21" s="826"/>
      <c r="F21" s="943"/>
      <c r="G21" s="299" t="s">
        <v>274</v>
      </c>
      <c r="H21" s="300"/>
      <c r="I21" s="300"/>
      <c r="J21" s="300"/>
      <c r="K21" s="300"/>
      <c r="L21" s="300"/>
      <c r="M21" s="300"/>
      <c r="N21" s="300"/>
      <c r="O21" s="300"/>
      <c r="P21" s="301">
        <f>IF(P19=0, "-", SUM(P19)/SUM(P13,P14))</f>
        <v>0.92829457364341084</v>
      </c>
      <c r="Q21" s="301"/>
      <c r="R21" s="301"/>
      <c r="S21" s="301"/>
      <c r="T21" s="301"/>
      <c r="U21" s="301"/>
      <c r="V21" s="301"/>
      <c r="W21" s="301">
        <f t="shared" ref="W21" si="2">IF(W19=0, "-", SUM(W19)/SUM(W13,W14))</f>
        <v>0.9119718309859155</v>
      </c>
      <c r="X21" s="301"/>
      <c r="Y21" s="301"/>
      <c r="Z21" s="301"/>
      <c r="AA21" s="301"/>
      <c r="AB21" s="301"/>
      <c r="AC21" s="301"/>
      <c r="AD21" s="301">
        <f t="shared" ref="AD21" si="3">IF(AD19=0, "-", SUM(AD19)/SUM(AD13,AD14))</f>
        <v>0.87952380952380949</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49" t="s">
        <v>624</v>
      </c>
      <c r="B22" s="950"/>
      <c r="C22" s="950"/>
      <c r="D22" s="950"/>
      <c r="E22" s="950"/>
      <c r="F22" s="951"/>
      <c r="G22" s="945" t="s">
        <v>254</v>
      </c>
      <c r="H22" s="207"/>
      <c r="I22" s="207"/>
      <c r="J22" s="207"/>
      <c r="K22" s="207"/>
      <c r="L22" s="207"/>
      <c r="M22" s="207"/>
      <c r="N22" s="207"/>
      <c r="O22" s="208"/>
      <c r="P22" s="910" t="s">
        <v>622</v>
      </c>
      <c r="Q22" s="207"/>
      <c r="R22" s="207"/>
      <c r="S22" s="207"/>
      <c r="T22" s="207"/>
      <c r="U22" s="207"/>
      <c r="V22" s="208"/>
      <c r="W22" s="910" t="s">
        <v>623</v>
      </c>
      <c r="X22" s="207"/>
      <c r="Y22" s="207"/>
      <c r="Z22" s="207"/>
      <c r="AA22" s="207"/>
      <c r="AB22" s="207"/>
      <c r="AC22" s="208"/>
      <c r="AD22" s="910" t="s">
        <v>253</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46" t="s">
        <v>636</v>
      </c>
      <c r="H23" s="947"/>
      <c r="I23" s="947"/>
      <c r="J23" s="947"/>
      <c r="K23" s="947"/>
      <c r="L23" s="947"/>
      <c r="M23" s="947"/>
      <c r="N23" s="947"/>
      <c r="O23" s="948"/>
      <c r="P23" s="896">
        <v>3410</v>
      </c>
      <c r="Q23" s="897"/>
      <c r="R23" s="897"/>
      <c r="S23" s="897"/>
      <c r="T23" s="897"/>
      <c r="U23" s="897"/>
      <c r="V23" s="911"/>
      <c r="W23" s="896"/>
      <c r="X23" s="897"/>
      <c r="Y23" s="897"/>
      <c r="Z23" s="897"/>
      <c r="AA23" s="897"/>
      <c r="AB23" s="897"/>
      <c r="AC23" s="911"/>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12" t="s">
        <v>637</v>
      </c>
      <c r="H24" s="913"/>
      <c r="I24" s="913"/>
      <c r="J24" s="913"/>
      <c r="K24" s="913"/>
      <c r="L24" s="913"/>
      <c r="M24" s="913"/>
      <c r="N24" s="913"/>
      <c r="O24" s="914"/>
      <c r="P24" s="642">
        <v>634</v>
      </c>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12" t="s">
        <v>638</v>
      </c>
      <c r="H25" s="913"/>
      <c r="I25" s="913"/>
      <c r="J25" s="913"/>
      <c r="K25" s="913"/>
      <c r="L25" s="913"/>
      <c r="M25" s="913"/>
      <c r="N25" s="913"/>
      <c r="O25" s="914"/>
      <c r="P25" s="642">
        <v>384</v>
      </c>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12" t="s">
        <v>639</v>
      </c>
      <c r="H26" s="913"/>
      <c r="I26" s="913"/>
      <c r="J26" s="913"/>
      <c r="K26" s="913"/>
      <c r="L26" s="913"/>
      <c r="M26" s="913"/>
      <c r="N26" s="913"/>
      <c r="O26" s="914"/>
      <c r="P26" s="642">
        <v>38</v>
      </c>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12" t="s">
        <v>640</v>
      </c>
      <c r="H27" s="913"/>
      <c r="I27" s="913"/>
      <c r="J27" s="913"/>
      <c r="K27" s="913"/>
      <c r="L27" s="913"/>
      <c r="M27" s="913"/>
      <c r="N27" s="913"/>
      <c r="O27" s="914"/>
      <c r="P27" s="642">
        <v>25</v>
      </c>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15" t="s">
        <v>258</v>
      </c>
      <c r="H28" s="916"/>
      <c r="I28" s="916"/>
      <c r="J28" s="916"/>
      <c r="K28" s="916"/>
      <c r="L28" s="916"/>
      <c r="M28" s="916"/>
      <c r="N28" s="916"/>
      <c r="O28" s="917"/>
      <c r="P28" s="854">
        <f>P29-SUM(P23:P27)</f>
        <v>7</v>
      </c>
      <c r="Q28" s="855"/>
      <c r="R28" s="855"/>
      <c r="S28" s="855"/>
      <c r="T28" s="855"/>
      <c r="U28" s="855"/>
      <c r="V28" s="856"/>
      <c r="W28" s="854">
        <f>W29-SUM(W23:W27)</f>
        <v>0</v>
      </c>
      <c r="X28" s="855"/>
      <c r="Y28" s="855"/>
      <c r="Z28" s="855"/>
      <c r="AA28" s="855"/>
      <c r="AB28" s="855"/>
      <c r="AC28" s="85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18" t="s">
        <v>255</v>
      </c>
      <c r="H29" s="919"/>
      <c r="I29" s="919"/>
      <c r="J29" s="919"/>
      <c r="K29" s="919"/>
      <c r="L29" s="919"/>
      <c r="M29" s="919"/>
      <c r="N29" s="919"/>
      <c r="O29" s="920"/>
      <c r="P29" s="642">
        <f>AK13</f>
        <v>4498</v>
      </c>
      <c r="Q29" s="643"/>
      <c r="R29" s="643"/>
      <c r="S29" s="643"/>
      <c r="T29" s="643"/>
      <c r="U29" s="643"/>
      <c r="V29" s="644"/>
      <c r="W29" s="928">
        <f>AR13</f>
        <v>0</v>
      </c>
      <c r="X29" s="929"/>
      <c r="Y29" s="929"/>
      <c r="Z29" s="929"/>
      <c r="AA29" s="929"/>
      <c r="AB29" s="929"/>
      <c r="AC29" s="93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hidden="1" customHeight="1" x14ac:dyDescent="0.15">
      <c r="A30" s="837" t="s">
        <v>270</v>
      </c>
      <c r="B30" s="838"/>
      <c r="C30" s="838"/>
      <c r="D30" s="838"/>
      <c r="E30" s="838"/>
      <c r="F30" s="839"/>
      <c r="G30" s="755" t="s">
        <v>145</v>
      </c>
      <c r="H30" s="756"/>
      <c r="I30" s="756"/>
      <c r="J30" s="756"/>
      <c r="K30" s="756"/>
      <c r="L30" s="756"/>
      <c r="M30" s="756"/>
      <c r="N30" s="756"/>
      <c r="O30" s="757"/>
      <c r="P30" s="833" t="s">
        <v>58</v>
      </c>
      <c r="Q30" s="756"/>
      <c r="R30" s="756"/>
      <c r="S30" s="756"/>
      <c r="T30" s="756"/>
      <c r="U30" s="756"/>
      <c r="V30" s="756"/>
      <c r="W30" s="756"/>
      <c r="X30" s="757"/>
      <c r="Y30" s="830"/>
      <c r="Z30" s="831"/>
      <c r="AA30" s="832"/>
      <c r="AB30" s="834" t="s">
        <v>11</v>
      </c>
      <c r="AC30" s="835"/>
      <c r="AD30" s="836"/>
      <c r="AE30" s="834" t="s">
        <v>307</v>
      </c>
      <c r="AF30" s="835"/>
      <c r="AG30" s="835"/>
      <c r="AH30" s="836"/>
      <c r="AI30" s="891" t="s">
        <v>329</v>
      </c>
      <c r="AJ30" s="891"/>
      <c r="AK30" s="891"/>
      <c r="AL30" s="834"/>
      <c r="AM30" s="891" t="s">
        <v>426</v>
      </c>
      <c r="AN30" s="891"/>
      <c r="AO30" s="891"/>
      <c r="AP30" s="834"/>
      <c r="AQ30" s="749" t="s">
        <v>184</v>
      </c>
      <c r="AR30" s="750"/>
      <c r="AS30" s="750"/>
      <c r="AT30" s="751"/>
      <c r="AU30" s="756" t="s">
        <v>133</v>
      </c>
      <c r="AV30" s="756"/>
      <c r="AW30" s="756"/>
      <c r="AX30" s="893"/>
    </row>
    <row r="31" spans="1:50" ht="18.75" hidden="1"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2"/>
      <c r="AJ31" s="892"/>
      <c r="AK31" s="892"/>
      <c r="AL31" s="391"/>
      <c r="AM31" s="892"/>
      <c r="AN31" s="892"/>
      <c r="AO31" s="892"/>
      <c r="AP31" s="391"/>
      <c r="AQ31" s="235" t="s">
        <v>635</v>
      </c>
      <c r="AR31" s="186"/>
      <c r="AS31" s="121" t="s">
        <v>185</v>
      </c>
      <c r="AT31" s="122"/>
      <c r="AU31" s="185" t="s">
        <v>635</v>
      </c>
      <c r="AV31" s="185"/>
      <c r="AW31" s="376" t="s">
        <v>175</v>
      </c>
      <c r="AX31" s="377"/>
    </row>
    <row r="32" spans="1:50" ht="23.25" hidden="1" customHeight="1" x14ac:dyDescent="0.15">
      <c r="A32" s="381"/>
      <c r="B32" s="379"/>
      <c r="C32" s="379"/>
      <c r="D32" s="379"/>
      <c r="E32" s="379"/>
      <c r="F32" s="380"/>
      <c r="G32" s="547" t="s">
        <v>641</v>
      </c>
      <c r="H32" s="548"/>
      <c r="I32" s="548"/>
      <c r="J32" s="548"/>
      <c r="K32" s="548"/>
      <c r="L32" s="548"/>
      <c r="M32" s="548"/>
      <c r="N32" s="548"/>
      <c r="O32" s="549"/>
      <c r="P32" s="93" t="s">
        <v>642</v>
      </c>
      <c r="Q32" s="93"/>
      <c r="R32" s="93"/>
      <c r="S32" s="93"/>
      <c r="T32" s="93"/>
      <c r="U32" s="93"/>
      <c r="V32" s="93"/>
      <c r="W32" s="93"/>
      <c r="X32" s="94"/>
      <c r="Y32" s="454" t="s">
        <v>12</v>
      </c>
      <c r="Z32" s="514"/>
      <c r="AA32" s="515"/>
      <c r="AB32" s="444" t="s">
        <v>288</v>
      </c>
      <c r="AC32" s="444"/>
      <c r="AD32" s="444"/>
      <c r="AE32" s="203" t="s">
        <v>635</v>
      </c>
      <c r="AF32" s="204"/>
      <c r="AG32" s="204"/>
      <c r="AH32" s="204"/>
      <c r="AI32" s="203" t="s">
        <v>635</v>
      </c>
      <c r="AJ32" s="204"/>
      <c r="AK32" s="204"/>
      <c r="AL32" s="204"/>
      <c r="AM32" s="203" t="s">
        <v>635</v>
      </c>
      <c r="AN32" s="204"/>
      <c r="AO32" s="204"/>
      <c r="AP32" s="204"/>
      <c r="AQ32" s="320" t="s">
        <v>635</v>
      </c>
      <c r="AR32" s="193"/>
      <c r="AS32" s="193"/>
      <c r="AT32" s="321"/>
      <c r="AU32" s="204" t="s">
        <v>635</v>
      </c>
      <c r="AV32" s="204"/>
      <c r="AW32" s="204"/>
      <c r="AX32" s="206"/>
    </row>
    <row r="33" spans="1:51" ht="23.25" hidden="1" customHeight="1" x14ac:dyDescent="0.15">
      <c r="A33" s="382"/>
      <c r="B33" s="383"/>
      <c r="C33" s="383"/>
      <c r="D33" s="383"/>
      <c r="E33" s="383"/>
      <c r="F33" s="384"/>
      <c r="G33" s="550"/>
      <c r="H33" s="551"/>
      <c r="I33" s="551"/>
      <c r="J33" s="551"/>
      <c r="K33" s="551"/>
      <c r="L33" s="551"/>
      <c r="M33" s="551"/>
      <c r="N33" s="551"/>
      <c r="O33" s="552"/>
      <c r="P33" s="96"/>
      <c r="Q33" s="96"/>
      <c r="R33" s="96"/>
      <c r="S33" s="96"/>
      <c r="T33" s="96"/>
      <c r="U33" s="96"/>
      <c r="V33" s="96"/>
      <c r="W33" s="96"/>
      <c r="X33" s="97"/>
      <c r="Y33" s="430" t="s">
        <v>53</v>
      </c>
      <c r="Z33" s="425"/>
      <c r="AA33" s="426"/>
      <c r="AB33" s="506" t="s">
        <v>288</v>
      </c>
      <c r="AC33" s="506"/>
      <c r="AD33" s="506"/>
      <c r="AE33" s="203" t="s">
        <v>635</v>
      </c>
      <c r="AF33" s="204"/>
      <c r="AG33" s="204"/>
      <c r="AH33" s="204"/>
      <c r="AI33" s="203" t="s">
        <v>635</v>
      </c>
      <c r="AJ33" s="204"/>
      <c r="AK33" s="204"/>
      <c r="AL33" s="204"/>
      <c r="AM33" s="203" t="s">
        <v>635</v>
      </c>
      <c r="AN33" s="204"/>
      <c r="AO33" s="204"/>
      <c r="AP33" s="204"/>
      <c r="AQ33" s="320" t="s">
        <v>635</v>
      </c>
      <c r="AR33" s="193"/>
      <c r="AS33" s="193"/>
      <c r="AT33" s="321"/>
      <c r="AU33" s="204" t="s">
        <v>635</v>
      </c>
      <c r="AV33" s="204"/>
      <c r="AW33" s="204"/>
      <c r="AX33" s="206"/>
    </row>
    <row r="34" spans="1:51" ht="30" hidden="1" customHeight="1" x14ac:dyDescent="0.15">
      <c r="A34" s="381"/>
      <c r="B34" s="379"/>
      <c r="C34" s="379"/>
      <c r="D34" s="379"/>
      <c r="E34" s="379"/>
      <c r="F34" s="380"/>
      <c r="G34" s="553"/>
      <c r="H34" s="554"/>
      <c r="I34" s="554"/>
      <c r="J34" s="554"/>
      <c r="K34" s="554"/>
      <c r="L34" s="554"/>
      <c r="M34" s="554"/>
      <c r="N34" s="554"/>
      <c r="O34" s="555"/>
      <c r="P34" s="99"/>
      <c r="Q34" s="99"/>
      <c r="R34" s="99"/>
      <c r="S34" s="99"/>
      <c r="T34" s="99"/>
      <c r="U34" s="99"/>
      <c r="V34" s="99"/>
      <c r="W34" s="99"/>
      <c r="X34" s="100"/>
      <c r="Y34" s="430" t="s">
        <v>13</v>
      </c>
      <c r="Z34" s="425"/>
      <c r="AA34" s="426"/>
      <c r="AB34" s="539" t="s">
        <v>176</v>
      </c>
      <c r="AC34" s="539"/>
      <c r="AD34" s="539"/>
      <c r="AE34" s="203" t="s">
        <v>635</v>
      </c>
      <c r="AF34" s="204"/>
      <c r="AG34" s="204"/>
      <c r="AH34" s="204"/>
      <c r="AI34" s="203" t="s">
        <v>635</v>
      </c>
      <c r="AJ34" s="204"/>
      <c r="AK34" s="204"/>
      <c r="AL34" s="204"/>
      <c r="AM34" s="203" t="s">
        <v>635</v>
      </c>
      <c r="AN34" s="204"/>
      <c r="AO34" s="204"/>
      <c r="AP34" s="204"/>
      <c r="AQ34" s="320" t="s">
        <v>635</v>
      </c>
      <c r="AR34" s="193"/>
      <c r="AS34" s="193"/>
      <c r="AT34" s="321"/>
      <c r="AU34" s="204" t="s">
        <v>635</v>
      </c>
      <c r="AV34" s="204"/>
      <c r="AW34" s="204"/>
      <c r="AX34" s="206"/>
    </row>
    <row r="35" spans="1:51" ht="24.75" hidden="1" customHeight="1" x14ac:dyDescent="0.15">
      <c r="A35" s="213" t="s">
        <v>297</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7.7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2" t="s">
        <v>270</v>
      </c>
      <c r="B37" s="753"/>
      <c r="C37" s="753"/>
      <c r="D37" s="753"/>
      <c r="E37" s="753"/>
      <c r="F37" s="754"/>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307</v>
      </c>
      <c r="AF37" s="232"/>
      <c r="AG37" s="232"/>
      <c r="AH37" s="232"/>
      <c r="AI37" s="232" t="s">
        <v>329</v>
      </c>
      <c r="AJ37" s="232"/>
      <c r="AK37" s="232"/>
      <c r="AL37" s="232"/>
      <c r="AM37" s="232" t="s">
        <v>426</v>
      </c>
      <c r="AN37" s="232"/>
      <c r="AO37" s="232"/>
      <c r="AP37" s="232"/>
      <c r="AQ37" s="139" t="s">
        <v>184</v>
      </c>
      <c r="AR37" s="140"/>
      <c r="AS37" s="140"/>
      <c r="AT37" s="141"/>
      <c r="AU37" s="395" t="s">
        <v>133</v>
      </c>
      <c r="AV37" s="395"/>
      <c r="AW37" s="395"/>
      <c r="AX37" s="886"/>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635</v>
      </c>
      <c r="AR38" s="186"/>
      <c r="AS38" s="121" t="s">
        <v>185</v>
      </c>
      <c r="AT38" s="122"/>
      <c r="AU38" s="185">
        <v>3</v>
      </c>
      <c r="AV38" s="185"/>
      <c r="AW38" s="376" t="s">
        <v>175</v>
      </c>
      <c r="AX38" s="377"/>
      <c r="AY38">
        <f>$AY$37</f>
        <v>1</v>
      </c>
    </row>
    <row r="39" spans="1:51" ht="23.25" customHeight="1" x14ac:dyDescent="0.15">
      <c r="A39" s="381"/>
      <c r="B39" s="379"/>
      <c r="C39" s="379"/>
      <c r="D39" s="379"/>
      <c r="E39" s="379"/>
      <c r="F39" s="380"/>
      <c r="G39" s="547" t="s">
        <v>676</v>
      </c>
      <c r="H39" s="548"/>
      <c r="I39" s="548"/>
      <c r="J39" s="548"/>
      <c r="K39" s="548"/>
      <c r="L39" s="548"/>
      <c r="M39" s="548"/>
      <c r="N39" s="548"/>
      <c r="O39" s="549"/>
      <c r="P39" s="93" t="s">
        <v>644</v>
      </c>
      <c r="Q39" s="93"/>
      <c r="R39" s="93"/>
      <c r="S39" s="93"/>
      <c r="T39" s="93"/>
      <c r="U39" s="93"/>
      <c r="V39" s="93"/>
      <c r="W39" s="93"/>
      <c r="X39" s="94"/>
      <c r="Y39" s="454" t="s">
        <v>12</v>
      </c>
      <c r="Z39" s="514"/>
      <c r="AA39" s="515"/>
      <c r="AB39" s="444" t="s">
        <v>645</v>
      </c>
      <c r="AC39" s="444"/>
      <c r="AD39" s="444"/>
      <c r="AE39" s="203">
        <v>53.5</v>
      </c>
      <c r="AF39" s="204"/>
      <c r="AG39" s="204"/>
      <c r="AH39" s="204"/>
      <c r="AI39" s="203">
        <v>55</v>
      </c>
      <c r="AJ39" s="204"/>
      <c r="AK39" s="204"/>
      <c r="AL39" s="204"/>
      <c r="AM39" s="203">
        <v>49.4</v>
      </c>
      <c r="AN39" s="204"/>
      <c r="AO39" s="204"/>
      <c r="AP39" s="204"/>
      <c r="AQ39" s="320" t="s">
        <v>635</v>
      </c>
      <c r="AR39" s="193"/>
      <c r="AS39" s="193"/>
      <c r="AT39" s="321"/>
      <c r="AU39" s="204" t="s">
        <v>635</v>
      </c>
      <c r="AV39" s="204"/>
      <c r="AW39" s="204"/>
      <c r="AX39" s="206"/>
      <c r="AY39">
        <f t="shared" ref="AY39:AY43" si="4">$AY$37</f>
        <v>1</v>
      </c>
    </row>
    <row r="40" spans="1:51" ht="23.25" customHeight="1" x14ac:dyDescent="0.15">
      <c r="A40" s="382"/>
      <c r="B40" s="383"/>
      <c r="C40" s="383"/>
      <c r="D40" s="383"/>
      <c r="E40" s="383"/>
      <c r="F40" s="384"/>
      <c r="G40" s="550"/>
      <c r="H40" s="551"/>
      <c r="I40" s="551"/>
      <c r="J40" s="551"/>
      <c r="K40" s="551"/>
      <c r="L40" s="551"/>
      <c r="M40" s="551"/>
      <c r="N40" s="551"/>
      <c r="O40" s="552"/>
      <c r="P40" s="96"/>
      <c r="Q40" s="96"/>
      <c r="R40" s="96"/>
      <c r="S40" s="96"/>
      <c r="T40" s="96"/>
      <c r="U40" s="96"/>
      <c r="V40" s="96"/>
      <c r="W40" s="96"/>
      <c r="X40" s="97"/>
      <c r="Y40" s="430" t="s">
        <v>53</v>
      </c>
      <c r="Z40" s="425"/>
      <c r="AA40" s="426"/>
      <c r="AB40" s="506" t="s">
        <v>645</v>
      </c>
      <c r="AC40" s="506"/>
      <c r="AD40" s="506"/>
      <c r="AE40" s="203">
        <v>48.5</v>
      </c>
      <c r="AF40" s="204"/>
      <c r="AG40" s="204"/>
      <c r="AH40" s="204"/>
      <c r="AI40" s="203">
        <v>53.5</v>
      </c>
      <c r="AJ40" s="204"/>
      <c r="AK40" s="204"/>
      <c r="AL40" s="204"/>
      <c r="AM40" s="203">
        <v>54.3</v>
      </c>
      <c r="AN40" s="204"/>
      <c r="AO40" s="204"/>
      <c r="AP40" s="204"/>
      <c r="AQ40" s="320" t="s">
        <v>635</v>
      </c>
      <c r="AR40" s="193"/>
      <c r="AS40" s="193"/>
      <c r="AT40" s="321"/>
      <c r="AU40" s="204">
        <v>52.5</v>
      </c>
      <c r="AV40" s="204"/>
      <c r="AW40" s="204"/>
      <c r="AX40" s="206"/>
      <c r="AY40">
        <f t="shared" si="4"/>
        <v>1</v>
      </c>
    </row>
    <row r="41" spans="1:51" ht="51.75" customHeight="1" x14ac:dyDescent="0.15">
      <c r="A41" s="385"/>
      <c r="B41" s="386"/>
      <c r="C41" s="386"/>
      <c r="D41" s="386"/>
      <c r="E41" s="386"/>
      <c r="F41" s="387"/>
      <c r="G41" s="553"/>
      <c r="H41" s="554"/>
      <c r="I41" s="554"/>
      <c r="J41" s="554"/>
      <c r="K41" s="554"/>
      <c r="L41" s="554"/>
      <c r="M41" s="554"/>
      <c r="N41" s="554"/>
      <c r="O41" s="555"/>
      <c r="P41" s="99"/>
      <c r="Q41" s="99"/>
      <c r="R41" s="99"/>
      <c r="S41" s="99"/>
      <c r="T41" s="99"/>
      <c r="U41" s="99"/>
      <c r="V41" s="99"/>
      <c r="W41" s="99"/>
      <c r="X41" s="100"/>
      <c r="Y41" s="430" t="s">
        <v>13</v>
      </c>
      <c r="Z41" s="425"/>
      <c r="AA41" s="426"/>
      <c r="AB41" s="539" t="s">
        <v>176</v>
      </c>
      <c r="AC41" s="539"/>
      <c r="AD41" s="539"/>
      <c r="AE41" s="203">
        <v>110.3</v>
      </c>
      <c r="AF41" s="204"/>
      <c r="AG41" s="204"/>
      <c r="AH41" s="204"/>
      <c r="AI41" s="203">
        <v>102.8</v>
      </c>
      <c r="AJ41" s="204"/>
      <c r="AK41" s="204"/>
      <c r="AL41" s="204"/>
      <c r="AM41" s="203">
        <v>91</v>
      </c>
      <c r="AN41" s="204"/>
      <c r="AO41" s="204"/>
      <c r="AP41" s="204"/>
      <c r="AQ41" s="320" t="s">
        <v>635</v>
      </c>
      <c r="AR41" s="193"/>
      <c r="AS41" s="193"/>
      <c r="AT41" s="321"/>
      <c r="AU41" s="204" t="s">
        <v>635</v>
      </c>
      <c r="AV41" s="204"/>
      <c r="AW41" s="204"/>
      <c r="AX41" s="206"/>
      <c r="AY41">
        <f t="shared" si="4"/>
        <v>1</v>
      </c>
    </row>
    <row r="42" spans="1:51" ht="23.25" customHeight="1" x14ac:dyDescent="0.15">
      <c r="A42" s="213" t="s">
        <v>297</v>
      </c>
      <c r="B42" s="214"/>
      <c r="C42" s="214"/>
      <c r="D42" s="214"/>
      <c r="E42" s="214"/>
      <c r="F42" s="215"/>
      <c r="G42" s="219" t="s">
        <v>643</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2" t="s">
        <v>270</v>
      </c>
      <c r="B44" s="753"/>
      <c r="C44" s="753"/>
      <c r="D44" s="753"/>
      <c r="E44" s="753"/>
      <c r="F44" s="754"/>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307</v>
      </c>
      <c r="AF44" s="232"/>
      <c r="AG44" s="232"/>
      <c r="AH44" s="232"/>
      <c r="AI44" s="232" t="s">
        <v>329</v>
      </c>
      <c r="AJ44" s="232"/>
      <c r="AK44" s="232"/>
      <c r="AL44" s="232"/>
      <c r="AM44" s="232" t="s">
        <v>426</v>
      </c>
      <c r="AN44" s="232"/>
      <c r="AO44" s="232"/>
      <c r="AP44" s="232"/>
      <c r="AQ44" s="139" t="s">
        <v>184</v>
      </c>
      <c r="AR44" s="140"/>
      <c r="AS44" s="140"/>
      <c r="AT44" s="141"/>
      <c r="AU44" s="395" t="s">
        <v>133</v>
      </c>
      <c r="AV44" s="395"/>
      <c r="AW44" s="395"/>
      <c r="AX44" s="886"/>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7"/>
      <c r="H46" s="548"/>
      <c r="I46" s="548"/>
      <c r="J46" s="548"/>
      <c r="K46" s="548"/>
      <c r="L46" s="548"/>
      <c r="M46" s="548"/>
      <c r="N46" s="548"/>
      <c r="O46" s="549"/>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50"/>
      <c r="H47" s="551"/>
      <c r="I47" s="551"/>
      <c r="J47" s="551"/>
      <c r="K47" s="551"/>
      <c r="L47" s="551"/>
      <c r="M47" s="551"/>
      <c r="N47" s="551"/>
      <c r="O47" s="552"/>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3"/>
      <c r="H48" s="554"/>
      <c r="I48" s="554"/>
      <c r="J48" s="554"/>
      <c r="K48" s="554"/>
      <c r="L48" s="554"/>
      <c r="M48" s="554"/>
      <c r="N48" s="554"/>
      <c r="O48" s="555"/>
      <c r="P48" s="99"/>
      <c r="Q48" s="99"/>
      <c r="R48" s="99"/>
      <c r="S48" s="99"/>
      <c r="T48" s="99"/>
      <c r="U48" s="99"/>
      <c r="V48" s="99"/>
      <c r="W48" s="99"/>
      <c r="X48" s="100"/>
      <c r="Y48" s="430" t="s">
        <v>13</v>
      </c>
      <c r="Z48" s="425"/>
      <c r="AA48" s="426"/>
      <c r="AB48" s="539" t="s">
        <v>176</v>
      </c>
      <c r="AC48" s="539"/>
      <c r="AD48" s="539"/>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307</v>
      </c>
      <c r="AF51" s="232"/>
      <c r="AG51" s="232"/>
      <c r="AH51" s="232"/>
      <c r="AI51" s="232" t="s">
        <v>329</v>
      </c>
      <c r="AJ51" s="232"/>
      <c r="AK51" s="232"/>
      <c r="AL51" s="232"/>
      <c r="AM51" s="232" t="s">
        <v>426</v>
      </c>
      <c r="AN51" s="232"/>
      <c r="AO51" s="232"/>
      <c r="AP51" s="232"/>
      <c r="AQ51" s="139" t="s">
        <v>184</v>
      </c>
      <c r="AR51" s="140"/>
      <c r="AS51" s="140"/>
      <c r="AT51" s="141"/>
      <c r="AU51" s="901" t="s">
        <v>133</v>
      </c>
      <c r="AV51" s="901"/>
      <c r="AW51" s="901"/>
      <c r="AX51" s="902"/>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7"/>
      <c r="H53" s="548"/>
      <c r="I53" s="548"/>
      <c r="J53" s="548"/>
      <c r="K53" s="548"/>
      <c r="L53" s="548"/>
      <c r="M53" s="548"/>
      <c r="N53" s="548"/>
      <c r="O53" s="549"/>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0"/>
      <c r="H54" s="551"/>
      <c r="I54" s="551"/>
      <c r="J54" s="551"/>
      <c r="K54" s="551"/>
      <c r="L54" s="551"/>
      <c r="M54" s="551"/>
      <c r="N54" s="551"/>
      <c r="O54" s="552"/>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3"/>
      <c r="H55" s="554"/>
      <c r="I55" s="554"/>
      <c r="J55" s="554"/>
      <c r="K55" s="554"/>
      <c r="L55" s="554"/>
      <c r="M55" s="554"/>
      <c r="N55" s="554"/>
      <c r="O55" s="555"/>
      <c r="P55" s="99"/>
      <c r="Q55" s="99"/>
      <c r="R55" s="99"/>
      <c r="S55" s="99"/>
      <c r="T55" s="99"/>
      <c r="U55" s="99"/>
      <c r="V55" s="99"/>
      <c r="W55" s="99"/>
      <c r="X55" s="100"/>
      <c r="Y55" s="430" t="s">
        <v>13</v>
      </c>
      <c r="Z55" s="425"/>
      <c r="AA55" s="426"/>
      <c r="AB55" s="576" t="s">
        <v>14</v>
      </c>
      <c r="AC55" s="576"/>
      <c r="AD55" s="576"/>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307</v>
      </c>
      <c r="AF58" s="232"/>
      <c r="AG58" s="232"/>
      <c r="AH58" s="232"/>
      <c r="AI58" s="232" t="s">
        <v>329</v>
      </c>
      <c r="AJ58" s="232"/>
      <c r="AK58" s="232"/>
      <c r="AL58" s="232"/>
      <c r="AM58" s="232" t="s">
        <v>426</v>
      </c>
      <c r="AN58" s="232"/>
      <c r="AO58" s="232"/>
      <c r="AP58" s="232"/>
      <c r="AQ58" s="139" t="s">
        <v>184</v>
      </c>
      <c r="AR58" s="140"/>
      <c r="AS58" s="140"/>
      <c r="AT58" s="141"/>
      <c r="AU58" s="901" t="s">
        <v>133</v>
      </c>
      <c r="AV58" s="901"/>
      <c r="AW58" s="901"/>
      <c r="AX58" s="902"/>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7"/>
      <c r="H60" s="548"/>
      <c r="I60" s="548"/>
      <c r="J60" s="548"/>
      <c r="K60" s="548"/>
      <c r="L60" s="548"/>
      <c r="M60" s="548"/>
      <c r="N60" s="548"/>
      <c r="O60" s="549"/>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0"/>
      <c r="H61" s="551"/>
      <c r="I61" s="551"/>
      <c r="J61" s="551"/>
      <c r="K61" s="551"/>
      <c r="L61" s="551"/>
      <c r="M61" s="551"/>
      <c r="N61" s="551"/>
      <c r="O61" s="552"/>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3"/>
      <c r="H62" s="554"/>
      <c r="I62" s="554"/>
      <c r="J62" s="554"/>
      <c r="K62" s="554"/>
      <c r="L62" s="554"/>
      <c r="M62" s="554"/>
      <c r="N62" s="554"/>
      <c r="O62" s="555"/>
      <c r="P62" s="99"/>
      <c r="Q62" s="99"/>
      <c r="R62" s="99"/>
      <c r="S62" s="99"/>
      <c r="T62" s="99"/>
      <c r="U62" s="99"/>
      <c r="V62" s="99"/>
      <c r="W62" s="99"/>
      <c r="X62" s="100"/>
      <c r="Y62" s="430" t="s">
        <v>13</v>
      </c>
      <c r="Z62" s="425"/>
      <c r="AA62" s="426"/>
      <c r="AB62" s="539" t="s">
        <v>14</v>
      </c>
      <c r="AC62" s="539"/>
      <c r="AD62" s="539"/>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5"/>
      <c r="H73" s="118" t="s">
        <v>145</v>
      </c>
      <c r="I73" s="118"/>
      <c r="J73" s="118"/>
      <c r="K73" s="118"/>
      <c r="L73" s="118"/>
      <c r="M73" s="118"/>
      <c r="N73" s="118"/>
      <c r="O73" s="119"/>
      <c r="P73" s="143" t="s">
        <v>58</v>
      </c>
      <c r="Q73" s="118"/>
      <c r="R73" s="118"/>
      <c r="S73" s="118"/>
      <c r="T73" s="118"/>
      <c r="U73" s="118"/>
      <c r="V73" s="118"/>
      <c r="W73" s="118"/>
      <c r="X73" s="119"/>
      <c r="Y73" s="567"/>
      <c r="Z73" s="568"/>
      <c r="AA73" s="569"/>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6"/>
      <c r="H77" s="99"/>
      <c r="I77" s="99"/>
      <c r="J77" s="99"/>
      <c r="K77" s="99"/>
      <c r="L77" s="99"/>
      <c r="M77" s="99"/>
      <c r="N77" s="99"/>
      <c r="O77" s="100"/>
      <c r="P77" s="96"/>
      <c r="Q77" s="96"/>
      <c r="R77" s="96"/>
      <c r="S77" s="96"/>
      <c r="T77" s="96"/>
      <c r="U77" s="96"/>
      <c r="V77" s="96"/>
      <c r="W77" s="96"/>
      <c r="X77" s="97"/>
      <c r="Y77" s="143" t="s">
        <v>13</v>
      </c>
      <c r="Z77" s="118"/>
      <c r="AA77" s="119"/>
      <c r="AB77" s="562" t="s">
        <v>14</v>
      </c>
      <c r="AC77" s="562"/>
      <c r="AD77" s="562"/>
      <c r="AE77" s="866"/>
      <c r="AF77" s="867"/>
      <c r="AG77" s="867"/>
      <c r="AH77" s="867"/>
      <c r="AI77" s="866"/>
      <c r="AJ77" s="867"/>
      <c r="AK77" s="867"/>
      <c r="AL77" s="867"/>
      <c r="AM77" s="866"/>
      <c r="AN77" s="867"/>
      <c r="AO77" s="867"/>
      <c r="AP77" s="867"/>
      <c r="AQ77" s="320"/>
      <c r="AR77" s="193"/>
      <c r="AS77" s="193"/>
      <c r="AT77" s="321"/>
      <c r="AU77" s="204"/>
      <c r="AV77" s="204"/>
      <c r="AW77" s="204"/>
      <c r="AX77" s="206"/>
      <c r="AY77">
        <f t="shared" si="9"/>
        <v>0</v>
      </c>
    </row>
    <row r="78" spans="1:51" ht="69.75" hidden="1" customHeight="1" x14ac:dyDescent="0.15">
      <c r="A78" s="313" t="s">
        <v>300</v>
      </c>
      <c r="B78" s="314"/>
      <c r="C78" s="314"/>
      <c r="D78" s="314"/>
      <c r="E78" s="311" t="s">
        <v>249</v>
      </c>
      <c r="F78" s="312"/>
      <c r="G78" s="45" t="s">
        <v>187</v>
      </c>
      <c r="H78" s="570"/>
      <c r="I78" s="571"/>
      <c r="J78" s="571"/>
      <c r="K78" s="571"/>
      <c r="L78" s="571"/>
      <c r="M78" s="571"/>
      <c r="N78" s="571"/>
      <c r="O78" s="572"/>
      <c r="P78" s="135"/>
      <c r="Q78" s="135"/>
      <c r="R78" s="135"/>
      <c r="S78" s="135"/>
      <c r="T78" s="135"/>
      <c r="U78" s="135"/>
      <c r="V78" s="135"/>
      <c r="W78" s="135"/>
      <c r="X78" s="135"/>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c r="AY78">
        <f t="shared" si="9"/>
        <v>0</v>
      </c>
    </row>
    <row r="79" spans="1:51"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58" t="s">
        <v>265</v>
      </c>
      <c r="AP79" s="259"/>
      <c r="AQ79" s="259"/>
      <c r="AR79" s="62" t="s">
        <v>263</v>
      </c>
      <c r="AS79" s="258"/>
      <c r="AT79" s="259"/>
      <c r="AU79" s="259"/>
      <c r="AV79" s="259"/>
      <c r="AW79" s="259"/>
      <c r="AX79" s="944"/>
      <c r="AY79">
        <f>COUNTIF($AR$79,"☑")</f>
        <v>0</v>
      </c>
    </row>
    <row r="80" spans="1:51" ht="18.75" hidden="1" customHeight="1" x14ac:dyDescent="0.15">
      <c r="A80" s="840"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617</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1"/>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1"/>
      <c r="B82" s="510"/>
      <c r="C82" s="408"/>
      <c r="D82" s="408"/>
      <c r="E82" s="408"/>
      <c r="F82" s="409"/>
      <c r="G82" s="661"/>
      <c r="H82" s="661"/>
      <c r="I82" s="661"/>
      <c r="J82" s="661"/>
      <c r="K82" s="661"/>
      <c r="L82" s="661"/>
      <c r="M82" s="661"/>
      <c r="N82" s="661"/>
      <c r="O82" s="661"/>
      <c r="P82" s="661"/>
      <c r="Q82" s="661"/>
      <c r="R82" s="661"/>
      <c r="S82" s="661"/>
      <c r="T82" s="661"/>
      <c r="U82" s="661"/>
      <c r="V82" s="661"/>
      <c r="W82" s="661"/>
      <c r="X82" s="661"/>
      <c r="Y82" s="661"/>
      <c r="Z82" s="661"/>
      <c r="AA82" s="662"/>
      <c r="AB82" s="860"/>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1"/>
      <c r="AY82">
        <f t="shared" ref="AY82:AY89" si="10">$AY$80</f>
        <v>0</v>
      </c>
    </row>
    <row r="83" spans="1:60" ht="22.5" hidden="1" customHeight="1" x14ac:dyDescent="0.15">
      <c r="A83" s="841"/>
      <c r="B83" s="510"/>
      <c r="C83" s="408"/>
      <c r="D83" s="408"/>
      <c r="E83" s="408"/>
      <c r="F83" s="409"/>
      <c r="G83" s="663"/>
      <c r="H83" s="663"/>
      <c r="I83" s="663"/>
      <c r="J83" s="663"/>
      <c r="K83" s="663"/>
      <c r="L83" s="663"/>
      <c r="M83" s="663"/>
      <c r="N83" s="663"/>
      <c r="O83" s="663"/>
      <c r="P83" s="663"/>
      <c r="Q83" s="663"/>
      <c r="R83" s="663"/>
      <c r="S83" s="663"/>
      <c r="T83" s="663"/>
      <c r="U83" s="663"/>
      <c r="V83" s="663"/>
      <c r="W83" s="663"/>
      <c r="X83" s="663"/>
      <c r="Y83" s="663"/>
      <c r="Z83" s="663"/>
      <c r="AA83" s="664"/>
      <c r="AB83" s="862"/>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3"/>
      <c r="AY83">
        <f t="shared" si="10"/>
        <v>0</v>
      </c>
    </row>
    <row r="84" spans="1:60" ht="19.5" hidden="1" customHeight="1" x14ac:dyDescent="0.15">
      <c r="A84" s="841"/>
      <c r="B84" s="511"/>
      <c r="C84" s="512"/>
      <c r="D84" s="512"/>
      <c r="E84" s="512"/>
      <c r="F84" s="513"/>
      <c r="G84" s="665"/>
      <c r="H84" s="665"/>
      <c r="I84" s="665"/>
      <c r="J84" s="665"/>
      <c r="K84" s="665"/>
      <c r="L84" s="665"/>
      <c r="M84" s="665"/>
      <c r="N84" s="665"/>
      <c r="O84" s="665"/>
      <c r="P84" s="665"/>
      <c r="Q84" s="665"/>
      <c r="R84" s="665"/>
      <c r="S84" s="665"/>
      <c r="T84" s="665"/>
      <c r="U84" s="665"/>
      <c r="V84" s="665"/>
      <c r="W84" s="665"/>
      <c r="X84" s="665"/>
      <c r="Y84" s="665"/>
      <c r="Z84" s="665"/>
      <c r="AA84" s="666"/>
      <c r="AB84" s="864"/>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5"/>
      <c r="AY84">
        <f t="shared" si="10"/>
        <v>0</v>
      </c>
    </row>
    <row r="85" spans="1:60" ht="18.75" hidden="1" customHeight="1" x14ac:dyDescent="0.15">
      <c r="A85" s="841"/>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0" t="s">
        <v>11</v>
      </c>
      <c r="AC85" s="541"/>
      <c r="AD85" s="542"/>
      <c r="AE85" s="232" t="s">
        <v>307</v>
      </c>
      <c r="AF85" s="232"/>
      <c r="AG85" s="232"/>
      <c r="AH85" s="232"/>
      <c r="AI85" s="232" t="s">
        <v>329</v>
      </c>
      <c r="AJ85" s="232"/>
      <c r="AK85" s="232"/>
      <c r="AL85" s="232"/>
      <c r="AM85" s="232" t="s">
        <v>426</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1"/>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1"/>
      <c r="B87" s="408"/>
      <c r="C87" s="408"/>
      <c r="D87" s="408"/>
      <c r="E87" s="408"/>
      <c r="F87" s="409"/>
      <c r="G87" s="92"/>
      <c r="H87" s="93"/>
      <c r="I87" s="93"/>
      <c r="J87" s="93"/>
      <c r="K87" s="93"/>
      <c r="L87" s="93"/>
      <c r="M87" s="93"/>
      <c r="N87" s="93"/>
      <c r="O87" s="94"/>
      <c r="P87" s="93"/>
      <c r="Q87" s="497"/>
      <c r="R87" s="497"/>
      <c r="S87" s="497"/>
      <c r="T87" s="497"/>
      <c r="U87" s="497"/>
      <c r="V87" s="497"/>
      <c r="W87" s="497"/>
      <c r="X87" s="498"/>
      <c r="Y87" s="544" t="s">
        <v>61</v>
      </c>
      <c r="Z87" s="545"/>
      <c r="AA87" s="546"/>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1"/>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1"/>
      <c r="B89" s="512"/>
      <c r="C89" s="512"/>
      <c r="D89" s="512"/>
      <c r="E89" s="512"/>
      <c r="F89" s="513"/>
      <c r="G89" s="98"/>
      <c r="H89" s="99"/>
      <c r="I89" s="99"/>
      <c r="J89" s="99"/>
      <c r="K89" s="99"/>
      <c r="L89" s="99"/>
      <c r="M89" s="99"/>
      <c r="N89" s="99"/>
      <c r="O89" s="100"/>
      <c r="P89" s="162"/>
      <c r="Q89" s="162"/>
      <c r="R89" s="162"/>
      <c r="S89" s="162"/>
      <c r="T89" s="162"/>
      <c r="U89" s="162"/>
      <c r="V89" s="162"/>
      <c r="W89" s="162"/>
      <c r="X89" s="543"/>
      <c r="Y89" s="441" t="s">
        <v>13</v>
      </c>
      <c r="Z89" s="442"/>
      <c r="AA89" s="443"/>
      <c r="AB89" s="576" t="s">
        <v>14</v>
      </c>
      <c r="AC89" s="576"/>
      <c r="AD89" s="576"/>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1"/>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0" t="s">
        <v>11</v>
      </c>
      <c r="AC90" s="541"/>
      <c r="AD90" s="542"/>
      <c r="AE90" s="232" t="s">
        <v>307</v>
      </c>
      <c r="AF90" s="232"/>
      <c r="AG90" s="232"/>
      <c r="AH90" s="232"/>
      <c r="AI90" s="232" t="s">
        <v>329</v>
      </c>
      <c r="AJ90" s="232"/>
      <c r="AK90" s="232"/>
      <c r="AL90" s="232"/>
      <c r="AM90" s="232" t="s">
        <v>426</v>
      </c>
      <c r="AN90" s="232"/>
      <c r="AO90" s="232"/>
      <c r="AP90" s="232"/>
      <c r="AQ90" s="143" t="s">
        <v>184</v>
      </c>
      <c r="AR90" s="118"/>
      <c r="AS90" s="118"/>
      <c r="AT90" s="119"/>
      <c r="AU90" s="516" t="s">
        <v>133</v>
      </c>
      <c r="AV90" s="516"/>
      <c r="AW90" s="516"/>
      <c r="AX90" s="517"/>
      <c r="AY90">
        <f>COUNTA($G$92)</f>
        <v>0</v>
      </c>
    </row>
    <row r="91" spans="1:60" ht="18.75" hidden="1" customHeight="1" x14ac:dyDescent="0.15">
      <c r="A91" s="841"/>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1"/>
      <c r="B92" s="408"/>
      <c r="C92" s="408"/>
      <c r="D92" s="408"/>
      <c r="E92" s="408"/>
      <c r="F92" s="409"/>
      <c r="G92" s="92"/>
      <c r="H92" s="93"/>
      <c r="I92" s="93"/>
      <c r="J92" s="93"/>
      <c r="K92" s="93"/>
      <c r="L92" s="93"/>
      <c r="M92" s="93"/>
      <c r="N92" s="93"/>
      <c r="O92" s="94"/>
      <c r="P92" s="93"/>
      <c r="Q92" s="497"/>
      <c r="R92" s="497"/>
      <c r="S92" s="497"/>
      <c r="T92" s="497"/>
      <c r="U92" s="497"/>
      <c r="V92" s="497"/>
      <c r="W92" s="497"/>
      <c r="X92" s="498"/>
      <c r="Y92" s="544" t="s">
        <v>61</v>
      </c>
      <c r="Z92" s="545"/>
      <c r="AA92" s="546"/>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1"/>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1"/>
      <c r="B94" s="512"/>
      <c r="C94" s="512"/>
      <c r="D94" s="512"/>
      <c r="E94" s="512"/>
      <c r="F94" s="513"/>
      <c r="G94" s="98"/>
      <c r="H94" s="99"/>
      <c r="I94" s="99"/>
      <c r="J94" s="99"/>
      <c r="K94" s="99"/>
      <c r="L94" s="99"/>
      <c r="M94" s="99"/>
      <c r="N94" s="99"/>
      <c r="O94" s="100"/>
      <c r="P94" s="162"/>
      <c r="Q94" s="162"/>
      <c r="R94" s="162"/>
      <c r="S94" s="162"/>
      <c r="T94" s="162"/>
      <c r="U94" s="162"/>
      <c r="V94" s="162"/>
      <c r="W94" s="162"/>
      <c r="X94" s="543"/>
      <c r="Y94" s="441" t="s">
        <v>13</v>
      </c>
      <c r="Z94" s="442"/>
      <c r="AA94" s="443"/>
      <c r="AB94" s="576" t="s">
        <v>14</v>
      </c>
      <c r="AC94" s="576"/>
      <c r="AD94" s="576"/>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1"/>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0" t="s">
        <v>11</v>
      </c>
      <c r="AC95" s="541"/>
      <c r="AD95" s="542"/>
      <c r="AE95" s="232" t="s">
        <v>307</v>
      </c>
      <c r="AF95" s="232"/>
      <c r="AG95" s="232"/>
      <c r="AH95" s="232"/>
      <c r="AI95" s="232" t="s">
        <v>329</v>
      </c>
      <c r="AJ95" s="232"/>
      <c r="AK95" s="232"/>
      <c r="AL95" s="232"/>
      <c r="AM95" s="232" t="s">
        <v>426</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1"/>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1"/>
      <c r="B97" s="408"/>
      <c r="C97" s="408"/>
      <c r="D97" s="408"/>
      <c r="E97" s="408"/>
      <c r="F97" s="409"/>
      <c r="G97" s="92"/>
      <c r="H97" s="93"/>
      <c r="I97" s="93"/>
      <c r="J97" s="93"/>
      <c r="K97" s="93"/>
      <c r="L97" s="93"/>
      <c r="M97" s="93"/>
      <c r="N97" s="93"/>
      <c r="O97" s="94"/>
      <c r="P97" s="93"/>
      <c r="Q97" s="497"/>
      <c r="R97" s="497"/>
      <c r="S97" s="497"/>
      <c r="T97" s="497"/>
      <c r="U97" s="497"/>
      <c r="V97" s="497"/>
      <c r="W97" s="497"/>
      <c r="X97" s="498"/>
      <c r="Y97" s="544" t="s">
        <v>61</v>
      </c>
      <c r="Z97" s="545"/>
      <c r="AA97" s="546"/>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1"/>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2"/>
      <c r="B99" s="410"/>
      <c r="C99" s="410"/>
      <c r="D99" s="410"/>
      <c r="E99" s="410"/>
      <c r="F99" s="411"/>
      <c r="G99" s="563"/>
      <c r="H99" s="201"/>
      <c r="I99" s="201"/>
      <c r="J99" s="201"/>
      <c r="K99" s="201"/>
      <c r="L99" s="201"/>
      <c r="M99" s="201"/>
      <c r="N99" s="201"/>
      <c r="O99" s="564"/>
      <c r="P99" s="501"/>
      <c r="Q99" s="501"/>
      <c r="R99" s="501"/>
      <c r="S99" s="501"/>
      <c r="T99" s="501"/>
      <c r="U99" s="501"/>
      <c r="V99" s="501"/>
      <c r="W99" s="501"/>
      <c r="X99" s="502"/>
      <c r="Y99" s="871" t="s">
        <v>13</v>
      </c>
      <c r="Z99" s="872"/>
      <c r="AA99" s="873"/>
      <c r="AB99" s="868" t="s">
        <v>14</v>
      </c>
      <c r="AC99" s="869"/>
      <c r="AD99" s="870"/>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hidden="1"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0"/>
      <c r="Z100" s="831"/>
      <c r="AA100" s="832"/>
      <c r="AB100" s="464" t="s">
        <v>11</v>
      </c>
      <c r="AC100" s="464"/>
      <c r="AD100" s="464"/>
      <c r="AE100" s="522" t="s">
        <v>307</v>
      </c>
      <c r="AF100" s="523"/>
      <c r="AG100" s="523"/>
      <c r="AH100" s="524"/>
      <c r="AI100" s="522" t="s">
        <v>329</v>
      </c>
      <c r="AJ100" s="523"/>
      <c r="AK100" s="523"/>
      <c r="AL100" s="524"/>
      <c r="AM100" s="522" t="s">
        <v>426</v>
      </c>
      <c r="AN100" s="523"/>
      <c r="AO100" s="523"/>
      <c r="AP100" s="524"/>
      <c r="AQ100" s="302" t="s">
        <v>334</v>
      </c>
      <c r="AR100" s="303"/>
      <c r="AS100" s="303"/>
      <c r="AT100" s="304"/>
      <c r="AU100" s="302" t="s">
        <v>458</v>
      </c>
      <c r="AV100" s="303"/>
      <c r="AW100" s="303"/>
      <c r="AX100" s="305"/>
    </row>
    <row r="101" spans="1:60" ht="23.25" hidden="1" customHeight="1" x14ac:dyDescent="0.15">
      <c r="A101" s="402"/>
      <c r="B101" s="403"/>
      <c r="C101" s="403"/>
      <c r="D101" s="403"/>
      <c r="E101" s="403"/>
      <c r="F101" s="404"/>
      <c r="G101" s="93" t="s">
        <v>646</v>
      </c>
      <c r="H101" s="93"/>
      <c r="I101" s="93"/>
      <c r="J101" s="93"/>
      <c r="K101" s="93"/>
      <c r="L101" s="93"/>
      <c r="M101" s="93"/>
      <c r="N101" s="93"/>
      <c r="O101" s="93"/>
      <c r="P101" s="93"/>
      <c r="Q101" s="93"/>
      <c r="R101" s="93"/>
      <c r="S101" s="93"/>
      <c r="T101" s="93"/>
      <c r="U101" s="93"/>
      <c r="V101" s="93"/>
      <c r="W101" s="93"/>
      <c r="X101" s="94"/>
      <c r="Y101" s="525" t="s">
        <v>54</v>
      </c>
      <c r="Z101" s="526"/>
      <c r="AA101" s="527"/>
      <c r="AB101" s="444" t="s">
        <v>647</v>
      </c>
      <c r="AC101" s="444"/>
      <c r="AD101" s="444"/>
      <c r="AE101" s="267" t="s">
        <v>635</v>
      </c>
      <c r="AF101" s="267"/>
      <c r="AG101" s="267"/>
      <c r="AH101" s="267"/>
      <c r="AI101" s="267" t="s">
        <v>635</v>
      </c>
      <c r="AJ101" s="267"/>
      <c r="AK101" s="267"/>
      <c r="AL101" s="267"/>
      <c r="AM101" s="267" t="s">
        <v>635</v>
      </c>
      <c r="AN101" s="267"/>
      <c r="AO101" s="267"/>
      <c r="AP101" s="267"/>
      <c r="AQ101" s="267" t="s">
        <v>635</v>
      </c>
      <c r="AR101" s="267"/>
      <c r="AS101" s="267"/>
      <c r="AT101" s="267"/>
      <c r="AU101" s="267" t="s">
        <v>635</v>
      </c>
      <c r="AV101" s="267"/>
      <c r="AW101" s="267"/>
      <c r="AX101" s="267"/>
    </row>
    <row r="102" spans="1:60" ht="23.25" hidden="1"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647</v>
      </c>
      <c r="AC102" s="444"/>
      <c r="AD102" s="444"/>
      <c r="AE102" s="267" t="s">
        <v>635</v>
      </c>
      <c r="AF102" s="267"/>
      <c r="AG102" s="267"/>
      <c r="AH102" s="267"/>
      <c r="AI102" s="267" t="s">
        <v>635</v>
      </c>
      <c r="AJ102" s="267"/>
      <c r="AK102" s="267"/>
      <c r="AL102" s="267"/>
      <c r="AM102" s="267" t="s">
        <v>635</v>
      </c>
      <c r="AN102" s="267"/>
      <c r="AO102" s="267"/>
      <c r="AP102" s="267"/>
      <c r="AQ102" s="267" t="s">
        <v>635</v>
      </c>
      <c r="AR102" s="267"/>
      <c r="AS102" s="267"/>
      <c r="AT102" s="267"/>
      <c r="AU102" s="267" t="s">
        <v>635</v>
      </c>
      <c r="AV102" s="267"/>
      <c r="AW102" s="267"/>
      <c r="AX102" s="267"/>
    </row>
    <row r="103" spans="1:60" ht="31.5"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2"/>
      <c r="B104" s="403"/>
      <c r="C104" s="403"/>
      <c r="D104" s="403"/>
      <c r="E104" s="403"/>
      <c r="F104" s="404"/>
      <c r="G104" s="93" t="s">
        <v>648</v>
      </c>
      <c r="H104" s="93"/>
      <c r="I104" s="93"/>
      <c r="J104" s="93"/>
      <c r="K104" s="93"/>
      <c r="L104" s="93"/>
      <c r="M104" s="93"/>
      <c r="N104" s="93"/>
      <c r="O104" s="93"/>
      <c r="P104" s="93"/>
      <c r="Q104" s="93"/>
      <c r="R104" s="93"/>
      <c r="S104" s="93"/>
      <c r="T104" s="93"/>
      <c r="U104" s="93"/>
      <c r="V104" s="93"/>
      <c r="W104" s="93"/>
      <c r="X104" s="94"/>
      <c r="Y104" s="448" t="s">
        <v>54</v>
      </c>
      <c r="Z104" s="449"/>
      <c r="AA104" s="450"/>
      <c r="AB104" s="528" t="s">
        <v>647</v>
      </c>
      <c r="AC104" s="529"/>
      <c r="AD104" s="530"/>
      <c r="AE104" s="267">
        <v>110226</v>
      </c>
      <c r="AF104" s="267"/>
      <c r="AG104" s="267"/>
      <c r="AH104" s="267"/>
      <c r="AI104" s="267">
        <v>120271</v>
      </c>
      <c r="AJ104" s="267"/>
      <c r="AK104" s="267"/>
      <c r="AL104" s="267"/>
      <c r="AM104" s="267">
        <v>130787</v>
      </c>
      <c r="AN104" s="267"/>
      <c r="AO104" s="267"/>
      <c r="AP104" s="267"/>
      <c r="AQ104" s="267" t="s">
        <v>691</v>
      </c>
      <c r="AR104" s="267"/>
      <c r="AS104" s="267"/>
      <c r="AT104" s="267"/>
      <c r="AU104" s="267" t="s">
        <v>691</v>
      </c>
      <c r="AV104" s="267"/>
      <c r="AW104" s="267"/>
      <c r="AX104" s="268"/>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647</v>
      </c>
      <c r="AC105" s="452"/>
      <c r="AD105" s="453"/>
      <c r="AE105" s="267">
        <v>103126</v>
      </c>
      <c r="AF105" s="267"/>
      <c r="AG105" s="267"/>
      <c r="AH105" s="267"/>
      <c r="AI105" s="267">
        <v>121492</v>
      </c>
      <c r="AJ105" s="267"/>
      <c r="AK105" s="267"/>
      <c r="AL105" s="267"/>
      <c r="AM105" s="267">
        <v>121857</v>
      </c>
      <c r="AN105" s="267"/>
      <c r="AO105" s="267"/>
      <c r="AP105" s="267"/>
      <c r="AQ105" s="267">
        <v>129260</v>
      </c>
      <c r="AR105" s="267"/>
      <c r="AS105" s="267"/>
      <c r="AT105" s="267"/>
      <c r="AU105" s="267" t="s">
        <v>691</v>
      </c>
      <c r="AV105" s="267"/>
      <c r="AW105" s="267"/>
      <c r="AX105" s="268"/>
      <c r="AY105">
        <f>$AY$103</f>
        <v>1</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03"/>
      <c r="AV114" s="204"/>
      <c r="AW114" s="204"/>
      <c r="AX114" s="206"/>
      <c r="AY114">
        <f>$AY$112</f>
        <v>0</v>
      </c>
    </row>
    <row r="115" spans="1:51" ht="23.25" hidden="1"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6"/>
      <c r="Z115" s="537"/>
      <c r="AA115" s="538"/>
      <c r="AB115" s="430" t="s">
        <v>11</v>
      </c>
      <c r="AC115" s="425"/>
      <c r="AD115" s="426"/>
      <c r="AE115" s="232" t="s">
        <v>307</v>
      </c>
      <c r="AF115" s="232"/>
      <c r="AG115" s="232"/>
      <c r="AH115" s="232"/>
      <c r="AI115" s="232" t="s">
        <v>329</v>
      </c>
      <c r="AJ115" s="232"/>
      <c r="AK115" s="232"/>
      <c r="AL115" s="232"/>
      <c r="AM115" s="232" t="s">
        <v>426</v>
      </c>
      <c r="AN115" s="232"/>
      <c r="AO115" s="232"/>
      <c r="AP115" s="232"/>
      <c r="AQ115" s="573" t="s">
        <v>459</v>
      </c>
      <c r="AR115" s="574"/>
      <c r="AS115" s="574"/>
      <c r="AT115" s="574"/>
      <c r="AU115" s="574"/>
      <c r="AV115" s="574"/>
      <c r="AW115" s="574"/>
      <c r="AX115" s="575"/>
    </row>
    <row r="116" spans="1:51" ht="23.25" hidden="1" customHeight="1" x14ac:dyDescent="0.15">
      <c r="A116" s="419"/>
      <c r="B116" s="420"/>
      <c r="C116" s="420"/>
      <c r="D116" s="420"/>
      <c r="E116" s="420"/>
      <c r="F116" s="421"/>
      <c r="G116" s="371" t="s">
        <v>649</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650</v>
      </c>
      <c r="AC116" s="446"/>
      <c r="AD116" s="447"/>
      <c r="AE116" s="267" t="s">
        <v>635</v>
      </c>
      <c r="AF116" s="267"/>
      <c r="AG116" s="267"/>
      <c r="AH116" s="267"/>
      <c r="AI116" s="267" t="s">
        <v>635</v>
      </c>
      <c r="AJ116" s="267"/>
      <c r="AK116" s="267"/>
      <c r="AL116" s="267"/>
      <c r="AM116" s="267" t="s">
        <v>682</v>
      </c>
      <c r="AN116" s="267"/>
      <c r="AO116" s="267"/>
      <c r="AP116" s="267"/>
      <c r="AQ116" s="203" t="s">
        <v>682</v>
      </c>
      <c r="AR116" s="204"/>
      <c r="AS116" s="204"/>
      <c r="AT116" s="204"/>
      <c r="AU116" s="204"/>
      <c r="AV116" s="204"/>
      <c r="AW116" s="204"/>
      <c r="AX116" s="206"/>
    </row>
    <row r="117" spans="1:51" ht="46.5" hidden="1"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651</v>
      </c>
      <c r="AC117" s="456"/>
      <c r="AD117" s="457"/>
      <c r="AE117" s="534" t="s">
        <v>635</v>
      </c>
      <c r="AF117" s="534"/>
      <c r="AG117" s="534"/>
      <c r="AH117" s="534"/>
      <c r="AI117" s="534" t="s">
        <v>635</v>
      </c>
      <c r="AJ117" s="534"/>
      <c r="AK117" s="534"/>
      <c r="AL117" s="534"/>
      <c r="AM117" s="534" t="s">
        <v>682</v>
      </c>
      <c r="AN117" s="534"/>
      <c r="AO117" s="534"/>
      <c r="AP117" s="534"/>
      <c r="AQ117" s="534" t="s">
        <v>682</v>
      </c>
      <c r="AR117" s="534"/>
      <c r="AS117" s="534"/>
      <c r="AT117" s="534"/>
      <c r="AU117" s="534"/>
      <c r="AV117" s="534"/>
      <c r="AW117" s="534"/>
      <c r="AX117" s="535"/>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6"/>
      <c r="Z118" s="537"/>
      <c r="AA118" s="538"/>
      <c r="AB118" s="430" t="s">
        <v>11</v>
      </c>
      <c r="AC118" s="425"/>
      <c r="AD118" s="426"/>
      <c r="AE118" s="232" t="s">
        <v>307</v>
      </c>
      <c r="AF118" s="232"/>
      <c r="AG118" s="232"/>
      <c r="AH118" s="232"/>
      <c r="AI118" s="232" t="s">
        <v>329</v>
      </c>
      <c r="AJ118" s="232"/>
      <c r="AK118" s="232"/>
      <c r="AL118" s="232"/>
      <c r="AM118" s="232" t="s">
        <v>426</v>
      </c>
      <c r="AN118" s="232"/>
      <c r="AO118" s="232"/>
      <c r="AP118" s="232"/>
      <c r="AQ118" s="573" t="s">
        <v>459</v>
      </c>
      <c r="AR118" s="574"/>
      <c r="AS118" s="574"/>
      <c r="AT118" s="574"/>
      <c r="AU118" s="574"/>
      <c r="AV118" s="574"/>
      <c r="AW118" s="574"/>
      <c r="AX118" s="575"/>
      <c r="AY118" s="77">
        <f>IF(SUBSTITUTE(SUBSTITUTE($G$119,"／",""),"　","")="",0,1)</f>
        <v>1</v>
      </c>
    </row>
    <row r="119" spans="1:51" ht="23.25" customHeight="1" x14ac:dyDescent="0.15">
      <c r="A119" s="419"/>
      <c r="B119" s="420"/>
      <c r="C119" s="420"/>
      <c r="D119" s="420"/>
      <c r="E119" s="420"/>
      <c r="F119" s="421"/>
      <c r="G119" s="371" t="s">
        <v>652</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650</v>
      </c>
      <c r="AC119" s="446"/>
      <c r="AD119" s="447"/>
      <c r="AE119" s="267">
        <v>21728</v>
      </c>
      <c r="AF119" s="267"/>
      <c r="AG119" s="267"/>
      <c r="AH119" s="267"/>
      <c r="AI119" s="267">
        <v>25842</v>
      </c>
      <c r="AJ119" s="267"/>
      <c r="AK119" s="267"/>
      <c r="AL119" s="267"/>
      <c r="AM119" s="267">
        <v>28244</v>
      </c>
      <c r="AN119" s="267"/>
      <c r="AO119" s="267"/>
      <c r="AP119" s="267"/>
      <c r="AQ119" s="267">
        <v>34798</v>
      </c>
      <c r="AR119" s="267"/>
      <c r="AS119" s="267"/>
      <c r="AT119" s="267"/>
      <c r="AU119" s="267"/>
      <c r="AV119" s="267"/>
      <c r="AW119" s="267"/>
      <c r="AX119" s="268"/>
      <c r="AY119">
        <f>$AY$118</f>
        <v>1</v>
      </c>
    </row>
    <row r="120" spans="1:51" ht="46.5" customHeight="1" thickBo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651</v>
      </c>
      <c r="AC120" s="456"/>
      <c r="AD120" s="457"/>
      <c r="AE120" s="534" t="s">
        <v>653</v>
      </c>
      <c r="AF120" s="534"/>
      <c r="AG120" s="534"/>
      <c r="AH120" s="534"/>
      <c r="AI120" s="534" t="s">
        <v>654</v>
      </c>
      <c r="AJ120" s="534"/>
      <c r="AK120" s="534"/>
      <c r="AL120" s="534"/>
      <c r="AM120" s="534" t="s">
        <v>693</v>
      </c>
      <c r="AN120" s="534"/>
      <c r="AO120" s="534"/>
      <c r="AP120" s="534"/>
      <c r="AQ120" s="534" t="s">
        <v>683</v>
      </c>
      <c r="AR120" s="534"/>
      <c r="AS120" s="534"/>
      <c r="AT120" s="534"/>
      <c r="AU120" s="534"/>
      <c r="AV120" s="534"/>
      <c r="AW120" s="534"/>
      <c r="AX120" s="535"/>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6"/>
      <c r="Z121" s="537"/>
      <c r="AA121" s="538"/>
      <c r="AB121" s="430" t="s">
        <v>11</v>
      </c>
      <c r="AC121" s="425"/>
      <c r="AD121" s="426"/>
      <c r="AE121" s="232" t="s">
        <v>307</v>
      </c>
      <c r="AF121" s="232"/>
      <c r="AG121" s="232"/>
      <c r="AH121" s="232"/>
      <c r="AI121" s="232" t="s">
        <v>329</v>
      </c>
      <c r="AJ121" s="232"/>
      <c r="AK121" s="232"/>
      <c r="AL121" s="232"/>
      <c r="AM121" s="232" t="s">
        <v>426</v>
      </c>
      <c r="AN121" s="232"/>
      <c r="AO121" s="232"/>
      <c r="AP121" s="232"/>
      <c r="AQ121" s="573" t="s">
        <v>459</v>
      </c>
      <c r="AR121" s="574"/>
      <c r="AS121" s="574"/>
      <c r="AT121" s="574"/>
      <c r="AU121" s="574"/>
      <c r="AV121" s="574"/>
      <c r="AW121" s="574"/>
      <c r="AX121" s="575"/>
      <c r="AY121" s="77">
        <f>IF(SUBSTITUTE(SUBSTITUTE($G$122,"／",""),"　","")="",0,1)</f>
        <v>0</v>
      </c>
    </row>
    <row r="122" spans="1:51" ht="23.25" hidden="1" customHeight="1" x14ac:dyDescent="0.15">
      <c r="A122" s="419"/>
      <c r="B122" s="420"/>
      <c r="C122" s="420"/>
      <c r="D122" s="420"/>
      <c r="E122" s="420"/>
      <c r="F122" s="421"/>
      <c r="G122" s="371" t="s">
        <v>279</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278</v>
      </c>
      <c r="AC123" s="456"/>
      <c r="AD123" s="457"/>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6"/>
      <c r="Z124" s="537"/>
      <c r="AA124" s="538"/>
      <c r="AB124" s="430" t="s">
        <v>11</v>
      </c>
      <c r="AC124" s="425"/>
      <c r="AD124" s="426"/>
      <c r="AE124" s="232" t="s">
        <v>307</v>
      </c>
      <c r="AF124" s="232"/>
      <c r="AG124" s="232"/>
      <c r="AH124" s="232"/>
      <c r="AI124" s="232" t="s">
        <v>329</v>
      </c>
      <c r="AJ124" s="232"/>
      <c r="AK124" s="232"/>
      <c r="AL124" s="232"/>
      <c r="AM124" s="232" t="s">
        <v>426</v>
      </c>
      <c r="AN124" s="232"/>
      <c r="AO124" s="232"/>
      <c r="AP124" s="232"/>
      <c r="AQ124" s="573" t="s">
        <v>459</v>
      </c>
      <c r="AR124" s="574"/>
      <c r="AS124" s="574"/>
      <c r="AT124" s="574"/>
      <c r="AU124" s="574"/>
      <c r="AV124" s="574"/>
      <c r="AW124" s="574"/>
      <c r="AX124" s="575"/>
      <c r="AY124" s="77">
        <f>IF(SUBSTITUTE(SUBSTITUTE($G$125,"／",""),"　","")="",0,1)</f>
        <v>0</v>
      </c>
    </row>
    <row r="125" spans="1:51" ht="23.25" hidden="1" customHeight="1" x14ac:dyDescent="0.15">
      <c r="A125" s="419"/>
      <c r="B125" s="420"/>
      <c r="C125" s="420"/>
      <c r="D125" s="420"/>
      <c r="E125" s="420"/>
      <c r="F125" s="421"/>
      <c r="G125" s="371" t="s">
        <v>279</v>
      </c>
      <c r="H125" s="371"/>
      <c r="I125" s="371"/>
      <c r="J125" s="371"/>
      <c r="K125" s="371"/>
      <c r="L125" s="371"/>
      <c r="M125" s="371"/>
      <c r="N125" s="371"/>
      <c r="O125" s="371"/>
      <c r="P125" s="371"/>
      <c r="Q125" s="371"/>
      <c r="R125" s="371"/>
      <c r="S125" s="371"/>
      <c r="T125" s="371"/>
      <c r="U125" s="371"/>
      <c r="V125" s="371"/>
      <c r="W125" s="371"/>
      <c r="X125" s="906"/>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07"/>
      <c r="Y126" s="454" t="s">
        <v>48</v>
      </c>
      <c r="Z126" s="428"/>
      <c r="AA126" s="429"/>
      <c r="AB126" s="455" t="s">
        <v>278</v>
      </c>
      <c r="AC126" s="456"/>
      <c r="AD126" s="457"/>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c r="AY126">
        <f>$AY$124</f>
        <v>0</v>
      </c>
    </row>
    <row r="127" spans="1:51" ht="23.25" hidden="1" customHeight="1" x14ac:dyDescent="0.15">
      <c r="A127" s="616"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3"/>
      <c r="Z127" s="904"/>
      <c r="AA127" s="905"/>
      <c r="AB127" s="391" t="s">
        <v>11</v>
      </c>
      <c r="AC127" s="392"/>
      <c r="AD127" s="393"/>
      <c r="AE127" s="232" t="s">
        <v>307</v>
      </c>
      <c r="AF127" s="232"/>
      <c r="AG127" s="232"/>
      <c r="AH127" s="232"/>
      <c r="AI127" s="232" t="s">
        <v>329</v>
      </c>
      <c r="AJ127" s="232"/>
      <c r="AK127" s="232"/>
      <c r="AL127" s="232"/>
      <c r="AM127" s="232" t="s">
        <v>426</v>
      </c>
      <c r="AN127" s="232"/>
      <c r="AO127" s="232"/>
      <c r="AP127" s="232"/>
      <c r="AQ127" s="573" t="s">
        <v>459</v>
      </c>
      <c r="AR127" s="574"/>
      <c r="AS127" s="574"/>
      <c r="AT127" s="574"/>
      <c r="AU127" s="574"/>
      <c r="AV127" s="574"/>
      <c r="AW127" s="574"/>
      <c r="AX127" s="575"/>
      <c r="AY127" s="77">
        <f>IF(SUBSTITUTE(SUBSTITUTE($G$128,"／",""),"　","")="",0,1)</f>
        <v>0</v>
      </c>
    </row>
    <row r="128" spans="1:51" ht="23.25" hidden="1" customHeight="1" x14ac:dyDescent="0.15">
      <c r="A128" s="419"/>
      <c r="B128" s="420"/>
      <c r="C128" s="420"/>
      <c r="D128" s="420"/>
      <c r="E128" s="420"/>
      <c r="F128" s="421"/>
      <c r="G128" s="371" t="s">
        <v>279</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c r="AY129">
        <f>$AY$127</f>
        <v>0</v>
      </c>
    </row>
    <row r="130" spans="1:51" ht="45" customHeight="1" x14ac:dyDescent="0.15">
      <c r="A130" s="174" t="s">
        <v>322</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288</v>
      </c>
      <c r="AC134" s="191"/>
      <c r="AD134" s="191"/>
      <c r="AE134" s="192">
        <v>30.9</v>
      </c>
      <c r="AF134" s="193"/>
      <c r="AG134" s="193"/>
      <c r="AH134" s="193"/>
      <c r="AI134" s="192">
        <v>29.2</v>
      </c>
      <c r="AJ134" s="193"/>
      <c r="AK134" s="193"/>
      <c r="AL134" s="193"/>
      <c r="AM134" s="192">
        <v>24.6</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288</v>
      </c>
      <c r="AC135" s="199"/>
      <c r="AD135" s="199"/>
      <c r="AE135" s="192">
        <v>30.9</v>
      </c>
      <c r="AF135" s="193"/>
      <c r="AG135" s="193"/>
      <c r="AH135" s="193"/>
      <c r="AI135" s="192">
        <v>30.8</v>
      </c>
      <c r="AJ135" s="193"/>
      <c r="AK135" s="193"/>
      <c r="AL135" s="193"/>
      <c r="AM135" s="192">
        <v>29.7</v>
      </c>
      <c r="AN135" s="193"/>
      <c r="AO135" s="193"/>
      <c r="AP135" s="193"/>
      <c r="AQ135" s="192" t="s">
        <v>635</v>
      </c>
      <c r="AR135" s="193"/>
      <c r="AS135" s="193"/>
      <c r="AT135" s="193"/>
      <c r="AU135" s="192">
        <v>25.2</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635</v>
      </c>
      <c r="AR137" s="185"/>
      <c r="AS137" s="121" t="s">
        <v>185</v>
      </c>
      <c r="AT137" s="122"/>
      <c r="AU137" s="186">
        <v>3</v>
      </c>
      <c r="AV137" s="186"/>
      <c r="AW137" s="121" t="s">
        <v>175</v>
      </c>
      <c r="AX137" s="181"/>
      <c r="AY137">
        <f>$AY$136</f>
        <v>1</v>
      </c>
    </row>
    <row r="138" spans="1:51" ht="39.75" customHeight="1" x14ac:dyDescent="0.15">
      <c r="A138" s="175"/>
      <c r="B138" s="172"/>
      <c r="C138" s="166"/>
      <c r="D138" s="172"/>
      <c r="E138" s="166"/>
      <c r="F138" s="167"/>
      <c r="G138" s="92" t="s">
        <v>727</v>
      </c>
      <c r="H138" s="93"/>
      <c r="I138" s="93"/>
      <c r="J138" s="93"/>
      <c r="K138" s="93"/>
      <c r="L138" s="93"/>
      <c r="M138" s="93"/>
      <c r="N138" s="93"/>
      <c r="O138" s="93"/>
      <c r="P138" s="93"/>
      <c r="Q138" s="93"/>
      <c r="R138" s="93"/>
      <c r="S138" s="93"/>
      <c r="T138" s="93"/>
      <c r="U138" s="93"/>
      <c r="V138" s="93"/>
      <c r="W138" s="93"/>
      <c r="X138" s="94"/>
      <c r="Y138" s="187" t="s">
        <v>199</v>
      </c>
      <c r="Z138" s="188"/>
      <c r="AA138" s="189"/>
      <c r="AB138" s="190" t="s">
        <v>288</v>
      </c>
      <c r="AC138" s="191"/>
      <c r="AD138" s="191"/>
      <c r="AE138" s="192">
        <v>14.1</v>
      </c>
      <c r="AF138" s="193"/>
      <c r="AG138" s="193"/>
      <c r="AH138" s="193"/>
      <c r="AI138" s="192">
        <v>13.6</v>
      </c>
      <c r="AJ138" s="193"/>
      <c r="AK138" s="193"/>
      <c r="AL138" s="193"/>
      <c r="AM138" s="192">
        <v>14.1</v>
      </c>
      <c r="AN138" s="193"/>
      <c r="AO138" s="193"/>
      <c r="AP138" s="193"/>
      <c r="AQ138" s="192" t="s">
        <v>635</v>
      </c>
      <c r="AR138" s="193"/>
      <c r="AS138" s="193"/>
      <c r="AT138" s="193"/>
      <c r="AU138" s="192" t="s">
        <v>635</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288</v>
      </c>
      <c r="AC139" s="199"/>
      <c r="AD139" s="199"/>
      <c r="AE139" s="192">
        <v>14.2</v>
      </c>
      <c r="AF139" s="193"/>
      <c r="AG139" s="193"/>
      <c r="AH139" s="193"/>
      <c r="AI139" s="192">
        <v>12.6</v>
      </c>
      <c r="AJ139" s="193"/>
      <c r="AK139" s="193"/>
      <c r="AL139" s="193"/>
      <c r="AM139" s="192">
        <v>13.8</v>
      </c>
      <c r="AN139" s="193"/>
      <c r="AO139" s="193"/>
      <c r="AP139" s="193"/>
      <c r="AQ139" s="192" t="s">
        <v>635</v>
      </c>
      <c r="AR139" s="193"/>
      <c r="AS139" s="193"/>
      <c r="AT139" s="193"/>
      <c r="AU139" s="192">
        <v>14.5</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15"/>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16"/>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hidden="1" customHeight="1" x14ac:dyDescent="0.15">
      <c r="A428" s="175"/>
      <c r="B428" s="172"/>
      <c r="C428" s="166"/>
      <c r="D428" s="172"/>
      <c r="E428" s="113" t="s">
        <v>686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75"/>
      <c r="B430" s="172"/>
      <c r="C430" s="164" t="s">
        <v>588</v>
      </c>
      <c r="D430" s="908"/>
      <c r="E430" s="160" t="s">
        <v>316</v>
      </c>
      <c r="F430" s="874"/>
      <c r="G430" s="875" t="s">
        <v>204</v>
      </c>
      <c r="H430" s="111"/>
      <c r="I430" s="111"/>
      <c r="J430" s="876" t="s">
        <v>635</v>
      </c>
      <c r="K430" s="877"/>
      <c r="L430" s="877"/>
      <c r="M430" s="877"/>
      <c r="N430" s="877"/>
      <c r="O430" s="877"/>
      <c r="P430" s="877"/>
      <c r="Q430" s="877"/>
      <c r="R430" s="877"/>
      <c r="S430" s="877"/>
      <c r="T430" s="87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79"/>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460</v>
      </c>
      <c r="AJ431" s="318"/>
      <c r="AK431" s="318"/>
      <c r="AL431" s="143"/>
      <c r="AM431" s="318" t="s">
        <v>461</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19"/>
      <c r="AJ432" s="319"/>
      <c r="AK432" s="319"/>
      <c r="AL432" s="142"/>
      <c r="AM432" s="319"/>
      <c r="AN432" s="319"/>
      <c r="AO432" s="319"/>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2"/>
      <c r="F433" s="323"/>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0" t="s">
        <v>635</v>
      </c>
      <c r="AF433" s="193"/>
      <c r="AG433" s="193"/>
      <c r="AH433" s="193"/>
      <c r="AI433" s="320" t="s">
        <v>635</v>
      </c>
      <c r="AJ433" s="193"/>
      <c r="AK433" s="193"/>
      <c r="AL433" s="193"/>
      <c r="AM433" s="320" t="s">
        <v>682</v>
      </c>
      <c r="AN433" s="193"/>
      <c r="AO433" s="193"/>
      <c r="AP433" s="321"/>
      <c r="AQ433" s="320" t="s">
        <v>635</v>
      </c>
      <c r="AR433" s="193"/>
      <c r="AS433" s="193"/>
      <c r="AT433" s="321"/>
      <c r="AU433" s="193" t="s">
        <v>635</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0" t="s">
        <v>635</v>
      </c>
      <c r="AF434" s="193"/>
      <c r="AG434" s="193"/>
      <c r="AH434" s="321"/>
      <c r="AI434" s="320" t="s">
        <v>635</v>
      </c>
      <c r="AJ434" s="193"/>
      <c r="AK434" s="193"/>
      <c r="AL434" s="193"/>
      <c r="AM434" s="320" t="s">
        <v>682</v>
      </c>
      <c r="AN434" s="193"/>
      <c r="AO434" s="193"/>
      <c r="AP434" s="321"/>
      <c r="AQ434" s="320" t="s">
        <v>635</v>
      </c>
      <c r="AR434" s="193"/>
      <c r="AS434" s="193"/>
      <c r="AT434" s="321"/>
      <c r="AU434" s="193" t="s">
        <v>635</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2" t="s">
        <v>176</v>
      </c>
      <c r="AC435" s="562"/>
      <c r="AD435" s="562"/>
      <c r="AE435" s="320" t="s">
        <v>635</v>
      </c>
      <c r="AF435" s="193"/>
      <c r="AG435" s="193"/>
      <c r="AH435" s="321"/>
      <c r="AI435" s="320" t="s">
        <v>635</v>
      </c>
      <c r="AJ435" s="193"/>
      <c r="AK435" s="193"/>
      <c r="AL435" s="193"/>
      <c r="AM435" s="320" t="s">
        <v>682</v>
      </c>
      <c r="AN435" s="193"/>
      <c r="AO435" s="193"/>
      <c r="AP435" s="321"/>
      <c r="AQ435" s="320" t="s">
        <v>635</v>
      </c>
      <c r="AR435" s="193"/>
      <c r="AS435" s="193"/>
      <c r="AT435" s="321"/>
      <c r="AU435" s="193" t="s">
        <v>635</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460</v>
      </c>
      <c r="AJ436" s="318"/>
      <c r="AK436" s="318"/>
      <c r="AL436" s="143"/>
      <c r="AM436" s="318" t="s">
        <v>461</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2" t="s">
        <v>176</v>
      </c>
      <c r="AC440" s="562"/>
      <c r="AD440" s="562"/>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460</v>
      </c>
      <c r="AJ441" s="318"/>
      <c r="AK441" s="318"/>
      <c r="AL441" s="143"/>
      <c r="AM441" s="318" t="s">
        <v>461</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2" t="s">
        <v>176</v>
      </c>
      <c r="AC445" s="562"/>
      <c r="AD445" s="562"/>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460</v>
      </c>
      <c r="AJ446" s="318"/>
      <c r="AK446" s="318"/>
      <c r="AL446" s="143"/>
      <c r="AM446" s="318" t="s">
        <v>461</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2" t="s">
        <v>176</v>
      </c>
      <c r="AC450" s="562"/>
      <c r="AD450" s="562"/>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460</v>
      </c>
      <c r="AJ451" s="318"/>
      <c r="AK451" s="318"/>
      <c r="AL451" s="143"/>
      <c r="AM451" s="318" t="s">
        <v>461</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2" t="s">
        <v>176</v>
      </c>
      <c r="AC455" s="562"/>
      <c r="AD455" s="562"/>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460</v>
      </c>
      <c r="AJ456" s="318"/>
      <c r="AK456" s="318"/>
      <c r="AL456" s="143"/>
      <c r="AM456" s="318" t="s">
        <v>461</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2"/>
      <c r="F458" s="323"/>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0" t="s">
        <v>635</v>
      </c>
      <c r="AF458" s="193"/>
      <c r="AG458" s="193"/>
      <c r="AH458" s="193"/>
      <c r="AI458" s="320" t="s">
        <v>635</v>
      </c>
      <c r="AJ458" s="193"/>
      <c r="AK458" s="193"/>
      <c r="AL458" s="193"/>
      <c r="AM458" s="320" t="s">
        <v>682</v>
      </c>
      <c r="AN458" s="193"/>
      <c r="AO458" s="193"/>
      <c r="AP458" s="321"/>
      <c r="AQ458" s="320" t="s">
        <v>635</v>
      </c>
      <c r="AR458" s="193"/>
      <c r="AS458" s="193"/>
      <c r="AT458" s="321"/>
      <c r="AU458" s="193" t="s">
        <v>635</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0" t="s">
        <v>635</v>
      </c>
      <c r="AF459" s="193"/>
      <c r="AG459" s="193"/>
      <c r="AH459" s="321"/>
      <c r="AI459" s="320" t="s">
        <v>635</v>
      </c>
      <c r="AJ459" s="193"/>
      <c r="AK459" s="193"/>
      <c r="AL459" s="193"/>
      <c r="AM459" s="320" t="s">
        <v>682</v>
      </c>
      <c r="AN459" s="193"/>
      <c r="AO459" s="193"/>
      <c r="AP459" s="321"/>
      <c r="AQ459" s="320" t="s">
        <v>635</v>
      </c>
      <c r="AR459" s="193"/>
      <c r="AS459" s="193"/>
      <c r="AT459" s="321"/>
      <c r="AU459" s="193" t="s">
        <v>635</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2" t="s">
        <v>14</v>
      </c>
      <c r="AC460" s="562"/>
      <c r="AD460" s="562"/>
      <c r="AE460" s="320" t="s">
        <v>635</v>
      </c>
      <c r="AF460" s="193"/>
      <c r="AG460" s="193"/>
      <c r="AH460" s="321"/>
      <c r="AI460" s="320" t="s">
        <v>635</v>
      </c>
      <c r="AJ460" s="193"/>
      <c r="AK460" s="193"/>
      <c r="AL460" s="193"/>
      <c r="AM460" s="320" t="s">
        <v>682</v>
      </c>
      <c r="AN460" s="193"/>
      <c r="AO460" s="193"/>
      <c r="AP460" s="321"/>
      <c r="AQ460" s="320" t="s">
        <v>635</v>
      </c>
      <c r="AR460" s="193"/>
      <c r="AS460" s="193"/>
      <c r="AT460" s="321"/>
      <c r="AU460" s="193" t="s">
        <v>635</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460</v>
      </c>
      <c r="AJ461" s="318"/>
      <c r="AK461" s="318"/>
      <c r="AL461" s="143"/>
      <c r="AM461" s="318" t="s">
        <v>461</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2" t="s">
        <v>14</v>
      </c>
      <c r="AC465" s="562"/>
      <c r="AD465" s="562"/>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460</v>
      </c>
      <c r="AJ466" s="318"/>
      <c r="AK466" s="318"/>
      <c r="AL466" s="143"/>
      <c r="AM466" s="318" t="s">
        <v>461</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2" t="s">
        <v>14</v>
      </c>
      <c r="AC470" s="562"/>
      <c r="AD470" s="562"/>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460</v>
      </c>
      <c r="AJ471" s="318"/>
      <c r="AK471" s="318"/>
      <c r="AL471" s="143"/>
      <c r="AM471" s="318" t="s">
        <v>461</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2" t="s">
        <v>14</v>
      </c>
      <c r="AC475" s="562"/>
      <c r="AD475" s="562"/>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460</v>
      </c>
      <c r="AJ476" s="318"/>
      <c r="AK476" s="318"/>
      <c r="AL476" s="143"/>
      <c r="AM476" s="318" t="s">
        <v>461</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2" t="s">
        <v>14</v>
      </c>
      <c r="AC480" s="562"/>
      <c r="AD480" s="562"/>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5" t="s">
        <v>204</v>
      </c>
      <c r="H484" s="111"/>
      <c r="I484" s="111"/>
      <c r="J484" s="876"/>
      <c r="K484" s="877"/>
      <c r="L484" s="877"/>
      <c r="M484" s="877"/>
      <c r="N484" s="877"/>
      <c r="O484" s="877"/>
      <c r="P484" s="877"/>
      <c r="Q484" s="877"/>
      <c r="R484" s="877"/>
      <c r="S484" s="877"/>
      <c r="T484" s="87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79"/>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460</v>
      </c>
      <c r="AJ485" s="318"/>
      <c r="AK485" s="318"/>
      <c r="AL485" s="143"/>
      <c r="AM485" s="318" t="s">
        <v>461</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2" t="s">
        <v>176</v>
      </c>
      <c r="AC489" s="562"/>
      <c r="AD489" s="562"/>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460</v>
      </c>
      <c r="AJ490" s="318"/>
      <c r="AK490" s="318"/>
      <c r="AL490" s="143"/>
      <c r="AM490" s="318" t="s">
        <v>461</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2" t="s">
        <v>176</v>
      </c>
      <c r="AC494" s="562"/>
      <c r="AD494" s="562"/>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460</v>
      </c>
      <c r="AJ495" s="318"/>
      <c r="AK495" s="318"/>
      <c r="AL495" s="143"/>
      <c r="AM495" s="318" t="s">
        <v>461</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2" t="s">
        <v>176</v>
      </c>
      <c r="AC499" s="562"/>
      <c r="AD499" s="562"/>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460</v>
      </c>
      <c r="AJ500" s="318"/>
      <c r="AK500" s="318"/>
      <c r="AL500" s="143"/>
      <c r="AM500" s="318" t="s">
        <v>461</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2" t="s">
        <v>176</v>
      </c>
      <c r="AC504" s="562"/>
      <c r="AD504" s="562"/>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460</v>
      </c>
      <c r="AJ505" s="318"/>
      <c r="AK505" s="318"/>
      <c r="AL505" s="143"/>
      <c r="AM505" s="318" t="s">
        <v>461</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2" t="s">
        <v>176</v>
      </c>
      <c r="AC509" s="562"/>
      <c r="AD509" s="562"/>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460</v>
      </c>
      <c r="AJ510" s="318"/>
      <c r="AK510" s="318"/>
      <c r="AL510" s="143"/>
      <c r="AM510" s="318" t="s">
        <v>461</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2" t="s">
        <v>14</v>
      </c>
      <c r="AC514" s="562"/>
      <c r="AD514" s="562"/>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460</v>
      </c>
      <c r="AJ515" s="318"/>
      <c r="AK515" s="318"/>
      <c r="AL515" s="143"/>
      <c r="AM515" s="318" t="s">
        <v>461</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2" t="s">
        <v>14</v>
      </c>
      <c r="AC519" s="562"/>
      <c r="AD519" s="562"/>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460</v>
      </c>
      <c r="AJ520" s="318"/>
      <c r="AK520" s="318"/>
      <c r="AL520" s="143"/>
      <c r="AM520" s="318" t="s">
        <v>461</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2" t="s">
        <v>14</v>
      </c>
      <c r="AC524" s="562"/>
      <c r="AD524" s="562"/>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460</v>
      </c>
      <c r="AJ525" s="318"/>
      <c r="AK525" s="318"/>
      <c r="AL525" s="143"/>
      <c r="AM525" s="318" t="s">
        <v>461</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2" t="s">
        <v>14</v>
      </c>
      <c r="AC529" s="562"/>
      <c r="AD529" s="562"/>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460</v>
      </c>
      <c r="AJ530" s="318"/>
      <c r="AK530" s="318"/>
      <c r="AL530" s="143"/>
      <c r="AM530" s="318" t="s">
        <v>461</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2" t="s">
        <v>14</v>
      </c>
      <c r="AC534" s="562"/>
      <c r="AD534" s="562"/>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5" t="s">
        <v>204</v>
      </c>
      <c r="H538" s="111"/>
      <c r="I538" s="111"/>
      <c r="J538" s="876"/>
      <c r="K538" s="877"/>
      <c r="L538" s="877"/>
      <c r="M538" s="877"/>
      <c r="N538" s="877"/>
      <c r="O538" s="877"/>
      <c r="P538" s="877"/>
      <c r="Q538" s="877"/>
      <c r="R538" s="877"/>
      <c r="S538" s="877"/>
      <c r="T538" s="87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79"/>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460</v>
      </c>
      <c r="AJ539" s="318"/>
      <c r="AK539" s="318"/>
      <c r="AL539" s="143"/>
      <c r="AM539" s="318" t="s">
        <v>461</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2" t="s">
        <v>176</v>
      </c>
      <c r="AC543" s="562"/>
      <c r="AD543" s="562"/>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460</v>
      </c>
      <c r="AJ544" s="318"/>
      <c r="AK544" s="318"/>
      <c r="AL544" s="143"/>
      <c r="AM544" s="318" t="s">
        <v>461</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2" t="s">
        <v>176</v>
      </c>
      <c r="AC548" s="562"/>
      <c r="AD548" s="562"/>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460</v>
      </c>
      <c r="AJ549" s="318"/>
      <c r="AK549" s="318"/>
      <c r="AL549" s="143"/>
      <c r="AM549" s="318" t="s">
        <v>461</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2" t="s">
        <v>176</v>
      </c>
      <c r="AC553" s="562"/>
      <c r="AD553" s="562"/>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460</v>
      </c>
      <c r="AJ554" s="318"/>
      <c r="AK554" s="318"/>
      <c r="AL554" s="143"/>
      <c r="AM554" s="318" t="s">
        <v>461</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2" t="s">
        <v>176</v>
      </c>
      <c r="AC558" s="562"/>
      <c r="AD558" s="562"/>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460</v>
      </c>
      <c r="AJ559" s="318"/>
      <c r="AK559" s="318"/>
      <c r="AL559" s="143"/>
      <c r="AM559" s="318" t="s">
        <v>461</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2" t="s">
        <v>176</v>
      </c>
      <c r="AC563" s="562"/>
      <c r="AD563" s="562"/>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460</v>
      </c>
      <c r="AJ564" s="318"/>
      <c r="AK564" s="318"/>
      <c r="AL564" s="143"/>
      <c r="AM564" s="318" t="s">
        <v>461</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2" t="s">
        <v>14</v>
      </c>
      <c r="AC568" s="562"/>
      <c r="AD568" s="562"/>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460</v>
      </c>
      <c r="AJ569" s="318"/>
      <c r="AK569" s="318"/>
      <c r="AL569" s="143"/>
      <c r="AM569" s="318" t="s">
        <v>461</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2" t="s">
        <v>14</v>
      </c>
      <c r="AC573" s="562"/>
      <c r="AD573" s="562"/>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460</v>
      </c>
      <c r="AJ574" s="318"/>
      <c r="AK574" s="318"/>
      <c r="AL574" s="143"/>
      <c r="AM574" s="318" t="s">
        <v>461</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2" t="s">
        <v>14</v>
      </c>
      <c r="AC578" s="562"/>
      <c r="AD578" s="562"/>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460</v>
      </c>
      <c r="AJ579" s="318"/>
      <c r="AK579" s="318"/>
      <c r="AL579" s="143"/>
      <c r="AM579" s="318" t="s">
        <v>461</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2" t="s">
        <v>14</v>
      </c>
      <c r="AC583" s="562"/>
      <c r="AD583" s="562"/>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460</v>
      </c>
      <c r="AJ584" s="318"/>
      <c r="AK584" s="318"/>
      <c r="AL584" s="143"/>
      <c r="AM584" s="318" t="s">
        <v>461</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2" t="s">
        <v>14</v>
      </c>
      <c r="AC588" s="562"/>
      <c r="AD588" s="562"/>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5" t="s">
        <v>204</v>
      </c>
      <c r="H592" s="111"/>
      <c r="I592" s="111"/>
      <c r="J592" s="876"/>
      <c r="K592" s="877"/>
      <c r="L592" s="877"/>
      <c r="M592" s="877"/>
      <c r="N592" s="877"/>
      <c r="O592" s="877"/>
      <c r="P592" s="877"/>
      <c r="Q592" s="877"/>
      <c r="R592" s="877"/>
      <c r="S592" s="877"/>
      <c r="T592" s="87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79"/>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460</v>
      </c>
      <c r="AJ593" s="318"/>
      <c r="AK593" s="318"/>
      <c r="AL593" s="143"/>
      <c r="AM593" s="318" t="s">
        <v>461</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2" t="s">
        <v>176</v>
      </c>
      <c r="AC597" s="562"/>
      <c r="AD597" s="562"/>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460</v>
      </c>
      <c r="AJ598" s="318"/>
      <c r="AK598" s="318"/>
      <c r="AL598" s="143"/>
      <c r="AM598" s="318" t="s">
        <v>461</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2" t="s">
        <v>176</v>
      </c>
      <c r="AC602" s="562"/>
      <c r="AD602" s="562"/>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460</v>
      </c>
      <c r="AJ603" s="318"/>
      <c r="AK603" s="318"/>
      <c r="AL603" s="143"/>
      <c r="AM603" s="318" t="s">
        <v>461</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2" t="s">
        <v>176</v>
      </c>
      <c r="AC607" s="562"/>
      <c r="AD607" s="562"/>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460</v>
      </c>
      <c r="AJ608" s="318"/>
      <c r="AK608" s="318"/>
      <c r="AL608" s="143"/>
      <c r="AM608" s="318" t="s">
        <v>461</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2" t="s">
        <v>176</v>
      </c>
      <c r="AC612" s="562"/>
      <c r="AD612" s="562"/>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460</v>
      </c>
      <c r="AJ613" s="318"/>
      <c r="AK613" s="318"/>
      <c r="AL613" s="143"/>
      <c r="AM613" s="318" t="s">
        <v>461</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2" t="s">
        <v>176</v>
      </c>
      <c r="AC617" s="562"/>
      <c r="AD617" s="562"/>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460</v>
      </c>
      <c r="AJ618" s="318"/>
      <c r="AK618" s="318"/>
      <c r="AL618" s="143"/>
      <c r="AM618" s="318" t="s">
        <v>461</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2" t="s">
        <v>14</v>
      </c>
      <c r="AC622" s="562"/>
      <c r="AD622" s="562"/>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460</v>
      </c>
      <c r="AJ623" s="318"/>
      <c r="AK623" s="318"/>
      <c r="AL623" s="143"/>
      <c r="AM623" s="318" t="s">
        <v>461</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2" t="s">
        <v>14</v>
      </c>
      <c r="AC627" s="562"/>
      <c r="AD627" s="562"/>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460</v>
      </c>
      <c r="AJ628" s="318"/>
      <c r="AK628" s="318"/>
      <c r="AL628" s="143"/>
      <c r="AM628" s="318" t="s">
        <v>461</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2" t="s">
        <v>14</v>
      </c>
      <c r="AC632" s="562"/>
      <c r="AD632" s="562"/>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460</v>
      </c>
      <c r="AJ633" s="318"/>
      <c r="AK633" s="318"/>
      <c r="AL633" s="143"/>
      <c r="AM633" s="318" t="s">
        <v>461</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2" t="s">
        <v>14</v>
      </c>
      <c r="AC637" s="562"/>
      <c r="AD637" s="562"/>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460</v>
      </c>
      <c r="AJ638" s="318"/>
      <c r="AK638" s="318"/>
      <c r="AL638" s="143"/>
      <c r="AM638" s="318" t="s">
        <v>461</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2" t="s">
        <v>14</v>
      </c>
      <c r="AC642" s="562"/>
      <c r="AD642" s="562"/>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5" t="s">
        <v>204</v>
      </c>
      <c r="H646" s="111"/>
      <c r="I646" s="111"/>
      <c r="J646" s="876"/>
      <c r="K646" s="877"/>
      <c r="L646" s="877"/>
      <c r="M646" s="877"/>
      <c r="N646" s="877"/>
      <c r="O646" s="877"/>
      <c r="P646" s="877"/>
      <c r="Q646" s="877"/>
      <c r="R646" s="877"/>
      <c r="S646" s="877"/>
      <c r="T646" s="87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79"/>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460</v>
      </c>
      <c r="AJ647" s="318"/>
      <c r="AK647" s="318"/>
      <c r="AL647" s="143"/>
      <c r="AM647" s="318" t="s">
        <v>461</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2" t="s">
        <v>176</v>
      </c>
      <c r="AC651" s="562"/>
      <c r="AD651" s="562"/>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460</v>
      </c>
      <c r="AJ652" s="318"/>
      <c r="AK652" s="318"/>
      <c r="AL652" s="143"/>
      <c r="AM652" s="318" t="s">
        <v>461</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2" t="s">
        <v>176</v>
      </c>
      <c r="AC656" s="562"/>
      <c r="AD656" s="562"/>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460</v>
      </c>
      <c r="AJ657" s="318"/>
      <c r="AK657" s="318"/>
      <c r="AL657" s="143"/>
      <c r="AM657" s="318" t="s">
        <v>461</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2" t="s">
        <v>176</v>
      </c>
      <c r="AC661" s="562"/>
      <c r="AD661" s="562"/>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460</v>
      </c>
      <c r="AJ662" s="318"/>
      <c r="AK662" s="318"/>
      <c r="AL662" s="143"/>
      <c r="AM662" s="318" t="s">
        <v>461</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2" t="s">
        <v>176</v>
      </c>
      <c r="AC666" s="562"/>
      <c r="AD666" s="562"/>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460</v>
      </c>
      <c r="AJ667" s="318"/>
      <c r="AK667" s="318"/>
      <c r="AL667" s="143"/>
      <c r="AM667" s="318" t="s">
        <v>461</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2" t="s">
        <v>176</v>
      </c>
      <c r="AC671" s="562"/>
      <c r="AD671" s="562"/>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460</v>
      </c>
      <c r="AJ672" s="318"/>
      <c r="AK672" s="318"/>
      <c r="AL672" s="143"/>
      <c r="AM672" s="318" t="s">
        <v>461</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2" t="s">
        <v>14</v>
      </c>
      <c r="AC676" s="562"/>
      <c r="AD676" s="562"/>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460</v>
      </c>
      <c r="AJ677" s="318"/>
      <c r="AK677" s="318"/>
      <c r="AL677" s="143"/>
      <c r="AM677" s="318" t="s">
        <v>461</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2" t="s">
        <v>14</v>
      </c>
      <c r="AC681" s="562"/>
      <c r="AD681" s="562"/>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460</v>
      </c>
      <c r="AJ682" s="318"/>
      <c r="AK682" s="318"/>
      <c r="AL682" s="143"/>
      <c r="AM682" s="318" t="s">
        <v>461</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2" t="s">
        <v>14</v>
      </c>
      <c r="AC686" s="562"/>
      <c r="AD686" s="562"/>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460</v>
      </c>
      <c r="AJ687" s="318"/>
      <c r="AK687" s="318"/>
      <c r="AL687" s="143"/>
      <c r="AM687" s="318" t="s">
        <v>461</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2" t="s">
        <v>14</v>
      </c>
      <c r="AC691" s="562"/>
      <c r="AD691" s="562"/>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460</v>
      </c>
      <c r="AJ692" s="318"/>
      <c r="AK692" s="318"/>
      <c r="AL692" s="143"/>
      <c r="AM692" s="318" t="s">
        <v>461</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2" t="s">
        <v>14</v>
      </c>
      <c r="AC696" s="562"/>
      <c r="AD696" s="562"/>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3" t="s">
        <v>46</v>
      </c>
      <c r="B700" s="884"/>
      <c r="C700" s="884"/>
      <c r="D700" s="884"/>
      <c r="E700" s="884"/>
      <c r="F700" s="884"/>
      <c r="G700" s="884"/>
      <c r="H700" s="884"/>
      <c r="I700" s="884"/>
      <c r="J700" s="884"/>
      <c r="K700" s="884"/>
      <c r="L700" s="884"/>
      <c r="M700" s="884"/>
      <c r="N700" s="884"/>
      <c r="O700" s="884"/>
      <c r="P700" s="884"/>
      <c r="Q700" s="884"/>
      <c r="R700" s="884"/>
      <c r="S700" s="884"/>
      <c r="T700" s="884"/>
      <c r="U700" s="884"/>
      <c r="V700" s="884"/>
      <c r="W700" s="884"/>
      <c r="X700" s="884"/>
      <c r="Y700" s="884"/>
      <c r="Z700" s="884"/>
      <c r="AA700" s="884"/>
      <c r="AB700" s="884"/>
      <c r="AC700" s="884"/>
      <c r="AD700" s="884"/>
      <c r="AE700" s="884"/>
      <c r="AF700" s="884"/>
      <c r="AG700" s="884"/>
      <c r="AH700" s="884"/>
      <c r="AI700" s="884"/>
      <c r="AJ700" s="884"/>
      <c r="AK700" s="884"/>
      <c r="AL700" s="884"/>
      <c r="AM700" s="884"/>
      <c r="AN700" s="884"/>
      <c r="AO700" s="884"/>
      <c r="AP700" s="884"/>
      <c r="AQ700" s="884"/>
      <c r="AR700" s="884"/>
      <c r="AS700" s="884"/>
      <c r="AT700" s="884"/>
      <c r="AU700" s="884"/>
      <c r="AV700" s="884"/>
      <c r="AW700" s="884"/>
      <c r="AX700" s="885"/>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0" t="s">
        <v>30</v>
      </c>
      <c r="AH701" s="360"/>
      <c r="AI701" s="360"/>
      <c r="AJ701" s="360"/>
      <c r="AK701" s="360"/>
      <c r="AL701" s="360"/>
      <c r="AM701" s="360"/>
      <c r="AN701" s="360"/>
      <c r="AO701" s="360"/>
      <c r="AP701" s="360"/>
      <c r="AQ701" s="360"/>
      <c r="AR701" s="360"/>
      <c r="AS701" s="360"/>
      <c r="AT701" s="360"/>
      <c r="AU701" s="360"/>
      <c r="AV701" s="360"/>
      <c r="AW701" s="360"/>
      <c r="AX701" s="801"/>
    </row>
    <row r="702" spans="1:51" ht="49.5" customHeight="1" x14ac:dyDescent="0.15">
      <c r="A702" s="846" t="s">
        <v>139</v>
      </c>
      <c r="B702" s="847"/>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5" t="s">
        <v>666</v>
      </c>
      <c r="AE702" s="326"/>
      <c r="AF702" s="326"/>
      <c r="AG702" s="363" t="s">
        <v>690</v>
      </c>
      <c r="AH702" s="364"/>
      <c r="AI702" s="364"/>
      <c r="AJ702" s="364"/>
      <c r="AK702" s="364"/>
      <c r="AL702" s="364"/>
      <c r="AM702" s="364"/>
      <c r="AN702" s="364"/>
      <c r="AO702" s="364"/>
      <c r="AP702" s="364"/>
      <c r="AQ702" s="364"/>
      <c r="AR702" s="364"/>
      <c r="AS702" s="364"/>
      <c r="AT702" s="364"/>
      <c r="AU702" s="364"/>
      <c r="AV702" s="364"/>
      <c r="AW702" s="364"/>
      <c r="AX702" s="365"/>
    </row>
    <row r="703" spans="1:51" ht="46.5" customHeight="1" x14ac:dyDescent="0.15">
      <c r="A703" s="848"/>
      <c r="B703" s="849"/>
      <c r="C703" s="792" t="s">
        <v>36</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370"/>
      <c r="AD703" s="306" t="s">
        <v>666</v>
      </c>
      <c r="AE703" s="307"/>
      <c r="AF703" s="307"/>
      <c r="AG703" s="89" t="s">
        <v>667</v>
      </c>
      <c r="AH703" s="90"/>
      <c r="AI703" s="90"/>
      <c r="AJ703" s="90"/>
      <c r="AK703" s="90"/>
      <c r="AL703" s="90"/>
      <c r="AM703" s="90"/>
      <c r="AN703" s="90"/>
      <c r="AO703" s="90"/>
      <c r="AP703" s="90"/>
      <c r="AQ703" s="90"/>
      <c r="AR703" s="90"/>
      <c r="AS703" s="90"/>
      <c r="AT703" s="90"/>
      <c r="AU703" s="90"/>
      <c r="AV703" s="90"/>
      <c r="AW703" s="90"/>
      <c r="AX703" s="91"/>
    </row>
    <row r="704" spans="1:51" ht="43.5" customHeight="1" x14ac:dyDescent="0.15">
      <c r="A704" s="850"/>
      <c r="B704" s="851"/>
      <c r="C704" s="794" t="s">
        <v>141</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764" t="s">
        <v>666</v>
      </c>
      <c r="AE704" s="765"/>
      <c r="AF704" s="765"/>
      <c r="AG704" s="591" t="s">
        <v>668</v>
      </c>
      <c r="AH704" s="592"/>
      <c r="AI704" s="592"/>
      <c r="AJ704" s="592"/>
      <c r="AK704" s="592"/>
      <c r="AL704" s="592"/>
      <c r="AM704" s="592"/>
      <c r="AN704" s="592"/>
      <c r="AO704" s="592"/>
      <c r="AP704" s="592"/>
      <c r="AQ704" s="592"/>
      <c r="AR704" s="592"/>
      <c r="AS704" s="592"/>
      <c r="AT704" s="592"/>
      <c r="AU704" s="592"/>
      <c r="AV704" s="592"/>
      <c r="AW704" s="592"/>
      <c r="AX704" s="593"/>
    </row>
    <row r="705" spans="1:50" ht="27" customHeight="1" x14ac:dyDescent="0.15">
      <c r="A705" s="625" t="s">
        <v>38</v>
      </c>
      <c r="B705" s="626"/>
      <c r="C705" s="797" t="s">
        <v>40</v>
      </c>
      <c r="D705" s="798"/>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799"/>
      <c r="AD705" s="699" t="s">
        <v>677</v>
      </c>
      <c r="AE705" s="700"/>
      <c r="AF705" s="700"/>
      <c r="AG705" s="113" t="s">
        <v>685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7"/>
      <c r="B706" s="628"/>
      <c r="C706" s="776"/>
      <c r="D706" s="777"/>
      <c r="E706" s="715" t="s">
        <v>298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6" t="s">
        <v>684</v>
      </c>
      <c r="AE706" s="307"/>
      <c r="AF706" s="64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7"/>
      <c r="B707" s="628"/>
      <c r="C707" s="778"/>
      <c r="D707" s="779"/>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1" t="s">
        <v>674</v>
      </c>
      <c r="AE707" s="812"/>
      <c r="AF707" s="812"/>
      <c r="AG707" s="115"/>
      <c r="AH707" s="99"/>
      <c r="AI707" s="99"/>
      <c r="AJ707" s="99"/>
      <c r="AK707" s="99"/>
      <c r="AL707" s="99"/>
      <c r="AM707" s="99"/>
      <c r="AN707" s="99"/>
      <c r="AO707" s="99"/>
      <c r="AP707" s="99"/>
      <c r="AQ707" s="99"/>
      <c r="AR707" s="99"/>
      <c r="AS707" s="99"/>
      <c r="AT707" s="99"/>
      <c r="AU707" s="99"/>
      <c r="AV707" s="99"/>
      <c r="AW707" s="99"/>
      <c r="AX707" s="116"/>
    </row>
    <row r="708" spans="1:50" ht="26.25" customHeight="1" x14ac:dyDescent="0.15">
      <c r="A708" s="627"/>
      <c r="B708" s="629"/>
      <c r="C708" s="789" t="s">
        <v>41</v>
      </c>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586" t="s">
        <v>673</v>
      </c>
      <c r="AE708" s="587"/>
      <c r="AF708" s="587"/>
      <c r="AG708" s="724"/>
      <c r="AH708" s="725"/>
      <c r="AI708" s="725"/>
      <c r="AJ708" s="725"/>
      <c r="AK708" s="725"/>
      <c r="AL708" s="725"/>
      <c r="AM708" s="725"/>
      <c r="AN708" s="725"/>
      <c r="AO708" s="725"/>
      <c r="AP708" s="725"/>
      <c r="AQ708" s="725"/>
      <c r="AR708" s="725"/>
      <c r="AS708" s="725"/>
      <c r="AT708" s="725"/>
      <c r="AU708" s="725"/>
      <c r="AV708" s="725"/>
      <c r="AW708" s="725"/>
      <c r="AX708" s="726"/>
    </row>
    <row r="709" spans="1:50" ht="31.5" customHeight="1" x14ac:dyDescent="0.15">
      <c r="A709" s="627"/>
      <c r="B709" s="629"/>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666</v>
      </c>
      <c r="AE709" s="307"/>
      <c r="AF709" s="307"/>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673</v>
      </c>
      <c r="AE710" s="307"/>
      <c r="AF710" s="307"/>
      <c r="AG710" s="89"/>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27"/>
      <c r="B711" s="629"/>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8"/>
      <c r="AD711" s="306" t="s">
        <v>666</v>
      </c>
      <c r="AE711" s="307"/>
      <c r="AF711" s="307"/>
      <c r="AG711" s="89" t="s">
        <v>670</v>
      </c>
      <c r="AH711" s="90"/>
      <c r="AI711" s="90"/>
      <c r="AJ711" s="90"/>
      <c r="AK711" s="90"/>
      <c r="AL711" s="90"/>
      <c r="AM711" s="90"/>
      <c r="AN711" s="90"/>
      <c r="AO711" s="90"/>
      <c r="AP711" s="90"/>
      <c r="AQ711" s="90"/>
      <c r="AR711" s="90"/>
      <c r="AS711" s="90"/>
      <c r="AT711" s="90"/>
      <c r="AU711" s="90"/>
      <c r="AV711" s="90"/>
      <c r="AW711" s="90"/>
      <c r="AX711" s="91"/>
    </row>
    <row r="712" spans="1:50" ht="40.5" customHeight="1" x14ac:dyDescent="0.15">
      <c r="A712" s="627"/>
      <c r="B712" s="629"/>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8"/>
      <c r="AD712" s="764" t="s">
        <v>677</v>
      </c>
      <c r="AE712" s="765"/>
      <c r="AF712" s="765"/>
      <c r="AG712" s="89" t="s">
        <v>714</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7"/>
      <c r="B713" s="629"/>
      <c r="C713" s="924" t="s">
        <v>268</v>
      </c>
      <c r="D713" s="925"/>
      <c r="E713" s="925"/>
      <c r="F713" s="925"/>
      <c r="G713" s="925"/>
      <c r="H713" s="925"/>
      <c r="I713" s="925"/>
      <c r="J713" s="925"/>
      <c r="K713" s="925"/>
      <c r="L713" s="925"/>
      <c r="M713" s="925"/>
      <c r="N713" s="925"/>
      <c r="O713" s="925"/>
      <c r="P713" s="925"/>
      <c r="Q713" s="925"/>
      <c r="R713" s="925"/>
      <c r="S713" s="925"/>
      <c r="T713" s="925"/>
      <c r="U713" s="925"/>
      <c r="V713" s="925"/>
      <c r="W713" s="925"/>
      <c r="X713" s="925"/>
      <c r="Y713" s="925"/>
      <c r="Z713" s="925"/>
      <c r="AA713" s="925"/>
      <c r="AB713" s="925"/>
      <c r="AC713" s="926"/>
      <c r="AD713" s="306" t="s">
        <v>673</v>
      </c>
      <c r="AE713" s="307"/>
      <c r="AF713" s="64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6" t="s">
        <v>666</v>
      </c>
      <c r="AE714" s="787"/>
      <c r="AF714" s="788"/>
      <c r="AG714" s="591" t="s">
        <v>671</v>
      </c>
      <c r="AH714" s="592"/>
      <c r="AI714" s="592"/>
      <c r="AJ714" s="592"/>
      <c r="AK714" s="592"/>
      <c r="AL714" s="592"/>
      <c r="AM714" s="592"/>
      <c r="AN714" s="592"/>
      <c r="AO714" s="592"/>
      <c r="AP714" s="592"/>
      <c r="AQ714" s="592"/>
      <c r="AR714" s="592"/>
      <c r="AS714" s="592"/>
      <c r="AT714" s="592"/>
      <c r="AU714" s="592"/>
      <c r="AV714" s="592"/>
      <c r="AW714" s="592"/>
      <c r="AX714" s="593"/>
    </row>
    <row r="715" spans="1:50" ht="72" customHeight="1" x14ac:dyDescent="0.15">
      <c r="A715" s="625"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6" t="s">
        <v>677</v>
      </c>
      <c r="AE715" s="587"/>
      <c r="AF715" s="641"/>
      <c r="AG715" s="724" t="s">
        <v>715</v>
      </c>
      <c r="AH715" s="725"/>
      <c r="AI715" s="725"/>
      <c r="AJ715" s="725"/>
      <c r="AK715" s="725"/>
      <c r="AL715" s="725"/>
      <c r="AM715" s="725"/>
      <c r="AN715" s="725"/>
      <c r="AO715" s="725"/>
      <c r="AP715" s="725"/>
      <c r="AQ715" s="725"/>
      <c r="AR715" s="725"/>
      <c r="AS715" s="725"/>
      <c r="AT715" s="725"/>
      <c r="AU715" s="725"/>
      <c r="AV715" s="725"/>
      <c r="AW715" s="725"/>
      <c r="AX715" s="726"/>
    </row>
    <row r="716" spans="1:50" ht="40.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666</v>
      </c>
      <c r="AE716" s="612"/>
      <c r="AF716" s="612"/>
      <c r="AG716" s="89" t="s">
        <v>678</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27"/>
      <c r="B717" s="629"/>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666</v>
      </c>
      <c r="AE717" s="307"/>
      <c r="AF717" s="307"/>
      <c r="AG717" s="89" t="s">
        <v>679</v>
      </c>
      <c r="AH717" s="90"/>
      <c r="AI717" s="90"/>
      <c r="AJ717" s="90"/>
      <c r="AK717" s="90"/>
      <c r="AL717" s="90"/>
      <c r="AM717" s="90"/>
      <c r="AN717" s="90"/>
      <c r="AO717" s="90"/>
      <c r="AP717" s="90"/>
      <c r="AQ717" s="90"/>
      <c r="AR717" s="90"/>
      <c r="AS717" s="90"/>
      <c r="AT717" s="90"/>
      <c r="AU717" s="90"/>
      <c r="AV717" s="90"/>
      <c r="AW717" s="90"/>
      <c r="AX717" s="91"/>
    </row>
    <row r="718" spans="1:50" ht="36.75" customHeight="1" x14ac:dyDescent="0.15">
      <c r="A718" s="630"/>
      <c r="B718" s="631"/>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666</v>
      </c>
      <c r="AE718" s="307"/>
      <c r="AF718" s="307"/>
      <c r="AG718" s="591" t="s">
        <v>672</v>
      </c>
      <c r="AH718" s="592"/>
      <c r="AI718" s="592"/>
      <c r="AJ718" s="592"/>
      <c r="AK718" s="592"/>
      <c r="AL718" s="592"/>
      <c r="AM718" s="592"/>
      <c r="AN718" s="592"/>
      <c r="AO718" s="592"/>
      <c r="AP718" s="592"/>
      <c r="AQ718" s="592"/>
      <c r="AR718" s="592"/>
      <c r="AS718" s="592"/>
      <c r="AT718" s="592"/>
      <c r="AU718" s="592"/>
      <c r="AV718" s="592"/>
      <c r="AW718" s="592"/>
      <c r="AX718" s="593"/>
    </row>
    <row r="719" spans="1:50" ht="41.25" hidden="1" customHeight="1" x14ac:dyDescent="0.15">
      <c r="A719" s="758" t="s">
        <v>57</v>
      </c>
      <c r="B719" s="759"/>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6" t="s">
        <v>673</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0"/>
      <c r="B720" s="761"/>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0"/>
      <c r="B721" s="76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0"/>
      <c r="B722" s="76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0"/>
      <c r="B723" s="76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0"/>
      <c r="B724" s="76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2"/>
      <c r="B725" s="76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5" t="s">
        <v>47</v>
      </c>
      <c r="B726" s="781"/>
      <c r="C726" s="791" t="s">
        <v>52</v>
      </c>
      <c r="D726" s="813"/>
      <c r="E726" s="813"/>
      <c r="F726" s="814"/>
      <c r="G726" s="560" t="s">
        <v>725</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2" ht="67.5" customHeight="1" thickBot="1" x14ac:dyDescent="0.2">
      <c r="A727" s="782"/>
      <c r="B727" s="783"/>
      <c r="C727" s="730" t="s">
        <v>56</v>
      </c>
      <c r="D727" s="731"/>
      <c r="E727" s="731"/>
      <c r="F727" s="732"/>
      <c r="G727" s="558" t="s">
        <v>726</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53.25" customHeight="1" thickBot="1" x14ac:dyDescent="0.2">
      <c r="A729" s="619" t="s">
        <v>692</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42.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67" t="s">
        <v>589</v>
      </c>
      <c r="B737" s="196"/>
      <c r="C737" s="196"/>
      <c r="D737" s="197"/>
      <c r="E737" s="931" t="s">
        <v>658</v>
      </c>
      <c r="F737" s="932"/>
      <c r="G737" s="932"/>
      <c r="H737" s="932"/>
      <c r="I737" s="932"/>
      <c r="J737" s="932"/>
      <c r="K737" s="932"/>
      <c r="L737" s="932"/>
      <c r="M737" s="932"/>
      <c r="N737" s="932"/>
      <c r="O737" s="932"/>
      <c r="P737" s="934"/>
      <c r="Q737" s="931"/>
      <c r="R737" s="932"/>
      <c r="S737" s="932"/>
      <c r="T737" s="932"/>
      <c r="U737" s="932"/>
      <c r="V737" s="932"/>
      <c r="W737" s="932"/>
      <c r="X737" s="932"/>
      <c r="Y737" s="932"/>
      <c r="Z737" s="932"/>
      <c r="AA737" s="932"/>
      <c r="AB737" s="934"/>
      <c r="AC737" s="931"/>
      <c r="AD737" s="932"/>
      <c r="AE737" s="932"/>
      <c r="AF737" s="932"/>
      <c r="AG737" s="932"/>
      <c r="AH737" s="932"/>
      <c r="AI737" s="932"/>
      <c r="AJ737" s="932"/>
      <c r="AK737" s="932"/>
      <c r="AL737" s="932"/>
      <c r="AM737" s="932"/>
      <c r="AN737" s="934"/>
      <c r="AO737" s="931"/>
      <c r="AP737" s="932"/>
      <c r="AQ737" s="932"/>
      <c r="AR737" s="932"/>
      <c r="AS737" s="932"/>
      <c r="AT737" s="932"/>
      <c r="AU737" s="932"/>
      <c r="AV737" s="932"/>
      <c r="AW737" s="932"/>
      <c r="AX737" s="933"/>
      <c r="AY737" s="82"/>
    </row>
    <row r="738" spans="1:51" ht="24.75" customHeight="1" x14ac:dyDescent="0.15">
      <c r="A738" s="345" t="s">
        <v>314</v>
      </c>
      <c r="B738" s="345"/>
      <c r="C738" s="345"/>
      <c r="D738" s="345"/>
      <c r="E738" s="931" t="s">
        <v>659</v>
      </c>
      <c r="F738" s="932"/>
      <c r="G738" s="932"/>
      <c r="H738" s="932"/>
      <c r="I738" s="932"/>
      <c r="J738" s="932"/>
      <c r="K738" s="932"/>
      <c r="L738" s="932"/>
      <c r="M738" s="932"/>
      <c r="N738" s="932"/>
      <c r="O738" s="932"/>
      <c r="P738" s="934"/>
      <c r="Q738" s="931"/>
      <c r="R738" s="932"/>
      <c r="S738" s="932"/>
      <c r="T738" s="932"/>
      <c r="U738" s="932"/>
      <c r="V738" s="932"/>
      <c r="W738" s="932"/>
      <c r="X738" s="932"/>
      <c r="Y738" s="932"/>
      <c r="Z738" s="932"/>
      <c r="AA738" s="932"/>
      <c r="AB738" s="934"/>
      <c r="AC738" s="931"/>
      <c r="AD738" s="932"/>
      <c r="AE738" s="932"/>
      <c r="AF738" s="932"/>
      <c r="AG738" s="932"/>
      <c r="AH738" s="932"/>
      <c r="AI738" s="932"/>
      <c r="AJ738" s="932"/>
      <c r="AK738" s="932"/>
      <c r="AL738" s="932"/>
      <c r="AM738" s="932"/>
      <c r="AN738" s="934"/>
      <c r="AO738" s="931"/>
      <c r="AP738" s="932"/>
      <c r="AQ738" s="932"/>
      <c r="AR738" s="932"/>
      <c r="AS738" s="932"/>
      <c r="AT738" s="932"/>
      <c r="AU738" s="932"/>
      <c r="AV738" s="932"/>
      <c r="AW738" s="932"/>
      <c r="AX738" s="933"/>
    </row>
    <row r="739" spans="1:51" ht="24.75" customHeight="1" x14ac:dyDescent="0.15">
      <c r="A739" s="345" t="s">
        <v>313</v>
      </c>
      <c r="B739" s="345"/>
      <c r="C739" s="345"/>
      <c r="D739" s="345"/>
      <c r="E739" s="931" t="s">
        <v>660</v>
      </c>
      <c r="F739" s="932"/>
      <c r="G739" s="932"/>
      <c r="H739" s="932"/>
      <c r="I739" s="932"/>
      <c r="J739" s="932"/>
      <c r="K739" s="932"/>
      <c r="L739" s="932"/>
      <c r="M739" s="932"/>
      <c r="N739" s="932"/>
      <c r="O739" s="932"/>
      <c r="P739" s="934"/>
      <c r="Q739" s="931"/>
      <c r="R739" s="932"/>
      <c r="S739" s="932"/>
      <c r="T739" s="932"/>
      <c r="U739" s="932"/>
      <c r="V739" s="932"/>
      <c r="W739" s="932"/>
      <c r="X739" s="932"/>
      <c r="Y739" s="932"/>
      <c r="Z739" s="932"/>
      <c r="AA739" s="932"/>
      <c r="AB739" s="934"/>
      <c r="AC739" s="931"/>
      <c r="AD739" s="932"/>
      <c r="AE739" s="932"/>
      <c r="AF739" s="932"/>
      <c r="AG739" s="932"/>
      <c r="AH739" s="932"/>
      <c r="AI739" s="932"/>
      <c r="AJ739" s="932"/>
      <c r="AK739" s="932"/>
      <c r="AL739" s="932"/>
      <c r="AM739" s="932"/>
      <c r="AN739" s="934"/>
      <c r="AO739" s="931"/>
      <c r="AP739" s="932"/>
      <c r="AQ739" s="932"/>
      <c r="AR739" s="932"/>
      <c r="AS739" s="932"/>
      <c r="AT739" s="932"/>
      <c r="AU739" s="932"/>
      <c r="AV739" s="932"/>
      <c r="AW739" s="932"/>
      <c r="AX739" s="933"/>
    </row>
    <row r="740" spans="1:51" ht="24.75" customHeight="1" x14ac:dyDescent="0.15">
      <c r="A740" s="345" t="s">
        <v>312</v>
      </c>
      <c r="B740" s="345"/>
      <c r="C740" s="345"/>
      <c r="D740" s="345"/>
      <c r="E740" s="931" t="s">
        <v>661</v>
      </c>
      <c r="F740" s="932"/>
      <c r="G740" s="932"/>
      <c r="H740" s="932"/>
      <c r="I740" s="932"/>
      <c r="J740" s="932"/>
      <c r="K740" s="932"/>
      <c r="L740" s="932"/>
      <c r="M740" s="932"/>
      <c r="N740" s="932"/>
      <c r="O740" s="932"/>
      <c r="P740" s="934"/>
      <c r="Q740" s="931"/>
      <c r="R740" s="932"/>
      <c r="S740" s="932"/>
      <c r="T740" s="932"/>
      <c r="U740" s="932"/>
      <c r="V740" s="932"/>
      <c r="W740" s="932"/>
      <c r="X740" s="932"/>
      <c r="Y740" s="932"/>
      <c r="Z740" s="932"/>
      <c r="AA740" s="932"/>
      <c r="AB740" s="934"/>
      <c r="AC740" s="931"/>
      <c r="AD740" s="932"/>
      <c r="AE740" s="932"/>
      <c r="AF740" s="932"/>
      <c r="AG740" s="932"/>
      <c r="AH740" s="932"/>
      <c r="AI740" s="932"/>
      <c r="AJ740" s="932"/>
      <c r="AK740" s="932"/>
      <c r="AL740" s="932"/>
      <c r="AM740" s="932"/>
      <c r="AN740" s="934"/>
      <c r="AO740" s="931"/>
      <c r="AP740" s="932"/>
      <c r="AQ740" s="932"/>
      <c r="AR740" s="932"/>
      <c r="AS740" s="932"/>
      <c r="AT740" s="932"/>
      <c r="AU740" s="932"/>
      <c r="AV740" s="932"/>
      <c r="AW740" s="932"/>
      <c r="AX740" s="933"/>
    </row>
    <row r="741" spans="1:51" ht="24.75" customHeight="1" x14ac:dyDescent="0.15">
      <c r="A741" s="345" t="s">
        <v>311</v>
      </c>
      <c r="B741" s="345"/>
      <c r="C741" s="345"/>
      <c r="D741" s="345"/>
      <c r="E741" s="931" t="s">
        <v>662</v>
      </c>
      <c r="F741" s="932"/>
      <c r="G741" s="932"/>
      <c r="H741" s="932"/>
      <c r="I741" s="932"/>
      <c r="J741" s="932"/>
      <c r="K741" s="932"/>
      <c r="L741" s="932"/>
      <c r="M741" s="932"/>
      <c r="N741" s="932"/>
      <c r="O741" s="932"/>
      <c r="P741" s="934"/>
      <c r="Q741" s="931"/>
      <c r="R741" s="932"/>
      <c r="S741" s="932"/>
      <c r="T741" s="932"/>
      <c r="U741" s="932"/>
      <c r="V741" s="932"/>
      <c r="W741" s="932"/>
      <c r="X741" s="932"/>
      <c r="Y741" s="932"/>
      <c r="Z741" s="932"/>
      <c r="AA741" s="932"/>
      <c r="AB741" s="934"/>
      <c r="AC741" s="931"/>
      <c r="AD741" s="932"/>
      <c r="AE741" s="932"/>
      <c r="AF741" s="932"/>
      <c r="AG741" s="932"/>
      <c r="AH741" s="932"/>
      <c r="AI741" s="932"/>
      <c r="AJ741" s="932"/>
      <c r="AK741" s="932"/>
      <c r="AL741" s="932"/>
      <c r="AM741" s="932"/>
      <c r="AN741" s="934"/>
      <c r="AO741" s="931"/>
      <c r="AP741" s="932"/>
      <c r="AQ741" s="932"/>
      <c r="AR741" s="932"/>
      <c r="AS741" s="932"/>
      <c r="AT741" s="932"/>
      <c r="AU741" s="932"/>
      <c r="AV741" s="932"/>
      <c r="AW741" s="932"/>
      <c r="AX741" s="933"/>
    </row>
    <row r="742" spans="1:51" ht="24.75" customHeight="1" x14ac:dyDescent="0.15">
      <c r="A742" s="345" t="s">
        <v>310</v>
      </c>
      <c r="B742" s="345"/>
      <c r="C742" s="345"/>
      <c r="D742" s="345"/>
      <c r="E742" s="931" t="s">
        <v>663</v>
      </c>
      <c r="F742" s="932"/>
      <c r="G742" s="932"/>
      <c r="H742" s="932"/>
      <c r="I742" s="932"/>
      <c r="J742" s="932"/>
      <c r="K742" s="932"/>
      <c r="L742" s="932"/>
      <c r="M742" s="932"/>
      <c r="N742" s="932"/>
      <c r="O742" s="932"/>
      <c r="P742" s="934"/>
      <c r="Q742" s="931"/>
      <c r="R742" s="932"/>
      <c r="S742" s="932"/>
      <c r="T742" s="932"/>
      <c r="U742" s="932"/>
      <c r="V742" s="932"/>
      <c r="W742" s="932"/>
      <c r="X742" s="932"/>
      <c r="Y742" s="932"/>
      <c r="Z742" s="932"/>
      <c r="AA742" s="932"/>
      <c r="AB742" s="934"/>
      <c r="AC742" s="931"/>
      <c r="AD742" s="932"/>
      <c r="AE742" s="932"/>
      <c r="AF742" s="932"/>
      <c r="AG742" s="932"/>
      <c r="AH742" s="932"/>
      <c r="AI742" s="932"/>
      <c r="AJ742" s="932"/>
      <c r="AK742" s="932"/>
      <c r="AL742" s="932"/>
      <c r="AM742" s="932"/>
      <c r="AN742" s="934"/>
      <c r="AO742" s="931"/>
      <c r="AP742" s="932"/>
      <c r="AQ742" s="932"/>
      <c r="AR742" s="932"/>
      <c r="AS742" s="932"/>
      <c r="AT742" s="932"/>
      <c r="AU742" s="932"/>
      <c r="AV742" s="932"/>
      <c r="AW742" s="932"/>
      <c r="AX742" s="933"/>
    </row>
    <row r="743" spans="1:51" ht="24.75" customHeight="1" x14ac:dyDescent="0.15">
      <c r="A743" s="345" t="s">
        <v>309</v>
      </c>
      <c r="B743" s="345"/>
      <c r="C743" s="345"/>
      <c r="D743" s="345"/>
      <c r="E743" s="931" t="s">
        <v>664</v>
      </c>
      <c r="F743" s="932"/>
      <c r="G743" s="932"/>
      <c r="H743" s="932"/>
      <c r="I743" s="932"/>
      <c r="J743" s="932"/>
      <c r="K743" s="932"/>
      <c r="L743" s="932"/>
      <c r="M743" s="932"/>
      <c r="N743" s="932"/>
      <c r="O743" s="932"/>
      <c r="P743" s="934"/>
      <c r="Q743" s="931"/>
      <c r="R743" s="932"/>
      <c r="S743" s="932"/>
      <c r="T743" s="932"/>
      <c r="U743" s="932"/>
      <c r="V743" s="932"/>
      <c r="W743" s="932"/>
      <c r="X743" s="932"/>
      <c r="Y743" s="932"/>
      <c r="Z743" s="932"/>
      <c r="AA743" s="932"/>
      <c r="AB743" s="934"/>
      <c r="AC743" s="931"/>
      <c r="AD743" s="932"/>
      <c r="AE743" s="932"/>
      <c r="AF743" s="932"/>
      <c r="AG743" s="932"/>
      <c r="AH743" s="932"/>
      <c r="AI743" s="932"/>
      <c r="AJ743" s="932"/>
      <c r="AK743" s="932"/>
      <c r="AL743" s="932"/>
      <c r="AM743" s="932"/>
      <c r="AN743" s="934"/>
      <c r="AO743" s="931"/>
      <c r="AP743" s="932"/>
      <c r="AQ743" s="932"/>
      <c r="AR743" s="932"/>
      <c r="AS743" s="932"/>
      <c r="AT743" s="932"/>
      <c r="AU743" s="932"/>
      <c r="AV743" s="932"/>
      <c r="AW743" s="932"/>
      <c r="AX743" s="933"/>
    </row>
    <row r="744" spans="1:51" ht="24.75" customHeight="1" x14ac:dyDescent="0.15">
      <c r="A744" s="345" t="s">
        <v>308</v>
      </c>
      <c r="B744" s="345"/>
      <c r="C744" s="345"/>
      <c r="D744" s="345"/>
      <c r="E744" s="931" t="s">
        <v>663</v>
      </c>
      <c r="F744" s="932"/>
      <c r="G744" s="932"/>
      <c r="H744" s="932"/>
      <c r="I744" s="932"/>
      <c r="J744" s="932"/>
      <c r="K744" s="932"/>
      <c r="L744" s="932"/>
      <c r="M744" s="932"/>
      <c r="N744" s="932"/>
      <c r="O744" s="932"/>
      <c r="P744" s="934"/>
      <c r="Q744" s="931"/>
      <c r="R744" s="932"/>
      <c r="S744" s="932"/>
      <c r="T744" s="932"/>
      <c r="U744" s="932"/>
      <c r="V744" s="932"/>
      <c r="W744" s="932"/>
      <c r="X744" s="932"/>
      <c r="Y744" s="932"/>
      <c r="Z744" s="932"/>
      <c r="AA744" s="932"/>
      <c r="AB744" s="934"/>
      <c r="AC744" s="931"/>
      <c r="AD744" s="932"/>
      <c r="AE744" s="932"/>
      <c r="AF744" s="932"/>
      <c r="AG744" s="932"/>
      <c r="AH744" s="932"/>
      <c r="AI744" s="932"/>
      <c r="AJ744" s="932"/>
      <c r="AK744" s="932"/>
      <c r="AL744" s="932"/>
      <c r="AM744" s="932"/>
      <c r="AN744" s="934"/>
      <c r="AO744" s="931"/>
      <c r="AP744" s="932"/>
      <c r="AQ744" s="932"/>
      <c r="AR744" s="932"/>
      <c r="AS744" s="932"/>
      <c r="AT744" s="932"/>
      <c r="AU744" s="932"/>
      <c r="AV744" s="932"/>
      <c r="AW744" s="932"/>
      <c r="AX744" s="933"/>
    </row>
    <row r="745" spans="1:51" ht="24.75" customHeight="1" x14ac:dyDescent="0.15">
      <c r="A745" s="345" t="s">
        <v>307</v>
      </c>
      <c r="B745" s="345"/>
      <c r="C745" s="345"/>
      <c r="D745" s="345"/>
      <c r="E745" s="968" t="s">
        <v>665</v>
      </c>
      <c r="F745" s="969"/>
      <c r="G745" s="969"/>
      <c r="H745" s="969"/>
      <c r="I745" s="969"/>
      <c r="J745" s="969"/>
      <c r="K745" s="969"/>
      <c r="L745" s="969"/>
      <c r="M745" s="969"/>
      <c r="N745" s="969"/>
      <c r="O745" s="969"/>
      <c r="P745" s="970"/>
      <c r="Q745" s="968"/>
      <c r="R745" s="969"/>
      <c r="S745" s="969"/>
      <c r="T745" s="969"/>
      <c r="U745" s="969"/>
      <c r="V745" s="969"/>
      <c r="W745" s="969"/>
      <c r="X745" s="969"/>
      <c r="Y745" s="969"/>
      <c r="Z745" s="969"/>
      <c r="AA745" s="969"/>
      <c r="AB745" s="970"/>
      <c r="AC745" s="968"/>
      <c r="AD745" s="969"/>
      <c r="AE745" s="969"/>
      <c r="AF745" s="969"/>
      <c r="AG745" s="969"/>
      <c r="AH745" s="969"/>
      <c r="AI745" s="969"/>
      <c r="AJ745" s="969"/>
      <c r="AK745" s="969"/>
      <c r="AL745" s="969"/>
      <c r="AM745" s="969"/>
      <c r="AN745" s="970"/>
      <c r="AO745" s="931"/>
      <c r="AP745" s="932"/>
      <c r="AQ745" s="932"/>
      <c r="AR745" s="932"/>
      <c r="AS745" s="932"/>
      <c r="AT745" s="932"/>
      <c r="AU745" s="932"/>
      <c r="AV745" s="932"/>
      <c r="AW745" s="932"/>
      <c r="AX745" s="933"/>
    </row>
    <row r="746" spans="1:51" ht="24.75" customHeight="1" x14ac:dyDescent="0.15">
      <c r="A746" s="345" t="s">
        <v>462</v>
      </c>
      <c r="B746" s="345"/>
      <c r="C746" s="345"/>
      <c r="D746" s="345"/>
      <c r="E746" s="937" t="s">
        <v>627</v>
      </c>
      <c r="F746" s="935"/>
      <c r="G746" s="935"/>
      <c r="H746" s="85" t="str">
        <f>IF(E746="","","-")</f>
        <v>-</v>
      </c>
      <c r="I746" s="935"/>
      <c r="J746" s="935"/>
      <c r="K746" s="85" t="str">
        <f>IF(I746="","","-")</f>
        <v/>
      </c>
      <c r="L746" s="936">
        <v>515</v>
      </c>
      <c r="M746" s="936"/>
      <c r="N746" s="85" t="str">
        <f>IF(O746="","","-")</f>
        <v/>
      </c>
      <c r="O746" s="938"/>
      <c r="P746" s="939"/>
      <c r="Q746" s="937"/>
      <c r="R746" s="935"/>
      <c r="S746" s="935"/>
      <c r="T746" s="85" t="str">
        <f>IF(Q746="","","-")</f>
        <v/>
      </c>
      <c r="U746" s="935"/>
      <c r="V746" s="935"/>
      <c r="W746" s="85" t="str">
        <f>IF(U746="","","-")</f>
        <v/>
      </c>
      <c r="X746" s="936"/>
      <c r="Y746" s="936"/>
      <c r="Z746" s="85" t="str">
        <f>IF(AA746="","","-")</f>
        <v/>
      </c>
      <c r="AA746" s="938"/>
      <c r="AB746" s="939"/>
      <c r="AC746" s="937"/>
      <c r="AD746" s="935"/>
      <c r="AE746" s="935"/>
      <c r="AF746" s="85" t="str">
        <f>IF(AC746="","","-")</f>
        <v/>
      </c>
      <c r="AG746" s="935"/>
      <c r="AH746" s="935"/>
      <c r="AI746" s="85" t="str">
        <f>IF(AG746="","","-")</f>
        <v/>
      </c>
      <c r="AJ746" s="936"/>
      <c r="AK746" s="936"/>
      <c r="AL746" s="85" t="str">
        <f>IF(AM746="","","-")</f>
        <v/>
      </c>
      <c r="AM746" s="938"/>
      <c r="AN746" s="939"/>
      <c r="AO746" s="937"/>
      <c r="AP746" s="935"/>
      <c r="AQ746" s="85" t="str">
        <f>IF(AO746="","","-")</f>
        <v/>
      </c>
      <c r="AR746" s="935"/>
      <c r="AS746" s="935"/>
      <c r="AT746" s="85" t="str">
        <f>IF(AR746="","","-")</f>
        <v/>
      </c>
      <c r="AU746" s="936"/>
      <c r="AV746" s="936"/>
      <c r="AW746" s="85" t="str">
        <f>IF(AX746="","","-")</f>
        <v/>
      </c>
      <c r="AX746" s="88"/>
    </row>
    <row r="747" spans="1:51" ht="24.75" customHeight="1" x14ac:dyDescent="0.15">
      <c r="A747" s="345" t="s">
        <v>426</v>
      </c>
      <c r="B747" s="345"/>
      <c r="C747" s="345"/>
      <c r="D747" s="345"/>
      <c r="E747" s="937" t="s">
        <v>627</v>
      </c>
      <c r="F747" s="935"/>
      <c r="G747" s="935"/>
      <c r="H747" s="85" t="str">
        <f>IF(E747="","","-")</f>
        <v>-</v>
      </c>
      <c r="I747" s="935"/>
      <c r="J747" s="935"/>
      <c r="K747" s="85" t="str">
        <f>IF(I747="","","-")</f>
        <v/>
      </c>
      <c r="L747" s="936">
        <v>521</v>
      </c>
      <c r="M747" s="936"/>
      <c r="N747" s="85" t="str">
        <f>IF(O747="","","-")</f>
        <v/>
      </c>
      <c r="O747" s="938"/>
      <c r="P747" s="939"/>
      <c r="Q747" s="937"/>
      <c r="R747" s="935"/>
      <c r="S747" s="935"/>
      <c r="T747" s="85" t="str">
        <f>IF(Q747="","","-")</f>
        <v/>
      </c>
      <c r="U747" s="935"/>
      <c r="V747" s="935"/>
      <c r="W747" s="85" t="str">
        <f>IF(U747="","","-")</f>
        <v/>
      </c>
      <c r="X747" s="936"/>
      <c r="Y747" s="936"/>
      <c r="Z747" s="85" t="str">
        <f>IF(AA747="","","-")</f>
        <v/>
      </c>
      <c r="AA747" s="938"/>
      <c r="AB747" s="939"/>
      <c r="AC747" s="937"/>
      <c r="AD747" s="935"/>
      <c r="AE747" s="935"/>
      <c r="AF747" s="85" t="str">
        <f>IF(AC747="","","-")</f>
        <v/>
      </c>
      <c r="AG747" s="935"/>
      <c r="AH747" s="935"/>
      <c r="AI747" s="85" t="str">
        <f>IF(AG747="","","-")</f>
        <v/>
      </c>
      <c r="AJ747" s="936"/>
      <c r="AK747" s="936"/>
      <c r="AL747" s="85" t="str">
        <f>IF(AM747="","","-")</f>
        <v/>
      </c>
      <c r="AM747" s="938"/>
      <c r="AN747" s="939"/>
      <c r="AO747" s="937"/>
      <c r="AP747" s="935"/>
      <c r="AQ747" s="85" t="str">
        <f>IF(AO747="","","-")</f>
        <v/>
      </c>
      <c r="AR747" s="935"/>
      <c r="AS747" s="935"/>
      <c r="AT747" s="85" t="str">
        <f>IF(AR747="","","-")</f>
        <v/>
      </c>
      <c r="AU747" s="936"/>
      <c r="AV747" s="936"/>
      <c r="AW747" s="85" t="str">
        <f>IF(AX747="","","-")</f>
        <v/>
      </c>
      <c r="AX747" s="88"/>
    </row>
    <row r="748" spans="1:51" ht="28.35" customHeight="1" x14ac:dyDescent="0.15">
      <c r="A748" s="599" t="s">
        <v>301</v>
      </c>
      <c r="B748" s="600"/>
      <c r="C748" s="600"/>
      <c r="D748" s="600"/>
      <c r="E748" s="600"/>
      <c r="F748" s="60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303</v>
      </c>
      <c r="B787" s="614"/>
      <c r="C787" s="614"/>
      <c r="D787" s="614"/>
      <c r="E787" s="614"/>
      <c r="F787" s="615"/>
      <c r="G787" s="577" t="s">
        <v>716</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721</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5"/>
    </row>
    <row r="788" spans="1:51" ht="24.75" customHeight="1" x14ac:dyDescent="0.15">
      <c r="A788" s="616"/>
      <c r="B788" s="617"/>
      <c r="C788" s="617"/>
      <c r="D788" s="617"/>
      <c r="E788" s="617"/>
      <c r="F788" s="618"/>
      <c r="G788" s="791"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0"/>
      <c r="AC788" s="791"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694</v>
      </c>
      <c r="H789" s="656"/>
      <c r="I789" s="656"/>
      <c r="J789" s="656"/>
      <c r="K789" s="657"/>
      <c r="L789" s="649" t="s">
        <v>695</v>
      </c>
      <c r="M789" s="650"/>
      <c r="N789" s="650"/>
      <c r="O789" s="650"/>
      <c r="P789" s="650"/>
      <c r="Q789" s="650"/>
      <c r="R789" s="650"/>
      <c r="S789" s="650"/>
      <c r="T789" s="650"/>
      <c r="U789" s="650"/>
      <c r="V789" s="650"/>
      <c r="W789" s="650"/>
      <c r="X789" s="651"/>
      <c r="Y789" s="366">
        <v>272</v>
      </c>
      <c r="Z789" s="367"/>
      <c r="AA789" s="367"/>
      <c r="AB789" s="784"/>
      <c r="AC789" s="655" t="s">
        <v>717</v>
      </c>
      <c r="AD789" s="656"/>
      <c r="AE789" s="656"/>
      <c r="AF789" s="656"/>
      <c r="AG789" s="657"/>
      <c r="AH789" s="649" t="s">
        <v>718</v>
      </c>
      <c r="AI789" s="650"/>
      <c r="AJ789" s="650"/>
      <c r="AK789" s="650"/>
      <c r="AL789" s="650"/>
      <c r="AM789" s="650"/>
      <c r="AN789" s="650"/>
      <c r="AO789" s="650"/>
      <c r="AP789" s="650"/>
      <c r="AQ789" s="650"/>
      <c r="AR789" s="650"/>
      <c r="AS789" s="650"/>
      <c r="AT789" s="651"/>
      <c r="AU789" s="366">
        <v>2</v>
      </c>
      <c r="AV789" s="367"/>
      <c r="AW789" s="367"/>
      <c r="AX789" s="368"/>
    </row>
    <row r="790" spans="1:51" ht="34.5" customHeight="1" x14ac:dyDescent="0.15">
      <c r="A790" s="616"/>
      <c r="B790" s="617"/>
      <c r="C790" s="617"/>
      <c r="D790" s="617"/>
      <c r="E790" s="617"/>
      <c r="F790" s="618"/>
      <c r="G790" s="588" t="s">
        <v>696</v>
      </c>
      <c r="H790" s="589"/>
      <c r="I790" s="589"/>
      <c r="J790" s="589"/>
      <c r="K790" s="590"/>
      <c r="L790" s="580" t="s">
        <v>697</v>
      </c>
      <c r="M790" s="581"/>
      <c r="N790" s="581"/>
      <c r="O790" s="581"/>
      <c r="P790" s="581"/>
      <c r="Q790" s="581"/>
      <c r="R790" s="581"/>
      <c r="S790" s="581"/>
      <c r="T790" s="581"/>
      <c r="U790" s="581"/>
      <c r="V790" s="581"/>
      <c r="W790" s="581"/>
      <c r="X790" s="582"/>
      <c r="Y790" s="583">
        <v>41</v>
      </c>
      <c r="Z790" s="584"/>
      <c r="AA790" s="584"/>
      <c r="AB790" s="597"/>
      <c r="AC790" s="588" t="s">
        <v>719</v>
      </c>
      <c r="AD790" s="589"/>
      <c r="AE790" s="589"/>
      <c r="AF790" s="589"/>
      <c r="AG790" s="590"/>
      <c r="AH790" s="580" t="s">
        <v>720</v>
      </c>
      <c r="AI790" s="581"/>
      <c r="AJ790" s="581"/>
      <c r="AK790" s="581"/>
      <c r="AL790" s="581"/>
      <c r="AM790" s="581"/>
      <c r="AN790" s="581"/>
      <c r="AO790" s="581"/>
      <c r="AP790" s="581"/>
      <c r="AQ790" s="581"/>
      <c r="AR790" s="581"/>
      <c r="AS790" s="581"/>
      <c r="AT790" s="582"/>
      <c r="AU790" s="583">
        <v>3</v>
      </c>
      <c r="AV790" s="584"/>
      <c r="AW790" s="584"/>
      <c r="AX790" s="585"/>
    </row>
    <row r="791" spans="1:51" ht="24.75" customHeight="1" x14ac:dyDescent="0.15">
      <c r="A791" s="616"/>
      <c r="B791" s="617"/>
      <c r="C791" s="617"/>
      <c r="D791" s="617"/>
      <c r="E791" s="617"/>
      <c r="F791" s="618"/>
      <c r="G791" s="588" t="s">
        <v>698</v>
      </c>
      <c r="H791" s="589"/>
      <c r="I791" s="589"/>
      <c r="J791" s="589"/>
      <c r="K791" s="590"/>
      <c r="L791" s="580" t="s">
        <v>699</v>
      </c>
      <c r="M791" s="581"/>
      <c r="N791" s="581"/>
      <c r="O791" s="581"/>
      <c r="P791" s="581"/>
      <c r="Q791" s="581"/>
      <c r="R791" s="581"/>
      <c r="S791" s="581"/>
      <c r="T791" s="581"/>
      <c r="U791" s="581"/>
      <c r="V791" s="581"/>
      <c r="W791" s="581"/>
      <c r="X791" s="582"/>
      <c r="Y791" s="583">
        <v>20</v>
      </c>
      <c r="Z791" s="584"/>
      <c r="AA791" s="584"/>
      <c r="AB791" s="597"/>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37.5" customHeight="1" x14ac:dyDescent="0.15">
      <c r="A792" s="616"/>
      <c r="B792" s="617"/>
      <c r="C792" s="617"/>
      <c r="D792" s="617"/>
      <c r="E792" s="617"/>
      <c r="F792" s="618"/>
      <c r="G792" s="588" t="s">
        <v>700</v>
      </c>
      <c r="H792" s="589"/>
      <c r="I792" s="589"/>
      <c r="J792" s="589"/>
      <c r="K792" s="590"/>
      <c r="L792" s="580" t="s">
        <v>701</v>
      </c>
      <c r="M792" s="581"/>
      <c r="N792" s="581"/>
      <c r="O792" s="581"/>
      <c r="P792" s="581"/>
      <c r="Q792" s="581"/>
      <c r="R792" s="581"/>
      <c r="S792" s="581"/>
      <c r="T792" s="581"/>
      <c r="U792" s="581"/>
      <c r="V792" s="581"/>
      <c r="W792" s="581"/>
      <c r="X792" s="582"/>
      <c r="Y792" s="583">
        <v>5</v>
      </c>
      <c r="Z792" s="584"/>
      <c r="AA792" s="584"/>
      <c r="AB792" s="597"/>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6"/>
      <c r="B793" s="617"/>
      <c r="C793" s="617"/>
      <c r="D793" s="617"/>
      <c r="E793" s="617"/>
      <c r="F793" s="618"/>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7"/>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6"/>
      <c r="B794" s="617"/>
      <c r="C794" s="617"/>
      <c r="D794" s="617"/>
      <c r="E794" s="617"/>
      <c r="F794" s="618"/>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7"/>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6"/>
      <c r="B795" s="617"/>
      <c r="C795" s="617"/>
      <c r="D795" s="617"/>
      <c r="E795" s="617"/>
      <c r="F795" s="618"/>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7"/>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6"/>
      <c r="B796" s="617"/>
      <c r="C796" s="617"/>
      <c r="D796" s="617"/>
      <c r="E796" s="617"/>
      <c r="F796" s="618"/>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7"/>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6"/>
      <c r="B797" s="617"/>
      <c r="C797" s="617"/>
      <c r="D797" s="617"/>
      <c r="E797" s="617"/>
      <c r="F797" s="618"/>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7"/>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hidden="1" customHeight="1" x14ac:dyDescent="0.15">
      <c r="A798" s="616"/>
      <c r="B798" s="617"/>
      <c r="C798" s="617"/>
      <c r="D798" s="617"/>
      <c r="E798" s="617"/>
      <c r="F798" s="618"/>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7"/>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6"/>
      <c r="B799" s="617"/>
      <c r="C799" s="617"/>
      <c r="D799" s="617"/>
      <c r="E799" s="617"/>
      <c r="F799" s="618"/>
      <c r="G799" s="802" t="s">
        <v>20</v>
      </c>
      <c r="H799" s="803"/>
      <c r="I799" s="803"/>
      <c r="J799" s="803"/>
      <c r="K799" s="803"/>
      <c r="L799" s="804"/>
      <c r="M799" s="805"/>
      <c r="N799" s="805"/>
      <c r="O799" s="805"/>
      <c r="P799" s="805"/>
      <c r="Q799" s="805"/>
      <c r="R799" s="805"/>
      <c r="S799" s="805"/>
      <c r="T799" s="805"/>
      <c r="U799" s="805"/>
      <c r="V799" s="805"/>
      <c r="W799" s="805"/>
      <c r="X799" s="806"/>
      <c r="Y799" s="807">
        <f>SUM(Y789:AB798)</f>
        <v>338</v>
      </c>
      <c r="Z799" s="808"/>
      <c r="AA799" s="808"/>
      <c r="AB799" s="809"/>
      <c r="AC799" s="802" t="s">
        <v>20</v>
      </c>
      <c r="AD799" s="803"/>
      <c r="AE799" s="803"/>
      <c r="AF799" s="803"/>
      <c r="AG799" s="803"/>
      <c r="AH799" s="804"/>
      <c r="AI799" s="805"/>
      <c r="AJ799" s="805"/>
      <c r="AK799" s="805"/>
      <c r="AL799" s="805"/>
      <c r="AM799" s="805"/>
      <c r="AN799" s="805"/>
      <c r="AO799" s="805"/>
      <c r="AP799" s="805"/>
      <c r="AQ799" s="805"/>
      <c r="AR799" s="805"/>
      <c r="AS799" s="805"/>
      <c r="AT799" s="806"/>
      <c r="AU799" s="807">
        <f>SUM(AU789:AX798)</f>
        <v>5</v>
      </c>
      <c r="AV799" s="808"/>
      <c r="AW799" s="808"/>
      <c r="AX799" s="810"/>
    </row>
    <row r="800" spans="1:51" ht="24.75" hidden="1" customHeight="1" x14ac:dyDescent="0.15">
      <c r="A800" s="616"/>
      <c r="B800" s="617"/>
      <c r="C800" s="617"/>
      <c r="D800" s="617"/>
      <c r="E800" s="617"/>
      <c r="F800" s="618"/>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5"/>
      <c r="AY800">
        <f>COUNTA($G$802,$AC$802)</f>
        <v>0</v>
      </c>
    </row>
    <row r="801" spans="1:51" ht="24.75" hidden="1" customHeight="1" x14ac:dyDescent="0.15">
      <c r="A801" s="616"/>
      <c r="B801" s="617"/>
      <c r="C801" s="617"/>
      <c r="D801" s="617"/>
      <c r="E801" s="617"/>
      <c r="F801" s="618"/>
      <c r="G801" s="791"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0"/>
      <c r="AC801" s="791"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6"/>
      <c r="Z802" s="367"/>
      <c r="AA802" s="367"/>
      <c r="AB802" s="784"/>
      <c r="AC802" s="655"/>
      <c r="AD802" s="656"/>
      <c r="AE802" s="656"/>
      <c r="AF802" s="656"/>
      <c r="AG802" s="657"/>
      <c r="AH802" s="649"/>
      <c r="AI802" s="650"/>
      <c r="AJ802" s="650"/>
      <c r="AK802" s="650"/>
      <c r="AL802" s="650"/>
      <c r="AM802" s="650"/>
      <c r="AN802" s="650"/>
      <c r="AO802" s="650"/>
      <c r="AP802" s="650"/>
      <c r="AQ802" s="650"/>
      <c r="AR802" s="650"/>
      <c r="AS802" s="650"/>
      <c r="AT802" s="651"/>
      <c r="AU802" s="366"/>
      <c r="AV802" s="367"/>
      <c r="AW802" s="367"/>
      <c r="AX802" s="368"/>
      <c r="AY802">
        <f t="shared" ref="AY802:AY812" si="115">$AY$800</f>
        <v>0</v>
      </c>
    </row>
    <row r="803" spans="1:51" ht="24.75" hidden="1" customHeight="1" x14ac:dyDescent="0.15">
      <c r="A803" s="616"/>
      <c r="B803" s="617"/>
      <c r="C803" s="617"/>
      <c r="D803" s="617"/>
      <c r="E803" s="617"/>
      <c r="F803" s="618"/>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7"/>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6"/>
      <c r="B804" s="617"/>
      <c r="C804" s="617"/>
      <c r="D804" s="617"/>
      <c r="E804" s="617"/>
      <c r="F804" s="618"/>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7"/>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6"/>
      <c r="B805" s="617"/>
      <c r="C805" s="617"/>
      <c r="D805" s="617"/>
      <c r="E805" s="617"/>
      <c r="F805" s="618"/>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7"/>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6"/>
      <c r="B806" s="617"/>
      <c r="C806" s="617"/>
      <c r="D806" s="617"/>
      <c r="E806" s="617"/>
      <c r="F806" s="618"/>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7"/>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6"/>
      <c r="B807" s="617"/>
      <c r="C807" s="617"/>
      <c r="D807" s="617"/>
      <c r="E807" s="617"/>
      <c r="F807" s="618"/>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7"/>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6"/>
      <c r="B808" s="617"/>
      <c r="C808" s="617"/>
      <c r="D808" s="617"/>
      <c r="E808" s="617"/>
      <c r="F808" s="618"/>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7"/>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6"/>
      <c r="B809" s="617"/>
      <c r="C809" s="617"/>
      <c r="D809" s="617"/>
      <c r="E809" s="617"/>
      <c r="F809" s="618"/>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7"/>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6"/>
      <c r="B810" s="617"/>
      <c r="C810" s="617"/>
      <c r="D810" s="617"/>
      <c r="E810" s="617"/>
      <c r="F810" s="618"/>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7"/>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6"/>
      <c r="B811" s="617"/>
      <c r="C811" s="617"/>
      <c r="D811" s="617"/>
      <c r="E811" s="617"/>
      <c r="F811" s="618"/>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7"/>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6"/>
      <c r="B812" s="617"/>
      <c r="C812" s="617"/>
      <c r="D812" s="617"/>
      <c r="E812" s="617"/>
      <c r="F812" s="618"/>
      <c r="G812" s="802" t="s">
        <v>20</v>
      </c>
      <c r="H812" s="803"/>
      <c r="I812" s="803"/>
      <c r="J812" s="803"/>
      <c r="K812" s="803"/>
      <c r="L812" s="804"/>
      <c r="M812" s="805"/>
      <c r="N812" s="805"/>
      <c r="O812" s="805"/>
      <c r="P812" s="805"/>
      <c r="Q812" s="805"/>
      <c r="R812" s="805"/>
      <c r="S812" s="805"/>
      <c r="T812" s="805"/>
      <c r="U812" s="805"/>
      <c r="V812" s="805"/>
      <c r="W812" s="805"/>
      <c r="X812" s="806"/>
      <c r="Y812" s="807">
        <f>SUM(Y802:AB811)</f>
        <v>0</v>
      </c>
      <c r="Z812" s="808"/>
      <c r="AA812" s="808"/>
      <c r="AB812" s="809"/>
      <c r="AC812" s="802" t="s">
        <v>20</v>
      </c>
      <c r="AD812" s="803"/>
      <c r="AE812" s="803"/>
      <c r="AF812" s="803"/>
      <c r="AG812" s="803"/>
      <c r="AH812" s="804"/>
      <c r="AI812" s="805"/>
      <c r="AJ812" s="805"/>
      <c r="AK812" s="805"/>
      <c r="AL812" s="805"/>
      <c r="AM812" s="805"/>
      <c r="AN812" s="805"/>
      <c r="AO812" s="805"/>
      <c r="AP812" s="805"/>
      <c r="AQ812" s="805"/>
      <c r="AR812" s="805"/>
      <c r="AS812" s="805"/>
      <c r="AT812" s="806"/>
      <c r="AU812" s="807">
        <f>SUM(AU802:AX811)</f>
        <v>0</v>
      </c>
      <c r="AV812" s="808"/>
      <c r="AW812" s="808"/>
      <c r="AX812" s="810"/>
      <c r="AY812">
        <f t="shared" si="115"/>
        <v>0</v>
      </c>
    </row>
    <row r="813" spans="1:51" ht="24.75" hidden="1" customHeight="1" x14ac:dyDescent="0.15">
      <c r="A813" s="616"/>
      <c r="B813" s="617"/>
      <c r="C813" s="617"/>
      <c r="D813" s="617"/>
      <c r="E813" s="617"/>
      <c r="F813" s="618"/>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5"/>
      <c r="AY813">
        <f>COUNTA($G$815,$AC$815)</f>
        <v>0</v>
      </c>
    </row>
    <row r="814" spans="1:51" ht="24.75" hidden="1" customHeight="1" x14ac:dyDescent="0.15">
      <c r="A814" s="616"/>
      <c r="B814" s="617"/>
      <c r="C814" s="617"/>
      <c r="D814" s="617"/>
      <c r="E814" s="617"/>
      <c r="F814" s="618"/>
      <c r="G814" s="791"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0"/>
      <c r="AC814" s="791"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6"/>
      <c r="Z815" s="367"/>
      <c r="AA815" s="367"/>
      <c r="AB815" s="784"/>
      <c r="AC815" s="655"/>
      <c r="AD815" s="656"/>
      <c r="AE815" s="656"/>
      <c r="AF815" s="656"/>
      <c r="AG815" s="657"/>
      <c r="AH815" s="649"/>
      <c r="AI815" s="650"/>
      <c r="AJ815" s="650"/>
      <c r="AK815" s="650"/>
      <c r="AL815" s="650"/>
      <c r="AM815" s="650"/>
      <c r="AN815" s="650"/>
      <c r="AO815" s="650"/>
      <c r="AP815" s="650"/>
      <c r="AQ815" s="650"/>
      <c r="AR815" s="650"/>
      <c r="AS815" s="650"/>
      <c r="AT815" s="651"/>
      <c r="AU815" s="366"/>
      <c r="AV815" s="367"/>
      <c r="AW815" s="367"/>
      <c r="AX815" s="368"/>
      <c r="AY815">
        <f t="shared" ref="AY815:AY825" si="116">$AY$813</f>
        <v>0</v>
      </c>
    </row>
    <row r="816" spans="1:51" ht="24.75" hidden="1" customHeight="1" x14ac:dyDescent="0.15">
      <c r="A816" s="616"/>
      <c r="B816" s="617"/>
      <c r="C816" s="617"/>
      <c r="D816" s="617"/>
      <c r="E816" s="617"/>
      <c r="F816" s="618"/>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7"/>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6"/>
      <c r="B817" s="617"/>
      <c r="C817" s="617"/>
      <c r="D817" s="617"/>
      <c r="E817" s="617"/>
      <c r="F817" s="618"/>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7"/>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6"/>
      <c r="B818" s="617"/>
      <c r="C818" s="617"/>
      <c r="D818" s="617"/>
      <c r="E818" s="617"/>
      <c r="F818" s="618"/>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7"/>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6"/>
      <c r="B819" s="617"/>
      <c r="C819" s="617"/>
      <c r="D819" s="617"/>
      <c r="E819" s="617"/>
      <c r="F819" s="618"/>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7"/>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6"/>
      <c r="B820" s="617"/>
      <c r="C820" s="617"/>
      <c r="D820" s="617"/>
      <c r="E820" s="617"/>
      <c r="F820" s="618"/>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7"/>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6"/>
      <c r="B821" s="617"/>
      <c r="C821" s="617"/>
      <c r="D821" s="617"/>
      <c r="E821" s="617"/>
      <c r="F821" s="618"/>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7"/>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6"/>
      <c r="B822" s="617"/>
      <c r="C822" s="617"/>
      <c r="D822" s="617"/>
      <c r="E822" s="617"/>
      <c r="F822" s="618"/>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7"/>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6"/>
      <c r="B823" s="617"/>
      <c r="C823" s="617"/>
      <c r="D823" s="617"/>
      <c r="E823" s="617"/>
      <c r="F823" s="618"/>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7"/>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6"/>
      <c r="B824" s="617"/>
      <c r="C824" s="617"/>
      <c r="D824" s="617"/>
      <c r="E824" s="617"/>
      <c r="F824" s="618"/>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7"/>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6"/>
      <c r="B825" s="617"/>
      <c r="C825" s="617"/>
      <c r="D825" s="617"/>
      <c r="E825" s="617"/>
      <c r="F825" s="618"/>
      <c r="G825" s="802" t="s">
        <v>20</v>
      </c>
      <c r="H825" s="803"/>
      <c r="I825" s="803"/>
      <c r="J825" s="803"/>
      <c r="K825" s="803"/>
      <c r="L825" s="804"/>
      <c r="M825" s="805"/>
      <c r="N825" s="805"/>
      <c r="O825" s="805"/>
      <c r="P825" s="805"/>
      <c r="Q825" s="805"/>
      <c r="R825" s="805"/>
      <c r="S825" s="805"/>
      <c r="T825" s="805"/>
      <c r="U825" s="805"/>
      <c r="V825" s="805"/>
      <c r="W825" s="805"/>
      <c r="X825" s="806"/>
      <c r="Y825" s="807">
        <f>SUM(Y815:AB824)</f>
        <v>0</v>
      </c>
      <c r="Z825" s="808"/>
      <c r="AA825" s="808"/>
      <c r="AB825" s="809"/>
      <c r="AC825" s="802" t="s">
        <v>20</v>
      </c>
      <c r="AD825" s="803"/>
      <c r="AE825" s="803"/>
      <c r="AF825" s="803"/>
      <c r="AG825" s="803"/>
      <c r="AH825" s="804"/>
      <c r="AI825" s="805"/>
      <c r="AJ825" s="805"/>
      <c r="AK825" s="805"/>
      <c r="AL825" s="805"/>
      <c r="AM825" s="805"/>
      <c r="AN825" s="805"/>
      <c r="AO825" s="805"/>
      <c r="AP825" s="805"/>
      <c r="AQ825" s="805"/>
      <c r="AR825" s="805"/>
      <c r="AS825" s="805"/>
      <c r="AT825" s="806"/>
      <c r="AU825" s="807">
        <f>SUM(AU815:AX824)</f>
        <v>0</v>
      </c>
      <c r="AV825" s="808"/>
      <c r="AW825" s="808"/>
      <c r="AX825" s="810"/>
      <c r="AY825">
        <f t="shared" si="116"/>
        <v>0</v>
      </c>
    </row>
    <row r="826" spans="1:51" ht="24.75" hidden="1" customHeight="1" x14ac:dyDescent="0.15">
      <c r="A826" s="616"/>
      <c r="B826" s="617"/>
      <c r="C826" s="617"/>
      <c r="D826" s="617"/>
      <c r="E826" s="617"/>
      <c r="F826" s="618"/>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5"/>
      <c r="AY826">
        <f>COUNTA($G$828,$AC$828)</f>
        <v>0</v>
      </c>
    </row>
    <row r="827" spans="1:51" ht="24.75" hidden="1" customHeight="1" x14ac:dyDescent="0.15">
      <c r="A827" s="616"/>
      <c r="B827" s="617"/>
      <c r="C827" s="617"/>
      <c r="D827" s="617"/>
      <c r="E827" s="617"/>
      <c r="F827" s="618"/>
      <c r="G827" s="791"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0"/>
      <c r="AC827" s="791"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6"/>
      <c r="Z828" s="367"/>
      <c r="AA828" s="367"/>
      <c r="AB828" s="784"/>
      <c r="AC828" s="655"/>
      <c r="AD828" s="656"/>
      <c r="AE828" s="656"/>
      <c r="AF828" s="656"/>
      <c r="AG828" s="657"/>
      <c r="AH828" s="649"/>
      <c r="AI828" s="650"/>
      <c r="AJ828" s="650"/>
      <c r="AK828" s="650"/>
      <c r="AL828" s="650"/>
      <c r="AM828" s="650"/>
      <c r="AN828" s="650"/>
      <c r="AO828" s="650"/>
      <c r="AP828" s="650"/>
      <c r="AQ828" s="650"/>
      <c r="AR828" s="650"/>
      <c r="AS828" s="650"/>
      <c r="AT828" s="651"/>
      <c r="AU828" s="366"/>
      <c r="AV828" s="367"/>
      <c r="AW828" s="367"/>
      <c r="AX828" s="368"/>
      <c r="AY828">
        <f t="shared" ref="AY828:AY838" si="117">$AY$826</f>
        <v>0</v>
      </c>
    </row>
    <row r="829" spans="1:51" ht="24.75" hidden="1" customHeight="1" x14ac:dyDescent="0.15">
      <c r="A829" s="616"/>
      <c r="B829" s="617"/>
      <c r="C829" s="617"/>
      <c r="D829" s="617"/>
      <c r="E829" s="617"/>
      <c r="F829" s="618"/>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7"/>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6"/>
      <c r="B830" s="617"/>
      <c r="C830" s="617"/>
      <c r="D830" s="617"/>
      <c r="E830" s="617"/>
      <c r="F830" s="618"/>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7"/>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6"/>
      <c r="B831" s="617"/>
      <c r="C831" s="617"/>
      <c r="D831" s="617"/>
      <c r="E831" s="617"/>
      <c r="F831" s="618"/>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7"/>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6"/>
      <c r="B832" s="617"/>
      <c r="C832" s="617"/>
      <c r="D832" s="617"/>
      <c r="E832" s="617"/>
      <c r="F832" s="618"/>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7"/>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6"/>
      <c r="B833" s="617"/>
      <c r="C833" s="617"/>
      <c r="D833" s="617"/>
      <c r="E833" s="617"/>
      <c r="F833" s="618"/>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7"/>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6"/>
      <c r="B834" s="617"/>
      <c r="C834" s="617"/>
      <c r="D834" s="617"/>
      <c r="E834" s="617"/>
      <c r="F834" s="618"/>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7"/>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6"/>
      <c r="B835" s="617"/>
      <c r="C835" s="617"/>
      <c r="D835" s="617"/>
      <c r="E835" s="617"/>
      <c r="F835" s="618"/>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7"/>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6"/>
      <c r="B836" s="617"/>
      <c r="C836" s="617"/>
      <c r="D836" s="617"/>
      <c r="E836" s="617"/>
      <c r="F836" s="618"/>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7"/>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6"/>
      <c r="B837" s="617"/>
      <c r="C837" s="617"/>
      <c r="D837" s="617"/>
      <c r="E837" s="617"/>
      <c r="F837" s="618"/>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7"/>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6"/>
      <c r="B838" s="617"/>
      <c r="C838" s="617"/>
      <c r="D838" s="617"/>
      <c r="E838" s="617"/>
      <c r="F838" s="618"/>
      <c r="G838" s="802" t="s">
        <v>20</v>
      </c>
      <c r="H838" s="803"/>
      <c r="I838" s="803"/>
      <c r="J838" s="803"/>
      <c r="K838" s="803"/>
      <c r="L838" s="804"/>
      <c r="M838" s="805"/>
      <c r="N838" s="805"/>
      <c r="O838" s="805"/>
      <c r="P838" s="805"/>
      <c r="Q838" s="805"/>
      <c r="R838" s="805"/>
      <c r="S838" s="805"/>
      <c r="T838" s="805"/>
      <c r="U838" s="805"/>
      <c r="V838" s="805"/>
      <c r="W838" s="805"/>
      <c r="X838" s="806"/>
      <c r="Y838" s="807">
        <f>SUM(Y828:AB837)</f>
        <v>0</v>
      </c>
      <c r="Z838" s="808"/>
      <c r="AA838" s="808"/>
      <c r="AB838" s="809"/>
      <c r="AC838" s="802" t="s">
        <v>20</v>
      </c>
      <c r="AD838" s="803"/>
      <c r="AE838" s="803"/>
      <c r="AF838" s="803"/>
      <c r="AG838" s="803"/>
      <c r="AH838" s="804"/>
      <c r="AI838" s="805"/>
      <c r="AJ838" s="805"/>
      <c r="AK838" s="805"/>
      <c r="AL838" s="805"/>
      <c r="AM838" s="805"/>
      <c r="AN838" s="805"/>
      <c r="AO838" s="805"/>
      <c r="AP838" s="805"/>
      <c r="AQ838" s="805"/>
      <c r="AR838" s="805"/>
      <c r="AS838" s="805"/>
      <c r="AT838" s="806"/>
      <c r="AU838" s="807">
        <f>SUM(AU828:AX837)</f>
        <v>0</v>
      </c>
      <c r="AV838" s="808"/>
      <c r="AW838" s="808"/>
      <c r="AX838" s="810"/>
      <c r="AY838">
        <f t="shared" si="117"/>
        <v>0</v>
      </c>
    </row>
    <row r="839" spans="1:51" ht="24.75" hidden="1" customHeight="1" thickBot="1" x14ac:dyDescent="0.2">
      <c r="A839" s="880" t="s">
        <v>147</v>
      </c>
      <c r="B839" s="881"/>
      <c r="C839" s="881"/>
      <c r="D839" s="881"/>
      <c r="E839" s="881"/>
      <c r="F839" s="881"/>
      <c r="G839" s="881"/>
      <c r="H839" s="881"/>
      <c r="I839" s="881"/>
      <c r="J839" s="881"/>
      <c r="K839" s="881"/>
      <c r="L839" s="881"/>
      <c r="M839" s="881"/>
      <c r="N839" s="881"/>
      <c r="O839" s="881"/>
      <c r="P839" s="881"/>
      <c r="Q839" s="881"/>
      <c r="R839" s="881"/>
      <c r="S839" s="881"/>
      <c r="T839" s="881"/>
      <c r="U839" s="881"/>
      <c r="V839" s="881"/>
      <c r="W839" s="881"/>
      <c r="X839" s="881"/>
      <c r="Y839" s="881"/>
      <c r="Z839" s="881"/>
      <c r="AA839" s="881"/>
      <c r="AB839" s="881"/>
      <c r="AC839" s="881"/>
      <c r="AD839" s="881"/>
      <c r="AE839" s="881"/>
      <c r="AF839" s="881"/>
      <c r="AG839" s="881"/>
      <c r="AH839" s="881"/>
      <c r="AI839" s="881"/>
      <c r="AJ839" s="881"/>
      <c r="AK839" s="88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39" customHeight="1" x14ac:dyDescent="0.15">
      <c r="A845" s="354">
        <v>1</v>
      </c>
      <c r="B845" s="354">
        <v>1</v>
      </c>
      <c r="C845" s="327" t="s">
        <v>702</v>
      </c>
      <c r="D845" s="327"/>
      <c r="E845" s="327"/>
      <c r="F845" s="327"/>
      <c r="G845" s="327"/>
      <c r="H845" s="327"/>
      <c r="I845" s="327"/>
      <c r="J845" s="328">
        <v>6000012070001</v>
      </c>
      <c r="K845" s="329"/>
      <c r="L845" s="329"/>
      <c r="M845" s="329"/>
      <c r="N845" s="329"/>
      <c r="O845" s="329"/>
      <c r="P845" s="343" t="s">
        <v>689</v>
      </c>
      <c r="Q845" s="330"/>
      <c r="R845" s="330"/>
      <c r="S845" s="330"/>
      <c r="T845" s="330"/>
      <c r="U845" s="330"/>
      <c r="V845" s="330"/>
      <c r="W845" s="330"/>
      <c r="X845" s="330"/>
      <c r="Y845" s="331">
        <v>338</v>
      </c>
      <c r="Z845" s="332"/>
      <c r="AA845" s="332"/>
      <c r="AB845" s="333"/>
      <c r="AC845" s="334" t="s">
        <v>79</v>
      </c>
      <c r="AD845" s="335"/>
      <c r="AE845" s="335"/>
      <c r="AF845" s="335"/>
      <c r="AG845" s="335"/>
      <c r="AH845" s="350" t="s">
        <v>688</v>
      </c>
      <c r="AI845" s="351"/>
      <c r="AJ845" s="351"/>
      <c r="AK845" s="351"/>
      <c r="AL845" s="338" t="s">
        <v>688</v>
      </c>
      <c r="AM845" s="339"/>
      <c r="AN845" s="339"/>
      <c r="AO845" s="340"/>
      <c r="AP845" s="341" t="s">
        <v>688</v>
      </c>
      <c r="AQ845" s="341"/>
      <c r="AR845" s="341"/>
      <c r="AS845" s="341"/>
      <c r="AT845" s="341"/>
      <c r="AU845" s="341"/>
      <c r="AV845" s="341"/>
      <c r="AW845" s="341"/>
      <c r="AX845" s="341"/>
    </row>
    <row r="846" spans="1:51" ht="39" customHeight="1" x14ac:dyDescent="0.15">
      <c r="A846" s="354">
        <v>2</v>
      </c>
      <c r="B846" s="354">
        <v>1</v>
      </c>
      <c r="C846" s="342" t="s">
        <v>703</v>
      </c>
      <c r="D846" s="327"/>
      <c r="E846" s="327"/>
      <c r="F846" s="327"/>
      <c r="G846" s="327"/>
      <c r="H846" s="327"/>
      <c r="I846" s="327"/>
      <c r="J846" s="328">
        <v>6000012070001</v>
      </c>
      <c r="K846" s="329"/>
      <c r="L846" s="329"/>
      <c r="M846" s="329"/>
      <c r="N846" s="329"/>
      <c r="O846" s="329"/>
      <c r="P846" s="343" t="s">
        <v>689</v>
      </c>
      <c r="Q846" s="330"/>
      <c r="R846" s="330"/>
      <c r="S846" s="330"/>
      <c r="T846" s="330"/>
      <c r="U846" s="330"/>
      <c r="V846" s="330"/>
      <c r="W846" s="330"/>
      <c r="X846" s="330"/>
      <c r="Y846" s="331">
        <v>316</v>
      </c>
      <c r="Z846" s="332"/>
      <c r="AA846" s="332"/>
      <c r="AB846" s="333"/>
      <c r="AC846" s="334" t="s">
        <v>79</v>
      </c>
      <c r="AD846" s="335"/>
      <c r="AE846" s="335"/>
      <c r="AF846" s="335"/>
      <c r="AG846" s="335"/>
      <c r="AH846" s="350" t="s">
        <v>688</v>
      </c>
      <c r="AI846" s="351"/>
      <c r="AJ846" s="351"/>
      <c r="AK846" s="351"/>
      <c r="AL846" s="338" t="s">
        <v>688</v>
      </c>
      <c r="AM846" s="339"/>
      <c r="AN846" s="339"/>
      <c r="AO846" s="340"/>
      <c r="AP846" s="341" t="s">
        <v>688</v>
      </c>
      <c r="AQ846" s="341"/>
      <c r="AR846" s="341"/>
      <c r="AS846" s="341"/>
      <c r="AT846" s="341"/>
      <c r="AU846" s="341"/>
      <c r="AV846" s="341"/>
      <c r="AW846" s="341"/>
      <c r="AX846" s="341"/>
      <c r="AY846">
        <f>COUNTA($C$846)</f>
        <v>1</v>
      </c>
    </row>
    <row r="847" spans="1:51" ht="39" customHeight="1" x14ac:dyDescent="0.15">
      <c r="A847" s="354">
        <v>3</v>
      </c>
      <c r="B847" s="354">
        <v>1</v>
      </c>
      <c r="C847" s="342" t="s">
        <v>704</v>
      </c>
      <c r="D847" s="327"/>
      <c r="E847" s="327"/>
      <c r="F847" s="327"/>
      <c r="G847" s="327"/>
      <c r="H847" s="327"/>
      <c r="I847" s="327"/>
      <c r="J847" s="328">
        <v>6000012070001</v>
      </c>
      <c r="K847" s="329"/>
      <c r="L847" s="329"/>
      <c r="M847" s="329"/>
      <c r="N847" s="329"/>
      <c r="O847" s="329"/>
      <c r="P847" s="343" t="s">
        <v>689</v>
      </c>
      <c r="Q847" s="330"/>
      <c r="R847" s="330"/>
      <c r="S847" s="330"/>
      <c r="T847" s="330"/>
      <c r="U847" s="330"/>
      <c r="V847" s="330"/>
      <c r="W847" s="330"/>
      <c r="X847" s="330"/>
      <c r="Y847" s="331">
        <v>242</v>
      </c>
      <c r="Z847" s="332"/>
      <c r="AA847" s="332"/>
      <c r="AB847" s="333"/>
      <c r="AC847" s="334" t="s">
        <v>79</v>
      </c>
      <c r="AD847" s="335"/>
      <c r="AE847" s="335"/>
      <c r="AF847" s="335"/>
      <c r="AG847" s="335"/>
      <c r="AH847" s="350" t="s">
        <v>688</v>
      </c>
      <c r="AI847" s="351"/>
      <c r="AJ847" s="351"/>
      <c r="AK847" s="351"/>
      <c r="AL847" s="338" t="s">
        <v>688</v>
      </c>
      <c r="AM847" s="339"/>
      <c r="AN847" s="339"/>
      <c r="AO847" s="340"/>
      <c r="AP847" s="341" t="s">
        <v>688</v>
      </c>
      <c r="AQ847" s="341"/>
      <c r="AR847" s="341"/>
      <c r="AS847" s="341"/>
      <c r="AT847" s="341"/>
      <c r="AU847" s="341"/>
      <c r="AV847" s="341"/>
      <c r="AW847" s="341"/>
      <c r="AX847" s="341"/>
      <c r="AY847">
        <f>COUNTA($C$847)</f>
        <v>1</v>
      </c>
    </row>
    <row r="848" spans="1:51" ht="39" customHeight="1" x14ac:dyDescent="0.15">
      <c r="A848" s="354">
        <v>4</v>
      </c>
      <c r="B848" s="354">
        <v>1</v>
      </c>
      <c r="C848" s="342" t="s">
        <v>705</v>
      </c>
      <c r="D848" s="327"/>
      <c r="E848" s="327"/>
      <c r="F848" s="327"/>
      <c r="G848" s="327"/>
      <c r="H848" s="327"/>
      <c r="I848" s="327"/>
      <c r="J848" s="328">
        <v>6000012070001</v>
      </c>
      <c r="K848" s="329"/>
      <c r="L848" s="329"/>
      <c r="M848" s="329"/>
      <c r="N848" s="329"/>
      <c r="O848" s="329"/>
      <c r="P848" s="343" t="s">
        <v>689</v>
      </c>
      <c r="Q848" s="330"/>
      <c r="R848" s="330"/>
      <c r="S848" s="330"/>
      <c r="T848" s="330"/>
      <c r="U848" s="330"/>
      <c r="V848" s="330"/>
      <c r="W848" s="330"/>
      <c r="X848" s="330"/>
      <c r="Y848" s="331">
        <v>217</v>
      </c>
      <c r="Z848" s="332"/>
      <c r="AA848" s="332"/>
      <c r="AB848" s="333"/>
      <c r="AC848" s="334" t="s">
        <v>79</v>
      </c>
      <c r="AD848" s="335"/>
      <c r="AE848" s="335"/>
      <c r="AF848" s="335"/>
      <c r="AG848" s="335"/>
      <c r="AH848" s="350" t="s">
        <v>688</v>
      </c>
      <c r="AI848" s="351"/>
      <c r="AJ848" s="351"/>
      <c r="AK848" s="351"/>
      <c r="AL848" s="338" t="s">
        <v>688</v>
      </c>
      <c r="AM848" s="339"/>
      <c r="AN848" s="339"/>
      <c r="AO848" s="340"/>
      <c r="AP848" s="341" t="s">
        <v>688</v>
      </c>
      <c r="AQ848" s="341"/>
      <c r="AR848" s="341"/>
      <c r="AS848" s="341"/>
      <c r="AT848" s="341"/>
      <c r="AU848" s="341"/>
      <c r="AV848" s="341"/>
      <c r="AW848" s="341"/>
      <c r="AX848" s="341"/>
      <c r="AY848">
        <f>COUNTA($C$848)</f>
        <v>1</v>
      </c>
    </row>
    <row r="849" spans="1:51" ht="39" customHeight="1" x14ac:dyDescent="0.15">
      <c r="A849" s="354">
        <v>5</v>
      </c>
      <c r="B849" s="354">
        <v>1</v>
      </c>
      <c r="C849" s="342" t="s">
        <v>706</v>
      </c>
      <c r="D849" s="327"/>
      <c r="E849" s="327"/>
      <c r="F849" s="327"/>
      <c r="G849" s="327"/>
      <c r="H849" s="327"/>
      <c r="I849" s="327"/>
      <c r="J849" s="328">
        <v>6000012070001</v>
      </c>
      <c r="K849" s="329"/>
      <c r="L849" s="329"/>
      <c r="M849" s="329"/>
      <c r="N849" s="329"/>
      <c r="O849" s="329"/>
      <c r="P849" s="343" t="s">
        <v>689</v>
      </c>
      <c r="Q849" s="330"/>
      <c r="R849" s="330"/>
      <c r="S849" s="330"/>
      <c r="T849" s="330"/>
      <c r="U849" s="330"/>
      <c r="V849" s="330"/>
      <c r="W849" s="330"/>
      <c r="X849" s="330"/>
      <c r="Y849" s="331">
        <v>174</v>
      </c>
      <c r="Z849" s="332"/>
      <c r="AA849" s="332"/>
      <c r="AB849" s="333"/>
      <c r="AC849" s="334" t="s">
        <v>79</v>
      </c>
      <c r="AD849" s="335"/>
      <c r="AE849" s="335"/>
      <c r="AF849" s="335"/>
      <c r="AG849" s="335"/>
      <c r="AH849" s="350" t="s">
        <v>688</v>
      </c>
      <c r="AI849" s="351"/>
      <c r="AJ849" s="351"/>
      <c r="AK849" s="351"/>
      <c r="AL849" s="338" t="s">
        <v>688</v>
      </c>
      <c r="AM849" s="339"/>
      <c r="AN849" s="339"/>
      <c r="AO849" s="340"/>
      <c r="AP849" s="341" t="s">
        <v>688</v>
      </c>
      <c r="AQ849" s="341"/>
      <c r="AR849" s="341"/>
      <c r="AS849" s="341"/>
      <c r="AT849" s="341"/>
      <c r="AU849" s="341"/>
      <c r="AV849" s="341"/>
      <c r="AW849" s="341"/>
      <c r="AX849" s="341"/>
      <c r="AY849">
        <f>COUNTA($C$849)</f>
        <v>1</v>
      </c>
    </row>
    <row r="850" spans="1:51" ht="39" customHeight="1" x14ac:dyDescent="0.15">
      <c r="A850" s="354">
        <v>6</v>
      </c>
      <c r="B850" s="354">
        <v>1</v>
      </c>
      <c r="C850" s="342" t="s">
        <v>707</v>
      </c>
      <c r="D850" s="327"/>
      <c r="E850" s="327"/>
      <c r="F850" s="327"/>
      <c r="G850" s="327"/>
      <c r="H850" s="327"/>
      <c r="I850" s="327"/>
      <c r="J850" s="328">
        <v>6000012070001</v>
      </c>
      <c r="K850" s="329"/>
      <c r="L850" s="329"/>
      <c r="M850" s="329"/>
      <c r="N850" s="329"/>
      <c r="O850" s="329"/>
      <c r="P850" s="343" t="s">
        <v>689</v>
      </c>
      <c r="Q850" s="330"/>
      <c r="R850" s="330"/>
      <c r="S850" s="330"/>
      <c r="T850" s="330"/>
      <c r="U850" s="330"/>
      <c r="V850" s="330"/>
      <c r="W850" s="330"/>
      <c r="X850" s="330"/>
      <c r="Y850" s="331">
        <v>166</v>
      </c>
      <c r="Z850" s="332"/>
      <c r="AA850" s="332"/>
      <c r="AB850" s="333"/>
      <c r="AC850" s="334" t="s">
        <v>79</v>
      </c>
      <c r="AD850" s="335"/>
      <c r="AE850" s="335"/>
      <c r="AF850" s="335"/>
      <c r="AG850" s="335"/>
      <c r="AH850" s="350" t="s">
        <v>688</v>
      </c>
      <c r="AI850" s="351"/>
      <c r="AJ850" s="351"/>
      <c r="AK850" s="351"/>
      <c r="AL850" s="338" t="s">
        <v>688</v>
      </c>
      <c r="AM850" s="339"/>
      <c r="AN850" s="339"/>
      <c r="AO850" s="340"/>
      <c r="AP850" s="341" t="s">
        <v>688</v>
      </c>
      <c r="AQ850" s="341"/>
      <c r="AR850" s="341"/>
      <c r="AS850" s="341"/>
      <c r="AT850" s="341"/>
      <c r="AU850" s="341"/>
      <c r="AV850" s="341"/>
      <c r="AW850" s="341"/>
      <c r="AX850" s="341"/>
      <c r="AY850">
        <f>COUNTA($C$850)</f>
        <v>1</v>
      </c>
    </row>
    <row r="851" spans="1:51" ht="39" customHeight="1" x14ac:dyDescent="0.15">
      <c r="A851" s="354">
        <v>7</v>
      </c>
      <c r="B851" s="354">
        <v>1</v>
      </c>
      <c r="C851" s="342" t="s">
        <v>708</v>
      </c>
      <c r="D851" s="327"/>
      <c r="E851" s="327"/>
      <c r="F851" s="327"/>
      <c r="G851" s="327"/>
      <c r="H851" s="327"/>
      <c r="I851" s="327"/>
      <c r="J851" s="328">
        <v>6000012070001</v>
      </c>
      <c r="K851" s="329"/>
      <c r="L851" s="329"/>
      <c r="M851" s="329"/>
      <c r="N851" s="329"/>
      <c r="O851" s="329"/>
      <c r="P851" s="343" t="s">
        <v>689</v>
      </c>
      <c r="Q851" s="330"/>
      <c r="R851" s="330"/>
      <c r="S851" s="330"/>
      <c r="T851" s="330"/>
      <c r="U851" s="330"/>
      <c r="V851" s="330"/>
      <c r="W851" s="330"/>
      <c r="X851" s="330"/>
      <c r="Y851" s="331">
        <v>151</v>
      </c>
      <c r="Z851" s="332"/>
      <c r="AA851" s="332"/>
      <c r="AB851" s="333"/>
      <c r="AC851" s="334" t="s">
        <v>79</v>
      </c>
      <c r="AD851" s="335"/>
      <c r="AE851" s="335"/>
      <c r="AF851" s="335"/>
      <c r="AG851" s="335"/>
      <c r="AH851" s="350" t="s">
        <v>688</v>
      </c>
      <c r="AI851" s="351"/>
      <c r="AJ851" s="351"/>
      <c r="AK851" s="351"/>
      <c r="AL851" s="338" t="s">
        <v>688</v>
      </c>
      <c r="AM851" s="339"/>
      <c r="AN851" s="339"/>
      <c r="AO851" s="340"/>
      <c r="AP851" s="341" t="s">
        <v>688</v>
      </c>
      <c r="AQ851" s="341"/>
      <c r="AR851" s="341"/>
      <c r="AS851" s="341"/>
      <c r="AT851" s="341"/>
      <c r="AU851" s="341"/>
      <c r="AV851" s="341"/>
      <c r="AW851" s="341"/>
      <c r="AX851" s="341"/>
      <c r="AY851">
        <f>COUNTA($C$851)</f>
        <v>1</v>
      </c>
    </row>
    <row r="852" spans="1:51" ht="39" customHeight="1" x14ac:dyDescent="0.15">
      <c r="A852" s="354">
        <v>8</v>
      </c>
      <c r="B852" s="354">
        <v>1</v>
      </c>
      <c r="C852" s="342" t="s">
        <v>709</v>
      </c>
      <c r="D852" s="327"/>
      <c r="E852" s="327"/>
      <c r="F852" s="327"/>
      <c r="G852" s="327"/>
      <c r="H852" s="327"/>
      <c r="I852" s="327"/>
      <c r="J852" s="328">
        <v>6000012070001</v>
      </c>
      <c r="K852" s="329"/>
      <c r="L852" s="329"/>
      <c r="M852" s="329"/>
      <c r="N852" s="329"/>
      <c r="O852" s="329"/>
      <c r="P852" s="343" t="s">
        <v>689</v>
      </c>
      <c r="Q852" s="330"/>
      <c r="R852" s="330"/>
      <c r="S852" s="330"/>
      <c r="T852" s="330"/>
      <c r="U852" s="330"/>
      <c r="V852" s="330"/>
      <c r="W852" s="330"/>
      <c r="X852" s="330"/>
      <c r="Y852" s="331">
        <v>148</v>
      </c>
      <c r="Z852" s="332"/>
      <c r="AA852" s="332"/>
      <c r="AB852" s="333"/>
      <c r="AC852" s="334" t="s">
        <v>79</v>
      </c>
      <c r="AD852" s="335"/>
      <c r="AE852" s="335"/>
      <c r="AF852" s="335"/>
      <c r="AG852" s="335"/>
      <c r="AH852" s="350" t="s">
        <v>688</v>
      </c>
      <c r="AI852" s="351"/>
      <c r="AJ852" s="351"/>
      <c r="AK852" s="351"/>
      <c r="AL852" s="338" t="s">
        <v>688</v>
      </c>
      <c r="AM852" s="339"/>
      <c r="AN852" s="339"/>
      <c r="AO852" s="340"/>
      <c r="AP852" s="341" t="s">
        <v>688</v>
      </c>
      <c r="AQ852" s="341"/>
      <c r="AR852" s="341"/>
      <c r="AS852" s="341"/>
      <c r="AT852" s="341"/>
      <c r="AU852" s="341"/>
      <c r="AV852" s="341"/>
      <c r="AW852" s="341"/>
      <c r="AX852" s="341"/>
      <c r="AY852">
        <f>COUNTA($C$852)</f>
        <v>1</v>
      </c>
    </row>
    <row r="853" spans="1:51" ht="39" customHeight="1" x14ac:dyDescent="0.15">
      <c r="A853" s="354">
        <v>9</v>
      </c>
      <c r="B853" s="354">
        <v>1</v>
      </c>
      <c r="C853" s="342" t="s">
        <v>710</v>
      </c>
      <c r="D853" s="327"/>
      <c r="E853" s="327"/>
      <c r="F853" s="327"/>
      <c r="G853" s="327"/>
      <c r="H853" s="327"/>
      <c r="I853" s="327"/>
      <c r="J853" s="328">
        <v>6000012070001</v>
      </c>
      <c r="K853" s="329"/>
      <c r="L853" s="329"/>
      <c r="M853" s="329"/>
      <c r="N853" s="329"/>
      <c r="O853" s="329"/>
      <c r="P853" s="343" t="s">
        <v>689</v>
      </c>
      <c r="Q853" s="330"/>
      <c r="R853" s="330"/>
      <c r="S853" s="330"/>
      <c r="T853" s="330"/>
      <c r="U853" s="330"/>
      <c r="V853" s="330"/>
      <c r="W853" s="330"/>
      <c r="X853" s="330"/>
      <c r="Y853" s="331">
        <v>120</v>
      </c>
      <c r="Z853" s="332"/>
      <c r="AA853" s="332"/>
      <c r="AB853" s="333"/>
      <c r="AC853" s="334" t="s">
        <v>79</v>
      </c>
      <c r="AD853" s="335"/>
      <c r="AE853" s="335"/>
      <c r="AF853" s="335"/>
      <c r="AG853" s="335"/>
      <c r="AH853" s="350" t="s">
        <v>688</v>
      </c>
      <c r="AI853" s="351"/>
      <c r="AJ853" s="351"/>
      <c r="AK853" s="351"/>
      <c r="AL853" s="338" t="s">
        <v>688</v>
      </c>
      <c r="AM853" s="339"/>
      <c r="AN853" s="339"/>
      <c r="AO853" s="340"/>
      <c r="AP853" s="341" t="s">
        <v>688</v>
      </c>
      <c r="AQ853" s="341"/>
      <c r="AR853" s="341"/>
      <c r="AS853" s="341"/>
      <c r="AT853" s="341"/>
      <c r="AU853" s="341"/>
      <c r="AV853" s="341"/>
      <c r="AW853" s="341"/>
      <c r="AX853" s="341"/>
      <c r="AY853">
        <f>COUNTA($C$853)</f>
        <v>1</v>
      </c>
    </row>
    <row r="854" spans="1:51" ht="39" customHeight="1" x14ac:dyDescent="0.15">
      <c r="A854" s="354">
        <v>10</v>
      </c>
      <c r="B854" s="354">
        <v>1</v>
      </c>
      <c r="C854" s="342" t="s">
        <v>711</v>
      </c>
      <c r="D854" s="327"/>
      <c r="E854" s="327"/>
      <c r="F854" s="327"/>
      <c r="G854" s="327"/>
      <c r="H854" s="327"/>
      <c r="I854" s="327"/>
      <c r="J854" s="328">
        <v>6000012070001</v>
      </c>
      <c r="K854" s="329"/>
      <c r="L854" s="329"/>
      <c r="M854" s="329"/>
      <c r="N854" s="329"/>
      <c r="O854" s="329"/>
      <c r="P854" s="343" t="s">
        <v>689</v>
      </c>
      <c r="Q854" s="330"/>
      <c r="R854" s="330"/>
      <c r="S854" s="330"/>
      <c r="T854" s="330"/>
      <c r="U854" s="330"/>
      <c r="V854" s="330"/>
      <c r="W854" s="330"/>
      <c r="X854" s="330"/>
      <c r="Y854" s="331">
        <v>99</v>
      </c>
      <c r="Z854" s="332"/>
      <c r="AA854" s="332"/>
      <c r="AB854" s="333"/>
      <c r="AC854" s="334" t="s">
        <v>79</v>
      </c>
      <c r="AD854" s="335"/>
      <c r="AE854" s="335"/>
      <c r="AF854" s="335"/>
      <c r="AG854" s="335"/>
      <c r="AH854" s="350" t="s">
        <v>688</v>
      </c>
      <c r="AI854" s="351"/>
      <c r="AJ854" s="351"/>
      <c r="AK854" s="351"/>
      <c r="AL854" s="338" t="s">
        <v>688</v>
      </c>
      <c r="AM854" s="339"/>
      <c r="AN854" s="339"/>
      <c r="AO854" s="340"/>
      <c r="AP854" s="341" t="s">
        <v>688</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3" customHeight="1" x14ac:dyDescent="0.15">
      <c r="A878" s="354">
        <v>1</v>
      </c>
      <c r="B878" s="354">
        <v>1</v>
      </c>
      <c r="C878" s="342" t="s">
        <v>722</v>
      </c>
      <c r="D878" s="327"/>
      <c r="E878" s="327"/>
      <c r="F878" s="327"/>
      <c r="G878" s="327"/>
      <c r="H878" s="327"/>
      <c r="I878" s="327"/>
      <c r="J878" s="328">
        <v>4011101055952</v>
      </c>
      <c r="K878" s="329"/>
      <c r="L878" s="329"/>
      <c r="M878" s="329"/>
      <c r="N878" s="329"/>
      <c r="O878" s="329"/>
      <c r="P878" s="343" t="s">
        <v>687</v>
      </c>
      <c r="Q878" s="330"/>
      <c r="R878" s="330"/>
      <c r="S878" s="330"/>
      <c r="T878" s="330"/>
      <c r="U878" s="330"/>
      <c r="V878" s="330"/>
      <c r="W878" s="330"/>
      <c r="X878" s="330"/>
      <c r="Y878" s="331">
        <v>5</v>
      </c>
      <c r="Z878" s="332"/>
      <c r="AA878" s="332"/>
      <c r="AB878" s="333"/>
      <c r="AC878" s="334" t="s">
        <v>290</v>
      </c>
      <c r="AD878" s="335"/>
      <c r="AE878" s="335"/>
      <c r="AF878" s="335"/>
      <c r="AG878" s="335"/>
      <c r="AH878" s="350">
        <v>2</v>
      </c>
      <c r="AI878" s="351"/>
      <c r="AJ878" s="351"/>
      <c r="AK878" s="351"/>
      <c r="AL878" s="338">
        <v>100</v>
      </c>
      <c r="AM878" s="339"/>
      <c r="AN878" s="339"/>
      <c r="AO878" s="340"/>
      <c r="AP878" s="341" t="s">
        <v>713</v>
      </c>
      <c r="AQ878" s="341"/>
      <c r="AR878" s="341"/>
      <c r="AS878" s="341"/>
      <c r="AT878" s="341"/>
      <c r="AU878" s="341"/>
      <c r="AV878" s="341"/>
      <c r="AW878" s="341"/>
      <c r="AX878" s="341"/>
      <c r="AY878">
        <f t="shared" si="118"/>
        <v>1</v>
      </c>
    </row>
    <row r="879" spans="1:51" ht="33" customHeight="1" x14ac:dyDescent="0.15">
      <c r="A879" s="354">
        <v>2</v>
      </c>
      <c r="B879" s="354">
        <v>1</v>
      </c>
      <c r="C879" s="342" t="s">
        <v>723</v>
      </c>
      <c r="D879" s="327"/>
      <c r="E879" s="327"/>
      <c r="F879" s="327"/>
      <c r="G879" s="327"/>
      <c r="H879" s="327"/>
      <c r="I879" s="327"/>
      <c r="J879" s="328">
        <v>7080001003483</v>
      </c>
      <c r="K879" s="329"/>
      <c r="L879" s="329"/>
      <c r="M879" s="329"/>
      <c r="N879" s="329"/>
      <c r="O879" s="329"/>
      <c r="P879" s="343" t="s">
        <v>687</v>
      </c>
      <c r="Q879" s="330"/>
      <c r="R879" s="330"/>
      <c r="S879" s="330"/>
      <c r="T879" s="330"/>
      <c r="U879" s="330"/>
      <c r="V879" s="330"/>
      <c r="W879" s="330"/>
      <c r="X879" s="330"/>
      <c r="Y879" s="331">
        <v>5</v>
      </c>
      <c r="Z879" s="332"/>
      <c r="AA879" s="332"/>
      <c r="AB879" s="333"/>
      <c r="AC879" s="334" t="s">
        <v>290</v>
      </c>
      <c r="AD879" s="335"/>
      <c r="AE879" s="335"/>
      <c r="AF879" s="335"/>
      <c r="AG879" s="335"/>
      <c r="AH879" s="350">
        <v>2</v>
      </c>
      <c r="AI879" s="351"/>
      <c r="AJ879" s="351"/>
      <c r="AK879" s="351"/>
      <c r="AL879" s="338">
        <v>100</v>
      </c>
      <c r="AM879" s="339"/>
      <c r="AN879" s="339"/>
      <c r="AO879" s="340"/>
      <c r="AP879" s="341" t="s">
        <v>713</v>
      </c>
      <c r="AQ879" s="341"/>
      <c r="AR879" s="341"/>
      <c r="AS879" s="341"/>
      <c r="AT879" s="341"/>
      <c r="AU879" s="341"/>
      <c r="AV879" s="341"/>
      <c r="AW879" s="341"/>
      <c r="AX879" s="341"/>
      <c r="AY879">
        <f>COUNTA($C$879)</f>
        <v>1</v>
      </c>
    </row>
    <row r="880" spans="1:51" ht="33" customHeight="1" x14ac:dyDescent="0.15">
      <c r="A880" s="354">
        <v>3</v>
      </c>
      <c r="B880" s="354">
        <v>1</v>
      </c>
      <c r="C880" s="342" t="s">
        <v>722</v>
      </c>
      <c r="D880" s="327"/>
      <c r="E880" s="327"/>
      <c r="F880" s="327"/>
      <c r="G880" s="327"/>
      <c r="H880" s="327"/>
      <c r="I880" s="327"/>
      <c r="J880" s="328">
        <v>4011101055952</v>
      </c>
      <c r="K880" s="329"/>
      <c r="L880" s="329"/>
      <c r="M880" s="329"/>
      <c r="N880" s="329"/>
      <c r="O880" s="329"/>
      <c r="P880" s="343" t="s">
        <v>687</v>
      </c>
      <c r="Q880" s="330"/>
      <c r="R880" s="330"/>
      <c r="S880" s="330"/>
      <c r="T880" s="330"/>
      <c r="U880" s="330"/>
      <c r="V880" s="330"/>
      <c r="W880" s="330"/>
      <c r="X880" s="330"/>
      <c r="Y880" s="331">
        <v>5</v>
      </c>
      <c r="Z880" s="332"/>
      <c r="AA880" s="332"/>
      <c r="AB880" s="333"/>
      <c r="AC880" s="334" t="s">
        <v>290</v>
      </c>
      <c r="AD880" s="335"/>
      <c r="AE880" s="335"/>
      <c r="AF880" s="335"/>
      <c r="AG880" s="335"/>
      <c r="AH880" s="336">
        <v>1</v>
      </c>
      <c r="AI880" s="337"/>
      <c r="AJ880" s="337"/>
      <c r="AK880" s="337"/>
      <c r="AL880" s="338">
        <v>100</v>
      </c>
      <c r="AM880" s="339"/>
      <c r="AN880" s="339"/>
      <c r="AO880" s="340"/>
      <c r="AP880" s="341" t="s">
        <v>713</v>
      </c>
      <c r="AQ880" s="341"/>
      <c r="AR880" s="341"/>
      <c r="AS880" s="341"/>
      <c r="AT880" s="341"/>
      <c r="AU880" s="341"/>
      <c r="AV880" s="341"/>
      <c r="AW880" s="341"/>
      <c r="AX880" s="341"/>
      <c r="AY880">
        <f>COUNTA($C$880)</f>
        <v>1</v>
      </c>
    </row>
    <row r="881" spans="1:51" ht="33" customHeight="1" x14ac:dyDescent="0.15">
      <c r="A881" s="354">
        <v>4</v>
      </c>
      <c r="B881" s="354">
        <v>1</v>
      </c>
      <c r="C881" s="342" t="s">
        <v>722</v>
      </c>
      <c r="D881" s="327"/>
      <c r="E881" s="327"/>
      <c r="F881" s="327"/>
      <c r="G881" s="327"/>
      <c r="H881" s="327"/>
      <c r="I881" s="327"/>
      <c r="J881" s="328">
        <v>4011101055952</v>
      </c>
      <c r="K881" s="329"/>
      <c r="L881" s="329"/>
      <c r="M881" s="329"/>
      <c r="N881" s="329"/>
      <c r="O881" s="329"/>
      <c r="P881" s="343" t="s">
        <v>687</v>
      </c>
      <c r="Q881" s="330"/>
      <c r="R881" s="330"/>
      <c r="S881" s="330"/>
      <c r="T881" s="330"/>
      <c r="U881" s="330"/>
      <c r="V881" s="330"/>
      <c r="W881" s="330"/>
      <c r="X881" s="330"/>
      <c r="Y881" s="331">
        <v>5</v>
      </c>
      <c r="Z881" s="332"/>
      <c r="AA881" s="332"/>
      <c r="AB881" s="333"/>
      <c r="AC881" s="334" t="s">
        <v>290</v>
      </c>
      <c r="AD881" s="335"/>
      <c r="AE881" s="335"/>
      <c r="AF881" s="335"/>
      <c r="AG881" s="335"/>
      <c r="AH881" s="336">
        <v>1</v>
      </c>
      <c r="AI881" s="337"/>
      <c r="AJ881" s="337"/>
      <c r="AK881" s="337"/>
      <c r="AL881" s="338">
        <v>100</v>
      </c>
      <c r="AM881" s="339"/>
      <c r="AN881" s="339"/>
      <c r="AO881" s="340"/>
      <c r="AP881" s="341" t="s">
        <v>713</v>
      </c>
      <c r="AQ881" s="341"/>
      <c r="AR881" s="341"/>
      <c r="AS881" s="341"/>
      <c r="AT881" s="341"/>
      <c r="AU881" s="341"/>
      <c r="AV881" s="341"/>
      <c r="AW881" s="341"/>
      <c r="AX881" s="341"/>
      <c r="AY881">
        <f>COUNTA($C$881)</f>
        <v>1</v>
      </c>
    </row>
    <row r="882" spans="1:51" ht="33" customHeight="1" x14ac:dyDescent="0.15">
      <c r="A882" s="354">
        <v>5</v>
      </c>
      <c r="B882" s="354">
        <v>1</v>
      </c>
      <c r="C882" s="342" t="s">
        <v>722</v>
      </c>
      <c r="D882" s="327"/>
      <c r="E882" s="327"/>
      <c r="F882" s="327"/>
      <c r="G882" s="327"/>
      <c r="H882" s="327"/>
      <c r="I882" s="327"/>
      <c r="J882" s="328">
        <v>4011101055952</v>
      </c>
      <c r="K882" s="329"/>
      <c r="L882" s="329"/>
      <c r="M882" s="329"/>
      <c r="N882" s="329"/>
      <c r="O882" s="329"/>
      <c r="P882" s="343" t="s">
        <v>687</v>
      </c>
      <c r="Q882" s="330"/>
      <c r="R882" s="330"/>
      <c r="S882" s="330"/>
      <c r="T882" s="330"/>
      <c r="U882" s="330"/>
      <c r="V882" s="330"/>
      <c r="W882" s="330"/>
      <c r="X882" s="330"/>
      <c r="Y882" s="331">
        <v>5</v>
      </c>
      <c r="Z882" s="332"/>
      <c r="AA882" s="332"/>
      <c r="AB882" s="333"/>
      <c r="AC882" s="334" t="s">
        <v>290</v>
      </c>
      <c r="AD882" s="335"/>
      <c r="AE882" s="335"/>
      <c r="AF882" s="335"/>
      <c r="AG882" s="335"/>
      <c r="AH882" s="336">
        <v>1</v>
      </c>
      <c r="AI882" s="337"/>
      <c r="AJ882" s="337"/>
      <c r="AK882" s="337"/>
      <c r="AL882" s="338">
        <v>100</v>
      </c>
      <c r="AM882" s="339"/>
      <c r="AN882" s="339"/>
      <c r="AO882" s="340"/>
      <c r="AP882" s="341" t="s">
        <v>713</v>
      </c>
      <c r="AQ882" s="341"/>
      <c r="AR882" s="341"/>
      <c r="AS882" s="341"/>
      <c r="AT882" s="341"/>
      <c r="AU882" s="341"/>
      <c r="AV882" s="341"/>
      <c r="AW882" s="341"/>
      <c r="AX882" s="341"/>
      <c r="AY882">
        <f>COUNTA($C$882)</f>
        <v>1</v>
      </c>
    </row>
    <row r="883" spans="1:51" ht="33" customHeight="1" x14ac:dyDescent="0.15">
      <c r="A883" s="354">
        <v>6</v>
      </c>
      <c r="B883" s="354">
        <v>1</v>
      </c>
      <c r="C883" s="342" t="s">
        <v>722</v>
      </c>
      <c r="D883" s="327"/>
      <c r="E883" s="327"/>
      <c r="F883" s="327"/>
      <c r="G883" s="327"/>
      <c r="H883" s="327"/>
      <c r="I883" s="327"/>
      <c r="J883" s="328">
        <v>4011101055952</v>
      </c>
      <c r="K883" s="329"/>
      <c r="L883" s="329"/>
      <c r="M883" s="329"/>
      <c r="N883" s="329"/>
      <c r="O883" s="329"/>
      <c r="P883" s="343" t="s">
        <v>687</v>
      </c>
      <c r="Q883" s="330"/>
      <c r="R883" s="330"/>
      <c r="S883" s="330"/>
      <c r="T883" s="330"/>
      <c r="U883" s="330"/>
      <c r="V883" s="330"/>
      <c r="W883" s="330"/>
      <c r="X883" s="330"/>
      <c r="Y883" s="331">
        <v>4</v>
      </c>
      <c r="Z883" s="332"/>
      <c r="AA883" s="332"/>
      <c r="AB883" s="333"/>
      <c r="AC883" s="334" t="s">
        <v>290</v>
      </c>
      <c r="AD883" s="335"/>
      <c r="AE883" s="335"/>
      <c r="AF883" s="335"/>
      <c r="AG883" s="335"/>
      <c r="AH883" s="336">
        <v>2</v>
      </c>
      <c r="AI883" s="337"/>
      <c r="AJ883" s="337"/>
      <c r="AK883" s="337"/>
      <c r="AL883" s="338">
        <v>95</v>
      </c>
      <c r="AM883" s="339"/>
      <c r="AN883" s="339"/>
      <c r="AO883" s="340"/>
      <c r="AP883" s="341" t="s">
        <v>713</v>
      </c>
      <c r="AQ883" s="341"/>
      <c r="AR883" s="341"/>
      <c r="AS883" s="341"/>
      <c r="AT883" s="341"/>
      <c r="AU883" s="341"/>
      <c r="AV883" s="341"/>
      <c r="AW883" s="341"/>
      <c r="AX883" s="341"/>
      <c r="AY883">
        <f>COUNTA($C$883)</f>
        <v>1</v>
      </c>
    </row>
    <row r="884" spans="1:51" ht="33" customHeight="1" x14ac:dyDescent="0.15">
      <c r="A884" s="354">
        <v>7</v>
      </c>
      <c r="B884" s="354">
        <v>1</v>
      </c>
      <c r="C884" s="342" t="s">
        <v>724</v>
      </c>
      <c r="D884" s="327"/>
      <c r="E884" s="327"/>
      <c r="F884" s="327"/>
      <c r="G884" s="327"/>
      <c r="H884" s="327"/>
      <c r="I884" s="327"/>
      <c r="J884" s="328">
        <v>9011501023752</v>
      </c>
      <c r="K884" s="329"/>
      <c r="L884" s="329"/>
      <c r="M884" s="329"/>
      <c r="N884" s="329"/>
      <c r="O884" s="329"/>
      <c r="P884" s="343" t="s">
        <v>687</v>
      </c>
      <c r="Q884" s="330"/>
      <c r="R884" s="330"/>
      <c r="S884" s="330"/>
      <c r="T884" s="330"/>
      <c r="U884" s="330"/>
      <c r="V884" s="330"/>
      <c r="W884" s="330"/>
      <c r="X884" s="330"/>
      <c r="Y884" s="331">
        <v>4</v>
      </c>
      <c r="Z884" s="332"/>
      <c r="AA884" s="332"/>
      <c r="AB884" s="333"/>
      <c r="AC884" s="334" t="s">
        <v>290</v>
      </c>
      <c r="AD884" s="335"/>
      <c r="AE884" s="335"/>
      <c r="AF884" s="335"/>
      <c r="AG884" s="335"/>
      <c r="AH884" s="336">
        <v>2</v>
      </c>
      <c r="AI884" s="337"/>
      <c r="AJ884" s="337"/>
      <c r="AK884" s="337"/>
      <c r="AL884" s="338">
        <v>81.099999999999994</v>
      </c>
      <c r="AM884" s="339"/>
      <c r="AN884" s="339"/>
      <c r="AO884" s="340"/>
      <c r="AP884" s="341" t="s">
        <v>713</v>
      </c>
      <c r="AQ884" s="341"/>
      <c r="AR884" s="341"/>
      <c r="AS884" s="341"/>
      <c r="AT884" s="341"/>
      <c r="AU884" s="341"/>
      <c r="AV884" s="341"/>
      <c r="AW884" s="341"/>
      <c r="AX884" s="341"/>
      <c r="AY884">
        <f>COUNTA($C$884)</f>
        <v>1</v>
      </c>
    </row>
    <row r="885" spans="1:51" ht="33" customHeight="1" x14ac:dyDescent="0.15">
      <c r="A885" s="354">
        <v>8</v>
      </c>
      <c r="B885" s="354">
        <v>1</v>
      </c>
      <c r="C885" s="342" t="s">
        <v>724</v>
      </c>
      <c r="D885" s="327"/>
      <c r="E885" s="327"/>
      <c r="F885" s="327"/>
      <c r="G885" s="327"/>
      <c r="H885" s="327"/>
      <c r="I885" s="327"/>
      <c r="J885" s="328">
        <v>9011501023752</v>
      </c>
      <c r="K885" s="329"/>
      <c r="L885" s="329"/>
      <c r="M885" s="329"/>
      <c r="N885" s="329"/>
      <c r="O885" s="329"/>
      <c r="P885" s="343" t="s">
        <v>687</v>
      </c>
      <c r="Q885" s="330"/>
      <c r="R885" s="330"/>
      <c r="S885" s="330"/>
      <c r="T885" s="330"/>
      <c r="U885" s="330"/>
      <c r="V885" s="330"/>
      <c r="W885" s="330"/>
      <c r="X885" s="330"/>
      <c r="Y885" s="331">
        <v>4</v>
      </c>
      <c r="Z885" s="332"/>
      <c r="AA885" s="332"/>
      <c r="AB885" s="333"/>
      <c r="AC885" s="334" t="s">
        <v>290</v>
      </c>
      <c r="AD885" s="335"/>
      <c r="AE885" s="335"/>
      <c r="AF885" s="335"/>
      <c r="AG885" s="335"/>
      <c r="AH885" s="336">
        <v>2</v>
      </c>
      <c r="AI885" s="337"/>
      <c r="AJ885" s="337"/>
      <c r="AK885" s="337"/>
      <c r="AL885" s="338">
        <v>85.2</v>
      </c>
      <c r="AM885" s="339"/>
      <c r="AN885" s="339"/>
      <c r="AO885" s="340"/>
      <c r="AP885" s="341" t="s">
        <v>713</v>
      </c>
      <c r="AQ885" s="341"/>
      <c r="AR885" s="341"/>
      <c r="AS885" s="341"/>
      <c r="AT885" s="341"/>
      <c r="AU885" s="341"/>
      <c r="AV885" s="341"/>
      <c r="AW885" s="341"/>
      <c r="AX885" s="341"/>
      <c r="AY885">
        <f>COUNTA($C$885)</f>
        <v>1</v>
      </c>
    </row>
    <row r="886" spans="1:51" ht="33" customHeight="1" x14ac:dyDescent="0.15">
      <c r="A886" s="354">
        <v>9</v>
      </c>
      <c r="B886" s="354">
        <v>1</v>
      </c>
      <c r="C886" s="342" t="s">
        <v>724</v>
      </c>
      <c r="D886" s="327"/>
      <c r="E886" s="327"/>
      <c r="F886" s="327"/>
      <c r="G886" s="327"/>
      <c r="H886" s="327"/>
      <c r="I886" s="327"/>
      <c r="J886" s="328">
        <v>9011501023752</v>
      </c>
      <c r="K886" s="329"/>
      <c r="L886" s="329"/>
      <c r="M886" s="329"/>
      <c r="N886" s="329"/>
      <c r="O886" s="329"/>
      <c r="P886" s="343" t="s">
        <v>687</v>
      </c>
      <c r="Q886" s="330"/>
      <c r="R886" s="330"/>
      <c r="S886" s="330"/>
      <c r="T886" s="330"/>
      <c r="U886" s="330"/>
      <c r="V886" s="330"/>
      <c r="W886" s="330"/>
      <c r="X886" s="330"/>
      <c r="Y886" s="331">
        <v>4</v>
      </c>
      <c r="Z886" s="332"/>
      <c r="AA886" s="332"/>
      <c r="AB886" s="333"/>
      <c r="AC886" s="334" t="s">
        <v>290</v>
      </c>
      <c r="AD886" s="335"/>
      <c r="AE886" s="335"/>
      <c r="AF886" s="335"/>
      <c r="AG886" s="335"/>
      <c r="AH886" s="336">
        <v>1</v>
      </c>
      <c r="AI886" s="337"/>
      <c r="AJ886" s="337"/>
      <c r="AK886" s="337"/>
      <c r="AL886" s="338">
        <v>70.599999999999994</v>
      </c>
      <c r="AM886" s="339"/>
      <c r="AN886" s="339"/>
      <c r="AO886" s="340"/>
      <c r="AP886" s="341" t="s">
        <v>713</v>
      </c>
      <c r="AQ886" s="341"/>
      <c r="AR886" s="341"/>
      <c r="AS886" s="341"/>
      <c r="AT886" s="341"/>
      <c r="AU886" s="341"/>
      <c r="AV886" s="341"/>
      <c r="AW886" s="341"/>
      <c r="AX886" s="341"/>
      <c r="AY886">
        <f>COUNTA($C$886)</f>
        <v>1</v>
      </c>
    </row>
    <row r="887" spans="1:51" ht="33" customHeight="1" x14ac:dyDescent="0.15">
      <c r="A887" s="354">
        <v>10</v>
      </c>
      <c r="B887" s="354">
        <v>1</v>
      </c>
      <c r="C887" s="342" t="s">
        <v>724</v>
      </c>
      <c r="D887" s="327"/>
      <c r="E887" s="327"/>
      <c r="F887" s="327"/>
      <c r="G887" s="327"/>
      <c r="H887" s="327"/>
      <c r="I887" s="327"/>
      <c r="J887" s="328">
        <v>9011501023752</v>
      </c>
      <c r="K887" s="329"/>
      <c r="L887" s="329"/>
      <c r="M887" s="329"/>
      <c r="N887" s="329"/>
      <c r="O887" s="329"/>
      <c r="P887" s="343" t="s">
        <v>687</v>
      </c>
      <c r="Q887" s="330"/>
      <c r="R887" s="330"/>
      <c r="S887" s="330"/>
      <c r="T887" s="330"/>
      <c r="U887" s="330"/>
      <c r="V887" s="330"/>
      <c r="W887" s="330"/>
      <c r="X887" s="330"/>
      <c r="Y887" s="331">
        <v>4</v>
      </c>
      <c r="Z887" s="332"/>
      <c r="AA887" s="332"/>
      <c r="AB887" s="333"/>
      <c r="AC887" s="334" t="s">
        <v>290</v>
      </c>
      <c r="AD887" s="335"/>
      <c r="AE887" s="335"/>
      <c r="AF887" s="335"/>
      <c r="AG887" s="335"/>
      <c r="AH887" s="336">
        <v>2</v>
      </c>
      <c r="AI887" s="337"/>
      <c r="AJ887" s="337"/>
      <c r="AK887" s="337"/>
      <c r="AL887" s="338">
        <v>84.4</v>
      </c>
      <c r="AM887" s="339"/>
      <c r="AN887" s="339"/>
      <c r="AO887" s="340"/>
      <c r="AP887" s="341" t="s">
        <v>713</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682</v>
      </c>
      <c r="F1110" s="353"/>
      <c r="G1110" s="353"/>
      <c r="H1110" s="353"/>
      <c r="I1110" s="353"/>
      <c r="J1110" s="328" t="s">
        <v>682</v>
      </c>
      <c r="K1110" s="329"/>
      <c r="L1110" s="329"/>
      <c r="M1110" s="329"/>
      <c r="N1110" s="329"/>
      <c r="O1110" s="329"/>
      <c r="P1110" s="343" t="s">
        <v>682</v>
      </c>
      <c r="Q1110" s="330"/>
      <c r="R1110" s="330"/>
      <c r="S1110" s="330"/>
      <c r="T1110" s="330"/>
      <c r="U1110" s="330"/>
      <c r="V1110" s="330"/>
      <c r="W1110" s="330"/>
      <c r="X1110" s="330"/>
      <c r="Y1110" s="331" t="s">
        <v>682</v>
      </c>
      <c r="Z1110" s="332"/>
      <c r="AA1110" s="332"/>
      <c r="AB1110" s="333"/>
      <c r="AC1110" s="334"/>
      <c r="AD1110" s="335"/>
      <c r="AE1110" s="335"/>
      <c r="AF1110" s="335"/>
      <c r="AG1110" s="335"/>
      <c r="AH1110" s="336" t="s">
        <v>682</v>
      </c>
      <c r="AI1110" s="337"/>
      <c r="AJ1110" s="337"/>
      <c r="AK1110" s="337"/>
      <c r="AL1110" s="338" t="s">
        <v>682</v>
      </c>
      <c r="AM1110" s="339"/>
      <c r="AN1110" s="339"/>
      <c r="AO1110" s="340"/>
      <c r="AP1110" s="341" t="s">
        <v>682</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31">
      <formula>IF(RIGHT(TEXT(P14,"0.#"),1)=".",FALSE,TRUE)</formula>
    </cfRule>
    <cfRule type="expression" dxfId="2096" priority="14032">
      <formula>IF(RIGHT(TEXT(P14,"0.#"),1)=".",TRUE,FALSE)</formula>
    </cfRule>
  </conditionalFormatting>
  <conditionalFormatting sqref="AE32">
    <cfRule type="expression" dxfId="2095" priority="14021">
      <formula>IF(RIGHT(TEXT(AE32,"0.#"),1)=".",FALSE,TRUE)</formula>
    </cfRule>
    <cfRule type="expression" dxfId="2094" priority="14022">
      <formula>IF(RIGHT(TEXT(AE32,"0.#"),1)=".",TRUE,FALSE)</formula>
    </cfRule>
  </conditionalFormatting>
  <conditionalFormatting sqref="P18:AX18">
    <cfRule type="expression" dxfId="2093" priority="13907">
      <formula>IF(RIGHT(TEXT(P18,"0.#"),1)=".",FALSE,TRUE)</formula>
    </cfRule>
    <cfRule type="expression" dxfId="2092" priority="13908">
      <formula>IF(RIGHT(TEXT(P18,"0.#"),1)=".",TRUE,FALSE)</formula>
    </cfRule>
  </conditionalFormatting>
  <conditionalFormatting sqref="Y799">
    <cfRule type="expression" dxfId="2091" priority="13899">
      <formula>IF(RIGHT(TEXT(Y799,"0.#"),1)=".",FALSE,TRUE)</formula>
    </cfRule>
    <cfRule type="expression" dxfId="2090" priority="13900">
      <formula>IF(RIGHT(TEXT(Y799,"0.#"),1)=".",TRUE,FALSE)</formula>
    </cfRule>
  </conditionalFormatting>
  <conditionalFormatting sqref="Y830:Y837 Y828 Y817:Y824 Y815 Y804:Y811 Y802">
    <cfRule type="expression" dxfId="2089" priority="13681">
      <formula>IF(RIGHT(TEXT(Y802,"0.#"),1)=".",FALSE,TRUE)</formula>
    </cfRule>
    <cfRule type="expression" dxfId="2088" priority="13682">
      <formula>IF(RIGHT(TEXT(Y802,"0.#"),1)=".",TRUE,FALSE)</formula>
    </cfRule>
  </conditionalFormatting>
  <conditionalFormatting sqref="P15:AJ17 P13:AX13 AR15:AX15">
    <cfRule type="expression" dxfId="2087" priority="13729">
      <formula>IF(RIGHT(TEXT(P13,"0.#"),1)=".",FALSE,TRUE)</formula>
    </cfRule>
    <cfRule type="expression" dxfId="2086" priority="13730">
      <formula>IF(RIGHT(TEXT(P13,"0.#"),1)=".",TRUE,FALSE)</formula>
    </cfRule>
  </conditionalFormatting>
  <conditionalFormatting sqref="P19:AJ19">
    <cfRule type="expression" dxfId="2085" priority="13727">
      <formula>IF(RIGHT(TEXT(P19,"0.#"),1)=".",FALSE,TRUE)</formula>
    </cfRule>
    <cfRule type="expression" dxfId="2084" priority="13728">
      <formula>IF(RIGHT(TEXT(P19,"0.#"),1)=".",TRUE,FALSE)</formula>
    </cfRule>
  </conditionalFormatting>
  <conditionalFormatting sqref="AE101">
    <cfRule type="expression" dxfId="2083" priority="13719">
      <formula>IF(RIGHT(TEXT(AE101,"0.#"),1)=".",FALSE,TRUE)</formula>
    </cfRule>
    <cfRule type="expression" dxfId="2082" priority="13720">
      <formula>IF(RIGHT(TEXT(AE101,"0.#"),1)=".",TRUE,FALSE)</formula>
    </cfRule>
  </conditionalFormatting>
  <conditionalFormatting sqref="Y793:Y798">
    <cfRule type="expression" dxfId="2081" priority="13705">
      <formula>IF(RIGHT(TEXT(Y793,"0.#"),1)=".",FALSE,TRUE)</formula>
    </cfRule>
    <cfRule type="expression" dxfId="2080" priority="13706">
      <formula>IF(RIGHT(TEXT(Y793,"0.#"),1)=".",TRUE,FALSE)</formula>
    </cfRule>
  </conditionalFormatting>
  <conditionalFormatting sqref="AU790">
    <cfRule type="expression" dxfId="2079" priority="13703">
      <formula>IF(RIGHT(TEXT(AU790,"0.#"),1)=".",FALSE,TRUE)</formula>
    </cfRule>
    <cfRule type="expression" dxfId="2078" priority="13704">
      <formula>IF(RIGHT(TEXT(AU790,"0.#"),1)=".",TRUE,FALSE)</formula>
    </cfRule>
  </conditionalFormatting>
  <conditionalFormatting sqref="AU799">
    <cfRule type="expression" dxfId="2077" priority="13701">
      <formula>IF(RIGHT(TEXT(AU799,"0.#"),1)=".",FALSE,TRUE)</formula>
    </cfRule>
    <cfRule type="expression" dxfId="2076" priority="13702">
      <formula>IF(RIGHT(TEXT(AU799,"0.#"),1)=".",TRUE,FALSE)</formula>
    </cfRule>
  </conditionalFormatting>
  <conditionalFormatting sqref="AU791:AU798 AU789">
    <cfRule type="expression" dxfId="2075" priority="13699">
      <formula>IF(RIGHT(TEXT(AU789,"0.#"),1)=".",FALSE,TRUE)</formula>
    </cfRule>
    <cfRule type="expression" dxfId="2074" priority="13700">
      <formula>IF(RIGHT(TEXT(AU789,"0.#"),1)=".",TRUE,FALSE)</formula>
    </cfRule>
  </conditionalFormatting>
  <conditionalFormatting sqref="Y829 Y816 Y803">
    <cfRule type="expression" dxfId="2073" priority="13685">
      <formula>IF(RIGHT(TEXT(Y803,"0.#"),1)=".",FALSE,TRUE)</formula>
    </cfRule>
    <cfRule type="expression" dxfId="2072" priority="13686">
      <formula>IF(RIGHT(TEXT(Y803,"0.#"),1)=".",TRUE,FALSE)</formula>
    </cfRule>
  </conditionalFormatting>
  <conditionalFormatting sqref="Y838 Y825 Y812">
    <cfRule type="expression" dxfId="2071" priority="13683">
      <formula>IF(RIGHT(TEXT(Y812,"0.#"),1)=".",FALSE,TRUE)</formula>
    </cfRule>
    <cfRule type="expression" dxfId="2070" priority="13684">
      <formula>IF(RIGHT(TEXT(Y812,"0.#"),1)=".",TRUE,FALSE)</formula>
    </cfRule>
  </conditionalFormatting>
  <conditionalFormatting sqref="AU829 AU816 AU803">
    <cfRule type="expression" dxfId="2069" priority="13679">
      <formula>IF(RIGHT(TEXT(AU803,"0.#"),1)=".",FALSE,TRUE)</formula>
    </cfRule>
    <cfRule type="expression" dxfId="2068" priority="13680">
      <formula>IF(RIGHT(TEXT(AU803,"0.#"),1)=".",TRUE,FALSE)</formula>
    </cfRule>
  </conditionalFormatting>
  <conditionalFormatting sqref="AU838 AU825 AU812">
    <cfRule type="expression" dxfId="2067" priority="13677">
      <formula>IF(RIGHT(TEXT(AU812,"0.#"),1)=".",FALSE,TRUE)</formula>
    </cfRule>
    <cfRule type="expression" dxfId="2066" priority="13678">
      <formula>IF(RIGHT(TEXT(AU812,"0.#"),1)=".",TRUE,FALSE)</formula>
    </cfRule>
  </conditionalFormatting>
  <conditionalFormatting sqref="AU830:AU837 AU828 AU817:AU824 AU815 AU804:AU811 AU802">
    <cfRule type="expression" dxfId="2065" priority="13675">
      <formula>IF(RIGHT(TEXT(AU802,"0.#"),1)=".",FALSE,TRUE)</formula>
    </cfRule>
    <cfRule type="expression" dxfId="2064" priority="13676">
      <formula>IF(RIGHT(TEXT(AU802,"0.#"),1)=".",TRUE,FALSE)</formula>
    </cfRule>
  </conditionalFormatting>
  <conditionalFormatting sqref="AM87">
    <cfRule type="expression" dxfId="2063" priority="13329">
      <formula>IF(RIGHT(TEXT(AM87,"0.#"),1)=".",FALSE,TRUE)</formula>
    </cfRule>
    <cfRule type="expression" dxfId="2062" priority="13330">
      <formula>IF(RIGHT(TEXT(AM87,"0.#"),1)=".",TRUE,FALSE)</formula>
    </cfRule>
  </conditionalFormatting>
  <conditionalFormatting sqref="AE55">
    <cfRule type="expression" dxfId="2061" priority="13397">
      <formula>IF(RIGHT(TEXT(AE55,"0.#"),1)=".",FALSE,TRUE)</formula>
    </cfRule>
    <cfRule type="expression" dxfId="2060" priority="13398">
      <formula>IF(RIGHT(TEXT(AE55,"0.#"),1)=".",TRUE,FALSE)</formula>
    </cfRule>
  </conditionalFormatting>
  <conditionalFormatting sqref="AI55">
    <cfRule type="expression" dxfId="2059" priority="13395">
      <formula>IF(RIGHT(TEXT(AI55,"0.#"),1)=".",FALSE,TRUE)</formula>
    </cfRule>
    <cfRule type="expression" dxfId="2058" priority="13396">
      <formula>IF(RIGHT(TEXT(AI55,"0.#"),1)=".",TRUE,FALSE)</formula>
    </cfRule>
  </conditionalFormatting>
  <conditionalFormatting sqref="AE33">
    <cfRule type="expression" dxfId="2057" priority="13489">
      <formula>IF(RIGHT(TEXT(AE33,"0.#"),1)=".",FALSE,TRUE)</formula>
    </cfRule>
    <cfRule type="expression" dxfId="2056" priority="13490">
      <formula>IF(RIGHT(TEXT(AE33,"0.#"),1)=".",TRUE,FALSE)</formula>
    </cfRule>
  </conditionalFormatting>
  <conditionalFormatting sqref="AE34">
    <cfRule type="expression" dxfId="2055" priority="13487">
      <formula>IF(RIGHT(TEXT(AE34,"0.#"),1)=".",FALSE,TRUE)</formula>
    </cfRule>
    <cfRule type="expression" dxfId="2054" priority="13488">
      <formula>IF(RIGHT(TEXT(AE34,"0.#"),1)=".",TRUE,FALSE)</formula>
    </cfRule>
  </conditionalFormatting>
  <conditionalFormatting sqref="AI34 AM34">
    <cfRule type="expression" dxfId="2053" priority="13485">
      <formula>IF(RIGHT(TEXT(AI34,"0.#"),1)=".",FALSE,TRUE)</formula>
    </cfRule>
    <cfRule type="expression" dxfId="2052" priority="13486">
      <formula>IF(RIGHT(TEXT(AI34,"0.#"),1)=".",TRUE,FALSE)</formula>
    </cfRule>
  </conditionalFormatting>
  <conditionalFormatting sqref="AI33 AM33">
    <cfRule type="expression" dxfId="2051" priority="13483">
      <formula>IF(RIGHT(TEXT(AI33,"0.#"),1)=".",FALSE,TRUE)</formula>
    </cfRule>
    <cfRule type="expression" dxfId="2050" priority="13484">
      <formula>IF(RIGHT(TEXT(AI33,"0.#"),1)=".",TRUE,FALSE)</formula>
    </cfRule>
  </conditionalFormatting>
  <conditionalFormatting sqref="AI32 AM32">
    <cfRule type="expression" dxfId="2049" priority="13481">
      <formula>IF(RIGHT(TEXT(AI32,"0.#"),1)=".",FALSE,TRUE)</formula>
    </cfRule>
    <cfRule type="expression" dxfId="2048" priority="13482">
      <formula>IF(RIGHT(TEXT(AI32,"0.#"),1)=".",TRUE,FALSE)</formula>
    </cfRule>
  </conditionalFormatting>
  <conditionalFormatting sqref="AQ32:AQ34">
    <cfRule type="expression" dxfId="2047" priority="13469">
      <formula>IF(RIGHT(TEXT(AQ32,"0.#"),1)=".",FALSE,TRUE)</formula>
    </cfRule>
    <cfRule type="expression" dxfId="2046" priority="13470">
      <formula>IF(RIGHT(TEXT(AQ32,"0.#"),1)=".",TRUE,FALSE)</formula>
    </cfRule>
  </conditionalFormatting>
  <conditionalFormatting sqref="AU32:AU34">
    <cfRule type="expression" dxfId="2045" priority="13467">
      <formula>IF(RIGHT(TEXT(AU32,"0.#"),1)=".",FALSE,TRUE)</formula>
    </cfRule>
    <cfRule type="expression" dxfId="2044" priority="13468">
      <formula>IF(RIGHT(TEXT(AU32,"0.#"),1)=".",TRUE,FALSE)</formula>
    </cfRule>
  </conditionalFormatting>
  <conditionalFormatting sqref="AE53">
    <cfRule type="expression" dxfId="2043" priority="13401">
      <formula>IF(RIGHT(TEXT(AE53,"0.#"),1)=".",FALSE,TRUE)</formula>
    </cfRule>
    <cfRule type="expression" dxfId="2042" priority="13402">
      <formula>IF(RIGHT(TEXT(AE53,"0.#"),1)=".",TRUE,FALSE)</formula>
    </cfRule>
  </conditionalFormatting>
  <conditionalFormatting sqref="AE54">
    <cfRule type="expression" dxfId="2041" priority="13399">
      <formula>IF(RIGHT(TEXT(AE54,"0.#"),1)=".",FALSE,TRUE)</formula>
    </cfRule>
    <cfRule type="expression" dxfId="2040" priority="13400">
      <formula>IF(RIGHT(TEXT(AE54,"0.#"),1)=".",TRUE,FALSE)</formula>
    </cfRule>
  </conditionalFormatting>
  <conditionalFormatting sqref="AI54">
    <cfRule type="expression" dxfId="2039" priority="13393">
      <formula>IF(RIGHT(TEXT(AI54,"0.#"),1)=".",FALSE,TRUE)</formula>
    </cfRule>
    <cfRule type="expression" dxfId="2038" priority="13394">
      <formula>IF(RIGHT(TEXT(AI54,"0.#"),1)=".",TRUE,FALSE)</formula>
    </cfRule>
  </conditionalFormatting>
  <conditionalFormatting sqref="AI53">
    <cfRule type="expression" dxfId="2037" priority="13391">
      <formula>IF(RIGHT(TEXT(AI53,"0.#"),1)=".",FALSE,TRUE)</formula>
    </cfRule>
    <cfRule type="expression" dxfId="2036" priority="13392">
      <formula>IF(RIGHT(TEXT(AI53,"0.#"),1)=".",TRUE,FALSE)</formula>
    </cfRule>
  </conditionalFormatting>
  <conditionalFormatting sqref="AM53">
    <cfRule type="expression" dxfId="2035" priority="13389">
      <formula>IF(RIGHT(TEXT(AM53,"0.#"),1)=".",FALSE,TRUE)</formula>
    </cfRule>
    <cfRule type="expression" dxfId="2034" priority="13390">
      <formula>IF(RIGHT(TEXT(AM53,"0.#"),1)=".",TRUE,FALSE)</formula>
    </cfRule>
  </conditionalFormatting>
  <conditionalFormatting sqref="AM54">
    <cfRule type="expression" dxfId="2033" priority="13387">
      <formula>IF(RIGHT(TEXT(AM54,"0.#"),1)=".",FALSE,TRUE)</formula>
    </cfRule>
    <cfRule type="expression" dxfId="2032" priority="13388">
      <formula>IF(RIGHT(TEXT(AM54,"0.#"),1)=".",TRUE,FALSE)</formula>
    </cfRule>
  </conditionalFormatting>
  <conditionalFormatting sqref="AM55">
    <cfRule type="expression" dxfId="2031" priority="13385">
      <formula>IF(RIGHT(TEXT(AM55,"0.#"),1)=".",FALSE,TRUE)</formula>
    </cfRule>
    <cfRule type="expression" dxfId="2030" priority="13386">
      <formula>IF(RIGHT(TEXT(AM55,"0.#"),1)=".",TRUE,FALSE)</formula>
    </cfRule>
  </conditionalFormatting>
  <conditionalFormatting sqref="AE60">
    <cfRule type="expression" dxfId="2029" priority="13371">
      <formula>IF(RIGHT(TEXT(AE60,"0.#"),1)=".",FALSE,TRUE)</formula>
    </cfRule>
    <cfRule type="expression" dxfId="2028" priority="13372">
      <formula>IF(RIGHT(TEXT(AE60,"0.#"),1)=".",TRUE,FALSE)</formula>
    </cfRule>
  </conditionalFormatting>
  <conditionalFormatting sqref="AE61">
    <cfRule type="expression" dxfId="2027" priority="13369">
      <formula>IF(RIGHT(TEXT(AE61,"0.#"),1)=".",FALSE,TRUE)</formula>
    </cfRule>
    <cfRule type="expression" dxfId="2026" priority="13370">
      <formula>IF(RIGHT(TEXT(AE61,"0.#"),1)=".",TRUE,FALSE)</formula>
    </cfRule>
  </conditionalFormatting>
  <conditionalFormatting sqref="AE62">
    <cfRule type="expression" dxfId="2025" priority="13367">
      <formula>IF(RIGHT(TEXT(AE62,"0.#"),1)=".",FALSE,TRUE)</formula>
    </cfRule>
    <cfRule type="expression" dxfId="2024" priority="13368">
      <formula>IF(RIGHT(TEXT(AE62,"0.#"),1)=".",TRUE,FALSE)</formula>
    </cfRule>
  </conditionalFormatting>
  <conditionalFormatting sqref="AI62">
    <cfRule type="expression" dxfId="2023" priority="13365">
      <formula>IF(RIGHT(TEXT(AI62,"0.#"),1)=".",FALSE,TRUE)</formula>
    </cfRule>
    <cfRule type="expression" dxfId="2022" priority="13366">
      <formula>IF(RIGHT(TEXT(AI62,"0.#"),1)=".",TRUE,FALSE)</formula>
    </cfRule>
  </conditionalFormatting>
  <conditionalFormatting sqref="AI61">
    <cfRule type="expression" dxfId="2021" priority="13363">
      <formula>IF(RIGHT(TEXT(AI61,"0.#"),1)=".",FALSE,TRUE)</formula>
    </cfRule>
    <cfRule type="expression" dxfId="2020" priority="13364">
      <formula>IF(RIGHT(TEXT(AI61,"0.#"),1)=".",TRUE,FALSE)</formula>
    </cfRule>
  </conditionalFormatting>
  <conditionalFormatting sqref="AI60">
    <cfRule type="expression" dxfId="2019" priority="13361">
      <formula>IF(RIGHT(TEXT(AI60,"0.#"),1)=".",FALSE,TRUE)</formula>
    </cfRule>
    <cfRule type="expression" dxfId="2018" priority="13362">
      <formula>IF(RIGHT(TEXT(AI60,"0.#"),1)=".",TRUE,FALSE)</formula>
    </cfRule>
  </conditionalFormatting>
  <conditionalFormatting sqref="AM60">
    <cfRule type="expression" dxfId="2017" priority="13359">
      <formula>IF(RIGHT(TEXT(AM60,"0.#"),1)=".",FALSE,TRUE)</formula>
    </cfRule>
    <cfRule type="expression" dxfId="2016" priority="13360">
      <formula>IF(RIGHT(TEXT(AM60,"0.#"),1)=".",TRUE,FALSE)</formula>
    </cfRule>
  </conditionalFormatting>
  <conditionalFormatting sqref="AM61">
    <cfRule type="expression" dxfId="2015" priority="13357">
      <formula>IF(RIGHT(TEXT(AM61,"0.#"),1)=".",FALSE,TRUE)</formula>
    </cfRule>
    <cfRule type="expression" dxfId="2014" priority="13358">
      <formula>IF(RIGHT(TEXT(AM61,"0.#"),1)=".",TRUE,FALSE)</formula>
    </cfRule>
  </conditionalFormatting>
  <conditionalFormatting sqref="AM62">
    <cfRule type="expression" dxfId="2013" priority="13355">
      <formula>IF(RIGHT(TEXT(AM62,"0.#"),1)=".",FALSE,TRUE)</formula>
    </cfRule>
    <cfRule type="expression" dxfId="2012" priority="13356">
      <formula>IF(RIGHT(TEXT(AM62,"0.#"),1)=".",TRUE,FALSE)</formula>
    </cfRule>
  </conditionalFormatting>
  <conditionalFormatting sqref="AE87">
    <cfRule type="expression" dxfId="2011" priority="13341">
      <formula>IF(RIGHT(TEXT(AE87,"0.#"),1)=".",FALSE,TRUE)</formula>
    </cfRule>
    <cfRule type="expression" dxfId="2010" priority="13342">
      <formula>IF(RIGHT(TEXT(AE87,"0.#"),1)=".",TRUE,FALSE)</formula>
    </cfRule>
  </conditionalFormatting>
  <conditionalFormatting sqref="AE88">
    <cfRule type="expression" dxfId="2009" priority="13339">
      <formula>IF(RIGHT(TEXT(AE88,"0.#"),1)=".",FALSE,TRUE)</formula>
    </cfRule>
    <cfRule type="expression" dxfId="2008" priority="13340">
      <formula>IF(RIGHT(TEXT(AE88,"0.#"),1)=".",TRUE,FALSE)</formula>
    </cfRule>
  </conditionalFormatting>
  <conditionalFormatting sqref="AE89">
    <cfRule type="expression" dxfId="2007" priority="13337">
      <formula>IF(RIGHT(TEXT(AE89,"0.#"),1)=".",FALSE,TRUE)</formula>
    </cfRule>
    <cfRule type="expression" dxfId="2006" priority="13338">
      <formula>IF(RIGHT(TEXT(AE89,"0.#"),1)=".",TRUE,FALSE)</formula>
    </cfRule>
  </conditionalFormatting>
  <conditionalFormatting sqref="AI89">
    <cfRule type="expression" dxfId="2005" priority="13335">
      <formula>IF(RIGHT(TEXT(AI89,"0.#"),1)=".",FALSE,TRUE)</formula>
    </cfRule>
    <cfRule type="expression" dxfId="2004" priority="13336">
      <formula>IF(RIGHT(TEXT(AI89,"0.#"),1)=".",TRUE,FALSE)</formula>
    </cfRule>
  </conditionalFormatting>
  <conditionalFormatting sqref="AI88">
    <cfRule type="expression" dxfId="2003" priority="13333">
      <formula>IF(RIGHT(TEXT(AI88,"0.#"),1)=".",FALSE,TRUE)</formula>
    </cfRule>
    <cfRule type="expression" dxfId="2002" priority="13334">
      <formula>IF(RIGHT(TEXT(AI88,"0.#"),1)=".",TRUE,FALSE)</formula>
    </cfRule>
  </conditionalFormatting>
  <conditionalFormatting sqref="AI87">
    <cfRule type="expression" dxfId="2001" priority="13331">
      <formula>IF(RIGHT(TEXT(AI87,"0.#"),1)=".",FALSE,TRUE)</formula>
    </cfRule>
    <cfRule type="expression" dxfId="2000" priority="13332">
      <formula>IF(RIGHT(TEXT(AI87,"0.#"),1)=".",TRUE,FALSE)</formula>
    </cfRule>
  </conditionalFormatting>
  <conditionalFormatting sqref="AM88">
    <cfRule type="expression" dxfId="1999" priority="13327">
      <formula>IF(RIGHT(TEXT(AM88,"0.#"),1)=".",FALSE,TRUE)</formula>
    </cfRule>
    <cfRule type="expression" dxfId="1998" priority="13328">
      <formula>IF(RIGHT(TEXT(AM88,"0.#"),1)=".",TRUE,FALSE)</formula>
    </cfRule>
  </conditionalFormatting>
  <conditionalFormatting sqref="AM89">
    <cfRule type="expression" dxfId="1997" priority="13325">
      <formula>IF(RIGHT(TEXT(AM89,"0.#"),1)=".",FALSE,TRUE)</formula>
    </cfRule>
    <cfRule type="expression" dxfId="1996" priority="13326">
      <formula>IF(RIGHT(TEXT(AM89,"0.#"),1)=".",TRUE,FALSE)</formula>
    </cfRule>
  </conditionalFormatting>
  <conditionalFormatting sqref="AE92">
    <cfRule type="expression" dxfId="1995" priority="13311">
      <formula>IF(RIGHT(TEXT(AE92,"0.#"),1)=".",FALSE,TRUE)</formula>
    </cfRule>
    <cfRule type="expression" dxfId="1994" priority="13312">
      <formula>IF(RIGHT(TEXT(AE92,"0.#"),1)=".",TRUE,FALSE)</formula>
    </cfRule>
  </conditionalFormatting>
  <conditionalFormatting sqref="AE93">
    <cfRule type="expression" dxfId="1993" priority="13309">
      <formula>IF(RIGHT(TEXT(AE93,"0.#"),1)=".",FALSE,TRUE)</formula>
    </cfRule>
    <cfRule type="expression" dxfId="1992" priority="13310">
      <formula>IF(RIGHT(TEXT(AE93,"0.#"),1)=".",TRUE,FALSE)</formula>
    </cfRule>
  </conditionalFormatting>
  <conditionalFormatting sqref="AE94">
    <cfRule type="expression" dxfId="1991" priority="13307">
      <formula>IF(RIGHT(TEXT(AE94,"0.#"),1)=".",FALSE,TRUE)</formula>
    </cfRule>
    <cfRule type="expression" dxfId="1990" priority="13308">
      <formula>IF(RIGHT(TEXT(AE94,"0.#"),1)=".",TRUE,FALSE)</formula>
    </cfRule>
  </conditionalFormatting>
  <conditionalFormatting sqref="AI94">
    <cfRule type="expression" dxfId="1989" priority="13305">
      <formula>IF(RIGHT(TEXT(AI94,"0.#"),1)=".",FALSE,TRUE)</formula>
    </cfRule>
    <cfRule type="expression" dxfId="1988" priority="13306">
      <formula>IF(RIGHT(TEXT(AI94,"0.#"),1)=".",TRUE,FALSE)</formula>
    </cfRule>
  </conditionalFormatting>
  <conditionalFormatting sqref="AI93">
    <cfRule type="expression" dxfId="1987" priority="13303">
      <formula>IF(RIGHT(TEXT(AI93,"0.#"),1)=".",FALSE,TRUE)</formula>
    </cfRule>
    <cfRule type="expression" dxfId="1986" priority="13304">
      <formula>IF(RIGHT(TEXT(AI93,"0.#"),1)=".",TRUE,FALSE)</formula>
    </cfRule>
  </conditionalFormatting>
  <conditionalFormatting sqref="AI92">
    <cfRule type="expression" dxfId="1985" priority="13301">
      <formula>IF(RIGHT(TEXT(AI92,"0.#"),1)=".",FALSE,TRUE)</formula>
    </cfRule>
    <cfRule type="expression" dxfId="1984" priority="13302">
      <formula>IF(RIGHT(TEXT(AI92,"0.#"),1)=".",TRUE,FALSE)</formula>
    </cfRule>
  </conditionalFormatting>
  <conditionalFormatting sqref="AM92">
    <cfRule type="expression" dxfId="1983" priority="13299">
      <formula>IF(RIGHT(TEXT(AM92,"0.#"),1)=".",FALSE,TRUE)</formula>
    </cfRule>
    <cfRule type="expression" dxfId="1982" priority="13300">
      <formula>IF(RIGHT(TEXT(AM92,"0.#"),1)=".",TRUE,FALSE)</formula>
    </cfRule>
  </conditionalFormatting>
  <conditionalFormatting sqref="AM93">
    <cfRule type="expression" dxfId="1981" priority="13297">
      <formula>IF(RIGHT(TEXT(AM93,"0.#"),1)=".",FALSE,TRUE)</formula>
    </cfRule>
    <cfRule type="expression" dxfId="1980" priority="13298">
      <formula>IF(RIGHT(TEXT(AM93,"0.#"),1)=".",TRUE,FALSE)</formula>
    </cfRule>
  </conditionalFormatting>
  <conditionalFormatting sqref="AM94">
    <cfRule type="expression" dxfId="1979" priority="13295">
      <formula>IF(RIGHT(TEXT(AM94,"0.#"),1)=".",FALSE,TRUE)</formula>
    </cfRule>
    <cfRule type="expression" dxfId="1978" priority="13296">
      <formula>IF(RIGHT(TEXT(AM94,"0.#"),1)=".",TRUE,FALSE)</formula>
    </cfRule>
  </conditionalFormatting>
  <conditionalFormatting sqref="AE97">
    <cfRule type="expression" dxfId="1977" priority="13281">
      <formula>IF(RIGHT(TEXT(AE97,"0.#"),1)=".",FALSE,TRUE)</formula>
    </cfRule>
    <cfRule type="expression" dxfId="1976" priority="13282">
      <formula>IF(RIGHT(TEXT(AE97,"0.#"),1)=".",TRUE,FALSE)</formula>
    </cfRule>
  </conditionalFormatting>
  <conditionalFormatting sqref="AE98">
    <cfRule type="expression" dxfId="1975" priority="13279">
      <formula>IF(RIGHT(TEXT(AE98,"0.#"),1)=".",FALSE,TRUE)</formula>
    </cfRule>
    <cfRule type="expression" dxfId="1974" priority="13280">
      <formula>IF(RIGHT(TEXT(AE98,"0.#"),1)=".",TRUE,FALSE)</formula>
    </cfRule>
  </conditionalFormatting>
  <conditionalFormatting sqref="AE99">
    <cfRule type="expression" dxfId="1973" priority="13277">
      <formula>IF(RIGHT(TEXT(AE99,"0.#"),1)=".",FALSE,TRUE)</formula>
    </cfRule>
    <cfRule type="expression" dxfId="1972" priority="13278">
      <formula>IF(RIGHT(TEXT(AE99,"0.#"),1)=".",TRUE,FALSE)</formula>
    </cfRule>
  </conditionalFormatting>
  <conditionalFormatting sqref="AI99">
    <cfRule type="expression" dxfId="1971" priority="13275">
      <formula>IF(RIGHT(TEXT(AI99,"0.#"),1)=".",FALSE,TRUE)</formula>
    </cfRule>
    <cfRule type="expression" dxfId="1970" priority="13276">
      <formula>IF(RIGHT(TEXT(AI99,"0.#"),1)=".",TRUE,FALSE)</formula>
    </cfRule>
  </conditionalFormatting>
  <conditionalFormatting sqref="AI98">
    <cfRule type="expression" dxfId="1969" priority="13273">
      <formula>IF(RIGHT(TEXT(AI98,"0.#"),1)=".",FALSE,TRUE)</formula>
    </cfRule>
    <cfRule type="expression" dxfId="1968" priority="13274">
      <formula>IF(RIGHT(TEXT(AI98,"0.#"),1)=".",TRUE,FALSE)</formula>
    </cfRule>
  </conditionalFormatting>
  <conditionalFormatting sqref="AI97">
    <cfRule type="expression" dxfId="1967" priority="13271">
      <formula>IF(RIGHT(TEXT(AI97,"0.#"),1)=".",FALSE,TRUE)</formula>
    </cfRule>
    <cfRule type="expression" dxfId="1966" priority="13272">
      <formula>IF(RIGHT(TEXT(AI97,"0.#"),1)=".",TRUE,FALSE)</formula>
    </cfRule>
  </conditionalFormatting>
  <conditionalFormatting sqref="AM97">
    <cfRule type="expression" dxfId="1965" priority="13269">
      <formula>IF(RIGHT(TEXT(AM97,"0.#"),1)=".",FALSE,TRUE)</formula>
    </cfRule>
    <cfRule type="expression" dxfId="1964" priority="13270">
      <formula>IF(RIGHT(TEXT(AM97,"0.#"),1)=".",TRUE,FALSE)</formula>
    </cfRule>
  </conditionalFormatting>
  <conditionalFormatting sqref="AM98">
    <cfRule type="expression" dxfId="1963" priority="13267">
      <formula>IF(RIGHT(TEXT(AM98,"0.#"),1)=".",FALSE,TRUE)</formula>
    </cfRule>
    <cfRule type="expression" dxfId="1962" priority="13268">
      <formula>IF(RIGHT(TEXT(AM98,"0.#"),1)=".",TRUE,FALSE)</formula>
    </cfRule>
  </conditionalFormatting>
  <conditionalFormatting sqref="AM99">
    <cfRule type="expression" dxfId="1961" priority="13265">
      <formula>IF(RIGHT(TEXT(AM99,"0.#"),1)=".",FALSE,TRUE)</formula>
    </cfRule>
    <cfRule type="expression" dxfId="1960" priority="13266">
      <formula>IF(RIGHT(TEXT(AM99,"0.#"),1)=".",TRUE,FALSE)</formula>
    </cfRule>
  </conditionalFormatting>
  <conditionalFormatting sqref="AI101 AM101 AQ101 AU101">
    <cfRule type="expression" dxfId="1959" priority="13251">
      <formula>IF(RIGHT(TEXT(AI101,"0.#"),1)=".",FALSE,TRUE)</formula>
    </cfRule>
    <cfRule type="expression" dxfId="1958" priority="13252">
      <formula>IF(RIGHT(TEXT(AI101,"0.#"),1)=".",TRUE,FALSE)</formula>
    </cfRule>
  </conditionalFormatting>
  <conditionalFormatting sqref="AE102">
    <cfRule type="expression" dxfId="1957" priority="13247">
      <formula>IF(RIGHT(TEXT(AE102,"0.#"),1)=".",FALSE,TRUE)</formula>
    </cfRule>
    <cfRule type="expression" dxfId="1956" priority="13248">
      <formula>IF(RIGHT(TEXT(AE102,"0.#"),1)=".",TRUE,FALSE)</formula>
    </cfRule>
  </conditionalFormatting>
  <conditionalFormatting sqref="AI102 AM102 AQ102 AU102">
    <cfRule type="expression" dxfId="1955" priority="13245">
      <formula>IF(RIGHT(TEXT(AI102,"0.#"),1)=".",FALSE,TRUE)</formula>
    </cfRule>
    <cfRule type="expression" dxfId="1954" priority="13246">
      <formula>IF(RIGHT(TEXT(AI102,"0.#"),1)=".",TRUE,FALSE)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Q134:AQ135 AU134:AU135 AM134:AM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55:AO874">
    <cfRule type="expression" dxfId="1811" priority="6653">
      <formula>IF(AND(AL855&gt;=0, RIGHT(TEXT(AL855,"0.#"),1)&lt;&gt;"."),TRUE,FALSE)</formula>
    </cfRule>
    <cfRule type="expression" dxfId="1810" priority="6654">
      <formula>IF(AND(AL855&gt;=0, RIGHT(TEXT(AL855,"0.#"),1)="."),TRUE,FALSE)</formula>
    </cfRule>
    <cfRule type="expression" dxfId="1809" priority="6655">
      <formula>IF(AND(AL855&lt;0, RIGHT(TEXT(AL855,"0.#"),1)&lt;&gt;"."),TRUE,FALSE)</formula>
    </cfRule>
    <cfRule type="expression" dxfId="1808" priority="6656">
      <formula>IF(AND(AL855&lt;0, RIGHT(TEXT(AL855,"0.#"),1)="."),TRUE,FALSE)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55:Y874">
    <cfRule type="expression" dxfId="1737" priority="2981">
      <formula>IF(RIGHT(TEXT(Y855,"0.#"),1)=".",FALSE,TRUE)</formula>
    </cfRule>
    <cfRule type="expression" dxfId="1736" priority="2982">
      <formula>IF(RIGHT(TEXT(Y855,"0.#"),1)=".",TRUE,FALSE)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10:AO1139">
    <cfRule type="expression" dxfId="1707" priority="2887">
      <formula>IF(AND(AL1110&gt;=0, RIGHT(TEXT(AL1110,"0.#"),1)&lt;&gt;"."),TRUE,FALSE)</formula>
    </cfRule>
    <cfRule type="expression" dxfId="1706" priority="2888">
      <formula>IF(AND(AL1110&gt;=0, RIGHT(TEXT(AL1110,"0.#"),1)="."),TRUE,FALSE)</formula>
    </cfRule>
    <cfRule type="expression" dxfId="1705" priority="2889">
      <formula>IF(AND(AL1110&lt;0, RIGHT(TEXT(AL1110,"0.#"),1)&lt;&gt;"."),TRUE,FALSE)</formula>
    </cfRule>
    <cfRule type="expression" dxfId="1704" priority="2890">
      <formula>IF(AND(AL1110&lt;0, RIGHT(TEXT(AL1110,"0.#"),1)="."),TRUE,FALSE)</formula>
    </cfRule>
  </conditionalFormatting>
  <conditionalFormatting sqref="Y1110:Y1139">
    <cfRule type="expression" dxfId="1703" priority="2885">
      <formula>IF(RIGHT(TEXT(Y1110,"0.#"),1)=".",FALSE,TRUE)</formula>
    </cfRule>
    <cfRule type="expression" dxfId="1702" priority="2886">
      <formula>IF(RIGHT(TEXT(Y1110,"0.#"),1)=".",TRUE,FALSE)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L845:AO854">
    <cfRule type="expression" dxfId="1693" priority="2839">
      <formula>IF(AND(AL845&gt;=0, RIGHT(TEXT(AL845,"0.#"),1)&lt;&gt;"."),TRUE,FALSE)</formula>
    </cfRule>
    <cfRule type="expression" dxfId="1692" priority="2840">
      <formula>IF(AND(AL845&gt;=0, RIGHT(TEXT(AL845,"0.#"),1)="."),TRUE,FALSE)</formula>
    </cfRule>
    <cfRule type="expression" dxfId="1691" priority="2841">
      <formula>IF(AND(AL845&lt;0, RIGHT(TEXT(AL845,"0.#"),1)&lt;&gt;"."),TRUE,FALSE)</formula>
    </cfRule>
    <cfRule type="expression" dxfId="1690" priority="2842">
      <formula>IF(AND(AL845&lt;0, RIGHT(TEXT(AL845,"0.#"),1)="."),TRUE,FALSE)</formula>
    </cfRule>
  </conditionalFormatting>
  <conditionalFormatting sqref="AE492">
    <cfRule type="expression" dxfId="1689" priority="1625">
      <formula>IF(RIGHT(TEXT(AE492,"0.#"),1)=".",FALSE,TRUE)</formula>
    </cfRule>
    <cfRule type="expression" dxfId="1688" priority="1626">
      <formula>IF(RIGHT(TEXT(AE492,"0.#"),1)=".",TRUE,FALSE)</formula>
    </cfRule>
  </conditionalFormatting>
  <conditionalFormatting sqref="AE493">
    <cfRule type="expression" dxfId="1687" priority="1623">
      <formula>IF(RIGHT(TEXT(AE493,"0.#"),1)=".",FALSE,TRUE)</formula>
    </cfRule>
    <cfRule type="expression" dxfId="1686" priority="1624">
      <formula>IF(RIGHT(TEXT(AE493,"0.#"),1)=".",TRUE,FALSE)</formula>
    </cfRule>
  </conditionalFormatting>
  <conditionalFormatting sqref="AE494">
    <cfRule type="expression" dxfId="1685" priority="1621">
      <formula>IF(RIGHT(TEXT(AE494,"0.#"),1)=".",FALSE,TRUE)</formula>
    </cfRule>
    <cfRule type="expression" dxfId="1684" priority="1622">
      <formula>IF(RIGHT(TEXT(AE494,"0.#"),1)=".",TRUE,FALSE)</formula>
    </cfRule>
  </conditionalFormatting>
  <conditionalFormatting sqref="AQ493">
    <cfRule type="expression" dxfId="1683" priority="1601">
      <formula>IF(RIGHT(TEXT(AQ493,"0.#"),1)=".",FALSE,TRUE)</formula>
    </cfRule>
    <cfRule type="expression" dxfId="1682" priority="1602">
      <formula>IF(RIGHT(TEXT(AQ493,"0.#"),1)=".",TRUE,FALSE)</formula>
    </cfRule>
  </conditionalFormatting>
  <conditionalFormatting sqref="AQ494">
    <cfRule type="expression" dxfId="1681" priority="1599">
      <formula>IF(RIGHT(TEXT(AQ494,"0.#"),1)=".",FALSE,TRUE)</formula>
    </cfRule>
    <cfRule type="expression" dxfId="1680" priority="1600">
      <formula>IF(RIGHT(TEXT(AQ494,"0.#"),1)=".",TRUE,FALSE)</formula>
    </cfRule>
  </conditionalFormatting>
  <conditionalFormatting sqref="AQ492">
    <cfRule type="expression" dxfId="1679" priority="1597">
      <formula>IF(RIGHT(TEXT(AQ492,"0.#"),1)=".",FALSE,TRUE)</formula>
    </cfRule>
    <cfRule type="expression" dxfId="1678" priority="1598">
      <formula>IF(RIGHT(TEXT(AQ492,"0.#"),1)=".",TRUE,FALSE)</formula>
    </cfRule>
  </conditionalFormatting>
  <conditionalFormatting sqref="AU494">
    <cfRule type="expression" dxfId="1677" priority="1609">
      <formula>IF(RIGHT(TEXT(AU494,"0.#"),1)=".",FALSE,TRUE)</formula>
    </cfRule>
    <cfRule type="expression" dxfId="1676" priority="1610">
      <formula>IF(RIGHT(TEXT(AU494,"0.#"),1)=".",TRUE,FALSE)</formula>
    </cfRule>
  </conditionalFormatting>
  <conditionalFormatting sqref="AU492">
    <cfRule type="expression" dxfId="1675" priority="1613">
      <formula>IF(RIGHT(TEXT(AU492,"0.#"),1)=".",FALSE,TRUE)</formula>
    </cfRule>
    <cfRule type="expression" dxfId="1674" priority="1614">
      <formula>IF(RIGHT(TEXT(AU492,"0.#"),1)=".",TRUE,FALSE)</formula>
    </cfRule>
  </conditionalFormatting>
  <conditionalFormatting sqref="AU493">
    <cfRule type="expression" dxfId="1673" priority="1611">
      <formula>IF(RIGHT(TEXT(AU493,"0.#"),1)=".",FALSE,TRUE)</formula>
    </cfRule>
    <cfRule type="expression" dxfId="1672" priority="1612">
      <formula>IF(RIGHT(TEXT(AU493,"0.#"),1)=".",TRUE,FALSE)</formula>
    </cfRule>
  </conditionalFormatting>
  <conditionalFormatting sqref="AU583">
    <cfRule type="expression" dxfId="1671" priority="1129">
      <formula>IF(RIGHT(TEXT(AU583,"0.#"),1)=".",FALSE,TRUE)</formula>
    </cfRule>
    <cfRule type="expression" dxfId="1670" priority="1130">
      <formula>IF(RIGHT(TEXT(AU583,"0.#"),1)=".",TRUE,FALSE)</formula>
    </cfRule>
  </conditionalFormatting>
  <conditionalFormatting sqref="AU582">
    <cfRule type="expression" dxfId="1669" priority="1131">
      <formula>IF(RIGHT(TEXT(AU582,"0.#"),1)=".",FALSE,TRUE)</formula>
    </cfRule>
    <cfRule type="expression" dxfId="1668" priority="1132">
      <formula>IF(RIGHT(TEXT(AU582,"0.#"),1)=".",TRUE,FALSE)</formula>
    </cfRule>
  </conditionalFormatting>
  <conditionalFormatting sqref="AE499">
    <cfRule type="expression" dxfId="1667" priority="1591">
      <formula>IF(RIGHT(TEXT(AE499,"0.#"),1)=".",FALSE,TRUE)</formula>
    </cfRule>
    <cfRule type="expression" dxfId="1666" priority="1592">
      <formula>IF(RIGHT(TEXT(AE499,"0.#"),1)=".",TRUE,FALSE)</formula>
    </cfRule>
  </conditionalFormatting>
  <conditionalFormatting sqref="AE497">
    <cfRule type="expression" dxfId="1665" priority="1595">
      <formula>IF(RIGHT(TEXT(AE497,"0.#"),1)=".",FALSE,TRUE)</formula>
    </cfRule>
    <cfRule type="expression" dxfId="1664" priority="1596">
      <formula>IF(RIGHT(TEXT(AE497,"0.#"),1)=".",TRUE,FALSE)</formula>
    </cfRule>
  </conditionalFormatting>
  <conditionalFormatting sqref="AE498">
    <cfRule type="expression" dxfId="1663" priority="1593">
      <formula>IF(RIGHT(TEXT(AE498,"0.#"),1)=".",FALSE,TRUE)</formula>
    </cfRule>
    <cfRule type="expression" dxfId="1662" priority="1594">
      <formula>IF(RIGHT(TEXT(AE498,"0.#"),1)=".",TRUE,FALSE)</formula>
    </cfRule>
  </conditionalFormatting>
  <conditionalFormatting sqref="AU499">
    <cfRule type="expression" dxfId="1661" priority="1579">
      <formula>IF(RIGHT(TEXT(AU499,"0.#"),1)=".",FALSE,TRUE)</formula>
    </cfRule>
    <cfRule type="expression" dxfId="1660" priority="1580">
      <formula>IF(RIGHT(TEXT(AU499,"0.#"),1)=".",TRUE,FALSE)</formula>
    </cfRule>
  </conditionalFormatting>
  <conditionalFormatting sqref="AU497">
    <cfRule type="expression" dxfId="1659" priority="1583">
      <formula>IF(RIGHT(TEXT(AU497,"0.#"),1)=".",FALSE,TRUE)</formula>
    </cfRule>
    <cfRule type="expression" dxfId="1658" priority="1584">
      <formula>IF(RIGHT(TEXT(AU497,"0.#"),1)=".",TRUE,FALSE)</formula>
    </cfRule>
  </conditionalFormatting>
  <conditionalFormatting sqref="AU498">
    <cfRule type="expression" dxfId="1657" priority="1581">
      <formula>IF(RIGHT(TEXT(AU498,"0.#"),1)=".",FALSE,TRUE)</formula>
    </cfRule>
    <cfRule type="expression" dxfId="1656" priority="1582">
      <formula>IF(RIGHT(TEXT(AU498,"0.#"),1)=".",TRUE,FALSE)</formula>
    </cfRule>
  </conditionalFormatting>
  <conditionalFormatting sqref="AQ497">
    <cfRule type="expression" dxfId="1655" priority="1567">
      <formula>IF(RIGHT(TEXT(AQ497,"0.#"),1)=".",FALSE,TRUE)</formula>
    </cfRule>
    <cfRule type="expression" dxfId="1654" priority="1568">
      <formula>IF(RIGHT(TEXT(AQ497,"0.#"),1)=".",TRUE,FALSE)</formula>
    </cfRule>
  </conditionalFormatting>
  <conditionalFormatting sqref="AQ498">
    <cfRule type="expression" dxfId="1653" priority="1571">
      <formula>IF(RIGHT(TEXT(AQ498,"0.#"),1)=".",FALSE,TRUE)</formula>
    </cfRule>
    <cfRule type="expression" dxfId="1652" priority="1572">
      <formula>IF(RIGHT(TEXT(AQ498,"0.#"),1)=".",TRUE,FALSE)</formula>
    </cfRule>
  </conditionalFormatting>
  <conditionalFormatting sqref="AQ499">
    <cfRule type="expression" dxfId="1651" priority="1569">
      <formula>IF(RIGHT(TEXT(AQ499,"0.#"),1)=".",FALSE,TRUE)</formula>
    </cfRule>
    <cfRule type="expression" dxfId="1650" priority="1570">
      <formula>IF(RIGHT(TEXT(AQ499,"0.#"),1)=".",TRUE,FALSE)</formula>
    </cfRule>
  </conditionalFormatting>
  <conditionalFormatting sqref="AE504">
    <cfRule type="expression" dxfId="1649" priority="1561">
      <formula>IF(RIGHT(TEXT(AE504,"0.#"),1)=".",FALSE,TRUE)</formula>
    </cfRule>
    <cfRule type="expression" dxfId="1648" priority="1562">
      <formula>IF(RIGHT(TEXT(AE504,"0.#"),1)=".",TRUE,FALSE)</formula>
    </cfRule>
  </conditionalFormatting>
  <conditionalFormatting sqref="AE502">
    <cfRule type="expression" dxfId="1647" priority="1565">
      <formula>IF(RIGHT(TEXT(AE502,"0.#"),1)=".",FALSE,TRUE)</formula>
    </cfRule>
    <cfRule type="expression" dxfId="1646" priority="1566">
      <formula>IF(RIGHT(TEXT(AE502,"0.#"),1)=".",TRUE,FALSE)</formula>
    </cfRule>
  </conditionalFormatting>
  <conditionalFormatting sqref="AE503">
    <cfRule type="expression" dxfId="1645" priority="1563">
      <formula>IF(RIGHT(TEXT(AE503,"0.#"),1)=".",FALSE,TRUE)</formula>
    </cfRule>
    <cfRule type="expression" dxfId="1644" priority="1564">
      <formula>IF(RIGHT(TEXT(AE503,"0.#"),1)=".",TRUE,FALSE)</formula>
    </cfRule>
  </conditionalFormatting>
  <conditionalFormatting sqref="AU504">
    <cfRule type="expression" dxfId="1643" priority="1549">
      <formula>IF(RIGHT(TEXT(AU504,"0.#"),1)=".",FALSE,TRUE)</formula>
    </cfRule>
    <cfRule type="expression" dxfId="1642" priority="1550">
      <formula>IF(RIGHT(TEXT(AU504,"0.#"),1)=".",TRUE,FALSE)</formula>
    </cfRule>
  </conditionalFormatting>
  <conditionalFormatting sqref="AU502">
    <cfRule type="expression" dxfId="1641" priority="1553">
      <formula>IF(RIGHT(TEXT(AU502,"0.#"),1)=".",FALSE,TRUE)</formula>
    </cfRule>
    <cfRule type="expression" dxfId="1640" priority="1554">
      <formula>IF(RIGHT(TEXT(AU502,"0.#"),1)=".",TRUE,FALSE)</formula>
    </cfRule>
  </conditionalFormatting>
  <conditionalFormatting sqref="AU503">
    <cfRule type="expression" dxfId="1639" priority="1551">
      <formula>IF(RIGHT(TEXT(AU503,"0.#"),1)=".",FALSE,TRUE)</formula>
    </cfRule>
    <cfRule type="expression" dxfId="1638" priority="1552">
      <formula>IF(RIGHT(TEXT(AU503,"0.#"),1)=".",TRUE,FALSE)</formula>
    </cfRule>
  </conditionalFormatting>
  <conditionalFormatting sqref="AQ502">
    <cfRule type="expression" dxfId="1637" priority="1537">
      <formula>IF(RIGHT(TEXT(AQ502,"0.#"),1)=".",FALSE,TRUE)</formula>
    </cfRule>
    <cfRule type="expression" dxfId="1636" priority="1538">
      <formula>IF(RIGHT(TEXT(AQ502,"0.#"),1)=".",TRUE,FALSE)</formula>
    </cfRule>
  </conditionalFormatting>
  <conditionalFormatting sqref="AQ503">
    <cfRule type="expression" dxfId="1635" priority="1541">
      <formula>IF(RIGHT(TEXT(AQ503,"0.#"),1)=".",FALSE,TRUE)</formula>
    </cfRule>
    <cfRule type="expression" dxfId="1634" priority="1542">
      <formula>IF(RIGHT(TEXT(AQ503,"0.#"),1)=".",TRUE,FALSE)</formula>
    </cfRule>
  </conditionalFormatting>
  <conditionalFormatting sqref="AQ504">
    <cfRule type="expression" dxfId="1633" priority="1539">
      <formula>IF(RIGHT(TEXT(AQ504,"0.#"),1)=".",FALSE,TRUE)</formula>
    </cfRule>
    <cfRule type="expression" dxfId="1632" priority="1540">
      <formula>IF(RIGHT(TEXT(AQ504,"0.#"),1)=".",TRUE,FALSE)</formula>
    </cfRule>
  </conditionalFormatting>
  <conditionalFormatting sqref="AE509">
    <cfRule type="expression" dxfId="1631" priority="1531">
      <formula>IF(RIGHT(TEXT(AE509,"0.#"),1)=".",FALSE,TRUE)</formula>
    </cfRule>
    <cfRule type="expression" dxfId="1630" priority="1532">
      <formula>IF(RIGHT(TEXT(AE509,"0.#"),1)=".",TRUE,FALSE)</formula>
    </cfRule>
  </conditionalFormatting>
  <conditionalFormatting sqref="AE507">
    <cfRule type="expression" dxfId="1629" priority="1535">
      <formula>IF(RIGHT(TEXT(AE507,"0.#"),1)=".",FALSE,TRUE)</formula>
    </cfRule>
    <cfRule type="expression" dxfId="1628" priority="1536">
      <formula>IF(RIGHT(TEXT(AE507,"0.#"),1)=".",TRUE,FALSE)</formula>
    </cfRule>
  </conditionalFormatting>
  <conditionalFormatting sqref="AE508">
    <cfRule type="expression" dxfId="1627" priority="1533">
      <formula>IF(RIGHT(TEXT(AE508,"0.#"),1)=".",FALSE,TRUE)</formula>
    </cfRule>
    <cfRule type="expression" dxfId="1626" priority="1534">
      <formula>IF(RIGHT(TEXT(AE508,"0.#"),1)=".",TRUE,FALSE)</formula>
    </cfRule>
  </conditionalFormatting>
  <conditionalFormatting sqref="AU509">
    <cfRule type="expression" dxfId="1625" priority="1519">
      <formula>IF(RIGHT(TEXT(AU509,"0.#"),1)=".",FALSE,TRUE)</formula>
    </cfRule>
    <cfRule type="expression" dxfId="1624" priority="1520">
      <formula>IF(RIGHT(TEXT(AU509,"0.#"),1)=".",TRUE,FALSE)</formula>
    </cfRule>
  </conditionalFormatting>
  <conditionalFormatting sqref="AU507">
    <cfRule type="expression" dxfId="1623" priority="1523">
      <formula>IF(RIGHT(TEXT(AU507,"0.#"),1)=".",FALSE,TRUE)</formula>
    </cfRule>
    <cfRule type="expression" dxfId="1622" priority="1524">
      <formula>IF(RIGHT(TEXT(AU507,"0.#"),1)=".",TRUE,FALSE)</formula>
    </cfRule>
  </conditionalFormatting>
  <conditionalFormatting sqref="AU508">
    <cfRule type="expression" dxfId="1621" priority="1521">
      <formula>IF(RIGHT(TEXT(AU508,"0.#"),1)=".",FALSE,TRUE)</formula>
    </cfRule>
    <cfRule type="expression" dxfId="1620" priority="1522">
      <formula>IF(RIGHT(TEXT(AU508,"0.#"),1)=".",TRUE,FALSE)</formula>
    </cfRule>
  </conditionalFormatting>
  <conditionalFormatting sqref="AQ507">
    <cfRule type="expression" dxfId="1619" priority="1507">
      <formula>IF(RIGHT(TEXT(AQ507,"0.#"),1)=".",FALSE,TRUE)</formula>
    </cfRule>
    <cfRule type="expression" dxfId="1618" priority="1508">
      <formula>IF(RIGHT(TEXT(AQ507,"0.#"),1)=".",TRUE,FALSE)</formula>
    </cfRule>
  </conditionalFormatting>
  <conditionalFormatting sqref="AQ508">
    <cfRule type="expression" dxfId="1617" priority="1511">
      <formula>IF(RIGHT(TEXT(AQ508,"0.#"),1)=".",FALSE,TRUE)</formula>
    </cfRule>
    <cfRule type="expression" dxfId="1616" priority="1512">
      <formula>IF(RIGHT(TEXT(AQ508,"0.#"),1)=".",TRUE,FALSE)</formula>
    </cfRule>
  </conditionalFormatting>
  <conditionalFormatting sqref="AQ509">
    <cfRule type="expression" dxfId="1615" priority="1509">
      <formula>IF(RIGHT(TEXT(AQ509,"0.#"),1)=".",FALSE,TRUE)</formula>
    </cfRule>
    <cfRule type="expression" dxfId="1614" priority="1510">
      <formula>IF(RIGHT(TEXT(AQ509,"0.#"),1)=".",TRUE,FALSE)</formula>
    </cfRule>
  </conditionalFormatting>
  <conditionalFormatting sqref="AE465">
    <cfRule type="expression" dxfId="1613" priority="1801">
      <formula>IF(RIGHT(TEXT(AE465,"0.#"),1)=".",FALSE,TRUE)</formula>
    </cfRule>
    <cfRule type="expression" dxfId="1612" priority="1802">
      <formula>IF(RIGHT(TEXT(AE465,"0.#"),1)=".",TRUE,FALSE)</formula>
    </cfRule>
  </conditionalFormatting>
  <conditionalFormatting sqref="AE463">
    <cfRule type="expression" dxfId="1611" priority="1805">
      <formula>IF(RIGHT(TEXT(AE463,"0.#"),1)=".",FALSE,TRUE)</formula>
    </cfRule>
    <cfRule type="expression" dxfId="1610" priority="1806">
      <formula>IF(RIGHT(TEXT(AE463,"0.#"),1)=".",TRUE,FALSE)</formula>
    </cfRule>
  </conditionalFormatting>
  <conditionalFormatting sqref="AE464">
    <cfRule type="expression" dxfId="1609" priority="1803">
      <formula>IF(RIGHT(TEXT(AE464,"0.#"),1)=".",FALSE,TRUE)</formula>
    </cfRule>
    <cfRule type="expression" dxfId="1608" priority="1804">
      <formula>IF(RIGHT(TEXT(AE464,"0.#"),1)=".",TRUE,FALSE)</formula>
    </cfRule>
  </conditionalFormatting>
  <conditionalFormatting sqref="AM465">
    <cfRule type="expression" dxfId="1607" priority="1795">
      <formula>IF(RIGHT(TEXT(AM465,"0.#"),1)=".",FALSE,TRUE)</formula>
    </cfRule>
    <cfRule type="expression" dxfId="1606" priority="1796">
      <formula>IF(RIGHT(TEXT(AM465,"0.#"),1)=".",TRUE,FALSE)</formula>
    </cfRule>
  </conditionalFormatting>
  <conditionalFormatting sqref="AM463">
    <cfRule type="expression" dxfId="1605" priority="1799">
      <formula>IF(RIGHT(TEXT(AM463,"0.#"),1)=".",FALSE,TRUE)</formula>
    </cfRule>
    <cfRule type="expression" dxfId="1604" priority="1800">
      <formula>IF(RIGHT(TEXT(AM463,"0.#"),1)=".",TRUE,FALSE)</formula>
    </cfRule>
  </conditionalFormatting>
  <conditionalFormatting sqref="AM464">
    <cfRule type="expression" dxfId="1603" priority="1797">
      <formula>IF(RIGHT(TEXT(AM464,"0.#"),1)=".",FALSE,TRUE)</formula>
    </cfRule>
    <cfRule type="expression" dxfId="1602" priority="1798">
      <formula>IF(RIGHT(TEXT(AM464,"0.#"),1)=".",TRUE,FALSE)</formula>
    </cfRule>
  </conditionalFormatting>
  <conditionalFormatting sqref="AU465">
    <cfRule type="expression" dxfId="1601" priority="1789">
      <formula>IF(RIGHT(TEXT(AU465,"0.#"),1)=".",FALSE,TRUE)</formula>
    </cfRule>
    <cfRule type="expression" dxfId="1600" priority="1790">
      <formula>IF(RIGHT(TEXT(AU465,"0.#"),1)=".",TRUE,FALSE)</formula>
    </cfRule>
  </conditionalFormatting>
  <conditionalFormatting sqref="AU463">
    <cfRule type="expression" dxfId="1599" priority="1793">
      <formula>IF(RIGHT(TEXT(AU463,"0.#"),1)=".",FALSE,TRUE)</formula>
    </cfRule>
    <cfRule type="expression" dxfId="1598" priority="1794">
      <formula>IF(RIGHT(TEXT(AU463,"0.#"),1)=".",TRUE,FALSE)</formula>
    </cfRule>
  </conditionalFormatting>
  <conditionalFormatting sqref="AU464">
    <cfRule type="expression" dxfId="1597" priority="1791">
      <formula>IF(RIGHT(TEXT(AU464,"0.#"),1)=".",FALSE,TRUE)</formula>
    </cfRule>
    <cfRule type="expression" dxfId="1596" priority="1792">
      <formula>IF(RIGHT(TEXT(AU464,"0.#"),1)=".",TRUE,FALSE)</formula>
    </cfRule>
  </conditionalFormatting>
  <conditionalFormatting sqref="AI465">
    <cfRule type="expression" dxfId="1595" priority="1783">
      <formula>IF(RIGHT(TEXT(AI465,"0.#"),1)=".",FALSE,TRUE)</formula>
    </cfRule>
    <cfRule type="expression" dxfId="1594" priority="1784">
      <formula>IF(RIGHT(TEXT(AI465,"0.#"),1)=".",TRUE,FALSE)</formula>
    </cfRule>
  </conditionalFormatting>
  <conditionalFormatting sqref="AI463">
    <cfRule type="expression" dxfId="1593" priority="1787">
      <formula>IF(RIGHT(TEXT(AI463,"0.#"),1)=".",FALSE,TRUE)</formula>
    </cfRule>
    <cfRule type="expression" dxfId="1592" priority="1788">
      <formula>IF(RIGHT(TEXT(AI463,"0.#"),1)=".",TRUE,FALSE)</formula>
    </cfRule>
  </conditionalFormatting>
  <conditionalFormatting sqref="AI464">
    <cfRule type="expression" dxfId="1591" priority="1785">
      <formula>IF(RIGHT(TEXT(AI464,"0.#"),1)=".",FALSE,TRUE)</formula>
    </cfRule>
    <cfRule type="expression" dxfId="1590" priority="1786">
      <formula>IF(RIGHT(TEXT(AI464,"0.#"),1)=".",TRUE,FALSE)</formula>
    </cfRule>
  </conditionalFormatting>
  <conditionalFormatting sqref="AQ463">
    <cfRule type="expression" dxfId="1589" priority="1777">
      <formula>IF(RIGHT(TEXT(AQ463,"0.#"),1)=".",FALSE,TRUE)</formula>
    </cfRule>
    <cfRule type="expression" dxfId="1588" priority="1778">
      <formula>IF(RIGHT(TEXT(AQ463,"0.#"),1)=".",TRUE,FALSE)</formula>
    </cfRule>
  </conditionalFormatting>
  <conditionalFormatting sqref="AQ464">
    <cfRule type="expression" dxfId="1587" priority="1781">
      <formula>IF(RIGHT(TEXT(AQ464,"0.#"),1)=".",FALSE,TRUE)</formula>
    </cfRule>
    <cfRule type="expression" dxfId="1586" priority="1782">
      <formula>IF(RIGHT(TEXT(AQ464,"0.#"),1)=".",TRUE,FALSE)</formula>
    </cfRule>
  </conditionalFormatting>
  <conditionalFormatting sqref="AQ465">
    <cfRule type="expression" dxfId="1585" priority="1779">
      <formula>IF(RIGHT(TEXT(AQ465,"0.#"),1)=".",FALSE,TRUE)</formula>
    </cfRule>
    <cfRule type="expression" dxfId="1584" priority="1780">
      <formula>IF(RIGHT(TEXT(AQ465,"0.#"),1)=".",TRUE,FALSE)</formula>
    </cfRule>
  </conditionalFormatting>
  <conditionalFormatting sqref="AE470">
    <cfRule type="expression" dxfId="1583" priority="1771">
      <formula>IF(RIGHT(TEXT(AE470,"0.#"),1)=".",FALSE,TRUE)</formula>
    </cfRule>
    <cfRule type="expression" dxfId="1582" priority="1772">
      <formula>IF(RIGHT(TEXT(AE470,"0.#"),1)=".",TRUE,FALSE)</formula>
    </cfRule>
  </conditionalFormatting>
  <conditionalFormatting sqref="AE468">
    <cfRule type="expression" dxfId="1581" priority="1775">
      <formula>IF(RIGHT(TEXT(AE468,"0.#"),1)=".",FALSE,TRUE)</formula>
    </cfRule>
    <cfRule type="expression" dxfId="1580" priority="1776">
      <formula>IF(RIGHT(TEXT(AE468,"0.#"),1)=".",TRUE,FALSE)</formula>
    </cfRule>
  </conditionalFormatting>
  <conditionalFormatting sqref="AE469">
    <cfRule type="expression" dxfId="1579" priority="1773">
      <formula>IF(RIGHT(TEXT(AE469,"0.#"),1)=".",FALSE,TRUE)</formula>
    </cfRule>
    <cfRule type="expression" dxfId="1578" priority="1774">
      <formula>IF(RIGHT(TEXT(AE469,"0.#"),1)=".",TRUE,FALSE)</formula>
    </cfRule>
  </conditionalFormatting>
  <conditionalFormatting sqref="AM470">
    <cfRule type="expression" dxfId="1577" priority="1765">
      <formula>IF(RIGHT(TEXT(AM470,"0.#"),1)=".",FALSE,TRUE)</formula>
    </cfRule>
    <cfRule type="expression" dxfId="1576" priority="1766">
      <formula>IF(RIGHT(TEXT(AM470,"0.#"),1)=".",TRUE,FALSE)</formula>
    </cfRule>
  </conditionalFormatting>
  <conditionalFormatting sqref="AM468">
    <cfRule type="expression" dxfId="1575" priority="1769">
      <formula>IF(RIGHT(TEXT(AM468,"0.#"),1)=".",FALSE,TRUE)</formula>
    </cfRule>
    <cfRule type="expression" dxfId="1574" priority="1770">
      <formula>IF(RIGHT(TEXT(AM468,"0.#"),1)=".",TRUE,FALSE)</formula>
    </cfRule>
  </conditionalFormatting>
  <conditionalFormatting sqref="AM469">
    <cfRule type="expression" dxfId="1573" priority="1767">
      <formula>IF(RIGHT(TEXT(AM469,"0.#"),1)=".",FALSE,TRUE)</formula>
    </cfRule>
    <cfRule type="expression" dxfId="1572" priority="1768">
      <formula>IF(RIGHT(TEXT(AM469,"0.#"),1)=".",TRUE,FALSE)</formula>
    </cfRule>
  </conditionalFormatting>
  <conditionalFormatting sqref="AU470">
    <cfRule type="expression" dxfId="1571" priority="1759">
      <formula>IF(RIGHT(TEXT(AU470,"0.#"),1)=".",FALSE,TRUE)</formula>
    </cfRule>
    <cfRule type="expression" dxfId="1570" priority="1760">
      <formula>IF(RIGHT(TEXT(AU470,"0.#"),1)=".",TRUE,FALSE)</formula>
    </cfRule>
  </conditionalFormatting>
  <conditionalFormatting sqref="AU468">
    <cfRule type="expression" dxfId="1569" priority="1763">
      <formula>IF(RIGHT(TEXT(AU468,"0.#"),1)=".",FALSE,TRUE)</formula>
    </cfRule>
    <cfRule type="expression" dxfId="1568" priority="1764">
      <formula>IF(RIGHT(TEXT(AU468,"0.#"),1)=".",TRUE,FALSE)</formula>
    </cfRule>
  </conditionalFormatting>
  <conditionalFormatting sqref="AU469">
    <cfRule type="expression" dxfId="1567" priority="1761">
      <formula>IF(RIGHT(TEXT(AU469,"0.#"),1)=".",FALSE,TRUE)</formula>
    </cfRule>
    <cfRule type="expression" dxfId="1566" priority="1762">
      <formula>IF(RIGHT(TEXT(AU469,"0.#"),1)=".",TRUE,FALSE)</formula>
    </cfRule>
  </conditionalFormatting>
  <conditionalFormatting sqref="AI470">
    <cfRule type="expression" dxfId="1565" priority="1753">
      <formula>IF(RIGHT(TEXT(AI470,"0.#"),1)=".",FALSE,TRUE)</formula>
    </cfRule>
    <cfRule type="expression" dxfId="1564" priority="1754">
      <formula>IF(RIGHT(TEXT(AI470,"0.#"),1)=".",TRUE,FALSE)</formula>
    </cfRule>
  </conditionalFormatting>
  <conditionalFormatting sqref="AI468">
    <cfRule type="expression" dxfId="1563" priority="1757">
      <formula>IF(RIGHT(TEXT(AI468,"0.#"),1)=".",FALSE,TRUE)</formula>
    </cfRule>
    <cfRule type="expression" dxfId="1562" priority="1758">
      <formula>IF(RIGHT(TEXT(AI468,"0.#"),1)=".",TRUE,FALSE)</formula>
    </cfRule>
  </conditionalFormatting>
  <conditionalFormatting sqref="AI469">
    <cfRule type="expression" dxfId="1561" priority="1755">
      <formula>IF(RIGHT(TEXT(AI469,"0.#"),1)=".",FALSE,TRUE)</formula>
    </cfRule>
    <cfRule type="expression" dxfId="1560" priority="1756">
      <formula>IF(RIGHT(TEXT(AI469,"0.#"),1)=".",TRUE,FALSE)</formula>
    </cfRule>
  </conditionalFormatting>
  <conditionalFormatting sqref="AQ468">
    <cfRule type="expression" dxfId="1559" priority="1747">
      <formula>IF(RIGHT(TEXT(AQ468,"0.#"),1)=".",FALSE,TRUE)</formula>
    </cfRule>
    <cfRule type="expression" dxfId="1558" priority="1748">
      <formula>IF(RIGHT(TEXT(AQ468,"0.#"),1)=".",TRUE,FALSE)</formula>
    </cfRule>
  </conditionalFormatting>
  <conditionalFormatting sqref="AQ469">
    <cfRule type="expression" dxfId="1557" priority="1751">
      <formula>IF(RIGHT(TEXT(AQ469,"0.#"),1)=".",FALSE,TRUE)</formula>
    </cfRule>
    <cfRule type="expression" dxfId="1556" priority="1752">
      <formula>IF(RIGHT(TEXT(AQ469,"0.#"),1)=".",TRUE,FALSE)</formula>
    </cfRule>
  </conditionalFormatting>
  <conditionalFormatting sqref="AQ470">
    <cfRule type="expression" dxfId="1555" priority="1749">
      <formula>IF(RIGHT(TEXT(AQ470,"0.#"),1)=".",FALSE,TRUE)</formula>
    </cfRule>
    <cfRule type="expression" dxfId="1554" priority="1750">
      <formula>IF(RIGHT(TEXT(AQ470,"0.#"),1)=".",TRUE,FALSE)</formula>
    </cfRule>
  </conditionalFormatting>
  <conditionalFormatting sqref="AE475">
    <cfRule type="expression" dxfId="1553" priority="1741">
      <formula>IF(RIGHT(TEXT(AE475,"0.#"),1)=".",FALSE,TRUE)</formula>
    </cfRule>
    <cfRule type="expression" dxfId="1552" priority="1742">
      <formula>IF(RIGHT(TEXT(AE475,"0.#"),1)=".",TRUE,FALSE)</formula>
    </cfRule>
  </conditionalFormatting>
  <conditionalFormatting sqref="AE473">
    <cfRule type="expression" dxfId="1551" priority="1745">
      <formula>IF(RIGHT(TEXT(AE473,"0.#"),1)=".",FALSE,TRUE)</formula>
    </cfRule>
    <cfRule type="expression" dxfId="1550" priority="1746">
      <formula>IF(RIGHT(TEXT(AE473,"0.#"),1)=".",TRUE,FALSE)</formula>
    </cfRule>
  </conditionalFormatting>
  <conditionalFormatting sqref="AE474">
    <cfRule type="expression" dxfId="1549" priority="1743">
      <formula>IF(RIGHT(TEXT(AE474,"0.#"),1)=".",FALSE,TRUE)</formula>
    </cfRule>
    <cfRule type="expression" dxfId="1548" priority="1744">
      <formula>IF(RIGHT(TEXT(AE474,"0.#"),1)=".",TRUE,FALSE)</formula>
    </cfRule>
  </conditionalFormatting>
  <conditionalFormatting sqref="AM475">
    <cfRule type="expression" dxfId="1547" priority="1735">
      <formula>IF(RIGHT(TEXT(AM475,"0.#"),1)=".",FALSE,TRUE)</formula>
    </cfRule>
    <cfRule type="expression" dxfId="1546" priority="1736">
      <formula>IF(RIGHT(TEXT(AM475,"0.#"),1)=".",TRUE,FALSE)</formula>
    </cfRule>
  </conditionalFormatting>
  <conditionalFormatting sqref="AM473">
    <cfRule type="expression" dxfId="1545" priority="1739">
      <formula>IF(RIGHT(TEXT(AM473,"0.#"),1)=".",FALSE,TRUE)</formula>
    </cfRule>
    <cfRule type="expression" dxfId="1544" priority="1740">
      <formula>IF(RIGHT(TEXT(AM473,"0.#"),1)=".",TRUE,FALSE)</formula>
    </cfRule>
  </conditionalFormatting>
  <conditionalFormatting sqref="AM474">
    <cfRule type="expression" dxfId="1543" priority="1737">
      <formula>IF(RIGHT(TEXT(AM474,"0.#"),1)=".",FALSE,TRUE)</formula>
    </cfRule>
    <cfRule type="expression" dxfId="1542" priority="1738">
      <formula>IF(RIGHT(TEXT(AM474,"0.#"),1)=".",TRUE,FALSE)</formula>
    </cfRule>
  </conditionalFormatting>
  <conditionalFormatting sqref="AU475">
    <cfRule type="expression" dxfId="1541" priority="1729">
      <formula>IF(RIGHT(TEXT(AU475,"0.#"),1)=".",FALSE,TRUE)</formula>
    </cfRule>
    <cfRule type="expression" dxfId="1540" priority="1730">
      <formula>IF(RIGHT(TEXT(AU475,"0.#"),1)=".",TRUE,FALSE)</formula>
    </cfRule>
  </conditionalFormatting>
  <conditionalFormatting sqref="AU473">
    <cfRule type="expression" dxfId="1539" priority="1733">
      <formula>IF(RIGHT(TEXT(AU473,"0.#"),1)=".",FALSE,TRUE)</formula>
    </cfRule>
    <cfRule type="expression" dxfId="1538" priority="1734">
      <formula>IF(RIGHT(TEXT(AU473,"0.#"),1)=".",TRUE,FALSE)</formula>
    </cfRule>
  </conditionalFormatting>
  <conditionalFormatting sqref="AU474">
    <cfRule type="expression" dxfId="1537" priority="1731">
      <formula>IF(RIGHT(TEXT(AU474,"0.#"),1)=".",FALSE,TRUE)</formula>
    </cfRule>
    <cfRule type="expression" dxfId="1536" priority="1732">
      <formula>IF(RIGHT(TEXT(AU474,"0.#"),1)=".",TRUE,FALSE)</formula>
    </cfRule>
  </conditionalFormatting>
  <conditionalFormatting sqref="AI475">
    <cfRule type="expression" dxfId="1535" priority="1723">
      <formula>IF(RIGHT(TEXT(AI475,"0.#"),1)=".",FALSE,TRUE)</formula>
    </cfRule>
    <cfRule type="expression" dxfId="1534" priority="1724">
      <formula>IF(RIGHT(TEXT(AI475,"0.#"),1)=".",TRUE,FALSE)</formula>
    </cfRule>
  </conditionalFormatting>
  <conditionalFormatting sqref="AI473">
    <cfRule type="expression" dxfId="1533" priority="1727">
      <formula>IF(RIGHT(TEXT(AI473,"0.#"),1)=".",FALSE,TRUE)</formula>
    </cfRule>
    <cfRule type="expression" dxfId="1532" priority="1728">
      <formula>IF(RIGHT(TEXT(AI473,"0.#"),1)=".",TRUE,FALSE)</formula>
    </cfRule>
  </conditionalFormatting>
  <conditionalFormatting sqref="AI474">
    <cfRule type="expression" dxfId="1531" priority="1725">
      <formula>IF(RIGHT(TEXT(AI474,"0.#"),1)=".",FALSE,TRUE)</formula>
    </cfRule>
    <cfRule type="expression" dxfId="1530" priority="1726">
      <formula>IF(RIGHT(TEXT(AI474,"0.#"),1)=".",TRUE,FALSE)</formula>
    </cfRule>
  </conditionalFormatting>
  <conditionalFormatting sqref="AQ473">
    <cfRule type="expression" dxfId="1529" priority="1717">
      <formula>IF(RIGHT(TEXT(AQ473,"0.#"),1)=".",FALSE,TRUE)</formula>
    </cfRule>
    <cfRule type="expression" dxfId="1528" priority="1718">
      <formula>IF(RIGHT(TEXT(AQ473,"0.#"),1)=".",TRUE,FALSE)</formula>
    </cfRule>
  </conditionalFormatting>
  <conditionalFormatting sqref="AQ474">
    <cfRule type="expression" dxfId="1527" priority="1721">
      <formula>IF(RIGHT(TEXT(AQ474,"0.#"),1)=".",FALSE,TRUE)</formula>
    </cfRule>
    <cfRule type="expression" dxfId="1526" priority="1722">
      <formula>IF(RIGHT(TEXT(AQ474,"0.#"),1)=".",TRUE,FALSE)</formula>
    </cfRule>
  </conditionalFormatting>
  <conditionalFormatting sqref="AQ475">
    <cfRule type="expression" dxfId="1525" priority="1719">
      <formula>IF(RIGHT(TEXT(AQ475,"0.#"),1)=".",FALSE,TRUE)</formula>
    </cfRule>
    <cfRule type="expression" dxfId="1524" priority="1720">
      <formula>IF(RIGHT(TEXT(AQ475,"0.#"),1)=".",TRUE,FALSE)</formula>
    </cfRule>
  </conditionalFormatting>
  <conditionalFormatting sqref="AE480">
    <cfRule type="expression" dxfId="1523" priority="1711">
      <formula>IF(RIGHT(TEXT(AE480,"0.#"),1)=".",FALSE,TRUE)</formula>
    </cfRule>
    <cfRule type="expression" dxfId="1522" priority="1712">
      <formula>IF(RIGHT(TEXT(AE480,"0.#"),1)=".",TRUE,FALSE)</formula>
    </cfRule>
  </conditionalFormatting>
  <conditionalFormatting sqref="AE478">
    <cfRule type="expression" dxfId="1521" priority="1715">
      <formula>IF(RIGHT(TEXT(AE478,"0.#"),1)=".",FALSE,TRUE)</formula>
    </cfRule>
    <cfRule type="expression" dxfId="1520" priority="1716">
      <formula>IF(RIGHT(TEXT(AE478,"0.#"),1)=".",TRUE,FALSE)</formula>
    </cfRule>
  </conditionalFormatting>
  <conditionalFormatting sqref="AE479">
    <cfRule type="expression" dxfId="1519" priority="1713">
      <formula>IF(RIGHT(TEXT(AE479,"0.#"),1)=".",FALSE,TRUE)</formula>
    </cfRule>
    <cfRule type="expression" dxfId="1518" priority="1714">
      <formula>IF(RIGHT(TEXT(AE479,"0.#"),1)=".",TRUE,FALSE)</formula>
    </cfRule>
  </conditionalFormatting>
  <conditionalFormatting sqref="AM480">
    <cfRule type="expression" dxfId="1517" priority="1705">
      <formula>IF(RIGHT(TEXT(AM480,"0.#"),1)=".",FALSE,TRUE)</formula>
    </cfRule>
    <cfRule type="expression" dxfId="1516" priority="1706">
      <formula>IF(RIGHT(TEXT(AM480,"0.#"),1)=".",TRUE,FALSE)</formula>
    </cfRule>
  </conditionalFormatting>
  <conditionalFormatting sqref="AM478">
    <cfRule type="expression" dxfId="1515" priority="1709">
      <formula>IF(RIGHT(TEXT(AM478,"0.#"),1)=".",FALSE,TRUE)</formula>
    </cfRule>
    <cfRule type="expression" dxfId="1514" priority="1710">
      <formula>IF(RIGHT(TEXT(AM478,"0.#"),1)=".",TRUE,FALSE)</formula>
    </cfRule>
  </conditionalFormatting>
  <conditionalFormatting sqref="AM479">
    <cfRule type="expression" dxfId="1513" priority="1707">
      <formula>IF(RIGHT(TEXT(AM479,"0.#"),1)=".",FALSE,TRUE)</formula>
    </cfRule>
    <cfRule type="expression" dxfId="1512" priority="1708">
      <formula>IF(RIGHT(TEXT(AM479,"0.#"),1)=".",TRUE,FALSE)</formula>
    </cfRule>
  </conditionalFormatting>
  <conditionalFormatting sqref="AU480">
    <cfRule type="expression" dxfId="1511" priority="1699">
      <formula>IF(RIGHT(TEXT(AU480,"0.#"),1)=".",FALSE,TRUE)</formula>
    </cfRule>
    <cfRule type="expression" dxfId="1510" priority="1700">
      <formula>IF(RIGHT(TEXT(AU480,"0.#"),1)=".",TRUE,FALSE)</formula>
    </cfRule>
  </conditionalFormatting>
  <conditionalFormatting sqref="AU478">
    <cfRule type="expression" dxfId="1509" priority="1703">
      <formula>IF(RIGHT(TEXT(AU478,"0.#"),1)=".",FALSE,TRUE)</formula>
    </cfRule>
    <cfRule type="expression" dxfId="1508" priority="1704">
      <formula>IF(RIGHT(TEXT(AU478,"0.#"),1)=".",TRUE,FALSE)</formula>
    </cfRule>
  </conditionalFormatting>
  <conditionalFormatting sqref="AU479">
    <cfRule type="expression" dxfId="1507" priority="1701">
      <formula>IF(RIGHT(TEXT(AU479,"0.#"),1)=".",FALSE,TRUE)</formula>
    </cfRule>
    <cfRule type="expression" dxfId="1506" priority="1702">
      <formula>IF(RIGHT(TEXT(AU479,"0.#"),1)=".",TRUE,FALSE)</formula>
    </cfRule>
  </conditionalFormatting>
  <conditionalFormatting sqref="AI480">
    <cfRule type="expression" dxfId="1505" priority="1693">
      <formula>IF(RIGHT(TEXT(AI480,"0.#"),1)=".",FALSE,TRUE)</formula>
    </cfRule>
    <cfRule type="expression" dxfId="1504" priority="1694">
      <formula>IF(RIGHT(TEXT(AI480,"0.#"),1)=".",TRUE,FALSE)</formula>
    </cfRule>
  </conditionalFormatting>
  <conditionalFormatting sqref="AI478">
    <cfRule type="expression" dxfId="1503" priority="1697">
      <formula>IF(RIGHT(TEXT(AI478,"0.#"),1)=".",FALSE,TRUE)</formula>
    </cfRule>
    <cfRule type="expression" dxfId="1502" priority="1698">
      <formula>IF(RIGHT(TEXT(AI478,"0.#"),1)=".",TRUE,FALSE)</formula>
    </cfRule>
  </conditionalFormatting>
  <conditionalFormatting sqref="AI479">
    <cfRule type="expression" dxfId="1501" priority="1695">
      <formula>IF(RIGHT(TEXT(AI479,"0.#"),1)=".",FALSE,TRUE)</formula>
    </cfRule>
    <cfRule type="expression" dxfId="1500" priority="1696">
      <formula>IF(RIGHT(TEXT(AI479,"0.#"),1)=".",TRUE,FALSE)</formula>
    </cfRule>
  </conditionalFormatting>
  <conditionalFormatting sqref="AQ478">
    <cfRule type="expression" dxfId="1499" priority="1687">
      <formula>IF(RIGHT(TEXT(AQ478,"0.#"),1)=".",FALSE,TRUE)</formula>
    </cfRule>
    <cfRule type="expression" dxfId="1498" priority="1688">
      <formula>IF(RIGHT(TEXT(AQ478,"0.#"),1)=".",TRUE,FALSE)</formula>
    </cfRule>
  </conditionalFormatting>
  <conditionalFormatting sqref="AQ479">
    <cfRule type="expression" dxfId="1497" priority="1691">
      <formula>IF(RIGHT(TEXT(AQ479,"0.#"),1)=".",FALSE,TRUE)</formula>
    </cfRule>
    <cfRule type="expression" dxfId="1496" priority="1692">
      <formula>IF(RIGHT(TEXT(AQ479,"0.#"),1)=".",TRUE,FALSE)</formula>
    </cfRule>
  </conditionalFormatting>
  <conditionalFormatting sqref="AQ480">
    <cfRule type="expression" dxfId="1495" priority="1689">
      <formula>IF(RIGHT(TEXT(AQ480,"0.#"),1)=".",FALSE,TRUE)</formula>
    </cfRule>
    <cfRule type="expression" dxfId="1494" priority="1690">
      <formula>IF(RIGHT(TEXT(AQ480,"0.#"),1)=".",TRUE,FALSE)</formula>
    </cfRule>
  </conditionalFormatting>
  <conditionalFormatting sqref="AM47">
    <cfRule type="expression" dxfId="1493" priority="1981">
      <formula>IF(RIGHT(TEXT(AM47,"0.#"),1)=".",FALSE,TRUE)</formula>
    </cfRule>
    <cfRule type="expression" dxfId="1492" priority="1982">
      <formula>IF(RIGHT(TEXT(AM47,"0.#"),1)=".",TRUE,FALSE)</formula>
    </cfRule>
  </conditionalFormatting>
  <conditionalFormatting sqref="AI46">
    <cfRule type="expression" dxfId="1491" priority="1985">
      <formula>IF(RIGHT(TEXT(AI46,"0.#"),1)=".",FALSE,TRUE)</formula>
    </cfRule>
    <cfRule type="expression" dxfId="1490" priority="1986">
      <formula>IF(RIGHT(TEXT(AI46,"0.#"),1)=".",TRUE,FALSE)</formula>
    </cfRule>
  </conditionalFormatting>
  <conditionalFormatting sqref="AM46">
    <cfRule type="expression" dxfId="1489" priority="1983">
      <formula>IF(RIGHT(TEXT(AM46,"0.#"),1)=".",FALSE,TRUE)</formula>
    </cfRule>
    <cfRule type="expression" dxfId="1488" priority="1984">
      <formula>IF(RIGHT(TEXT(AM46,"0.#"),1)=".",TRUE,FALSE)</formula>
    </cfRule>
  </conditionalFormatting>
  <conditionalFormatting sqref="AU46:AU48">
    <cfRule type="expression" dxfId="1487" priority="1975">
      <formula>IF(RIGHT(TEXT(AU46,"0.#"),1)=".",FALSE,TRUE)</formula>
    </cfRule>
    <cfRule type="expression" dxfId="1486" priority="1976">
      <formula>IF(RIGHT(TEXT(AU46,"0.#"),1)=".",TRUE,FALSE)</formula>
    </cfRule>
  </conditionalFormatting>
  <conditionalFormatting sqref="AM48">
    <cfRule type="expression" dxfId="1485" priority="1979">
      <formula>IF(RIGHT(TEXT(AM48,"0.#"),1)=".",FALSE,TRUE)</formula>
    </cfRule>
    <cfRule type="expression" dxfId="1484" priority="1980">
      <formula>IF(RIGHT(TEXT(AM48,"0.#"),1)=".",TRUE,FALSE)</formula>
    </cfRule>
  </conditionalFormatting>
  <conditionalFormatting sqref="AQ46:AQ48">
    <cfRule type="expression" dxfId="1483" priority="1977">
      <formula>IF(RIGHT(TEXT(AQ46,"0.#"),1)=".",FALSE,TRUE)</formula>
    </cfRule>
    <cfRule type="expression" dxfId="1482" priority="1978">
      <formula>IF(RIGHT(TEXT(AQ46,"0.#"),1)=".",TRUE,FALSE)</formula>
    </cfRule>
  </conditionalFormatting>
  <conditionalFormatting sqref="AE146:AE147 AI146:AI147 AM146:AM147 AQ146:AQ147 AU146:AU147">
    <cfRule type="expression" dxfId="1481" priority="1969">
      <formula>IF(RIGHT(TEXT(AE146,"0.#"),1)=".",FALSE,TRUE)</formula>
    </cfRule>
    <cfRule type="expression" dxfId="1480" priority="1970">
      <formula>IF(RIGHT(TEXT(AE146,"0.#"),1)=".",TRUE,FALSE)</formula>
    </cfRule>
  </conditionalFormatting>
  <conditionalFormatting sqref="AE138:AE139 AI138:AI139 AM138:AM139 AQ138:AQ139 AU138:AU139">
    <cfRule type="expression" dxfId="1479" priority="1973">
      <formula>IF(RIGHT(TEXT(AE138,"0.#"),1)=".",FALSE,TRUE)</formula>
    </cfRule>
    <cfRule type="expression" dxfId="1478" priority="1974">
      <formula>IF(RIGHT(TEXT(AE138,"0.#"),1)=".",TRUE,FALSE)</formula>
    </cfRule>
  </conditionalFormatting>
  <conditionalFormatting sqref="AE142:AE143 AI142:AI143 AM142:AM143 AQ142:AQ143 AU142:AU143">
    <cfRule type="expression" dxfId="1477" priority="1971">
      <formula>IF(RIGHT(TEXT(AE142,"0.#"),1)=".",FALSE,TRUE)</formula>
    </cfRule>
    <cfRule type="expression" dxfId="1476" priority="1972">
      <formula>IF(RIGHT(TEXT(AE142,"0.#"),1)=".",TRUE,FALSE)</formula>
    </cfRule>
  </conditionalFormatting>
  <conditionalFormatting sqref="AE198:AE199 AI198:AI199 AM198:AM199 AQ198:AQ199 AU198:AU199">
    <cfRule type="expression" dxfId="1475" priority="1963">
      <formula>IF(RIGHT(TEXT(AE198,"0.#"),1)=".",FALSE,TRUE)</formula>
    </cfRule>
    <cfRule type="expression" dxfId="1474" priority="1964">
      <formula>IF(RIGHT(TEXT(AE198,"0.#"),1)=".",TRUE,FALSE)</formula>
    </cfRule>
  </conditionalFormatting>
  <conditionalFormatting sqref="AE150:AE151 AI150:AI151 AM150:AM151 AQ150:AQ151 AU150:AU151">
    <cfRule type="expression" dxfId="1473" priority="1967">
      <formula>IF(RIGHT(TEXT(AE150,"0.#"),1)=".",FALSE,TRUE)</formula>
    </cfRule>
    <cfRule type="expression" dxfId="1472" priority="1968">
      <formula>IF(RIGHT(TEXT(AE150,"0.#"),1)=".",TRUE,FALSE)</formula>
    </cfRule>
  </conditionalFormatting>
  <conditionalFormatting sqref="AE194:AE195 AI194:AI195 AM194:AM195 AQ194:AQ195 AU194:AU195">
    <cfRule type="expression" dxfId="1471" priority="1965">
      <formula>IF(RIGHT(TEXT(AE194,"0.#"),1)=".",FALSE,TRUE)</formula>
    </cfRule>
    <cfRule type="expression" dxfId="1470" priority="1966">
      <formula>IF(RIGHT(TEXT(AE194,"0.#"),1)=".",TRUE,FALSE)</formula>
    </cfRule>
  </conditionalFormatting>
  <conditionalFormatting sqref="AE210:AE211 AI210:AI211 AM210:AM211 AQ210:AQ211 AU210:AU211">
    <cfRule type="expression" dxfId="1469" priority="1957">
      <formula>IF(RIGHT(TEXT(AE210,"0.#"),1)=".",FALSE,TRUE)</formula>
    </cfRule>
    <cfRule type="expression" dxfId="1468" priority="1958">
      <formula>IF(RIGHT(TEXT(AE210,"0.#"),1)=".",TRUE,FALSE)</formula>
    </cfRule>
  </conditionalFormatting>
  <conditionalFormatting sqref="AE202:AE203 AI202:AI203 AM202:AM203 AQ202:AQ203 AU202:AU203">
    <cfRule type="expression" dxfId="1467" priority="1961">
      <formula>IF(RIGHT(TEXT(AE202,"0.#"),1)=".",FALSE,TRUE)</formula>
    </cfRule>
    <cfRule type="expression" dxfId="1466" priority="1962">
      <formula>IF(RIGHT(TEXT(AE202,"0.#"),1)=".",TRUE,FALSE)</formula>
    </cfRule>
  </conditionalFormatting>
  <conditionalFormatting sqref="AE206:AE207 AI206:AI207 AM206:AM207 AQ206:AQ207 AU206:AU207">
    <cfRule type="expression" dxfId="1465" priority="1959">
      <formula>IF(RIGHT(TEXT(AE206,"0.#"),1)=".",FALSE,TRUE)</formula>
    </cfRule>
    <cfRule type="expression" dxfId="1464" priority="1960">
      <formula>IF(RIGHT(TEXT(AE206,"0.#"),1)=".",TRUE,FALSE)</formula>
    </cfRule>
  </conditionalFormatting>
  <conditionalFormatting sqref="AE262:AE263 AI262:AI263 AM262:AM263 AQ262:AQ263 AU262:AU263">
    <cfRule type="expression" dxfId="1463" priority="1951">
      <formula>IF(RIGHT(TEXT(AE262,"0.#"),1)=".",FALSE,TRUE)</formula>
    </cfRule>
    <cfRule type="expression" dxfId="1462" priority="1952">
      <formula>IF(RIGHT(TEXT(AE262,"0.#"),1)=".",TRUE,FALSE)</formula>
    </cfRule>
  </conditionalFormatting>
  <conditionalFormatting sqref="AE254:AE255 AI254:AI255 AM254:AM255 AQ254:AQ255 AU254:AU255">
    <cfRule type="expression" dxfId="1461" priority="1955">
      <formula>IF(RIGHT(TEXT(AE254,"0.#"),1)=".",FALSE,TRUE)</formula>
    </cfRule>
    <cfRule type="expression" dxfId="1460" priority="1956">
      <formula>IF(RIGHT(TEXT(AE254,"0.#"),1)=".",TRUE,FALSE)</formula>
    </cfRule>
  </conditionalFormatting>
  <conditionalFormatting sqref="AE258:AE259 AI258:AI259 AM258:AM259 AQ258:AQ259 AU258:AU259">
    <cfRule type="expression" dxfId="1459" priority="1953">
      <formula>IF(RIGHT(TEXT(AE258,"0.#"),1)=".",FALSE,TRUE)</formula>
    </cfRule>
    <cfRule type="expression" dxfId="1458" priority="1954">
      <formula>IF(RIGHT(TEXT(AE258,"0.#"),1)=".",TRUE,FALSE)</formula>
    </cfRule>
  </conditionalFormatting>
  <conditionalFormatting sqref="AE314:AE315 AI314:AI315 AM314:AM315 AQ314:AQ315 AU314:AU315">
    <cfRule type="expression" dxfId="1457" priority="1945">
      <formula>IF(RIGHT(TEXT(AE314,"0.#"),1)=".",FALSE,TRUE)</formula>
    </cfRule>
    <cfRule type="expression" dxfId="1456" priority="1946">
      <formula>IF(RIGHT(TEXT(AE314,"0.#"),1)=".",TRUE,FALSE)</formula>
    </cfRule>
  </conditionalFormatting>
  <conditionalFormatting sqref="AE266:AE267 AI266:AI267 AM266:AM267 AQ266:AQ267 AU266:AU267">
    <cfRule type="expression" dxfId="1455" priority="1949">
      <formula>IF(RIGHT(TEXT(AE266,"0.#"),1)=".",FALSE,TRUE)</formula>
    </cfRule>
    <cfRule type="expression" dxfId="1454" priority="1950">
      <formula>IF(RIGHT(TEXT(AE266,"0.#"),1)=".",TRUE,FALSE)</formula>
    </cfRule>
  </conditionalFormatting>
  <conditionalFormatting sqref="AE270:AE271 AI270:AI271 AM270:AM271 AQ270:AQ271 AU270:AU271">
    <cfRule type="expression" dxfId="1453" priority="1947">
      <formula>IF(RIGHT(TEXT(AE270,"0.#"),1)=".",FALSE,TRUE)</formula>
    </cfRule>
    <cfRule type="expression" dxfId="1452" priority="1948">
      <formula>IF(RIGHT(TEXT(AE270,"0.#"),1)=".",TRUE,FALSE)</formula>
    </cfRule>
  </conditionalFormatting>
  <conditionalFormatting sqref="AE326:AE327 AI326:AI327 AM326:AM327 AQ326:AQ327 AU326:AU327">
    <cfRule type="expression" dxfId="1451" priority="1939">
      <formula>IF(RIGHT(TEXT(AE326,"0.#"),1)=".",FALSE,TRUE)</formula>
    </cfRule>
    <cfRule type="expression" dxfId="1450" priority="1940">
      <formula>IF(RIGHT(TEXT(AE326,"0.#"),1)=".",TRUE,FALSE)</formula>
    </cfRule>
  </conditionalFormatting>
  <conditionalFormatting sqref="AE318:AE319 AI318:AI319 AM318:AM319 AQ318:AQ319 AU318:AU319">
    <cfRule type="expression" dxfId="1449" priority="1943">
      <formula>IF(RIGHT(TEXT(AE318,"0.#"),1)=".",FALSE,TRUE)</formula>
    </cfRule>
    <cfRule type="expression" dxfId="1448" priority="1944">
      <formula>IF(RIGHT(TEXT(AE318,"0.#"),1)=".",TRUE,FALSE)</formula>
    </cfRule>
  </conditionalFormatting>
  <conditionalFormatting sqref="AE322:AE323 AI322:AI323 AM322:AM323 AQ322:AQ323 AU322:AU323">
    <cfRule type="expression" dxfId="1447" priority="1941">
      <formula>IF(RIGHT(TEXT(AE322,"0.#"),1)=".",FALSE,TRUE)</formula>
    </cfRule>
    <cfRule type="expression" dxfId="1446" priority="1942">
      <formula>IF(RIGHT(TEXT(AE322,"0.#"),1)=".",TRUE,FALSE)</formula>
    </cfRule>
  </conditionalFormatting>
  <conditionalFormatting sqref="AE378:AE379 AI378:AI379 AM378:AM379 AQ378:AQ379 AU378:AU379">
    <cfRule type="expression" dxfId="1445" priority="1933">
      <formula>IF(RIGHT(TEXT(AE378,"0.#"),1)=".",FALSE,TRUE)</formula>
    </cfRule>
    <cfRule type="expression" dxfId="1444" priority="1934">
      <formula>IF(RIGHT(TEXT(AE378,"0.#"),1)=".",TRUE,FALSE)</formula>
    </cfRule>
  </conditionalFormatting>
  <conditionalFormatting sqref="AE330:AE331 AI330:AI331 AM330:AM331 AQ330:AQ331 AU330:AU331">
    <cfRule type="expression" dxfId="1443" priority="1937">
      <formula>IF(RIGHT(TEXT(AE330,"0.#"),1)=".",FALSE,TRUE)</formula>
    </cfRule>
    <cfRule type="expression" dxfId="1442" priority="1938">
      <formula>IF(RIGHT(TEXT(AE330,"0.#"),1)=".",TRUE,FALSE)</formula>
    </cfRule>
  </conditionalFormatting>
  <conditionalFormatting sqref="AE374:AE375 AI374:AI375 AM374:AM375 AQ374:AQ375 AU374:AU375">
    <cfRule type="expression" dxfId="1441" priority="1935">
      <formula>IF(RIGHT(TEXT(AE374,"0.#"),1)=".",FALSE,TRUE)</formula>
    </cfRule>
    <cfRule type="expression" dxfId="1440" priority="1936">
      <formula>IF(RIGHT(TEXT(AE374,"0.#"),1)=".",TRUE,FALSE)</formula>
    </cfRule>
  </conditionalFormatting>
  <conditionalFormatting sqref="AE390:AE391 AI390:AI391 AM390:AM391 AQ390:AQ391 AU390:AU391">
    <cfRule type="expression" dxfId="1439" priority="1927">
      <formula>IF(RIGHT(TEXT(AE390,"0.#"),1)=".",FALSE,TRUE)</formula>
    </cfRule>
    <cfRule type="expression" dxfId="1438" priority="1928">
      <formula>IF(RIGHT(TEXT(AE390,"0.#"),1)=".",TRUE,FALSE)</formula>
    </cfRule>
  </conditionalFormatting>
  <conditionalFormatting sqref="AE382:AE383 AI382:AI383 AM382:AM383 AQ382:AQ383 AU382:AU383">
    <cfRule type="expression" dxfId="1437" priority="1931">
      <formula>IF(RIGHT(TEXT(AE382,"0.#"),1)=".",FALSE,TRUE)</formula>
    </cfRule>
    <cfRule type="expression" dxfId="1436" priority="1932">
      <formula>IF(RIGHT(TEXT(AE382,"0.#"),1)=".",TRUE,FALSE)</formula>
    </cfRule>
  </conditionalFormatting>
  <conditionalFormatting sqref="AE386:AE387 AI386:AI387 AM386:AM387 AQ386:AQ387 AU386:AU387">
    <cfRule type="expression" dxfId="1435" priority="1929">
      <formula>IF(RIGHT(TEXT(AE386,"0.#"),1)=".",FALSE,TRUE)</formula>
    </cfRule>
    <cfRule type="expression" dxfId="1434" priority="1930">
      <formula>IF(RIGHT(TEXT(AE386,"0.#"),1)=".",TRUE,FALSE)</formula>
    </cfRule>
  </conditionalFormatting>
  <conditionalFormatting sqref="AE440">
    <cfRule type="expression" dxfId="1433" priority="1921">
      <formula>IF(RIGHT(TEXT(AE440,"0.#"),1)=".",FALSE,TRUE)</formula>
    </cfRule>
    <cfRule type="expression" dxfId="1432" priority="1922">
      <formula>IF(RIGHT(TEXT(AE440,"0.#"),1)=".",TRUE,FALSE)</formula>
    </cfRule>
  </conditionalFormatting>
  <conditionalFormatting sqref="AE438">
    <cfRule type="expression" dxfId="1431" priority="1925">
      <formula>IF(RIGHT(TEXT(AE438,"0.#"),1)=".",FALSE,TRUE)</formula>
    </cfRule>
    <cfRule type="expression" dxfId="1430" priority="1926">
      <formula>IF(RIGHT(TEXT(AE438,"0.#"),1)=".",TRUE,FALSE)</formula>
    </cfRule>
  </conditionalFormatting>
  <conditionalFormatting sqref="AE439">
    <cfRule type="expression" dxfId="1429" priority="1923">
      <formula>IF(RIGHT(TEXT(AE439,"0.#"),1)=".",FALSE,TRUE)</formula>
    </cfRule>
    <cfRule type="expression" dxfId="1428" priority="1924">
      <formula>IF(RIGHT(TEXT(AE439,"0.#"),1)=".",TRUE,FALSE)</formula>
    </cfRule>
  </conditionalFormatting>
  <conditionalFormatting sqref="AM440">
    <cfRule type="expression" dxfId="1427" priority="1915">
      <formula>IF(RIGHT(TEXT(AM440,"0.#"),1)=".",FALSE,TRUE)</formula>
    </cfRule>
    <cfRule type="expression" dxfId="1426" priority="1916">
      <formula>IF(RIGHT(TEXT(AM440,"0.#"),1)=".",TRUE,FALSE)</formula>
    </cfRule>
  </conditionalFormatting>
  <conditionalFormatting sqref="AM438">
    <cfRule type="expression" dxfId="1425" priority="1919">
      <formula>IF(RIGHT(TEXT(AM438,"0.#"),1)=".",FALSE,TRUE)</formula>
    </cfRule>
    <cfRule type="expression" dxfId="1424" priority="1920">
      <formula>IF(RIGHT(TEXT(AM438,"0.#"),1)=".",TRUE,FALSE)</formula>
    </cfRule>
  </conditionalFormatting>
  <conditionalFormatting sqref="AM439">
    <cfRule type="expression" dxfId="1423" priority="1917">
      <formula>IF(RIGHT(TEXT(AM439,"0.#"),1)=".",FALSE,TRUE)</formula>
    </cfRule>
    <cfRule type="expression" dxfId="1422" priority="1918">
      <formula>IF(RIGHT(TEXT(AM439,"0.#"),1)=".",TRUE,FALSE)</formula>
    </cfRule>
  </conditionalFormatting>
  <conditionalFormatting sqref="AU440">
    <cfRule type="expression" dxfId="1421" priority="1909">
      <formula>IF(RIGHT(TEXT(AU440,"0.#"),1)=".",FALSE,TRUE)</formula>
    </cfRule>
    <cfRule type="expression" dxfId="1420" priority="1910">
      <formula>IF(RIGHT(TEXT(AU440,"0.#"),1)=".",TRUE,FALSE)</formula>
    </cfRule>
  </conditionalFormatting>
  <conditionalFormatting sqref="AU438">
    <cfRule type="expression" dxfId="1419" priority="1913">
      <formula>IF(RIGHT(TEXT(AU438,"0.#"),1)=".",FALSE,TRUE)</formula>
    </cfRule>
    <cfRule type="expression" dxfId="1418" priority="1914">
      <formula>IF(RIGHT(TEXT(AU438,"0.#"),1)=".",TRUE,FALSE)</formula>
    </cfRule>
  </conditionalFormatting>
  <conditionalFormatting sqref="AU439">
    <cfRule type="expression" dxfId="1417" priority="1911">
      <formula>IF(RIGHT(TEXT(AU439,"0.#"),1)=".",FALSE,TRUE)</formula>
    </cfRule>
    <cfRule type="expression" dxfId="1416" priority="1912">
      <formula>IF(RIGHT(TEXT(AU439,"0.#"),1)=".",TRUE,FALSE)</formula>
    </cfRule>
  </conditionalFormatting>
  <conditionalFormatting sqref="AI440">
    <cfRule type="expression" dxfId="1415" priority="1903">
      <formula>IF(RIGHT(TEXT(AI440,"0.#"),1)=".",FALSE,TRUE)</formula>
    </cfRule>
    <cfRule type="expression" dxfId="1414" priority="1904">
      <formula>IF(RIGHT(TEXT(AI440,"0.#"),1)=".",TRUE,FALSE)</formula>
    </cfRule>
  </conditionalFormatting>
  <conditionalFormatting sqref="AI438">
    <cfRule type="expression" dxfId="1413" priority="1907">
      <formula>IF(RIGHT(TEXT(AI438,"0.#"),1)=".",FALSE,TRUE)</formula>
    </cfRule>
    <cfRule type="expression" dxfId="1412" priority="1908">
      <formula>IF(RIGHT(TEXT(AI438,"0.#"),1)=".",TRUE,FALSE)</formula>
    </cfRule>
  </conditionalFormatting>
  <conditionalFormatting sqref="AI439">
    <cfRule type="expression" dxfId="1411" priority="1905">
      <formula>IF(RIGHT(TEXT(AI439,"0.#"),1)=".",FALSE,TRUE)</formula>
    </cfRule>
    <cfRule type="expression" dxfId="1410" priority="1906">
      <formula>IF(RIGHT(TEXT(AI439,"0.#"),1)=".",TRUE,FALSE)</formula>
    </cfRule>
  </conditionalFormatting>
  <conditionalFormatting sqref="AQ438">
    <cfRule type="expression" dxfId="1409" priority="1897">
      <formula>IF(RIGHT(TEXT(AQ438,"0.#"),1)=".",FALSE,TRUE)</formula>
    </cfRule>
    <cfRule type="expression" dxfId="1408" priority="1898">
      <formula>IF(RIGHT(TEXT(AQ438,"0.#"),1)=".",TRUE,FALSE)</formula>
    </cfRule>
  </conditionalFormatting>
  <conditionalFormatting sqref="AQ439">
    <cfRule type="expression" dxfId="1407" priority="1901">
      <formula>IF(RIGHT(TEXT(AQ439,"0.#"),1)=".",FALSE,TRUE)</formula>
    </cfRule>
    <cfRule type="expression" dxfId="1406" priority="1902">
      <formula>IF(RIGHT(TEXT(AQ439,"0.#"),1)=".",TRUE,FALSE)</formula>
    </cfRule>
  </conditionalFormatting>
  <conditionalFormatting sqref="AQ440">
    <cfRule type="expression" dxfId="1405" priority="1899">
      <formula>IF(RIGHT(TEXT(AQ440,"0.#"),1)=".",FALSE,TRUE)</formula>
    </cfRule>
    <cfRule type="expression" dxfId="1404" priority="1900">
      <formula>IF(RIGHT(TEXT(AQ440,"0.#"),1)=".",TRUE,FALSE)</formula>
    </cfRule>
  </conditionalFormatting>
  <conditionalFormatting sqref="AE445">
    <cfRule type="expression" dxfId="1403" priority="1891">
      <formula>IF(RIGHT(TEXT(AE445,"0.#"),1)=".",FALSE,TRUE)</formula>
    </cfRule>
    <cfRule type="expression" dxfId="1402" priority="1892">
      <formula>IF(RIGHT(TEXT(AE445,"0.#"),1)=".",TRUE,FALSE)</formula>
    </cfRule>
  </conditionalFormatting>
  <conditionalFormatting sqref="AE443">
    <cfRule type="expression" dxfId="1401" priority="1895">
      <formula>IF(RIGHT(TEXT(AE443,"0.#"),1)=".",FALSE,TRUE)</formula>
    </cfRule>
    <cfRule type="expression" dxfId="1400" priority="1896">
      <formula>IF(RIGHT(TEXT(AE443,"0.#"),1)=".",TRUE,FALSE)</formula>
    </cfRule>
  </conditionalFormatting>
  <conditionalFormatting sqref="AE444">
    <cfRule type="expression" dxfId="1399" priority="1893">
      <formula>IF(RIGHT(TEXT(AE444,"0.#"),1)=".",FALSE,TRUE)</formula>
    </cfRule>
    <cfRule type="expression" dxfId="1398" priority="1894">
      <formula>IF(RIGHT(TEXT(AE444,"0.#"),1)=".",TRUE,FALSE)</formula>
    </cfRule>
  </conditionalFormatting>
  <conditionalFormatting sqref="AM445">
    <cfRule type="expression" dxfId="1397" priority="1885">
      <formula>IF(RIGHT(TEXT(AM445,"0.#"),1)=".",FALSE,TRUE)</formula>
    </cfRule>
    <cfRule type="expression" dxfId="1396" priority="1886">
      <formula>IF(RIGHT(TEXT(AM445,"0.#"),1)=".",TRUE,FALSE)</formula>
    </cfRule>
  </conditionalFormatting>
  <conditionalFormatting sqref="AM443">
    <cfRule type="expression" dxfId="1395" priority="1889">
      <formula>IF(RIGHT(TEXT(AM443,"0.#"),1)=".",FALSE,TRUE)</formula>
    </cfRule>
    <cfRule type="expression" dxfId="1394" priority="1890">
      <formula>IF(RIGHT(TEXT(AM443,"0.#"),1)=".",TRUE,FALSE)</formula>
    </cfRule>
  </conditionalFormatting>
  <conditionalFormatting sqref="AM444">
    <cfRule type="expression" dxfId="1393" priority="1887">
      <formula>IF(RIGHT(TEXT(AM444,"0.#"),1)=".",FALSE,TRUE)</formula>
    </cfRule>
    <cfRule type="expression" dxfId="1392" priority="1888">
      <formula>IF(RIGHT(TEXT(AM444,"0.#"),1)=".",TRUE,FALSE)</formula>
    </cfRule>
  </conditionalFormatting>
  <conditionalFormatting sqref="AU445">
    <cfRule type="expression" dxfId="1391" priority="1879">
      <formula>IF(RIGHT(TEXT(AU445,"0.#"),1)=".",FALSE,TRUE)</formula>
    </cfRule>
    <cfRule type="expression" dxfId="1390" priority="1880">
      <formula>IF(RIGHT(TEXT(AU445,"0.#"),1)=".",TRUE,FALSE)</formula>
    </cfRule>
  </conditionalFormatting>
  <conditionalFormatting sqref="AU443">
    <cfRule type="expression" dxfId="1389" priority="1883">
      <formula>IF(RIGHT(TEXT(AU443,"0.#"),1)=".",FALSE,TRUE)</formula>
    </cfRule>
    <cfRule type="expression" dxfId="1388" priority="1884">
      <formula>IF(RIGHT(TEXT(AU443,"0.#"),1)=".",TRUE,FALSE)</formula>
    </cfRule>
  </conditionalFormatting>
  <conditionalFormatting sqref="AU444">
    <cfRule type="expression" dxfId="1387" priority="1881">
      <formula>IF(RIGHT(TEXT(AU444,"0.#"),1)=".",FALSE,TRUE)</formula>
    </cfRule>
    <cfRule type="expression" dxfId="1386" priority="1882">
      <formula>IF(RIGHT(TEXT(AU444,"0.#"),1)=".",TRUE,FALSE)</formula>
    </cfRule>
  </conditionalFormatting>
  <conditionalFormatting sqref="AI445">
    <cfRule type="expression" dxfId="1385" priority="1873">
      <formula>IF(RIGHT(TEXT(AI445,"0.#"),1)=".",FALSE,TRUE)</formula>
    </cfRule>
    <cfRule type="expression" dxfId="1384" priority="1874">
      <formula>IF(RIGHT(TEXT(AI445,"0.#"),1)=".",TRUE,FALSE)</formula>
    </cfRule>
  </conditionalFormatting>
  <conditionalFormatting sqref="AI443">
    <cfRule type="expression" dxfId="1383" priority="1877">
      <formula>IF(RIGHT(TEXT(AI443,"0.#"),1)=".",FALSE,TRUE)</formula>
    </cfRule>
    <cfRule type="expression" dxfId="1382" priority="1878">
      <formula>IF(RIGHT(TEXT(AI443,"0.#"),1)=".",TRUE,FALSE)</formula>
    </cfRule>
  </conditionalFormatting>
  <conditionalFormatting sqref="AI444">
    <cfRule type="expression" dxfId="1381" priority="1875">
      <formula>IF(RIGHT(TEXT(AI444,"0.#"),1)=".",FALSE,TRUE)</formula>
    </cfRule>
    <cfRule type="expression" dxfId="1380" priority="1876">
      <formula>IF(RIGHT(TEXT(AI444,"0.#"),1)=".",TRUE,FALSE)</formula>
    </cfRule>
  </conditionalFormatting>
  <conditionalFormatting sqref="AQ443">
    <cfRule type="expression" dxfId="1379" priority="1867">
      <formula>IF(RIGHT(TEXT(AQ443,"0.#"),1)=".",FALSE,TRUE)</formula>
    </cfRule>
    <cfRule type="expression" dxfId="1378" priority="1868">
      <formula>IF(RIGHT(TEXT(AQ443,"0.#"),1)=".",TRUE,FALSE)</formula>
    </cfRule>
  </conditionalFormatting>
  <conditionalFormatting sqref="AQ444">
    <cfRule type="expression" dxfId="1377" priority="1871">
      <formula>IF(RIGHT(TEXT(AQ444,"0.#"),1)=".",FALSE,TRUE)</formula>
    </cfRule>
    <cfRule type="expression" dxfId="1376" priority="1872">
      <formula>IF(RIGHT(TEXT(AQ444,"0.#"),1)=".",TRUE,FALSE)</formula>
    </cfRule>
  </conditionalFormatting>
  <conditionalFormatting sqref="AQ445">
    <cfRule type="expression" dxfId="1375" priority="1869">
      <formula>IF(RIGHT(TEXT(AQ445,"0.#"),1)=".",FALSE,TRUE)</formula>
    </cfRule>
    <cfRule type="expression" dxfId="1374" priority="1870">
      <formula>IF(RIGHT(TEXT(AQ445,"0.#"),1)=".",TRUE,FALSE)</formula>
    </cfRule>
  </conditionalFormatting>
  <conditionalFormatting sqref="Y888:Y907">
    <cfRule type="expression" dxfId="1373" priority="2097">
      <formula>IF(RIGHT(TEXT(Y888,"0.#"),1)=".",FALSE,TRUE)</formula>
    </cfRule>
    <cfRule type="expression" dxfId="1372" priority="2098">
      <formula>IF(RIGHT(TEXT(Y888,"0.#"),1)=".",TRUE,FALSE)</formula>
    </cfRule>
  </conditionalFormatting>
  <conditionalFormatting sqref="Y913:Y940">
    <cfRule type="expression" dxfId="1371" priority="2085">
      <formula>IF(RIGHT(TEXT(Y913,"0.#"),1)=".",FALSE,TRUE)</formula>
    </cfRule>
    <cfRule type="expression" dxfId="1370" priority="2086">
      <formula>IF(RIGHT(TEXT(Y913,"0.#"),1)=".",TRUE,FALSE)</formula>
    </cfRule>
  </conditionalFormatting>
  <conditionalFormatting sqref="Y911:Y912">
    <cfRule type="expression" dxfId="1369" priority="2079">
      <formula>IF(RIGHT(TEXT(Y911,"0.#"),1)=".",FALSE,TRUE)</formula>
    </cfRule>
    <cfRule type="expression" dxfId="1368" priority="2080">
      <formula>IF(RIGHT(TEXT(Y911,"0.#"),1)=".",TRUE,FALSE)</formula>
    </cfRule>
  </conditionalFormatting>
  <conditionalFormatting sqref="Y946:Y973">
    <cfRule type="expression" dxfId="1367" priority="2073">
      <formula>IF(RIGHT(TEXT(Y946,"0.#"),1)=".",FALSE,TRUE)</formula>
    </cfRule>
    <cfRule type="expression" dxfId="1366" priority="2074">
      <formula>IF(RIGHT(TEXT(Y946,"0.#"),1)=".",TRUE,FALSE)</formula>
    </cfRule>
  </conditionalFormatting>
  <conditionalFormatting sqref="Y944:Y945">
    <cfRule type="expression" dxfId="1365" priority="2067">
      <formula>IF(RIGHT(TEXT(Y944,"0.#"),1)=".",FALSE,TRUE)</formula>
    </cfRule>
    <cfRule type="expression" dxfId="1364" priority="2068">
      <formula>IF(RIGHT(TEXT(Y944,"0.#"),1)=".",TRUE,FALSE)</formula>
    </cfRule>
  </conditionalFormatting>
  <conditionalFormatting sqref="Y979:Y1006">
    <cfRule type="expression" dxfId="1363" priority="2061">
      <formula>IF(RIGHT(TEXT(Y979,"0.#"),1)=".",FALSE,TRUE)</formula>
    </cfRule>
    <cfRule type="expression" dxfId="1362" priority="2062">
      <formula>IF(RIGHT(TEXT(Y979,"0.#"),1)=".",TRUE,FALSE)</formula>
    </cfRule>
  </conditionalFormatting>
  <conditionalFormatting sqref="Y977:Y978">
    <cfRule type="expression" dxfId="1361" priority="2055">
      <formula>IF(RIGHT(TEXT(Y977,"0.#"),1)=".",FALSE,TRUE)</formula>
    </cfRule>
    <cfRule type="expression" dxfId="1360" priority="2056">
      <formula>IF(RIGHT(TEXT(Y977,"0.#"),1)=".",TRUE,FALSE)</formula>
    </cfRule>
  </conditionalFormatting>
  <conditionalFormatting sqref="Y1012:Y1039">
    <cfRule type="expression" dxfId="1359" priority="2049">
      <formula>IF(RIGHT(TEXT(Y1012,"0.#"),1)=".",FALSE,TRUE)</formula>
    </cfRule>
    <cfRule type="expression" dxfId="1358" priority="2050">
      <formula>IF(RIGHT(TEXT(Y1012,"0.#"),1)=".",TRUE,FALSE)</formula>
    </cfRule>
  </conditionalFormatting>
  <conditionalFormatting sqref="W23">
    <cfRule type="expression" dxfId="1357" priority="2333">
      <formula>IF(RIGHT(TEXT(W23,"0.#"),1)=".",FALSE,TRUE)</formula>
    </cfRule>
    <cfRule type="expression" dxfId="1356" priority="2334">
      <formula>IF(RIGHT(TEXT(W23,"0.#"),1)=".",TRUE,FALSE)</formula>
    </cfRule>
  </conditionalFormatting>
  <conditionalFormatting sqref="W24:W27">
    <cfRule type="expression" dxfId="1355" priority="2331">
      <formula>IF(RIGHT(TEXT(W24,"0.#"),1)=".",FALSE,TRUE)</formula>
    </cfRule>
    <cfRule type="expression" dxfId="1354" priority="2332">
      <formula>IF(RIGHT(TEXT(W24,"0.#"),1)=".",TRUE,FALSE)</formula>
    </cfRule>
  </conditionalFormatting>
  <conditionalFormatting sqref="W28">
    <cfRule type="expression" dxfId="1353" priority="2323">
      <formula>IF(RIGHT(TEXT(W28,"0.#"),1)=".",FALSE,TRUE)</formula>
    </cfRule>
    <cfRule type="expression" dxfId="1352" priority="2324">
      <formula>IF(RIGHT(TEXT(W28,"0.#"),1)=".",TRUE,FALSE)</formula>
    </cfRule>
  </conditionalFormatting>
  <conditionalFormatting sqref="P23">
    <cfRule type="expression" dxfId="1351" priority="2321">
      <formula>IF(RIGHT(TEXT(P23,"0.#"),1)=".",FALSE,TRUE)</formula>
    </cfRule>
    <cfRule type="expression" dxfId="1350" priority="2322">
      <formula>IF(RIGHT(TEXT(P23,"0.#"),1)=".",TRUE,FALSE)</formula>
    </cfRule>
  </conditionalFormatting>
  <conditionalFormatting sqref="P24:P27">
    <cfRule type="expression" dxfId="1349" priority="2319">
      <formula>IF(RIGHT(TEXT(P24,"0.#"),1)=".",FALSE,TRUE)</formula>
    </cfRule>
    <cfRule type="expression" dxfId="1348" priority="2320">
      <formula>IF(RIGHT(TEXT(P24,"0.#"),1)=".",TRUE,FALSE)</formula>
    </cfRule>
  </conditionalFormatting>
  <conditionalFormatting sqref="P28">
    <cfRule type="expression" dxfId="1347" priority="2317">
      <formula>IF(RIGHT(TEXT(P28,"0.#"),1)=".",FALSE,TRUE)</formula>
    </cfRule>
    <cfRule type="expression" dxfId="1346" priority="2318">
      <formula>IF(RIGHT(TEXT(P28,"0.#"),1)=".",TRUE,FALSE)</formula>
    </cfRule>
  </conditionalFormatting>
  <conditionalFormatting sqref="AQ114">
    <cfRule type="expression" dxfId="1345" priority="2301">
      <formula>IF(RIGHT(TEXT(AQ114,"0.#"),1)=".",FALSE,TRUE)</formula>
    </cfRule>
    <cfRule type="expression" dxfId="1344" priority="2302">
      <formula>IF(RIGHT(TEXT(AQ114,"0.#"),1)=".",TRUE,FALSE)</formula>
    </cfRule>
  </conditionalFormatting>
  <conditionalFormatting sqref="AQ104">
    <cfRule type="expression" dxfId="1343" priority="2315">
      <formula>IF(RIGHT(TEXT(AQ104,"0.#"),1)=".",FALSE,TRUE)</formula>
    </cfRule>
    <cfRule type="expression" dxfId="1342" priority="2316">
      <formula>IF(RIGHT(TEXT(AQ104,"0.#"),1)=".",TRUE,FALSE)</formula>
    </cfRule>
  </conditionalFormatting>
  <conditionalFormatting sqref="AQ105">
    <cfRule type="expression" dxfId="1341" priority="2313">
      <formula>IF(RIGHT(TEXT(AQ105,"0.#"),1)=".",FALSE,TRUE)</formula>
    </cfRule>
    <cfRule type="expression" dxfId="1340" priority="2314">
      <formula>IF(RIGHT(TEXT(AQ105,"0.#"),1)=".",TRUE,FALSE)</formula>
    </cfRule>
  </conditionalFormatting>
  <conditionalFormatting sqref="AQ107">
    <cfRule type="expression" dxfId="1339" priority="2311">
      <formula>IF(RIGHT(TEXT(AQ107,"0.#"),1)=".",FALSE,TRUE)</formula>
    </cfRule>
    <cfRule type="expression" dxfId="1338" priority="2312">
      <formula>IF(RIGHT(TEXT(AQ107,"0.#"),1)=".",TRUE,FALSE)</formula>
    </cfRule>
  </conditionalFormatting>
  <conditionalFormatting sqref="AQ108">
    <cfRule type="expression" dxfId="1337" priority="2309">
      <formula>IF(RIGHT(TEXT(AQ108,"0.#"),1)=".",FALSE,TRUE)</formula>
    </cfRule>
    <cfRule type="expression" dxfId="1336" priority="2310">
      <formula>IF(RIGHT(TEXT(AQ108,"0.#"),1)=".",TRUE,FALSE)</formula>
    </cfRule>
  </conditionalFormatting>
  <conditionalFormatting sqref="AQ110">
    <cfRule type="expression" dxfId="1335" priority="2307">
      <formula>IF(RIGHT(TEXT(AQ110,"0.#"),1)=".",FALSE,TRUE)</formula>
    </cfRule>
    <cfRule type="expression" dxfId="1334" priority="2308">
      <formula>IF(RIGHT(TEXT(AQ110,"0.#"),1)=".",TRUE,FALSE)</formula>
    </cfRule>
  </conditionalFormatting>
  <conditionalFormatting sqref="AQ111">
    <cfRule type="expression" dxfId="1333" priority="2305">
      <formula>IF(RIGHT(TEXT(AQ111,"0.#"),1)=".",FALSE,TRUE)</formula>
    </cfRule>
    <cfRule type="expression" dxfId="1332" priority="2306">
      <formula>IF(RIGHT(TEXT(AQ111,"0.#"),1)=".",TRUE,FALSE)</formula>
    </cfRule>
  </conditionalFormatting>
  <conditionalFormatting sqref="AQ113">
    <cfRule type="expression" dxfId="1331" priority="2303">
      <formula>IF(RIGHT(TEXT(AQ113,"0.#"),1)=".",FALSE,TRUE)</formula>
    </cfRule>
    <cfRule type="expression" dxfId="1330" priority="2304">
      <formula>IF(RIGHT(TEXT(AQ113,"0.#"),1)=".",TRUE,FALSE)</formula>
    </cfRule>
  </conditionalFormatting>
  <conditionalFormatting sqref="AE67">
    <cfRule type="expression" dxfId="1329" priority="2233">
      <formula>IF(RIGHT(TEXT(AE67,"0.#"),1)=".",FALSE,TRUE)</formula>
    </cfRule>
    <cfRule type="expression" dxfId="1328" priority="2234">
      <formula>IF(RIGHT(TEXT(AE67,"0.#"),1)=".",TRUE,FALSE)</formula>
    </cfRule>
  </conditionalFormatting>
  <conditionalFormatting sqref="AE68">
    <cfRule type="expression" dxfId="1327" priority="2231">
      <formula>IF(RIGHT(TEXT(AE68,"0.#"),1)=".",FALSE,TRUE)</formula>
    </cfRule>
    <cfRule type="expression" dxfId="1326" priority="2232">
      <formula>IF(RIGHT(TEXT(AE68,"0.#"),1)=".",TRUE,FALSE)</formula>
    </cfRule>
  </conditionalFormatting>
  <conditionalFormatting sqref="AE69">
    <cfRule type="expression" dxfId="1325" priority="2229">
      <formula>IF(RIGHT(TEXT(AE69,"0.#"),1)=".",FALSE,TRUE)</formula>
    </cfRule>
    <cfRule type="expression" dxfId="1324" priority="2230">
      <formula>IF(RIGHT(TEXT(AE69,"0.#"),1)=".",TRUE,FALSE)</formula>
    </cfRule>
  </conditionalFormatting>
  <conditionalFormatting sqref="AI69">
    <cfRule type="expression" dxfId="1323" priority="2227">
      <formula>IF(RIGHT(TEXT(AI69,"0.#"),1)=".",FALSE,TRUE)</formula>
    </cfRule>
    <cfRule type="expression" dxfId="1322" priority="2228">
      <formula>IF(RIGHT(TEXT(AI69,"0.#"),1)=".",TRUE,FALSE)</formula>
    </cfRule>
  </conditionalFormatting>
  <conditionalFormatting sqref="AI68">
    <cfRule type="expression" dxfId="1321" priority="2225">
      <formula>IF(RIGHT(TEXT(AI68,"0.#"),1)=".",FALSE,TRUE)</formula>
    </cfRule>
    <cfRule type="expression" dxfId="1320" priority="2226">
      <formula>IF(RIGHT(TEXT(AI68,"0.#"),1)=".",TRUE,FALSE)</formula>
    </cfRule>
  </conditionalFormatting>
  <conditionalFormatting sqref="AI67">
    <cfRule type="expression" dxfId="1319" priority="2223">
      <formula>IF(RIGHT(TEXT(AI67,"0.#"),1)=".",FALSE,TRUE)</formula>
    </cfRule>
    <cfRule type="expression" dxfId="1318" priority="2224">
      <formula>IF(RIGHT(TEXT(AI67,"0.#"),1)=".",TRUE,FALSE)</formula>
    </cfRule>
  </conditionalFormatting>
  <conditionalFormatting sqref="AM67">
    <cfRule type="expression" dxfId="1317" priority="2221">
      <formula>IF(RIGHT(TEXT(AM67,"0.#"),1)=".",FALSE,TRUE)</formula>
    </cfRule>
    <cfRule type="expression" dxfId="1316" priority="2222">
      <formula>IF(RIGHT(TEXT(AM67,"0.#"),1)=".",TRUE,FALSE)</formula>
    </cfRule>
  </conditionalFormatting>
  <conditionalFormatting sqref="AM68">
    <cfRule type="expression" dxfId="1315" priority="2219">
      <formula>IF(RIGHT(TEXT(AM68,"0.#"),1)=".",FALSE,TRUE)</formula>
    </cfRule>
    <cfRule type="expression" dxfId="1314" priority="2220">
      <formula>IF(RIGHT(TEXT(AM68,"0.#"),1)=".",TRUE,FALSE)</formula>
    </cfRule>
  </conditionalFormatting>
  <conditionalFormatting sqref="AM69">
    <cfRule type="expression" dxfId="1313" priority="2217">
      <formula>IF(RIGHT(TEXT(AM69,"0.#"),1)=".",FALSE,TRUE)</formula>
    </cfRule>
    <cfRule type="expression" dxfId="1312" priority="2218">
      <formula>IF(RIGHT(TEXT(AM69,"0.#"),1)=".",TRUE,FALSE)</formula>
    </cfRule>
  </conditionalFormatting>
  <conditionalFormatting sqref="AQ67:AQ69">
    <cfRule type="expression" dxfId="1311" priority="2215">
      <formula>IF(RIGHT(TEXT(AQ67,"0.#"),1)=".",FALSE,TRUE)</formula>
    </cfRule>
    <cfRule type="expression" dxfId="1310" priority="2216">
      <formula>IF(RIGHT(TEXT(AQ67,"0.#"),1)=".",TRUE,FALSE)</formula>
    </cfRule>
  </conditionalFormatting>
  <conditionalFormatting sqref="AU67:AU69">
    <cfRule type="expression" dxfId="1309" priority="2213">
      <formula>IF(RIGHT(TEXT(AU67,"0.#"),1)=".",FALSE,TRUE)</formula>
    </cfRule>
    <cfRule type="expression" dxfId="1308" priority="2214">
      <formula>IF(RIGHT(TEXT(AU67,"0.#"),1)=".",TRUE,FALSE)</formula>
    </cfRule>
  </conditionalFormatting>
  <conditionalFormatting sqref="AE70">
    <cfRule type="expression" dxfId="1307" priority="2211">
      <formula>IF(RIGHT(TEXT(AE70,"0.#"),1)=".",FALSE,TRUE)</formula>
    </cfRule>
    <cfRule type="expression" dxfId="1306" priority="2212">
      <formula>IF(RIGHT(TEXT(AE70,"0.#"),1)=".",TRUE,FALSE)</formula>
    </cfRule>
  </conditionalFormatting>
  <conditionalFormatting sqref="AE71">
    <cfRule type="expression" dxfId="1305" priority="2209">
      <formula>IF(RIGHT(TEXT(AE71,"0.#"),1)=".",FALSE,TRUE)</formula>
    </cfRule>
    <cfRule type="expression" dxfId="1304" priority="2210">
      <formula>IF(RIGHT(TEXT(AE71,"0.#"),1)=".",TRUE,FALSE)</formula>
    </cfRule>
  </conditionalFormatting>
  <conditionalFormatting sqref="AE72">
    <cfRule type="expression" dxfId="1303" priority="2207">
      <formula>IF(RIGHT(TEXT(AE72,"0.#"),1)=".",FALSE,TRUE)</formula>
    </cfRule>
    <cfRule type="expression" dxfId="1302" priority="2208">
      <formula>IF(RIGHT(TEXT(AE72,"0.#"),1)=".",TRUE,FALSE)</formula>
    </cfRule>
  </conditionalFormatting>
  <conditionalFormatting sqref="AI72">
    <cfRule type="expression" dxfId="1301" priority="2205">
      <formula>IF(RIGHT(TEXT(AI72,"0.#"),1)=".",FALSE,TRUE)</formula>
    </cfRule>
    <cfRule type="expression" dxfId="1300" priority="2206">
      <formula>IF(RIGHT(TEXT(AI72,"0.#"),1)=".",TRUE,FALSE)</formula>
    </cfRule>
  </conditionalFormatting>
  <conditionalFormatting sqref="AI71">
    <cfRule type="expression" dxfId="1299" priority="2203">
      <formula>IF(RIGHT(TEXT(AI71,"0.#"),1)=".",FALSE,TRUE)</formula>
    </cfRule>
    <cfRule type="expression" dxfId="1298" priority="2204">
      <formula>IF(RIGHT(TEXT(AI71,"0.#"),1)=".",TRUE,FALSE)</formula>
    </cfRule>
  </conditionalFormatting>
  <conditionalFormatting sqref="AI70">
    <cfRule type="expression" dxfId="1297" priority="2201">
      <formula>IF(RIGHT(TEXT(AI70,"0.#"),1)=".",FALSE,TRUE)</formula>
    </cfRule>
    <cfRule type="expression" dxfId="1296" priority="2202">
      <formula>IF(RIGHT(TEXT(AI70,"0.#"),1)=".",TRUE,FALSE)</formula>
    </cfRule>
  </conditionalFormatting>
  <conditionalFormatting sqref="AM70">
    <cfRule type="expression" dxfId="1295" priority="2199">
      <formula>IF(RIGHT(TEXT(AM70,"0.#"),1)=".",FALSE,TRUE)</formula>
    </cfRule>
    <cfRule type="expression" dxfId="1294" priority="2200">
      <formula>IF(RIGHT(TEXT(AM70,"0.#"),1)=".",TRUE,FALSE)</formula>
    </cfRule>
  </conditionalFormatting>
  <conditionalFormatting sqref="AM71">
    <cfRule type="expression" dxfId="1293" priority="2197">
      <formula>IF(RIGHT(TEXT(AM71,"0.#"),1)=".",FALSE,TRUE)</formula>
    </cfRule>
    <cfRule type="expression" dxfId="1292" priority="2198">
      <formula>IF(RIGHT(TEXT(AM71,"0.#"),1)=".",TRUE,FALSE)</formula>
    </cfRule>
  </conditionalFormatting>
  <conditionalFormatting sqref="AM72">
    <cfRule type="expression" dxfId="1291" priority="2195">
      <formula>IF(RIGHT(TEXT(AM72,"0.#"),1)=".",FALSE,TRUE)</formula>
    </cfRule>
    <cfRule type="expression" dxfId="1290" priority="2196">
      <formula>IF(RIGHT(TEXT(AM72,"0.#"),1)=".",TRUE,FALSE)</formula>
    </cfRule>
  </conditionalFormatting>
  <conditionalFormatting sqref="AQ70:AQ72">
    <cfRule type="expression" dxfId="1289" priority="2193">
      <formula>IF(RIGHT(TEXT(AQ70,"0.#"),1)=".",FALSE,TRUE)</formula>
    </cfRule>
    <cfRule type="expression" dxfId="1288" priority="2194">
      <formula>IF(RIGHT(TEXT(AQ70,"0.#"),1)=".",TRUE,FALSE)</formula>
    </cfRule>
  </conditionalFormatting>
  <conditionalFormatting sqref="AU70:AU72">
    <cfRule type="expression" dxfId="1287" priority="2191">
      <formula>IF(RIGHT(TEXT(AU70,"0.#"),1)=".",FALSE,TRUE)</formula>
    </cfRule>
    <cfRule type="expression" dxfId="1286" priority="2192">
      <formula>IF(RIGHT(TEXT(AU70,"0.#"),1)=".",TRUE,FALSE)</formula>
    </cfRule>
  </conditionalFormatting>
  <conditionalFormatting sqref="AU656">
    <cfRule type="expression" dxfId="1285" priority="709">
      <formula>IF(RIGHT(TEXT(AU656,"0.#"),1)=".",FALSE,TRUE)</formula>
    </cfRule>
    <cfRule type="expression" dxfId="1284" priority="710">
      <formula>IF(RIGHT(TEXT(AU656,"0.#"),1)=".",TRUE,FALSE)</formula>
    </cfRule>
  </conditionalFormatting>
  <conditionalFormatting sqref="AQ655">
    <cfRule type="expression" dxfId="1283" priority="701">
      <formula>IF(RIGHT(TEXT(AQ655,"0.#"),1)=".",FALSE,TRUE)</formula>
    </cfRule>
    <cfRule type="expression" dxfId="1282" priority="702">
      <formula>IF(RIGHT(TEXT(AQ655,"0.#"),1)=".",TRUE,FALSE)</formula>
    </cfRule>
  </conditionalFormatting>
  <conditionalFormatting sqref="AI696">
    <cfRule type="expression" dxfId="1281" priority="493">
      <formula>IF(RIGHT(TEXT(AI696,"0.#"),1)=".",FALSE,TRUE)</formula>
    </cfRule>
    <cfRule type="expression" dxfId="1280" priority="494">
      <formula>IF(RIGHT(TEXT(AI696,"0.#"),1)=".",TRUE,FALSE)</formula>
    </cfRule>
  </conditionalFormatting>
  <conditionalFormatting sqref="AQ694">
    <cfRule type="expression" dxfId="1279" priority="487">
      <formula>IF(RIGHT(TEXT(AQ694,"0.#"),1)=".",FALSE,TRUE)</formula>
    </cfRule>
    <cfRule type="expression" dxfId="1278" priority="488">
      <formula>IF(RIGHT(TEXT(AQ694,"0.#"),1)=".",TRUE,FALSE)</formula>
    </cfRule>
  </conditionalFormatting>
  <conditionalFormatting sqref="AL888:AO907">
    <cfRule type="expression" dxfId="1277" priority="2099">
      <formula>IF(AND(AL888&gt;=0, RIGHT(TEXT(AL888,"0.#"),1)&lt;&gt;"."),TRUE,FALSE)</formula>
    </cfRule>
    <cfRule type="expression" dxfId="1276" priority="2100">
      <formula>IF(AND(AL888&gt;=0, RIGHT(TEXT(AL888,"0.#"),1)="."),TRUE,FALSE)</formula>
    </cfRule>
    <cfRule type="expression" dxfId="1275" priority="2101">
      <formula>IF(AND(AL888&lt;0, RIGHT(TEXT(AL888,"0.#"),1)&lt;&gt;"."),TRUE,FALSE)</formula>
    </cfRule>
    <cfRule type="expression" dxfId="1274" priority="2102">
      <formula>IF(AND(AL888&lt;0, RIGHT(TEXT(AL888,"0.#"),1)="."),TRUE,FALSE)</formula>
    </cfRule>
  </conditionalFormatting>
  <conditionalFormatting sqref="AL913:AO940">
    <cfRule type="expression" dxfId="1273" priority="2087">
      <formula>IF(AND(AL913&gt;=0, RIGHT(TEXT(AL913,"0.#"),1)&lt;&gt;"."),TRUE,FALSE)</formula>
    </cfRule>
    <cfRule type="expression" dxfId="1272" priority="2088">
      <formula>IF(AND(AL913&gt;=0, RIGHT(TEXT(AL913,"0.#"),1)="."),TRUE,FALSE)</formula>
    </cfRule>
    <cfRule type="expression" dxfId="1271" priority="2089">
      <formula>IF(AND(AL913&lt;0, RIGHT(TEXT(AL913,"0.#"),1)&lt;&gt;"."),TRUE,FALSE)</formula>
    </cfRule>
    <cfRule type="expression" dxfId="1270" priority="2090">
      <formula>IF(AND(AL913&lt;0, RIGHT(TEXT(AL913,"0.#"),1)="."),TRUE,FALSE)</formula>
    </cfRule>
  </conditionalFormatting>
  <conditionalFormatting sqref="AL911:AO912">
    <cfRule type="expression" dxfId="1269" priority="2081">
      <formula>IF(AND(AL911&gt;=0, RIGHT(TEXT(AL911,"0.#"),1)&lt;&gt;"."),TRUE,FALSE)</formula>
    </cfRule>
    <cfRule type="expression" dxfId="1268" priority="2082">
      <formula>IF(AND(AL911&gt;=0, RIGHT(TEXT(AL911,"0.#"),1)="."),TRUE,FALSE)</formula>
    </cfRule>
    <cfRule type="expression" dxfId="1267" priority="2083">
      <formula>IF(AND(AL911&lt;0, RIGHT(TEXT(AL911,"0.#"),1)&lt;&gt;"."),TRUE,FALSE)</formula>
    </cfRule>
    <cfRule type="expression" dxfId="1266" priority="2084">
      <formula>IF(AND(AL911&lt;0, RIGHT(TEXT(AL911,"0.#"),1)="."),TRUE,FALSE)</formula>
    </cfRule>
  </conditionalFormatting>
  <conditionalFormatting sqref="AL946:AO973">
    <cfRule type="expression" dxfId="1265" priority="2075">
      <formula>IF(AND(AL946&gt;=0, RIGHT(TEXT(AL946,"0.#"),1)&lt;&gt;"."),TRUE,FALSE)</formula>
    </cfRule>
    <cfRule type="expression" dxfId="1264" priority="2076">
      <formula>IF(AND(AL946&gt;=0, RIGHT(TEXT(AL946,"0.#"),1)="."),TRUE,FALSE)</formula>
    </cfRule>
    <cfRule type="expression" dxfId="1263" priority="2077">
      <formula>IF(AND(AL946&lt;0, RIGHT(TEXT(AL946,"0.#"),1)&lt;&gt;"."),TRUE,FALSE)</formula>
    </cfRule>
    <cfRule type="expression" dxfId="1262" priority="2078">
      <formula>IF(AND(AL946&lt;0, RIGHT(TEXT(AL946,"0.#"),1)="."),TRUE,FALSE)</formula>
    </cfRule>
  </conditionalFormatting>
  <conditionalFormatting sqref="AL944:AO945">
    <cfRule type="expression" dxfId="1261" priority="2069">
      <formula>IF(AND(AL944&gt;=0, RIGHT(TEXT(AL944,"0.#"),1)&lt;&gt;"."),TRUE,FALSE)</formula>
    </cfRule>
    <cfRule type="expression" dxfId="1260" priority="2070">
      <formula>IF(AND(AL944&gt;=0, RIGHT(TEXT(AL944,"0.#"),1)="."),TRUE,FALSE)</formula>
    </cfRule>
    <cfRule type="expression" dxfId="1259" priority="2071">
      <formula>IF(AND(AL944&lt;0, RIGHT(TEXT(AL944,"0.#"),1)&lt;&gt;"."),TRUE,FALSE)</formula>
    </cfRule>
    <cfRule type="expression" dxfId="1258" priority="2072">
      <formula>IF(AND(AL944&lt;0, RIGHT(TEXT(AL944,"0.#"),1)="."),TRUE,FALSE)</formula>
    </cfRule>
  </conditionalFormatting>
  <conditionalFormatting sqref="AL979:AO1006">
    <cfRule type="expression" dxfId="1257" priority="2063">
      <formula>IF(AND(AL979&gt;=0, RIGHT(TEXT(AL979,"0.#"),1)&lt;&gt;"."),TRUE,FALSE)</formula>
    </cfRule>
    <cfRule type="expression" dxfId="1256" priority="2064">
      <formula>IF(AND(AL979&gt;=0, RIGHT(TEXT(AL979,"0.#"),1)="."),TRUE,FALSE)</formula>
    </cfRule>
    <cfRule type="expression" dxfId="1255" priority="2065">
      <formula>IF(AND(AL979&lt;0, RIGHT(TEXT(AL979,"0.#"),1)&lt;&gt;"."),TRUE,FALSE)</formula>
    </cfRule>
    <cfRule type="expression" dxfId="1254" priority="2066">
      <formula>IF(AND(AL979&lt;0, RIGHT(TEXT(AL979,"0.#"),1)="."),TRUE,FALSE)</formula>
    </cfRule>
  </conditionalFormatting>
  <conditionalFormatting sqref="AL977:AO978">
    <cfRule type="expression" dxfId="1253" priority="2057">
      <formula>IF(AND(AL977&gt;=0, RIGHT(TEXT(AL977,"0.#"),1)&lt;&gt;"."),TRUE,FALSE)</formula>
    </cfRule>
    <cfRule type="expression" dxfId="1252" priority="2058">
      <formula>IF(AND(AL977&gt;=0, RIGHT(TEXT(AL977,"0.#"),1)="."),TRUE,FALSE)</formula>
    </cfRule>
    <cfRule type="expression" dxfId="1251" priority="2059">
      <formula>IF(AND(AL977&lt;0, RIGHT(TEXT(AL977,"0.#"),1)&lt;&gt;"."),TRUE,FALSE)</formula>
    </cfRule>
    <cfRule type="expression" dxfId="1250" priority="2060">
      <formula>IF(AND(AL977&lt;0, RIGHT(TEXT(AL977,"0.#"),1)="."),TRUE,FALSE)</formula>
    </cfRule>
  </conditionalFormatting>
  <conditionalFormatting sqref="AL1012:AO1039">
    <cfRule type="expression" dxfId="1249" priority="2051">
      <formula>IF(AND(AL1012&gt;=0, RIGHT(TEXT(AL1012,"0.#"),1)&lt;&gt;"."),TRUE,FALSE)</formula>
    </cfRule>
    <cfRule type="expression" dxfId="1248" priority="2052">
      <formula>IF(AND(AL1012&gt;=0, RIGHT(TEXT(AL1012,"0.#"),1)="."),TRUE,FALSE)</formula>
    </cfRule>
    <cfRule type="expression" dxfId="1247" priority="2053">
      <formula>IF(AND(AL1012&lt;0, RIGHT(TEXT(AL1012,"0.#"),1)&lt;&gt;"."),TRUE,FALSE)</formula>
    </cfRule>
    <cfRule type="expression" dxfId="1246" priority="2054">
      <formula>IF(AND(AL1012&lt;0, RIGHT(TEXT(AL1012,"0.#"),1)="."),TRUE,FALSE)</formula>
    </cfRule>
  </conditionalFormatting>
  <conditionalFormatting sqref="AL1010:AO1011">
    <cfRule type="expression" dxfId="1245" priority="2045">
      <formula>IF(AND(AL1010&gt;=0, RIGHT(TEXT(AL1010,"0.#"),1)&lt;&gt;"."),TRUE,FALSE)</formula>
    </cfRule>
    <cfRule type="expression" dxfId="1244" priority="2046">
      <formula>IF(AND(AL1010&gt;=0, RIGHT(TEXT(AL1010,"0.#"),1)="."),TRUE,FALSE)</formula>
    </cfRule>
    <cfRule type="expression" dxfId="1243" priority="2047">
      <formula>IF(AND(AL1010&lt;0, RIGHT(TEXT(AL1010,"0.#"),1)&lt;&gt;"."),TRUE,FALSE)</formula>
    </cfRule>
    <cfRule type="expression" dxfId="1242" priority="2048">
      <formula>IF(AND(AL1010&lt;0, RIGHT(TEXT(AL1010,"0.#"),1)="."),TRUE,FALSE)</formula>
    </cfRule>
  </conditionalFormatting>
  <conditionalFormatting sqref="Y1010:Y1011">
    <cfRule type="expression" dxfId="1241" priority="2043">
      <formula>IF(RIGHT(TEXT(Y1010,"0.#"),1)=".",FALSE,TRUE)</formula>
    </cfRule>
    <cfRule type="expression" dxfId="1240" priority="2044">
      <formula>IF(RIGHT(TEXT(Y1010,"0.#"),1)=".",TRUE,FALSE)</formula>
    </cfRule>
  </conditionalFormatting>
  <conditionalFormatting sqref="AL1045:AO1072">
    <cfRule type="expression" dxfId="1239" priority="2039">
      <formula>IF(AND(AL1045&gt;=0, RIGHT(TEXT(AL1045,"0.#"),1)&lt;&gt;"."),TRUE,FALSE)</formula>
    </cfRule>
    <cfRule type="expression" dxfId="1238" priority="2040">
      <formula>IF(AND(AL1045&gt;=0, RIGHT(TEXT(AL1045,"0.#"),1)="."),TRUE,FALSE)</formula>
    </cfRule>
    <cfRule type="expression" dxfId="1237" priority="2041">
      <formula>IF(AND(AL1045&lt;0, RIGHT(TEXT(AL1045,"0.#"),1)&lt;&gt;"."),TRUE,FALSE)</formula>
    </cfRule>
    <cfRule type="expression" dxfId="1236" priority="2042">
      <formula>IF(AND(AL1045&lt;0, RIGHT(TEXT(AL1045,"0.#"),1)="."),TRUE,FALSE)</formula>
    </cfRule>
  </conditionalFormatting>
  <conditionalFormatting sqref="Y1045:Y1072">
    <cfRule type="expression" dxfId="1235" priority="2037">
      <formula>IF(RIGHT(TEXT(Y1045,"0.#"),1)=".",FALSE,TRUE)</formula>
    </cfRule>
    <cfRule type="expression" dxfId="1234" priority="2038">
      <formula>IF(RIGHT(TEXT(Y1045,"0.#"),1)=".",TRUE,FALSE)</formula>
    </cfRule>
  </conditionalFormatting>
  <conditionalFormatting sqref="AL1043:AO1044">
    <cfRule type="expression" dxfId="1233" priority="2033">
      <formula>IF(AND(AL1043&gt;=0, RIGHT(TEXT(AL1043,"0.#"),1)&lt;&gt;"."),TRUE,FALSE)</formula>
    </cfRule>
    <cfRule type="expression" dxfId="1232" priority="2034">
      <formula>IF(AND(AL1043&gt;=0, RIGHT(TEXT(AL1043,"0.#"),1)="."),TRUE,FALSE)</formula>
    </cfRule>
    <cfRule type="expression" dxfId="1231" priority="2035">
      <formula>IF(AND(AL1043&lt;0, RIGHT(TEXT(AL1043,"0.#"),1)&lt;&gt;"."),TRUE,FALSE)</formula>
    </cfRule>
    <cfRule type="expression" dxfId="1230" priority="2036">
      <formula>IF(AND(AL1043&lt;0, RIGHT(TEXT(AL1043,"0.#"),1)="."),TRUE,FALSE)</formula>
    </cfRule>
  </conditionalFormatting>
  <conditionalFormatting sqref="Y1043:Y1044">
    <cfRule type="expression" dxfId="1229" priority="2031">
      <formula>IF(RIGHT(TEXT(Y1043,"0.#"),1)=".",FALSE,TRUE)</formula>
    </cfRule>
    <cfRule type="expression" dxfId="1228" priority="2032">
      <formula>IF(RIGHT(TEXT(Y1043,"0.#"),1)=".",TRUE,FALSE)</formula>
    </cfRule>
  </conditionalFormatting>
  <conditionalFormatting sqref="AL1078:AO1105">
    <cfRule type="expression" dxfId="1227" priority="2027">
      <formula>IF(AND(AL1078&gt;=0, RIGHT(TEXT(AL1078,"0.#"),1)&lt;&gt;"."),TRUE,FALSE)</formula>
    </cfRule>
    <cfRule type="expression" dxfId="1226" priority="2028">
      <formula>IF(AND(AL1078&gt;=0, RIGHT(TEXT(AL1078,"0.#"),1)="."),TRUE,FALSE)</formula>
    </cfRule>
    <cfRule type="expression" dxfId="1225" priority="2029">
      <formula>IF(AND(AL1078&lt;0, RIGHT(TEXT(AL1078,"0.#"),1)&lt;&gt;"."),TRUE,FALSE)</formula>
    </cfRule>
    <cfRule type="expression" dxfId="1224" priority="2030">
      <formula>IF(AND(AL1078&lt;0, RIGHT(TEXT(AL1078,"0.#"),1)="."),TRUE,FALSE)</formula>
    </cfRule>
  </conditionalFormatting>
  <conditionalFormatting sqref="Y1078:Y1105">
    <cfRule type="expression" dxfId="1223" priority="2025">
      <formula>IF(RIGHT(TEXT(Y1078,"0.#"),1)=".",FALSE,TRUE)</formula>
    </cfRule>
    <cfRule type="expression" dxfId="1222" priority="2026">
      <formula>IF(RIGHT(TEXT(Y1078,"0.#"),1)=".",TRUE,FALSE)</formula>
    </cfRule>
  </conditionalFormatting>
  <conditionalFormatting sqref="AL1076:AO1077">
    <cfRule type="expression" dxfId="1221" priority="2021">
      <formula>IF(AND(AL1076&gt;=0, RIGHT(TEXT(AL1076,"0.#"),1)&lt;&gt;"."),TRUE,FALSE)</formula>
    </cfRule>
    <cfRule type="expression" dxfId="1220" priority="2022">
      <formula>IF(AND(AL1076&gt;=0, RIGHT(TEXT(AL1076,"0.#"),1)="."),TRUE,FALSE)</formula>
    </cfRule>
    <cfRule type="expression" dxfId="1219" priority="2023">
      <formula>IF(AND(AL1076&lt;0, RIGHT(TEXT(AL1076,"0.#"),1)&lt;&gt;"."),TRUE,FALSE)</formula>
    </cfRule>
    <cfRule type="expression" dxfId="1218" priority="2024">
      <formula>IF(AND(AL1076&lt;0, RIGHT(TEXT(AL1076,"0.#"),1)="."),TRUE,FALSE)</formula>
    </cfRule>
  </conditionalFormatting>
  <conditionalFormatting sqref="Y1076:Y1077">
    <cfRule type="expression" dxfId="1217" priority="2019">
      <formula>IF(RIGHT(TEXT(Y1076,"0.#"),1)=".",FALSE,TRUE)</formula>
    </cfRule>
    <cfRule type="expression" dxfId="1216" priority="2020">
      <formula>IF(RIGHT(TEXT(Y1076,"0.#"),1)=".",TRUE,FALSE)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4">
    <cfRule type="expression" dxfId="475" priority="479">
      <formula>IF(RIGHT(TEXT(AU104,"0.#"),1)=".",FALSE,TRUE)</formula>
    </cfRule>
    <cfRule type="expression" dxfId="474" priority="480">
      <formula>IF(RIGHT(TEXT(AU104,"0.#"),1)=".",TRUE,FALSE)</formula>
    </cfRule>
  </conditionalFormatting>
  <conditionalFormatting sqref="AU105">
    <cfRule type="expression" dxfId="473" priority="477">
      <formula>IF(RIGHT(TEXT(AU105,"0.#"),1)=".",FALSE,TRUE)</formula>
    </cfRule>
    <cfRule type="expression" dxfId="472" priority="478">
      <formula>IF(RIGHT(TEXT(AU105,"0.#"),1)=".",TRUE,FALSE)</formula>
    </cfRule>
  </conditionalFormatting>
  <conditionalFormatting sqref="AU107">
    <cfRule type="expression" dxfId="471" priority="473">
      <formula>IF(RIGHT(TEXT(AU107,"0.#"),1)=".",FALSE,TRUE)</formula>
    </cfRule>
    <cfRule type="expression" dxfId="470" priority="474">
      <formula>IF(RIGHT(TEXT(AU107,"0.#"),1)=".",TRUE,FALSE)</formula>
    </cfRule>
  </conditionalFormatting>
  <conditionalFormatting sqref="AU108">
    <cfRule type="expression" dxfId="469" priority="471">
      <formula>IF(RIGHT(TEXT(AU108,"0.#"),1)=".",FALSE,TRUE)</formula>
    </cfRule>
    <cfRule type="expression" dxfId="468" priority="472">
      <formula>IF(RIGHT(TEXT(AU108,"0.#"),1)=".",TRUE,FALSE)</formula>
    </cfRule>
  </conditionalFormatting>
  <conditionalFormatting sqref="AU110">
    <cfRule type="expression" dxfId="467" priority="469">
      <formula>IF(RIGHT(TEXT(AU110,"0.#"),1)=".",FALSE,TRUE)</formula>
    </cfRule>
    <cfRule type="expression" dxfId="466" priority="470">
      <formula>IF(RIGHT(TEXT(AU110,"0.#"),1)=".",TRUE,FALSE)</formula>
    </cfRule>
  </conditionalFormatting>
  <conditionalFormatting sqref="AU111">
    <cfRule type="expression" dxfId="465" priority="467">
      <formula>IF(RIGHT(TEXT(AU111,"0.#"),1)=".",FALSE,TRUE)</formula>
    </cfRule>
    <cfRule type="expression" dxfId="464" priority="468">
      <formula>IF(RIGHT(TEXT(AU111,"0.#"),1)=".",TRUE,FALSE)</formula>
    </cfRule>
  </conditionalFormatting>
  <conditionalFormatting sqref="AU113">
    <cfRule type="expression" dxfId="463" priority="465">
      <formula>IF(RIGHT(TEXT(AU113,"0.#"),1)=".",FALSE,TRUE)</formula>
    </cfRule>
    <cfRule type="expression" dxfId="462" priority="466">
      <formula>IF(RIGHT(TEXT(AU113,"0.#"),1)=".",TRUE,FALSE)</formula>
    </cfRule>
  </conditionalFormatting>
  <conditionalFormatting sqref="AU114">
    <cfRule type="expression" dxfId="461" priority="463">
      <formula>IF(RIGHT(TEXT(AU114,"0.#"),1)=".",FALSE,TRUE)</formula>
    </cfRule>
    <cfRule type="expression" dxfId="460" priority="464">
      <formula>IF(RIGHT(TEXT(AU114,"0.#"),1)=".",TRUE,FALSE)</formula>
    </cfRule>
  </conditionalFormatting>
  <conditionalFormatting sqref="AM489">
    <cfRule type="expression" dxfId="459" priority="457">
      <formula>IF(RIGHT(TEXT(AM489,"0.#"),1)=".",FALSE,TRUE)</formula>
    </cfRule>
    <cfRule type="expression" dxfId="458" priority="458">
      <formula>IF(RIGHT(TEXT(AM489,"0.#"),1)=".",TRUE,FALSE)</formula>
    </cfRule>
  </conditionalFormatting>
  <conditionalFormatting sqref="AM487">
    <cfRule type="expression" dxfId="457" priority="461">
      <formula>IF(RIGHT(TEXT(AM487,"0.#"),1)=".",FALSE,TRUE)</formula>
    </cfRule>
    <cfRule type="expression" dxfId="456" priority="462">
      <formula>IF(RIGHT(TEXT(AM487,"0.#"),1)=".",TRUE,FALSE)</formula>
    </cfRule>
  </conditionalFormatting>
  <conditionalFormatting sqref="AM488">
    <cfRule type="expression" dxfId="455" priority="459">
      <formula>IF(RIGHT(TEXT(AM488,"0.#"),1)=".",FALSE,TRUE)</formula>
    </cfRule>
    <cfRule type="expression" dxfId="454" priority="460">
      <formula>IF(RIGHT(TEXT(AM488,"0.#"),1)=".",TRUE,FALSE)</formula>
    </cfRule>
  </conditionalFormatting>
  <conditionalFormatting sqref="AI489">
    <cfRule type="expression" dxfId="453" priority="451">
      <formula>IF(RIGHT(TEXT(AI489,"0.#"),1)=".",FALSE,TRUE)</formula>
    </cfRule>
    <cfRule type="expression" dxfId="452" priority="452">
      <formula>IF(RIGHT(TEXT(AI489,"0.#"),1)=".",TRUE,FALSE)</formula>
    </cfRule>
  </conditionalFormatting>
  <conditionalFormatting sqref="AI487">
    <cfRule type="expression" dxfId="451" priority="455">
      <formula>IF(RIGHT(TEXT(AI487,"0.#"),1)=".",FALSE,TRUE)</formula>
    </cfRule>
    <cfRule type="expression" dxfId="450" priority="456">
      <formula>IF(RIGHT(TEXT(AI487,"0.#"),1)=".",TRUE,FALSE)</formula>
    </cfRule>
  </conditionalFormatting>
  <conditionalFormatting sqref="AI488">
    <cfRule type="expression" dxfId="449" priority="453">
      <formula>IF(RIGHT(TEXT(AI488,"0.#"),1)=".",FALSE,TRUE)</formula>
    </cfRule>
    <cfRule type="expression" dxfId="448" priority="454">
      <formula>IF(RIGHT(TEXT(AI488,"0.#"),1)=".",TRUE,FALSE)</formula>
    </cfRule>
  </conditionalFormatting>
  <conditionalFormatting sqref="AM514">
    <cfRule type="expression" dxfId="447" priority="445">
      <formula>IF(RIGHT(TEXT(AM514,"0.#"),1)=".",FALSE,TRUE)</formula>
    </cfRule>
    <cfRule type="expression" dxfId="446" priority="446">
      <formula>IF(RIGHT(TEXT(AM514,"0.#"),1)=".",TRUE,FALSE)</formula>
    </cfRule>
  </conditionalFormatting>
  <conditionalFormatting sqref="AM512">
    <cfRule type="expression" dxfId="445" priority="449">
      <formula>IF(RIGHT(TEXT(AM512,"0.#"),1)=".",FALSE,TRUE)</formula>
    </cfRule>
    <cfRule type="expression" dxfId="444" priority="450">
      <formula>IF(RIGHT(TEXT(AM512,"0.#"),1)=".",TRUE,FALSE)</formula>
    </cfRule>
  </conditionalFormatting>
  <conditionalFormatting sqref="AM513">
    <cfRule type="expression" dxfId="443" priority="447">
      <formula>IF(RIGHT(TEXT(AM513,"0.#"),1)=".",FALSE,TRUE)</formula>
    </cfRule>
    <cfRule type="expression" dxfId="442" priority="448">
      <formula>IF(RIGHT(TEXT(AM513,"0.#"),1)=".",TRUE,FALSE)</formula>
    </cfRule>
  </conditionalFormatting>
  <conditionalFormatting sqref="AI514">
    <cfRule type="expression" dxfId="441" priority="439">
      <formula>IF(RIGHT(TEXT(AI514,"0.#"),1)=".",FALSE,TRUE)</formula>
    </cfRule>
    <cfRule type="expression" dxfId="440" priority="440">
      <formula>IF(RIGHT(TEXT(AI514,"0.#"),1)=".",TRUE,FALSE)</formula>
    </cfRule>
  </conditionalFormatting>
  <conditionalFormatting sqref="AI512">
    <cfRule type="expression" dxfId="439" priority="443">
      <formula>IF(RIGHT(TEXT(AI512,"0.#"),1)=".",FALSE,TRUE)</formula>
    </cfRule>
    <cfRule type="expression" dxfId="438" priority="444">
      <formula>IF(RIGHT(TEXT(AI512,"0.#"),1)=".",TRUE,FALSE)</formula>
    </cfRule>
  </conditionalFormatting>
  <conditionalFormatting sqref="AI513">
    <cfRule type="expression" dxfId="437" priority="441">
      <formula>IF(RIGHT(TEXT(AI513,"0.#"),1)=".",FALSE,TRUE)</formula>
    </cfRule>
    <cfRule type="expression" dxfId="436" priority="442">
      <formula>IF(RIGHT(TEXT(AI513,"0.#"),1)=".",TRUE,FALSE)</formula>
    </cfRule>
  </conditionalFormatting>
  <conditionalFormatting sqref="AM519">
    <cfRule type="expression" dxfId="435" priority="385">
      <formula>IF(RIGHT(TEXT(AM519,"0.#"),1)=".",FALSE,TRUE)</formula>
    </cfRule>
    <cfRule type="expression" dxfId="434" priority="386">
      <formula>IF(RIGHT(TEXT(AM519,"0.#"),1)=".",TRUE,FALSE)</formula>
    </cfRule>
  </conditionalFormatting>
  <conditionalFormatting sqref="AM517">
    <cfRule type="expression" dxfId="433" priority="389">
      <formula>IF(RIGHT(TEXT(AM517,"0.#"),1)=".",FALSE,TRUE)</formula>
    </cfRule>
    <cfRule type="expression" dxfId="432" priority="390">
      <formula>IF(RIGHT(TEXT(AM517,"0.#"),1)=".",TRUE,FALSE)</formula>
    </cfRule>
  </conditionalFormatting>
  <conditionalFormatting sqref="AM518">
    <cfRule type="expression" dxfId="431" priority="387">
      <formula>IF(RIGHT(TEXT(AM518,"0.#"),1)=".",FALSE,TRUE)</formula>
    </cfRule>
    <cfRule type="expression" dxfId="430" priority="388">
      <formula>IF(RIGHT(TEXT(AM518,"0.#"),1)=".",TRUE,FALSE)</formula>
    </cfRule>
  </conditionalFormatting>
  <conditionalFormatting sqref="AI519">
    <cfRule type="expression" dxfId="429" priority="379">
      <formula>IF(RIGHT(TEXT(AI519,"0.#"),1)=".",FALSE,TRUE)</formula>
    </cfRule>
    <cfRule type="expression" dxfId="428" priority="380">
      <formula>IF(RIGHT(TEXT(AI519,"0.#"),1)=".",TRUE,FALSE)</formula>
    </cfRule>
  </conditionalFormatting>
  <conditionalFormatting sqref="AI517">
    <cfRule type="expression" dxfId="427" priority="383">
      <formula>IF(RIGHT(TEXT(AI517,"0.#"),1)=".",FALSE,TRUE)</formula>
    </cfRule>
    <cfRule type="expression" dxfId="426" priority="384">
      <formula>IF(RIGHT(TEXT(AI517,"0.#"),1)=".",TRUE,FALSE)</formula>
    </cfRule>
  </conditionalFormatting>
  <conditionalFormatting sqref="AI518">
    <cfRule type="expression" dxfId="425" priority="381">
      <formula>IF(RIGHT(TEXT(AI518,"0.#"),1)=".",FALSE,TRUE)</formula>
    </cfRule>
    <cfRule type="expression" dxfId="424" priority="382">
      <formula>IF(RIGHT(TEXT(AI518,"0.#"),1)=".",TRUE,FALSE)</formula>
    </cfRule>
  </conditionalFormatting>
  <conditionalFormatting sqref="AM524">
    <cfRule type="expression" dxfId="423" priority="373">
      <formula>IF(RIGHT(TEXT(AM524,"0.#"),1)=".",FALSE,TRUE)</formula>
    </cfRule>
    <cfRule type="expression" dxfId="422" priority="374">
      <formula>IF(RIGHT(TEXT(AM524,"0.#"),1)=".",TRUE,FALSE)</formula>
    </cfRule>
  </conditionalFormatting>
  <conditionalFormatting sqref="AM522">
    <cfRule type="expression" dxfId="421" priority="377">
      <formula>IF(RIGHT(TEXT(AM522,"0.#"),1)=".",FALSE,TRUE)</formula>
    </cfRule>
    <cfRule type="expression" dxfId="420" priority="378">
      <formula>IF(RIGHT(TEXT(AM522,"0.#"),1)=".",TRUE,FALSE)</formula>
    </cfRule>
  </conditionalFormatting>
  <conditionalFormatting sqref="AM523">
    <cfRule type="expression" dxfId="419" priority="375">
      <formula>IF(RIGHT(TEXT(AM523,"0.#"),1)=".",FALSE,TRUE)</formula>
    </cfRule>
    <cfRule type="expression" dxfId="418" priority="376">
      <formula>IF(RIGHT(TEXT(AM523,"0.#"),1)=".",TRUE,FALSE)</formula>
    </cfRule>
  </conditionalFormatting>
  <conditionalFormatting sqref="AI524">
    <cfRule type="expression" dxfId="417" priority="367">
      <formula>IF(RIGHT(TEXT(AI524,"0.#"),1)=".",FALSE,TRUE)</formula>
    </cfRule>
    <cfRule type="expression" dxfId="416" priority="368">
      <formula>IF(RIGHT(TEXT(AI524,"0.#"),1)=".",TRUE,FALSE)</formula>
    </cfRule>
  </conditionalFormatting>
  <conditionalFormatting sqref="AI522">
    <cfRule type="expression" dxfId="415" priority="371">
      <formula>IF(RIGHT(TEXT(AI522,"0.#"),1)=".",FALSE,TRUE)</formula>
    </cfRule>
    <cfRule type="expression" dxfId="414" priority="372">
      <formula>IF(RIGHT(TEXT(AI522,"0.#"),1)=".",TRUE,FALSE)</formula>
    </cfRule>
  </conditionalFormatting>
  <conditionalFormatting sqref="AI523">
    <cfRule type="expression" dxfId="413" priority="369">
      <formula>IF(RIGHT(TEXT(AI523,"0.#"),1)=".",FALSE,TRUE)</formula>
    </cfRule>
    <cfRule type="expression" dxfId="412" priority="370">
      <formula>IF(RIGHT(TEXT(AI523,"0.#"),1)=".",TRUE,FALSE)</formula>
    </cfRule>
  </conditionalFormatting>
  <conditionalFormatting sqref="AM529">
    <cfRule type="expression" dxfId="411" priority="361">
      <formula>IF(RIGHT(TEXT(AM529,"0.#"),1)=".",FALSE,TRUE)</formula>
    </cfRule>
    <cfRule type="expression" dxfId="410" priority="362">
      <formula>IF(RIGHT(TEXT(AM529,"0.#"),1)=".",TRUE,FALSE)</formula>
    </cfRule>
  </conditionalFormatting>
  <conditionalFormatting sqref="AM527">
    <cfRule type="expression" dxfId="409" priority="365">
      <formula>IF(RIGHT(TEXT(AM527,"0.#"),1)=".",FALSE,TRUE)</formula>
    </cfRule>
    <cfRule type="expression" dxfId="408" priority="366">
      <formula>IF(RIGHT(TEXT(AM527,"0.#"),1)=".",TRUE,FALSE)</formula>
    </cfRule>
  </conditionalFormatting>
  <conditionalFormatting sqref="AM528">
    <cfRule type="expression" dxfId="407" priority="363">
      <formula>IF(RIGHT(TEXT(AM528,"0.#"),1)=".",FALSE,TRUE)</formula>
    </cfRule>
    <cfRule type="expression" dxfId="406" priority="364">
      <formula>IF(RIGHT(TEXT(AM528,"0.#"),1)=".",TRUE,FALSE)</formula>
    </cfRule>
  </conditionalFormatting>
  <conditionalFormatting sqref="AI529">
    <cfRule type="expression" dxfId="405" priority="355">
      <formula>IF(RIGHT(TEXT(AI529,"0.#"),1)=".",FALSE,TRUE)</formula>
    </cfRule>
    <cfRule type="expression" dxfId="404" priority="356">
      <formula>IF(RIGHT(TEXT(AI529,"0.#"),1)=".",TRUE,FALSE)</formula>
    </cfRule>
  </conditionalFormatting>
  <conditionalFormatting sqref="AI527">
    <cfRule type="expression" dxfId="403" priority="359">
      <formula>IF(RIGHT(TEXT(AI527,"0.#"),1)=".",FALSE,TRUE)</formula>
    </cfRule>
    <cfRule type="expression" dxfId="402" priority="360">
      <formula>IF(RIGHT(TEXT(AI527,"0.#"),1)=".",TRUE,FALSE)</formula>
    </cfRule>
  </conditionalFormatting>
  <conditionalFormatting sqref="AI528">
    <cfRule type="expression" dxfId="401" priority="357">
      <formula>IF(RIGHT(TEXT(AI528,"0.#"),1)=".",FALSE,TRUE)</formula>
    </cfRule>
    <cfRule type="expression" dxfId="400" priority="358">
      <formula>IF(RIGHT(TEXT(AI528,"0.#"),1)=".",TRUE,FALSE)</formula>
    </cfRule>
  </conditionalFormatting>
  <conditionalFormatting sqref="AM494">
    <cfRule type="expression" dxfId="399" priority="433">
      <formula>IF(RIGHT(TEXT(AM494,"0.#"),1)=".",FALSE,TRUE)</formula>
    </cfRule>
    <cfRule type="expression" dxfId="398" priority="434">
      <formula>IF(RIGHT(TEXT(AM494,"0.#"),1)=".",TRUE,FALSE)</formula>
    </cfRule>
  </conditionalFormatting>
  <conditionalFormatting sqref="AM492">
    <cfRule type="expression" dxfId="397" priority="437">
      <formula>IF(RIGHT(TEXT(AM492,"0.#"),1)=".",FALSE,TRUE)</formula>
    </cfRule>
    <cfRule type="expression" dxfId="396" priority="438">
      <formula>IF(RIGHT(TEXT(AM492,"0.#"),1)=".",TRUE,FALSE)</formula>
    </cfRule>
  </conditionalFormatting>
  <conditionalFormatting sqref="AM493">
    <cfRule type="expression" dxfId="395" priority="435">
      <formula>IF(RIGHT(TEXT(AM493,"0.#"),1)=".",FALSE,TRUE)</formula>
    </cfRule>
    <cfRule type="expression" dxfId="394" priority="436">
      <formula>IF(RIGHT(TEXT(AM493,"0.#"),1)=".",TRUE,FALSE)</formula>
    </cfRule>
  </conditionalFormatting>
  <conditionalFormatting sqref="AI494">
    <cfRule type="expression" dxfId="393" priority="427">
      <formula>IF(RIGHT(TEXT(AI494,"0.#"),1)=".",FALSE,TRUE)</formula>
    </cfRule>
    <cfRule type="expression" dxfId="392" priority="428">
      <formula>IF(RIGHT(TEXT(AI494,"0.#"),1)=".",TRUE,FALSE)</formula>
    </cfRule>
  </conditionalFormatting>
  <conditionalFormatting sqref="AI492">
    <cfRule type="expression" dxfId="391" priority="431">
      <formula>IF(RIGHT(TEXT(AI492,"0.#"),1)=".",FALSE,TRUE)</formula>
    </cfRule>
    <cfRule type="expression" dxfId="390" priority="432">
      <formula>IF(RIGHT(TEXT(AI492,"0.#"),1)=".",TRUE,FALSE)</formula>
    </cfRule>
  </conditionalFormatting>
  <conditionalFormatting sqref="AI493">
    <cfRule type="expression" dxfId="389" priority="429">
      <formula>IF(RIGHT(TEXT(AI493,"0.#"),1)=".",FALSE,TRUE)</formula>
    </cfRule>
    <cfRule type="expression" dxfId="388" priority="430">
      <formula>IF(RIGHT(TEXT(AI493,"0.#"),1)=".",TRUE,FALSE)</formula>
    </cfRule>
  </conditionalFormatting>
  <conditionalFormatting sqref="AM499">
    <cfRule type="expression" dxfId="387" priority="421">
      <formula>IF(RIGHT(TEXT(AM499,"0.#"),1)=".",FALSE,TRUE)</formula>
    </cfRule>
    <cfRule type="expression" dxfId="386" priority="422">
      <formula>IF(RIGHT(TEXT(AM499,"0.#"),1)=".",TRUE,FALSE)</formula>
    </cfRule>
  </conditionalFormatting>
  <conditionalFormatting sqref="AM497">
    <cfRule type="expression" dxfId="385" priority="425">
      <formula>IF(RIGHT(TEXT(AM497,"0.#"),1)=".",FALSE,TRUE)</formula>
    </cfRule>
    <cfRule type="expression" dxfId="384" priority="426">
      <formula>IF(RIGHT(TEXT(AM497,"0.#"),1)=".",TRUE,FALSE)</formula>
    </cfRule>
  </conditionalFormatting>
  <conditionalFormatting sqref="AM498">
    <cfRule type="expression" dxfId="383" priority="423">
      <formula>IF(RIGHT(TEXT(AM498,"0.#"),1)=".",FALSE,TRUE)</formula>
    </cfRule>
    <cfRule type="expression" dxfId="382" priority="424">
      <formula>IF(RIGHT(TEXT(AM498,"0.#"),1)=".",TRUE,FALSE)</formula>
    </cfRule>
  </conditionalFormatting>
  <conditionalFormatting sqref="AI499">
    <cfRule type="expression" dxfId="381" priority="415">
      <formula>IF(RIGHT(TEXT(AI499,"0.#"),1)=".",FALSE,TRUE)</formula>
    </cfRule>
    <cfRule type="expression" dxfId="380" priority="416">
      <formula>IF(RIGHT(TEXT(AI499,"0.#"),1)=".",TRUE,FALSE)</formula>
    </cfRule>
  </conditionalFormatting>
  <conditionalFormatting sqref="AI497">
    <cfRule type="expression" dxfId="379" priority="419">
      <formula>IF(RIGHT(TEXT(AI497,"0.#"),1)=".",FALSE,TRUE)</formula>
    </cfRule>
    <cfRule type="expression" dxfId="378" priority="420">
      <formula>IF(RIGHT(TEXT(AI497,"0.#"),1)=".",TRUE,FALSE)</formula>
    </cfRule>
  </conditionalFormatting>
  <conditionalFormatting sqref="AI498">
    <cfRule type="expression" dxfId="377" priority="417">
      <formula>IF(RIGHT(TEXT(AI498,"0.#"),1)=".",FALSE,TRUE)</formula>
    </cfRule>
    <cfRule type="expression" dxfId="376" priority="418">
      <formula>IF(RIGHT(TEXT(AI498,"0.#"),1)=".",TRUE,FALSE)</formula>
    </cfRule>
  </conditionalFormatting>
  <conditionalFormatting sqref="AM504">
    <cfRule type="expression" dxfId="375" priority="409">
      <formula>IF(RIGHT(TEXT(AM504,"0.#"),1)=".",FALSE,TRUE)</formula>
    </cfRule>
    <cfRule type="expression" dxfId="374" priority="410">
      <formula>IF(RIGHT(TEXT(AM504,"0.#"),1)=".",TRUE,FALSE)</formula>
    </cfRule>
  </conditionalFormatting>
  <conditionalFormatting sqref="AM502">
    <cfRule type="expression" dxfId="373" priority="413">
      <formula>IF(RIGHT(TEXT(AM502,"0.#"),1)=".",FALSE,TRUE)</formula>
    </cfRule>
    <cfRule type="expression" dxfId="372" priority="414">
      <formula>IF(RIGHT(TEXT(AM502,"0.#"),1)=".",TRUE,FALSE)</formula>
    </cfRule>
  </conditionalFormatting>
  <conditionalFormatting sqref="AM503">
    <cfRule type="expression" dxfId="371" priority="411">
      <formula>IF(RIGHT(TEXT(AM503,"0.#"),1)=".",FALSE,TRUE)</formula>
    </cfRule>
    <cfRule type="expression" dxfId="370" priority="412">
      <formula>IF(RIGHT(TEXT(AM503,"0.#"),1)=".",TRUE,FALSE)</formula>
    </cfRule>
  </conditionalFormatting>
  <conditionalFormatting sqref="AI504">
    <cfRule type="expression" dxfId="369" priority="403">
      <formula>IF(RIGHT(TEXT(AI504,"0.#"),1)=".",FALSE,TRUE)</formula>
    </cfRule>
    <cfRule type="expression" dxfId="368" priority="404">
      <formula>IF(RIGHT(TEXT(AI504,"0.#"),1)=".",TRUE,FALSE)</formula>
    </cfRule>
  </conditionalFormatting>
  <conditionalFormatting sqref="AI502">
    <cfRule type="expression" dxfId="367" priority="407">
      <formula>IF(RIGHT(TEXT(AI502,"0.#"),1)=".",FALSE,TRUE)</formula>
    </cfRule>
    <cfRule type="expression" dxfId="366" priority="408">
      <formula>IF(RIGHT(TEXT(AI502,"0.#"),1)=".",TRUE,FALSE)</formula>
    </cfRule>
  </conditionalFormatting>
  <conditionalFormatting sqref="AI503">
    <cfRule type="expression" dxfId="365" priority="405">
      <formula>IF(RIGHT(TEXT(AI503,"0.#"),1)=".",FALSE,TRUE)</formula>
    </cfRule>
    <cfRule type="expression" dxfId="364" priority="406">
      <formula>IF(RIGHT(TEXT(AI503,"0.#"),1)=".",TRUE,FALSE)</formula>
    </cfRule>
  </conditionalFormatting>
  <conditionalFormatting sqref="AM509">
    <cfRule type="expression" dxfId="363" priority="397">
      <formula>IF(RIGHT(TEXT(AM509,"0.#"),1)=".",FALSE,TRUE)</formula>
    </cfRule>
    <cfRule type="expression" dxfId="362" priority="398">
      <formula>IF(RIGHT(TEXT(AM509,"0.#"),1)=".",TRUE,FALSE)</formula>
    </cfRule>
  </conditionalFormatting>
  <conditionalFormatting sqref="AM507">
    <cfRule type="expression" dxfId="361" priority="401">
      <formula>IF(RIGHT(TEXT(AM507,"0.#"),1)=".",FALSE,TRUE)</formula>
    </cfRule>
    <cfRule type="expression" dxfId="360" priority="402">
      <formula>IF(RIGHT(TEXT(AM507,"0.#"),1)=".",TRUE,FALSE)</formula>
    </cfRule>
  </conditionalFormatting>
  <conditionalFormatting sqref="AM508">
    <cfRule type="expression" dxfId="359" priority="399">
      <formula>IF(RIGHT(TEXT(AM508,"0.#"),1)=".",FALSE,TRUE)</formula>
    </cfRule>
    <cfRule type="expression" dxfId="358" priority="400">
      <formula>IF(RIGHT(TEXT(AM508,"0.#"),1)=".",TRUE,FALSE)</formula>
    </cfRule>
  </conditionalFormatting>
  <conditionalFormatting sqref="AI509">
    <cfRule type="expression" dxfId="357" priority="391">
      <formula>IF(RIGHT(TEXT(AI509,"0.#"),1)=".",FALSE,TRUE)</formula>
    </cfRule>
    <cfRule type="expression" dxfId="356" priority="392">
      <formula>IF(RIGHT(TEXT(AI509,"0.#"),1)=".",TRUE,FALSE)</formula>
    </cfRule>
  </conditionalFormatting>
  <conditionalFormatting sqref="AI507">
    <cfRule type="expression" dxfId="355" priority="395">
      <formula>IF(RIGHT(TEXT(AI507,"0.#"),1)=".",FALSE,TRUE)</formula>
    </cfRule>
    <cfRule type="expression" dxfId="354" priority="396">
      <formula>IF(RIGHT(TEXT(AI507,"0.#"),1)=".",TRUE,FALSE)</formula>
    </cfRule>
  </conditionalFormatting>
  <conditionalFormatting sqref="AI508">
    <cfRule type="expression" dxfId="353" priority="393">
      <formula>IF(RIGHT(TEXT(AI508,"0.#"),1)=".",FALSE,TRUE)</formula>
    </cfRule>
    <cfRule type="expression" dxfId="352" priority="394">
      <formula>IF(RIGHT(TEXT(AI508,"0.#"),1)=".",TRUE,FALSE)</formula>
    </cfRule>
  </conditionalFormatting>
  <conditionalFormatting sqref="AM543">
    <cfRule type="expression" dxfId="351" priority="349">
      <formula>IF(RIGHT(TEXT(AM543,"0.#"),1)=".",FALSE,TRUE)</formula>
    </cfRule>
    <cfRule type="expression" dxfId="350" priority="350">
      <formula>IF(RIGHT(TEXT(AM543,"0.#"),1)=".",TRUE,FALSE)</formula>
    </cfRule>
  </conditionalFormatting>
  <conditionalFormatting sqref="AM541">
    <cfRule type="expression" dxfId="349" priority="353">
      <formula>IF(RIGHT(TEXT(AM541,"0.#"),1)=".",FALSE,TRUE)</formula>
    </cfRule>
    <cfRule type="expression" dxfId="348" priority="354">
      <formula>IF(RIGHT(TEXT(AM541,"0.#"),1)=".",TRUE,FALSE)</formula>
    </cfRule>
  </conditionalFormatting>
  <conditionalFormatting sqref="AM542">
    <cfRule type="expression" dxfId="347" priority="351">
      <formula>IF(RIGHT(TEXT(AM542,"0.#"),1)=".",FALSE,TRUE)</formula>
    </cfRule>
    <cfRule type="expression" dxfId="346" priority="352">
      <formula>IF(RIGHT(TEXT(AM542,"0.#"),1)=".",TRUE,FALSE)</formula>
    </cfRule>
  </conditionalFormatting>
  <conditionalFormatting sqref="AI543">
    <cfRule type="expression" dxfId="345" priority="343">
      <formula>IF(RIGHT(TEXT(AI543,"0.#"),1)=".",FALSE,TRUE)</formula>
    </cfRule>
    <cfRule type="expression" dxfId="344" priority="344">
      <formula>IF(RIGHT(TEXT(AI543,"0.#"),1)=".",TRUE,FALSE)</formula>
    </cfRule>
  </conditionalFormatting>
  <conditionalFormatting sqref="AI541">
    <cfRule type="expression" dxfId="343" priority="347">
      <formula>IF(RIGHT(TEXT(AI541,"0.#"),1)=".",FALSE,TRUE)</formula>
    </cfRule>
    <cfRule type="expression" dxfId="342" priority="348">
      <formula>IF(RIGHT(TEXT(AI541,"0.#"),1)=".",TRUE,FALSE)</formula>
    </cfRule>
  </conditionalFormatting>
  <conditionalFormatting sqref="AI542">
    <cfRule type="expression" dxfId="341" priority="345">
      <formula>IF(RIGHT(TEXT(AI542,"0.#"),1)=".",FALSE,TRUE)</formula>
    </cfRule>
    <cfRule type="expression" dxfId="340" priority="346">
      <formula>IF(RIGHT(TEXT(AI542,"0.#"),1)=".",TRUE,FALSE)</formula>
    </cfRule>
  </conditionalFormatting>
  <conditionalFormatting sqref="AM568">
    <cfRule type="expression" dxfId="339" priority="337">
      <formula>IF(RIGHT(TEXT(AM568,"0.#"),1)=".",FALSE,TRUE)</formula>
    </cfRule>
    <cfRule type="expression" dxfId="338" priority="338">
      <formula>IF(RIGHT(TEXT(AM568,"0.#"),1)=".",TRUE,FALSE)</formula>
    </cfRule>
  </conditionalFormatting>
  <conditionalFormatting sqref="AM566">
    <cfRule type="expression" dxfId="337" priority="341">
      <formula>IF(RIGHT(TEXT(AM566,"0.#"),1)=".",FALSE,TRUE)</formula>
    </cfRule>
    <cfRule type="expression" dxfId="336" priority="342">
      <formula>IF(RIGHT(TEXT(AM566,"0.#"),1)=".",TRUE,FALSE)</formula>
    </cfRule>
  </conditionalFormatting>
  <conditionalFormatting sqref="AM567">
    <cfRule type="expression" dxfId="335" priority="339">
      <formula>IF(RIGHT(TEXT(AM567,"0.#"),1)=".",FALSE,TRUE)</formula>
    </cfRule>
    <cfRule type="expression" dxfId="334" priority="340">
      <formula>IF(RIGHT(TEXT(AM567,"0.#"),1)=".",TRUE,FALSE)</formula>
    </cfRule>
  </conditionalFormatting>
  <conditionalFormatting sqref="AI568">
    <cfRule type="expression" dxfId="333" priority="331">
      <formula>IF(RIGHT(TEXT(AI568,"0.#"),1)=".",FALSE,TRUE)</formula>
    </cfRule>
    <cfRule type="expression" dxfId="332" priority="332">
      <formula>IF(RIGHT(TEXT(AI568,"0.#"),1)=".",TRUE,FALSE)</formula>
    </cfRule>
  </conditionalFormatting>
  <conditionalFormatting sqref="AI566">
    <cfRule type="expression" dxfId="331" priority="335">
      <formula>IF(RIGHT(TEXT(AI566,"0.#"),1)=".",FALSE,TRUE)</formula>
    </cfRule>
    <cfRule type="expression" dxfId="330" priority="336">
      <formula>IF(RIGHT(TEXT(AI566,"0.#"),1)=".",TRUE,FALSE)</formula>
    </cfRule>
  </conditionalFormatting>
  <conditionalFormatting sqref="AI567">
    <cfRule type="expression" dxfId="329" priority="333">
      <formula>IF(RIGHT(TEXT(AI567,"0.#"),1)=".",FALSE,TRUE)</formula>
    </cfRule>
    <cfRule type="expression" dxfId="328" priority="334">
      <formula>IF(RIGHT(TEXT(AI567,"0.#"),1)=".",TRUE,FALSE)</formula>
    </cfRule>
  </conditionalFormatting>
  <conditionalFormatting sqref="AM573">
    <cfRule type="expression" dxfId="327" priority="277">
      <formula>IF(RIGHT(TEXT(AM573,"0.#"),1)=".",FALSE,TRUE)</formula>
    </cfRule>
    <cfRule type="expression" dxfId="326" priority="278">
      <formula>IF(RIGHT(TEXT(AM573,"0.#"),1)=".",TRUE,FALSE)</formula>
    </cfRule>
  </conditionalFormatting>
  <conditionalFormatting sqref="AM571">
    <cfRule type="expression" dxfId="325" priority="281">
      <formula>IF(RIGHT(TEXT(AM571,"0.#"),1)=".",FALSE,TRUE)</formula>
    </cfRule>
    <cfRule type="expression" dxfId="324" priority="282">
      <formula>IF(RIGHT(TEXT(AM571,"0.#"),1)=".",TRUE,FALSE)</formula>
    </cfRule>
  </conditionalFormatting>
  <conditionalFormatting sqref="AM572">
    <cfRule type="expression" dxfId="323" priority="279">
      <formula>IF(RIGHT(TEXT(AM572,"0.#"),1)=".",FALSE,TRUE)</formula>
    </cfRule>
    <cfRule type="expression" dxfId="322" priority="280">
      <formula>IF(RIGHT(TEXT(AM572,"0.#"),1)=".",TRUE,FALSE)</formula>
    </cfRule>
  </conditionalFormatting>
  <conditionalFormatting sqref="AI573">
    <cfRule type="expression" dxfId="321" priority="271">
      <formula>IF(RIGHT(TEXT(AI573,"0.#"),1)=".",FALSE,TRUE)</formula>
    </cfRule>
    <cfRule type="expression" dxfId="320" priority="272">
      <formula>IF(RIGHT(TEXT(AI573,"0.#"),1)=".",TRUE,FALSE)</formula>
    </cfRule>
  </conditionalFormatting>
  <conditionalFormatting sqref="AI571">
    <cfRule type="expression" dxfId="319" priority="275">
      <formula>IF(RIGHT(TEXT(AI571,"0.#"),1)=".",FALSE,TRUE)</formula>
    </cfRule>
    <cfRule type="expression" dxfId="318" priority="276">
      <formula>IF(RIGHT(TEXT(AI571,"0.#"),1)=".",TRUE,FALSE)</formula>
    </cfRule>
  </conditionalFormatting>
  <conditionalFormatting sqref="AI572">
    <cfRule type="expression" dxfId="317" priority="273">
      <formula>IF(RIGHT(TEXT(AI572,"0.#"),1)=".",FALSE,TRUE)</formula>
    </cfRule>
    <cfRule type="expression" dxfId="316" priority="274">
      <formula>IF(RIGHT(TEXT(AI572,"0.#"),1)=".",TRUE,FALSE)</formula>
    </cfRule>
  </conditionalFormatting>
  <conditionalFormatting sqref="AM578">
    <cfRule type="expression" dxfId="315" priority="265">
      <formula>IF(RIGHT(TEXT(AM578,"0.#"),1)=".",FALSE,TRUE)</formula>
    </cfRule>
    <cfRule type="expression" dxfId="314" priority="266">
      <formula>IF(RIGHT(TEXT(AM578,"0.#"),1)=".",TRUE,FALSE)</formula>
    </cfRule>
  </conditionalFormatting>
  <conditionalFormatting sqref="AM576">
    <cfRule type="expression" dxfId="313" priority="269">
      <formula>IF(RIGHT(TEXT(AM576,"0.#"),1)=".",FALSE,TRUE)</formula>
    </cfRule>
    <cfRule type="expression" dxfId="312" priority="270">
      <formula>IF(RIGHT(TEXT(AM576,"0.#"),1)=".",TRUE,FALSE)</formula>
    </cfRule>
  </conditionalFormatting>
  <conditionalFormatting sqref="AM577">
    <cfRule type="expression" dxfId="311" priority="267">
      <formula>IF(RIGHT(TEXT(AM577,"0.#"),1)=".",FALSE,TRUE)</formula>
    </cfRule>
    <cfRule type="expression" dxfId="310" priority="268">
      <formula>IF(RIGHT(TEXT(AM577,"0.#"),1)=".",TRUE,FALSE)</formula>
    </cfRule>
  </conditionalFormatting>
  <conditionalFormatting sqref="AI578">
    <cfRule type="expression" dxfId="309" priority="259">
      <formula>IF(RIGHT(TEXT(AI578,"0.#"),1)=".",FALSE,TRUE)</formula>
    </cfRule>
    <cfRule type="expression" dxfId="308" priority="260">
      <formula>IF(RIGHT(TEXT(AI578,"0.#"),1)=".",TRUE,FALSE)</formula>
    </cfRule>
  </conditionalFormatting>
  <conditionalFormatting sqref="AI576">
    <cfRule type="expression" dxfId="307" priority="263">
      <formula>IF(RIGHT(TEXT(AI576,"0.#"),1)=".",FALSE,TRUE)</formula>
    </cfRule>
    <cfRule type="expression" dxfId="306" priority="264">
      <formula>IF(RIGHT(TEXT(AI576,"0.#"),1)=".",TRUE,FALSE)</formula>
    </cfRule>
  </conditionalFormatting>
  <conditionalFormatting sqref="AI577">
    <cfRule type="expression" dxfId="305" priority="261">
      <formula>IF(RIGHT(TEXT(AI577,"0.#"),1)=".",FALSE,TRUE)</formula>
    </cfRule>
    <cfRule type="expression" dxfId="304" priority="262">
      <formula>IF(RIGHT(TEXT(AI577,"0.#"),1)=".",TRUE,FALSE)</formula>
    </cfRule>
  </conditionalFormatting>
  <conditionalFormatting sqref="AM583">
    <cfRule type="expression" dxfId="303" priority="253">
      <formula>IF(RIGHT(TEXT(AM583,"0.#"),1)=".",FALSE,TRUE)</formula>
    </cfRule>
    <cfRule type="expression" dxfId="302" priority="254">
      <formula>IF(RIGHT(TEXT(AM583,"0.#"),1)=".",TRUE,FALSE)</formula>
    </cfRule>
  </conditionalFormatting>
  <conditionalFormatting sqref="AM581">
    <cfRule type="expression" dxfId="301" priority="257">
      <formula>IF(RIGHT(TEXT(AM581,"0.#"),1)=".",FALSE,TRUE)</formula>
    </cfRule>
    <cfRule type="expression" dxfId="300" priority="258">
      <formula>IF(RIGHT(TEXT(AM581,"0.#"),1)=".",TRUE,FALSE)</formula>
    </cfRule>
  </conditionalFormatting>
  <conditionalFormatting sqref="AM582">
    <cfRule type="expression" dxfId="299" priority="255">
      <formula>IF(RIGHT(TEXT(AM582,"0.#"),1)=".",FALSE,TRUE)</formula>
    </cfRule>
    <cfRule type="expression" dxfId="298" priority="256">
      <formula>IF(RIGHT(TEXT(AM582,"0.#"),1)=".",TRUE,FALSE)</formula>
    </cfRule>
  </conditionalFormatting>
  <conditionalFormatting sqref="AI583">
    <cfRule type="expression" dxfId="297" priority="247">
      <formula>IF(RIGHT(TEXT(AI583,"0.#"),1)=".",FALSE,TRUE)</formula>
    </cfRule>
    <cfRule type="expression" dxfId="296" priority="248">
      <formula>IF(RIGHT(TEXT(AI583,"0.#"),1)=".",TRUE,FALSE)</formula>
    </cfRule>
  </conditionalFormatting>
  <conditionalFormatting sqref="AI581">
    <cfRule type="expression" dxfId="295" priority="251">
      <formula>IF(RIGHT(TEXT(AI581,"0.#"),1)=".",FALSE,TRUE)</formula>
    </cfRule>
    <cfRule type="expression" dxfId="294" priority="252">
      <formula>IF(RIGHT(TEXT(AI581,"0.#"),1)=".",TRUE,FALSE)</formula>
    </cfRule>
  </conditionalFormatting>
  <conditionalFormatting sqref="AI582">
    <cfRule type="expression" dxfId="293" priority="249">
      <formula>IF(RIGHT(TEXT(AI582,"0.#"),1)=".",FALSE,TRUE)</formula>
    </cfRule>
    <cfRule type="expression" dxfId="292" priority="250">
      <formula>IF(RIGHT(TEXT(AI582,"0.#"),1)=".",TRUE,FALSE)</formula>
    </cfRule>
  </conditionalFormatting>
  <conditionalFormatting sqref="AM548">
    <cfRule type="expression" dxfId="291" priority="325">
      <formula>IF(RIGHT(TEXT(AM548,"0.#"),1)=".",FALSE,TRUE)</formula>
    </cfRule>
    <cfRule type="expression" dxfId="290" priority="326">
      <formula>IF(RIGHT(TEXT(AM548,"0.#"),1)=".",TRUE,FALSE)</formula>
    </cfRule>
  </conditionalFormatting>
  <conditionalFormatting sqref="AM546">
    <cfRule type="expression" dxfId="289" priority="329">
      <formula>IF(RIGHT(TEXT(AM546,"0.#"),1)=".",FALSE,TRUE)</formula>
    </cfRule>
    <cfRule type="expression" dxfId="288" priority="330">
      <formula>IF(RIGHT(TEXT(AM546,"0.#"),1)=".",TRUE,FALSE)</formula>
    </cfRule>
  </conditionalFormatting>
  <conditionalFormatting sqref="AM547">
    <cfRule type="expression" dxfId="287" priority="327">
      <formula>IF(RIGHT(TEXT(AM547,"0.#"),1)=".",FALSE,TRUE)</formula>
    </cfRule>
    <cfRule type="expression" dxfId="286" priority="328">
      <formula>IF(RIGHT(TEXT(AM547,"0.#"),1)=".",TRUE,FALSE)</formula>
    </cfRule>
  </conditionalFormatting>
  <conditionalFormatting sqref="AI548">
    <cfRule type="expression" dxfId="285" priority="319">
      <formula>IF(RIGHT(TEXT(AI548,"0.#"),1)=".",FALSE,TRUE)</formula>
    </cfRule>
    <cfRule type="expression" dxfId="284" priority="320">
      <formula>IF(RIGHT(TEXT(AI548,"0.#"),1)=".",TRUE,FALSE)</formula>
    </cfRule>
  </conditionalFormatting>
  <conditionalFormatting sqref="AI546">
    <cfRule type="expression" dxfId="283" priority="323">
      <formula>IF(RIGHT(TEXT(AI546,"0.#"),1)=".",FALSE,TRUE)</formula>
    </cfRule>
    <cfRule type="expression" dxfId="282" priority="324">
      <formula>IF(RIGHT(TEXT(AI546,"0.#"),1)=".",TRUE,FALSE)</formula>
    </cfRule>
  </conditionalFormatting>
  <conditionalFormatting sqref="AI547">
    <cfRule type="expression" dxfId="281" priority="321">
      <formula>IF(RIGHT(TEXT(AI547,"0.#"),1)=".",FALSE,TRUE)</formula>
    </cfRule>
    <cfRule type="expression" dxfId="280" priority="322">
      <formula>IF(RIGHT(TEXT(AI547,"0.#"),1)=".",TRUE,FALSE)</formula>
    </cfRule>
  </conditionalFormatting>
  <conditionalFormatting sqref="AM553">
    <cfRule type="expression" dxfId="279" priority="313">
      <formula>IF(RIGHT(TEXT(AM553,"0.#"),1)=".",FALSE,TRUE)</formula>
    </cfRule>
    <cfRule type="expression" dxfId="278" priority="314">
      <formula>IF(RIGHT(TEXT(AM553,"0.#"),1)=".",TRUE,FALSE)</formula>
    </cfRule>
  </conditionalFormatting>
  <conditionalFormatting sqref="AM551">
    <cfRule type="expression" dxfId="277" priority="317">
      <formula>IF(RIGHT(TEXT(AM551,"0.#"),1)=".",FALSE,TRUE)</formula>
    </cfRule>
    <cfRule type="expression" dxfId="276" priority="318">
      <formula>IF(RIGHT(TEXT(AM551,"0.#"),1)=".",TRUE,FALSE)</formula>
    </cfRule>
  </conditionalFormatting>
  <conditionalFormatting sqref="AM552">
    <cfRule type="expression" dxfId="275" priority="315">
      <formula>IF(RIGHT(TEXT(AM552,"0.#"),1)=".",FALSE,TRUE)</formula>
    </cfRule>
    <cfRule type="expression" dxfId="274" priority="316">
      <formula>IF(RIGHT(TEXT(AM552,"0.#"),1)=".",TRUE,FALSE)</formula>
    </cfRule>
  </conditionalFormatting>
  <conditionalFormatting sqref="AI553">
    <cfRule type="expression" dxfId="273" priority="307">
      <formula>IF(RIGHT(TEXT(AI553,"0.#"),1)=".",FALSE,TRUE)</formula>
    </cfRule>
    <cfRule type="expression" dxfId="272" priority="308">
      <formula>IF(RIGHT(TEXT(AI553,"0.#"),1)=".",TRUE,FALSE)</formula>
    </cfRule>
  </conditionalFormatting>
  <conditionalFormatting sqref="AI551">
    <cfRule type="expression" dxfId="271" priority="311">
      <formula>IF(RIGHT(TEXT(AI551,"0.#"),1)=".",FALSE,TRUE)</formula>
    </cfRule>
    <cfRule type="expression" dxfId="270" priority="312">
      <formula>IF(RIGHT(TEXT(AI551,"0.#"),1)=".",TRUE,FALSE)</formula>
    </cfRule>
  </conditionalFormatting>
  <conditionalFormatting sqref="AI552">
    <cfRule type="expression" dxfId="269" priority="309">
      <formula>IF(RIGHT(TEXT(AI552,"0.#"),1)=".",FALSE,TRUE)</formula>
    </cfRule>
    <cfRule type="expression" dxfId="268" priority="310">
      <formula>IF(RIGHT(TEXT(AI552,"0.#"),1)=".",TRUE,FALSE)</formula>
    </cfRule>
  </conditionalFormatting>
  <conditionalFormatting sqref="AM558">
    <cfRule type="expression" dxfId="267" priority="301">
      <formula>IF(RIGHT(TEXT(AM558,"0.#"),1)=".",FALSE,TRUE)</formula>
    </cfRule>
    <cfRule type="expression" dxfId="266" priority="302">
      <formula>IF(RIGHT(TEXT(AM558,"0.#"),1)=".",TRUE,FALSE)</formula>
    </cfRule>
  </conditionalFormatting>
  <conditionalFormatting sqref="AM556">
    <cfRule type="expression" dxfId="265" priority="305">
      <formula>IF(RIGHT(TEXT(AM556,"0.#"),1)=".",FALSE,TRUE)</formula>
    </cfRule>
    <cfRule type="expression" dxfId="264" priority="306">
      <formula>IF(RIGHT(TEXT(AM556,"0.#"),1)=".",TRUE,FALSE)</formula>
    </cfRule>
  </conditionalFormatting>
  <conditionalFormatting sqref="AM557">
    <cfRule type="expression" dxfId="263" priority="303">
      <formula>IF(RIGHT(TEXT(AM557,"0.#"),1)=".",FALSE,TRUE)</formula>
    </cfRule>
    <cfRule type="expression" dxfId="262" priority="304">
      <formula>IF(RIGHT(TEXT(AM557,"0.#"),1)=".",TRUE,FALSE)</formula>
    </cfRule>
  </conditionalFormatting>
  <conditionalFormatting sqref="AI558">
    <cfRule type="expression" dxfId="261" priority="295">
      <formula>IF(RIGHT(TEXT(AI558,"0.#"),1)=".",FALSE,TRUE)</formula>
    </cfRule>
    <cfRule type="expression" dxfId="260" priority="296">
      <formula>IF(RIGHT(TEXT(AI558,"0.#"),1)=".",TRUE,FALSE)</formula>
    </cfRule>
  </conditionalFormatting>
  <conditionalFormatting sqref="AI556">
    <cfRule type="expression" dxfId="259" priority="299">
      <formula>IF(RIGHT(TEXT(AI556,"0.#"),1)=".",FALSE,TRUE)</formula>
    </cfRule>
    <cfRule type="expression" dxfId="258" priority="300">
      <formula>IF(RIGHT(TEXT(AI556,"0.#"),1)=".",TRUE,FALSE)</formula>
    </cfRule>
  </conditionalFormatting>
  <conditionalFormatting sqref="AI557">
    <cfRule type="expression" dxfId="257" priority="297">
      <formula>IF(RIGHT(TEXT(AI557,"0.#"),1)=".",FALSE,TRUE)</formula>
    </cfRule>
    <cfRule type="expression" dxfId="256" priority="298">
      <formula>IF(RIGHT(TEXT(AI557,"0.#"),1)=".",TRUE,FALSE)</formula>
    </cfRule>
  </conditionalFormatting>
  <conditionalFormatting sqref="AM563">
    <cfRule type="expression" dxfId="255" priority="289">
      <formula>IF(RIGHT(TEXT(AM563,"0.#"),1)=".",FALSE,TRUE)</formula>
    </cfRule>
    <cfRule type="expression" dxfId="254" priority="290">
      <formula>IF(RIGHT(TEXT(AM563,"0.#"),1)=".",TRUE,FALSE)</formula>
    </cfRule>
  </conditionalFormatting>
  <conditionalFormatting sqref="AM561">
    <cfRule type="expression" dxfId="253" priority="293">
      <formula>IF(RIGHT(TEXT(AM561,"0.#"),1)=".",FALSE,TRUE)</formula>
    </cfRule>
    <cfRule type="expression" dxfId="252" priority="294">
      <formula>IF(RIGHT(TEXT(AM561,"0.#"),1)=".",TRUE,FALSE)</formula>
    </cfRule>
  </conditionalFormatting>
  <conditionalFormatting sqref="AM562">
    <cfRule type="expression" dxfId="251" priority="291">
      <formula>IF(RIGHT(TEXT(AM562,"0.#"),1)=".",FALSE,TRUE)</formula>
    </cfRule>
    <cfRule type="expression" dxfId="250" priority="292">
      <formula>IF(RIGHT(TEXT(AM562,"0.#"),1)=".",TRUE,FALSE)</formula>
    </cfRule>
  </conditionalFormatting>
  <conditionalFormatting sqref="AI563">
    <cfRule type="expression" dxfId="249" priority="283">
      <formula>IF(RIGHT(TEXT(AI563,"0.#"),1)=".",FALSE,TRUE)</formula>
    </cfRule>
    <cfRule type="expression" dxfId="248" priority="284">
      <formula>IF(RIGHT(TEXT(AI563,"0.#"),1)=".",TRUE,FALSE)</formula>
    </cfRule>
  </conditionalFormatting>
  <conditionalFormatting sqref="AI561">
    <cfRule type="expression" dxfId="247" priority="287">
      <formula>IF(RIGHT(TEXT(AI561,"0.#"),1)=".",FALSE,TRUE)</formula>
    </cfRule>
    <cfRule type="expression" dxfId="246" priority="288">
      <formula>IF(RIGHT(TEXT(AI561,"0.#"),1)=".",TRUE,FALSE)</formula>
    </cfRule>
  </conditionalFormatting>
  <conditionalFormatting sqref="AI562">
    <cfRule type="expression" dxfId="245" priority="285">
      <formula>IF(RIGHT(TEXT(AI562,"0.#"),1)=".",FALSE,TRUE)</formula>
    </cfRule>
    <cfRule type="expression" dxfId="244" priority="286">
      <formula>IF(RIGHT(TEXT(AI562,"0.#"),1)=".",TRUE,FALSE)</formula>
    </cfRule>
  </conditionalFormatting>
  <conditionalFormatting sqref="AM597">
    <cfRule type="expression" dxfId="243" priority="241">
      <formula>IF(RIGHT(TEXT(AM597,"0.#"),1)=".",FALSE,TRUE)</formula>
    </cfRule>
    <cfRule type="expression" dxfId="242" priority="242">
      <formula>IF(RIGHT(TEXT(AM597,"0.#"),1)=".",TRUE,FALSE)</formula>
    </cfRule>
  </conditionalFormatting>
  <conditionalFormatting sqref="AM595">
    <cfRule type="expression" dxfId="241" priority="245">
      <formula>IF(RIGHT(TEXT(AM595,"0.#"),1)=".",FALSE,TRUE)</formula>
    </cfRule>
    <cfRule type="expression" dxfId="240" priority="246">
      <formula>IF(RIGHT(TEXT(AM595,"0.#"),1)=".",TRUE,FALSE)</formula>
    </cfRule>
  </conditionalFormatting>
  <conditionalFormatting sqref="AM596">
    <cfRule type="expression" dxfId="239" priority="243">
      <formula>IF(RIGHT(TEXT(AM596,"0.#"),1)=".",FALSE,TRUE)</formula>
    </cfRule>
    <cfRule type="expression" dxfId="238" priority="244">
      <formula>IF(RIGHT(TEXT(AM596,"0.#"),1)=".",TRUE,FALSE)</formula>
    </cfRule>
  </conditionalFormatting>
  <conditionalFormatting sqref="AI597">
    <cfRule type="expression" dxfId="237" priority="235">
      <formula>IF(RIGHT(TEXT(AI597,"0.#"),1)=".",FALSE,TRUE)</formula>
    </cfRule>
    <cfRule type="expression" dxfId="236" priority="236">
      <formula>IF(RIGHT(TEXT(AI597,"0.#"),1)=".",TRUE,FALSE)</formula>
    </cfRule>
  </conditionalFormatting>
  <conditionalFormatting sqref="AI595">
    <cfRule type="expression" dxfId="235" priority="239">
      <formula>IF(RIGHT(TEXT(AI595,"0.#"),1)=".",FALSE,TRUE)</formula>
    </cfRule>
    <cfRule type="expression" dxfId="234" priority="240">
      <formula>IF(RIGHT(TEXT(AI595,"0.#"),1)=".",TRUE,FALSE)</formula>
    </cfRule>
  </conditionalFormatting>
  <conditionalFormatting sqref="AI596">
    <cfRule type="expression" dxfId="233" priority="237">
      <formula>IF(RIGHT(TEXT(AI596,"0.#"),1)=".",FALSE,TRUE)</formula>
    </cfRule>
    <cfRule type="expression" dxfId="232" priority="238">
      <formula>IF(RIGHT(TEXT(AI596,"0.#"),1)=".",TRUE,FALSE)</formula>
    </cfRule>
  </conditionalFormatting>
  <conditionalFormatting sqref="AM622">
    <cfRule type="expression" dxfId="231" priority="229">
      <formula>IF(RIGHT(TEXT(AM622,"0.#"),1)=".",FALSE,TRUE)</formula>
    </cfRule>
    <cfRule type="expression" dxfId="230" priority="230">
      <formula>IF(RIGHT(TEXT(AM622,"0.#"),1)=".",TRUE,FALSE)</formula>
    </cfRule>
  </conditionalFormatting>
  <conditionalFormatting sqref="AM620">
    <cfRule type="expression" dxfId="229" priority="233">
      <formula>IF(RIGHT(TEXT(AM620,"0.#"),1)=".",FALSE,TRUE)</formula>
    </cfRule>
    <cfRule type="expression" dxfId="228" priority="234">
      <formula>IF(RIGHT(TEXT(AM620,"0.#"),1)=".",TRUE,FALSE)</formula>
    </cfRule>
  </conditionalFormatting>
  <conditionalFormatting sqref="AM621">
    <cfRule type="expression" dxfId="227" priority="231">
      <formula>IF(RIGHT(TEXT(AM621,"0.#"),1)=".",FALSE,TRUE)</formula>
    </cfRule>
    <cfRule type="expression" dxfId="226" priority="232">
      <formula>IF(RIGHT(TEXT(AM621,"0.#"),1)=".",TRUE,FALSE)</formula>
    </cfRule>
  </conditionalFormatting>
  <conditionalFormatting sqref="AI622">
    <cfRule type="expression" dxfId="225" priority="223">
      <formula>IF(RIGHT(TEXT(AI622,"0.#"),1)=".",FALSE,TRUE)</formula>
    </cfRule>
    <cfRule type="expression" dxfId="224" priority="224">
      <formula>IF(RIGHT(TEXT(AI622,"0.#"),1)=".",TRUE,FALSE)</formula>
    </cfRule>
  </conditionalFormatting>
  <conditionalFormatting sqref="AI620">
    <cfRule type="expression" dxfId="223" priority="227">
      <formula>IF(RIGHT(TEXT(AI620,"0.#"),1)=".",FALSE,TRUE)</formula>
    </cfRule>
    <cfRule type="expression" dxfId="222" priority="228">
      <formula>IF(RIGHT(TEXT(AI620,"0.#"),1)=".",TRUE,FALSE)</formula>
    </cfRule>
  </conditionalFormatting>
  <conditionalFormatting sqref="AI621">
    <cfRule type="expression" dxfId="221" priority="225">
      <formula>IF(RIGHT(TEXT(AI621,"0.#"),1)=".",FALSE,TRUE)</formula>
    </cfRule>
    <cfRule type="expression" dxfId="220" priority="226">
      <formula>IF(RIGHT(TEXT(AI621,"0.#"),1)=".",TRUE,FALSE)</formula>
    </cfRule>
  </conditionalFormatting>
  <conditionalFormatting sqref="AM627">
    <cfRule type="expression" dxfId="219" priority="169">
      <formula>IF(RIGHT(TEXT(AM627,"0.#"),1)=".",FALSE,TRUE)</formula>
    </cfRule>
    <cfRule type="expression" dxfId="218" priority="170">
      <formula>IF(RIGHT(TEXT(AM627,"0.#"),1)=".",TRUE,FALSE)</formula>
    </cfRule>
  </conditionalFormatting>
  <conditionalFormatting sqref="AM625">
    <cfRule type="expression" dxfId="217" priority="173">
      <formula>IF(RIGHT(TEXT(AM625,"0.#"),1)=".",FALSE,TRUE)</formula>
    </cfRule>
    <cfRule type="expression" dxfId="216" priority="174">
      <formula>IF(RIGHT(TEXT(AM625,"0.#"),1)=".",TRUE,FALSE)</formula>
    </cfRule>
  </conditionalFormatting>
  <conditionalFormatting sqref="AM626">
    <cfRule type="expression" dxfId="215" priority="171">
      <formula>IF(RIGHT(TEXT(AM626,"0.#"),1)=".",FALSE,TRUE)</formula>
    </cfRule>
    <cfRule type="expression" dxfId="214" priority="172">
      <formula>IF(RIGHT(TEXT(AM626,"0.#"),1)=".",TRUE,FALSE)</formula>
    </cfRule>
  </conditionalFormatting>
  <conditionalFormatting sqref="AI627">
    <cfRule type="expression" dxfId="213" priority="163">
      <formula>IF(RIGHT(TEXT(AI627,"0.#"),1)=".",FALSE,TRUE)</formula>
    </cfRule>
    <cfRule type="expression" dxfId="212" priority="164">
      <formula>IF(RIGHT(TEXT(AI627,"0.#"),1)=".",TRUE,FALSE)</formula>
    </cfRule>
  </conditionalFormatting>
  <conditionalFormatting sqref="AI625">
    <cfRule type="expression" dxfId="211" priority="167">
      <formula>IF(RIGHT(TEXT(AI625,"0.#"),1)=".",FALSE,TRUE)</formula>
    </cfRule>
    <cfRule type="expression" dxfId="210" priority="168">
      <formula>IF(RIGHT(TEXT(AI625,"0.#"),1)=".",TRUE,FALSE)</formula>
    </cfRule>
  </conditionalFormatting>
  <conditionalFormatting sqref="AI626">
    <cfRule type="expression" dxfId="209" priority="165">
      <formula>IF(RIGHT(TEXT(AI626,"0.#"),1)=".",FALSE,TRUE)</formula>
    </cfRule>
    <cfRule type="expression" dxfId="208" priority="166">
      <formula>IF(RIGHT(TEXT(AI626,"0.#"),1)=".",TRUE,FALSE)</formula>
    </cfRule>
  </conditionalFormatting>
  <conditionalFormatting sqref="AM632">
    <cfRule type="expression" dxfId="207" priority="157">
      <formula>IF(RIGHT(TEXT(AM632,"0.#"),1)=".",FALSE,TRUE)</formula>
    </cfRule>
    <cfRule type="expression" dxfId="206" priority="158">
      <formula>IF(RIGHT(TEXT(AM632,"0.#"),1)=".",TRUE,FALSE)</formula>
    </cfRule>
  </conditionalFormatting>
  <conditionalFormatting sqref="AM630">
    <cfRule type="expression" dxfId="205" priority="161">
      <formula>IF(RIGHT(TEXT(AM630,"0.#"),1)=".",FALSE,TRUE)</formula>
    </cfRule>
    <cfRule type="expression" dxfId="204" priority="162">
      <formula>IF(RIGHT(TEXT(AM630,"0.#"),1)=".",TRUE,FALSE)</formula>
    </cfRule>
  </conditionalFormatting>
  <conditionalFormatting sqref="AM631">
    <cfRule type="expression" dxfId="203" priority="159">
      <formula>IF(RIGHT(TEXT(AM631,"0.#"),1)=".",FALSE,TRUE)</formula>
    </cfRule>
    <cfRule type="expression" dxfId="202" priority="160">
      <formula>IF(RIGHT(TEXT(AM631,"0.#"),1)=".",TRUE,FALSE)</formula>
    </cfRule>
  </conditionalFormatting>
  <conditionalFormatting sqref="AI632">
    <cfRule type="expression" dxfId="201" priority="151">
      <formula>IF(RIGHT(TEXT(AI632,"0.#"),1)=".",FALSE,TRUE)</formula>
    </cfRule>
    <cfRule type="expression" dxfId="200" priority="152">
      <formula>IF(RIGHT(TEXT(AI632,"0.#"),1)=".",TRUE,FALSE)</formula>
    </cfRule>
  </conditionalFormatting>
  <conditionalFormatting sqref="AI630">
    <cfRule type="expression" dxfId="199" priority="155">
      <formula>IF(RIGHT(TEXT(AI630,"0.#"),1)=".",FALSE,TRUE)</formula>
    </cfRule>
    <cfRule type="expression" dxfId="198" priority="156">
      <formula>IF(RIGHT(TEXT(AI630,"0.#"),1)=".",TRUE,FALSE)</formula>
    </cfRule>
  </conditionalFormatting>
  <conditionalFormatting sqref="AI631">
    <cfRule type="expression" dxfId="197" priority="153">
      <formula>IF(RIGHT(TEXT(AI631,"0.#"),1)=".",FALSE,TRUE)</formula>
    </cfRule>
    <cfRule type="expression" dxfId="196" priority="154">
      <formula>IF(RIGHT(TEXT(AI631,"0.#"),1)=".",TRUE,FALSE)</formula>
    </cfRule>
  </conditionalFormatting>
  <conditionalFormatting sqref="AM637">
    <cfRule type="expression" dxfId="195" priority="145">
      <formula>IF(RIGHT(TEXT(AM637,"0.#"),1)=".",FALSE,TRUE)</formula>
    </cfRule>
    <cfRule type="expression" dxfId="194" priority="146">
      <formula>IF(RIGHT(TEXT(AM637,"0.#"),1)=".",TRUE,FALSE)</formula>
    </cfRule>
  </conditionalFormatting>
  <conditionalFormatting sqref="AM635">
    <cfRule type="expression" dxfId="193" priority="149">
      <formula>IF(RIGHT(TEXT(AM635,"0.#"),1)=".",FALSE,TRUE)</formula>
    </cfRule>
    <cfRule type="expression" dxfId="192" priority="150">
      <formula>IF(RIGHT(TEXT(AM635,"0.#"),1)=".",TRUE,FALSE)</formula>
    </cfRule>
  </conditionalFormatting>
  <conditionalFormatting sqref="AM636">
    <cfRule type="expression" dxfId="191" priority="147">
      <formula>IF(RIGHT(TEXT(AM636,"0.#"),1)=".",FALSE,TRUE)</formula>
    </cfRule>
    <cfRule type="expression" dxfId="190" priority="148">
      <formula>IF(RIGHT(TEXT(AM636,"0.#"),1)=".",TRUE,FALSE)</formula>
    </cfRule>
  </conditionalFormatting>
  <conditionalFormatting sqref="AI637">
    <cfRule type="expression" dxfId="189" priority="139">
      <formula>IF(RIGHT(TEXT(AI637,"0.#"),1)=".",FALSE,TRUE)</formula>
    </cfRule>
    <cfRule type="expression" dxfId="188" priority="140">
      <formula>IF(RIGHT(TEXT(AI637,"0.#"),1)=".",TRUE,FALSE)</formula>
    </cfRule>
  </conditionalFormatting>
  <conditionalFormatting sqref="AI635">
    <cfRule type="expression" dxfId="187" priority="143">
      <formula>IF(RIGHT(TEXT(AI635,"0.#"),1)=".",FALSE,TRUE)</formula>
    </cfRule>
    <cfRule type="expression" dxfId="186" priority="144">
      <formula>IF(RIGHT(TEXT(AI635,"0.#"),1)=".",TRUE,FALSE)</formula>
    </cfRule>
  </conditionalFormatting>
  <conditionalFormatting sqref="AI636">
    <cfRule type="expression" dxfId="185" priority="141">
      <formula>IF(RIGHT(TEXT(AI636,"0.#"),1)=".",FALSE,TRUE)</formula>
    </cfRule>
    <cfRule type="expression" dxfId="184" priority="142">
      <formula>IF(RIGHT(TEXT(AI636,"0.#"),1)=".",TRUE,FALSE)</formula>
    </cfRule>
  </conditionalFormatting>
  <conditionalFormatting sqref="AM602">
    <cfRule type="expression" dxfId="183" priority="217">
      <formula>IF(RIGHT(TEXT(AM602,"0.#"),1)=".",FALSE,TRUE)</formula>
    </cfRule>
    <cfRule type="expression" dxfId="182" priority="218">
      <formula>IF(RIGHT(TEXT(AM602,"0.#"),1)=".",TRUE,FALSE)</formula>
    </cfRule>
  </conditionalFormatting>
  <conditionalFormatting sqref="AM600">
    <cfRule type="expression" dxfId="181" priority="221">
      <formula>IF(RIGHT(TEXT(AM600,"0.#"),1)=".",FALSE,TRUE)</formula>
    </cfRule>
    <cfRule type="expression" dxfId="180" priority="222">
      <formula>IF(RIGHT(TEXT(AM600,"0.#"),1)=".",TRUE,FALSE)</formula>
    </cfRule>
  </conditionalFormatting>
  <conditionalFormatting sqref="AM601">
    <cfRule type="expression" dxfId="179" priority="219">
      <formula>IF(RIGHT(TEXT(AM601,"0.#"),1)=".",FALSE,TRUE)</formula>
    </cfRule>
    <cfRule type="expression" dxfId="178" priority="220">
      <formula>IF(RIGHT(TEXT(AM601,"0.#"),1)=".",TRUE,FALSE)</formula>
    </cfRule>
  </conditionalFormatting>
  <conditionalFormatting sqref="AI602">
    <cfRule type="expression" dxfId="177" priority="211">
      <formula>IF(RIGHT(TEXT(AI602,"0.#"),1)=".",FALSE,TRUE)</formula>
    </cfRule>
    <cfRule type="expression" dxfId="176" priority="212">
      <formula>IF(RIGHT(TEXT(AI602,"0.#"),1)=".",TRUE,FALSE)</formula>
    </cfRule>
  </conditionalFormatting>
  <conditionalFormatting sqref="AI600">
    <cfRule type="expression" dxfId="175" priority="215">
      <formula>IF(RIGHT(TEXT(AI600,"0.#"),1)=".",FALSE,TRUE)</formula>
    </cfRule>
    <cfRule type="expression" dxfId="174" priority="216">
      <formula>IF(RIGHT(TEXT(AI600,"0.#"),1)=".",TRUE,FALSE)</formula>
    </cfRule>
  </conditionalFormatting>
  <conditionalFormatting sqref="AI601">
    <cfRule type="expression" dxfId="173" priority="213">
      <formula>IF(RIGHT(TEXT(AI601,"0.#"),1)=".",FALSE,TRUE)</formula>
    </cfRule>
    <cfRule type="expression" dxfId="172" priority="214">
      <formula>IF(RIGHT(TEXT(AI601,"0.#"),1)=".",TRUE,FALSE)</formula>
    </cfRule>
  </conditionalFormatting>
  <conditionalFormatting sqref="AM607">
    <cfRule type="expression" dxfId="171" priority="205">
      <formula>IF(RIGHT(TEXT(AM607,"0.#"),1)=".",FALSE,TRUE)</formula>
    </cfRule>
    <cfRule type="expression" dxfId="170" priority="206">
      <formula>IF(RIGHT(TEXT(AM607,"0.#"),1)=".",TRUE,FALSE)</formula>
    </cfRule>
  </conditionalFormatting>
  <conditionalFormatting sqref="AM605">
    <cfRule type="expression" dxfId="169" priority="209">
      <formula>IF(RIGHT(TEXT(AM605,"0.#"),1)=".",FALSE,TRUE)</formula>
    </cfRule>
    <cfRule type="expression" dxfId="168" priority="210">
      <formula>IF(RIGHT(TEXT(AM605,"0.#"),1)=".",TRUE,FALSE)</formula>
    </cfRule>
  </conditionalFormatting>
  <conditionalFormatting sqref="AM606">
    <cfRule type="expression" dxfId="167" priority="207">
      <formula>IF(RIGHT(TEXT(AM606,"0.#"),1)=".",FALSE,TRUE)</formula>
    </cfRule>
    <cfRule type="expression" dxfId="166" priority="208">
      <formula>IF(RIGHT(TEXT(AM606,"0.#"),1)=".",TRUE,FALSE)</formula>
    </cfRule>
  </conditionalFormatting>
  <conditionalFormatting sqref="AI607">
    <cfRule type="expression" dxfId="165" priority="199">
      <formula>IF(RIGHT(TEXT(AI607,"0.#"),1)=".",FALSE,TRUE)</formula>
    </cfRule>
    <cfRule type="expression" dxfId="164" priority="200">
      <formula>IF(RIGHT(TEXT(AI607,"0.#"),1)=".",TRUE,FALSE)</formula>
    </cfRule>
  </conditionalFormatting>
  <conditionalFormatting sqref="AI605">
    <cfRule type="expression" dxfId="163" priority="203">
      <formula>IF(RIGHT(TEXT(AI605,"0.#"),1)=".",FALSE,TRUE)</formula>
    </cfRule>
    <cfRule type="expression" dxfId="162" priority="204">
      <formula>IF(RIGHT(TEXT(AI605,"0.#"),1)=".",TRUE,FALSE)</formula>
    </cfRule>
  </conditionalFormatting>
  <conditionalFormatting sqref="AI606">
    <cfRule type="expression" dxfId="161" priority="201">
      <formula>IF(RIGHT(TEXT(AI606,"0.#"),1)=".",FALSE,TRUE)</formula>
    </cfRule>
    <cfRule type="expression" dxfId="160" priority="202">
      <formula>IF(RIGHT(TEXT(AI606,"0.#"),1)=".",TRUE,FALSE)</formula>
    </cfRule>
  </conditionalFormatting>
  <conditionalFormatting sqref="AM612">
    <cfRule type="expression" dxfId="159" priority="193">
      <formula>IF(RIGHT(TEXT(AM612,"0.#"),1)=".",FALSE,TRUE)</formula>
    </cfRule>
    <cfRule type="expression" dxfId="158" priority="194">
      <formula>IF(RIGHT(TEXT(AM612,"0.#"),1)=".",TRUE,FALSE)</formula>
    </cfRule>
  </conditionalFormatting>
  <conditionalFormatting sqref="AM610">
    <cfRule type="expression" dxfId="157" priority="197">
      <formula>IF(RIGHT(TEXT(AM610,"0.#"),1)=".",FALSE,TRUE)</formula>
    </cfRule>
    <cfRule type="expression" dxfId="156" priority="198">
      <formula>IF(RIGHT(TEXT(AM610,"0.#"),1)=".",TRUE,FALSE)</formula>
    </cfRule>
  </conditionalFormatting>
  <conditionalFormatting sqref="AM611">
    <cfRule type="expression" dxfId="155" priority="195">
      <formula>IF(RIGHT(TEXT(AM611,"0.#"),1)=".",FALSE,TRUE)</formula>
    </cfRule>
    <cfRule type="expression" dxfId="154" priority="196">
      <formula>IF(RIGHT(TEXT(AM611,"0.#"),1)=".",TRUE,FALSE)</formula>
    </cfRule>
  </conditionalFormatting>
  <conditionalFormatting sqref="AI612">
    <cfRule type="expression" dxfId="153" priority="187">
      <formula>IF(RIGHT(TEXT(AI612,"0.#"),1)=".",FALSE,TRUE)</formula>
    </cfRule>
    <cfRule type="expression" dxfId="152" priority="188">
      <formula>IF(RIGHT(TEXT(AI612,"0.#"),1)=".",TRUE,FALSE)</formula>
    </cfRule>
  </conditionalFormatting>
  <conditionalFormatting sqref="AI610">
    <cfRule type="expression" dxfId="151" priority="191">
      <formula>IF(RIGHT(TEXT(AI610,"0.#"),1)=".",FALSE,TRUE)</formula>
    </cfRule>
    <cfRule type="expression" dxfId="150" priority="192">
      <formula>IF(RIGHT(TEXT(AI610,"0.#"),1)=".",TRUE,FALSE)</formula>
    </cfRule>
  </conditionalFormatting>
  <conditionalFormatting sqref="AI611">
    <cfRule type="expression" dxfId="149" priority="189">
      <formula>IF(RIGHT(TEXT(AI611,"0.#"),1)=".",FALSE,TRUE)</formula>
    </cfRule>
    <cfRule type="expression" dxfId="148" priority="190">
      <formula>IF(RIGHT(TEXT(AI611,"0.#"),1)=".",TRUE,FALSE)</formula>
    </cfRule>
  </conditionalFormatting>
  <conditionalFormatting sqref="AM617">
    <cfRule type="expression" dxfId="147" priority="181">
      <formula>IF(RIGHT(TEXT(AM617,"0.#"),1)=".",FALSE,TRUE)</formula>
    </cfRule>
    <cfRule type="expression" dxfId="146" priority="182">
      <formula>IF(RIGHT(TEXT(AM617,"0.#"),1)=".",TRUE,FALSE)</formula>
    </cfRule>
  </conditionalFormatting>
  <conditionalFormatting sqref="AM615">
    <cfRule type="expression" dxfId="145" priority="185">
      <formula>IF(RIGHT(TEXT(AM615,"0.#"),1)=".",FALSE,TRUE)</formula>
    </cfRule>
    <cfRule type="expression" dxfId="144" priority="186">
      <formula>IF(RIGHT(TEXT(AM615,"0.#"),1)=".",TRUE,FALSE)</formula>
    </cfRule>
  </conditionalFormatting>
  <conditionalFormatting sqref="AM616">
    <cfRule type="expression" dxfId="143" priority="183">
      <formula>IF(RIGHT(TEXT(AM616,"0.#"),1)=".",FALSE,TRUE)</formula>
    </cfRule>
    <cfRule type="expression" dxfId="142" priority="184">
      <formula>IF(RIGHT(TEXT(AM616,"0.#"),1)=".",TRUE,FALSE)</formula>
    </cfRule>
  </conditionalFormatting>
  <conditionalFormatting sqref="AI617">
    <cfRule type="expression" dxfId="141" priority="175">
      <formula>IF(RIGHT(TEXT(AI617,"0.#"),1)=".",FALSE,TRUE)</formula>
    </cfRule>
    <cfRule type="expression" dxfId="140" priority="176">
      <formula>IF(RIGHT(TEXT(AI617,"0.#"),1)=".",TRUE,FALSE)</formula>
    </cfRule>
  </conditionalFormatting>
  <conditionalFormatting sqref="AI615">
    <cfRule type="expression" dxfId="139" priority="179">
      <formula>IF(RIGHT(TEXT(AI615,"0.#"),1)=".",FALSE,TRUE)</formula>
    </cfRule>
    <cfRule type="expression" dxfId="138" priority="180">
      <formula>IF(RIGHT(TEXT(AI615,"0.#"),1)=".",TRUE,FALSE)</formula>
    </cfRule>
  </conditionalFormatting>
  <conditionalFormatting sqref="AI616">
    <cfRule type="expression" dxfId="137" priority="177">
      <formula>IF(RIGHT(TEXT(AI616,"0.#"),1)=".",FALSE,TRUE)</formula>
    </cfRule>
    <cfRule type="expression" dxfId="136" priority="178">
      <formula>IF(RIGHT(TEXT(AI616,"0.#"),1)=".",TRUE,FALSE)</formula>
    </cfRule>
  </conditionalFormatting>
  <conditionalFormatting sqref="AM651">
    <cfRule type="expression" dxfId="135" priority="133">
      <formula>IF(RIGHT(TEXT(AM651,"0.#"),1)=".",FALSE,TRUE)</formula>
    </cfRule>
    <cfRule type="expression" dxfId="134" priority="134">
      <formula>IF(RIGHT(TEXT(AM651,"0.#"),1)=".",TRUE,FALSE)</formula>
    </cfRule>
  </conditionalFormatting>
  <conditionalFormatting sqref="AM649">
    <cfRule type="expression" dxfId="133" priority="137">
      <formula>IF(RIGHT(TEXT(AM649,"0.#"),1)=".",FALSE,TRUE)</formula>
    </cfRule>
    <cfRule type="expression" dxfId="132" priority="138">
      <formula>IF(RIGHT(TEXT(AM649,"0.#"),1)=".",TRUE,FALSE)</formula>
    </cfRule>
  </conditionalFormatting>
  <conditionalFormatting sqref="AM650">
    <cfRule type="expression" dxfId="131" priority="135">
      <formula>IF(RIGHT(TEXT(AM650,"0.#"),1)=".",FALSE,TRUE)</formula>
    </cfRule>
    <cfRule type="expression" dxfId="130" priority="136">
      <formula>IF(RIGHT(TEXT(AM650,"0.#"),1)=".",TRUE,FALSE)</formula>
    </cfRule>
  </conditionalFormatting>
  <conditionalFormatting sqref="AI651">
    <cfRule type="expression" dxfId="129" priority="127">
      <formula>IF(RIGHT(TEXT(AI651,"0.#"),1)=".",FALSE,TRUE)</formula>
    </cfRule>
    <cfRule type="expression" dxfId="128" priority="128">
      <formula>IF(RIGHT(TEXT(AI651,"0.#"),1)=".",TRUE,FALSE)</formula>
    </cfRule>
  </conditionalFormatting>
  <conditionalFormatting sqref="AI649">
    <cfRule type="expression" dxfId="127" priority="131">
      <formula>IF(RIGHT(TEXT(AI649,"0.#"),1)=".",FALSE,TRUE)</formula>
    </cfRule>
    <cfRule type="expression" dxfId="126" priority="132">
      <formula>IF(RIGHT(TEXT(AI649,"0.#"),1)=".",TRUE,FALSE)</formula>
    </cfRule>
  </conditionalFormatting>
  <conditionalFormatting sqref="AI650">
    <cfRule type="expression" dxfId="125" priority="129">
      <formula>IF(RIGHT(TEXT(AI650,"0.#"),1)=".",FALSE,TRUE)</formula>
    </cfRule>
    <cfRule type="expression" dxfId="124" priority="130">
      <formula>IF(RIGHT(TEXT(AI650,"0.#"),1)=".",TRUE,FALSE)</formula>
    </cfRule>
  </conditionalFormatting>
  <conditionalFormatting sqref="AM676">
    <cfRule type="expression" dxfId="123" priority="121">
      <formula>IF(RIGHT(TEXT(AM676,"0.#"),1)=".",FALSE,TRUE)</formula>
    </cfRule>
    <cfRule type="expression" dxfId="122" priority="122">
      <formula>IF(RIGHT(TEXT(AM676,"0.#"),1)=".",TRUE,FALSE)</formula>
    </cfRule>
  </conditionalFormatting>
  <conditionalFormatting sqref="AM674">
    <cfRule type="expression" dxfId="121" priority="125">
      <formula>IF(RIGHT(TEXT(AM674,"0.#"),1)=".",FALSE,TRUE)</formula>
    </cfRule>
    <cfRule type="expression" dxfId="120" priority="126">
      <formula>IF(RIGHT(TEXT(AM674,"0.#"),1)=".",TRUE,FALSE)</formula>
    </cfRule>
  </conditionalFormatting>
  <conditionalFormatting sqref="AM675">
    <cfRule type="expression" dxfId="119" priority="123">
      <formula>IF(RIGHT(TEXT(AM675,"0.#"),1)=".",FALSE,TRUE)</formula>
    </cfRule>
    <cfRule type="expression" dxfId="118" priority="124">
      <formula>IF(RIGHT(TEXT(AM675,"0.#"),1)=".",TRUE,FALSE)</formula>
    </cfRule>
  </conditionalFormatting>
  <conditionalFormatting sqref="AI676">
    <cfRule type="expression" dxfId="117" priority="115">
      <formula>IF(RIGHT(TEXT(AI676,"0.#"),1)=".",FALSE,TRUE)</formula>
    </cfRule>
    <cfRule type="expression" dxfId="116" priority="116">
      <formula>IF(RIGHT(TEXT(AI676,"0.#"),1)=".",TRUE,FALSE)</formula>
    </cfRule>
  </conditionalFormatting>
  <conditionalFormatting sqref="AI674">
    <cfRule type="expression" dxfId="115" priority="119">
      <formula>IF(RIGHT(TEXT(AI674,"0.#"),1)=".",FALSE,TRUE)</formula>
    </cfRule>
    <cfRule type="expression" dxfId="114" priority="120">
      <formula>IF(RIGHT(TEXT(AI674,"0.#"),1)=".",TRUE,FALSE)</formula>
    </cfRule>
  </conditionalFormatting>
  <conditionalFormatting sqref="AI675">
    <cfRule type="expression" dxfId="113" priority="117">
      <formula>IF(RIGHT(TEXT(AI675,"0.#"),1)=".",FALSE,TRUE)</formula>
    </cfRule>
    <cfRule type="expression" dxfId="112" priority="118">
      <formula>IF(RIGHT(TEXT(AI675,"0.#"),1)=".",TRUE,FALSE)</formula>
    </cfRule>
  </conditionalFormatting>
  <conditionalFormatting sqref="AM681">
    <cfRule type="expression" dxfId="111" priority="61">
      <formula>IF(RIGHT(TEXT(AM681,"0.#"),1)=".",FALSE,TRUE)</formula>
    </cfRule>
    <cfRule type="expression" dxfId="110" priority="62">
      <formula>IF(RIGHT(TEXT(AM681,"0.#"),1)=".",TRUE,FALSE)</formula>
    </cfRule>
  </conditionalFormatting>
  <conditionalFormatting sqref="AM679">
    <cfRule type="expression" dxfId="109" priority="65">
      <formula>IF(RIGHT(TEXT(AM679,"0.#"),1)=".",FALSE,TRUE)</formula>
    </cfRule>
    <cfRule type="expression" dxfId="108" priority="66">
      <formula>IF(RIGHT(TEXT(AM679,"0.#"),1)=".",TRUE,FALSE)</formula>
    </cfRule>
  </conditionalFormatting>
  <conditionalFormatting sqref="AM680">
    <cfRule type="expression" dxfId="107" priority="63">
      <formula>IF(RIGHT(TEXT(AM680,"0.#"),1)=".",FALSE,TRUE)</formula>
    </cfRule>
    <cfRule type="expression" dxfId="106" priority="64">
      <formula>IF(RIGHT(TEXT(AM680,"0.#"),1)=".",TRUE,FALSE)</formula>
    </cfRule>
  </conditionalFormatting>
  <conditionalFormatting sqref="AI681">
    <cfRule type="expression" dxfId="105" priority="55">
      <formula>IF(RIGHT(TEXT(AI681,"0.#"),1)=".",FALSE,TRUE)</formula>
    </cfRule>
    <cfRule type="expression" dxfId="104" priority="56">
      <formula>IF(RIGHT(TEXT(AI681,"0.#"),1)=".",TRUE,FALSE)</formula>
    </cfRule>
  </conditionalFormatting>
  <conditionalFormatting sqref="AI679">
    <cfRule type="expression" dxfId="103" priority="59">
      <formula>IF(RIGHT(TEXT(AI679,"0.#"),1)=".",FALSE,TRUE)</formula>
    </cfRule>
    <cfRule type="expression" dxfId="102" priority="60">
      <formula>IF(RIGHT(TEXT(AI679,"0.#"),1)=".",TRUE,FALSE)</formula>
    </cfRule>
  </conditionalFormatting>
  <conditionalFormatting sqref="AI680">
    <cfRule type="expression" dxfId="101" priority="57">
      <formula>IF(RIGHT(TEXT(AI680,"0.#"),1)=".",FALSE,TRUE)</formula>
    </cfRule>
    <cfRule type="expression" dxfId="100" priority="58">
      <formula>IF(RIGHT(TEXT(AI680,"0.#"),1)=".",TRUE,FALSE)</formula>
    </cfRule>
  </conditionalFormatting>
  <conditionalFormatting sqref="AM686">
    <cfRule type="expression" dxfId="99" priority="49">
      <formula>IF(RIGHT(TEXT(AM686,"0.#"),1)=".",FALSE,TRUE)</formula>
    </cfRule>
    <cfRule type="expression" dxfId="98" priority="50">
      <formula>IF(RIGHT(TEXT(AM686,"0.#"),1)=".",TRUE,FALSE)</formula>
    </cfRule>
  </conditionalFormatting>
  <conditionalFormatting sqref="AM684">
    <cfRule type="expression" dxfId="97" priority="53">
      <formula>IF(RIGHT(TEXT(AM684,"0.#"),1)=".",FALSE,TRUE)</formula>
    </cfRule>
    <cfRule type="expression" dxfId="96" priority="54">
      <formula>IF(RIGHT(TEXT(AM684,"0.#"),1)=".",TRUE,FALSE)</formula>
    </cfRule>
  </conditionalFormatting>
  <conditionalFormatting sqref="AM685">
    <cfRule type="expression" dxfId="95" priority="51">
      <formula>IF(RIGHT(TEXT(AM685,"0.#"),1)=".",FALSE,TRUE)</formula>
    </cfRule>
    <cfRule type="expression" dxfId="94" priority="52">
      <formula>IF(RIGHT(TEXT(AM685,"0.#"),1)=".",TRUE,FALSE)</formula>
    </cfRule>
  </conditionalFormatting>
  <conditionalFormatting sqref="AI686">
    <cfRule type="expression" dxfId="93" priority="43">
      <formula>IF(RIGHT(TEXT(AI686,"0.#"),1)=".",FALSE,TRUE)</formula>
    </cfRule>
    <cfRule type="expression" dxfId="92" priority="44">
      <formula>IF(RIGHT(TEXT(AI686,"0.#"),1)=".",TRUE,FALSE)</formula>
    </cfRule>
  </conditionalFormatting>
  <conditionalFormatting sqref="AI684">
    <cfRule type="expression" dxfId="91" priority="47">
      <formula>IF(RIGHT(TEXT(AI684,"0.#"),1)=".",FALSE,TRUE)</formula>
    </cfRule>
    <cfRule type="expression" dxfId="90" priority="48">
      <formula>IF(RIGHT(TEXT(AI684,"0.#"),1)=".",TRUE,FALSE)</formula>
    </cfRule>
  </conditionalFormatting>
  <conditionalFormatting sqref="AI685">
    <cfRule type="expression" dxfId="89" priority="45">
      <formula>IF(RIGHT(TEXT(AI685,"0.#"),1)=".",FALSE,TRUE)</formula>
    </cfRule>
    <cfRule type="expression" dxfId="88" priority="46">
      <formula>IF(RIGHT(TEXT(AI685,"0.#"),1)=".",TRUE,FALSE)</formula>
    </cfRule>
  </conditionalFormatting>
  <conditionalFormatting sqref="AM691">
    <cfRule type="expression" dxfId="87" priority="37">
      <formula>IF(RIGHT(TEXT(AM691,"0.#"),1)=".",FALSE,TRUE)</formula>
    </cfRule>
    <cfRule type="expression" dxfId="86" priority="38">
      <formula>IF(RIGHT(TEXT(AM691,"0.#"),1)=".",TRUE,FALSE)</formula>
    </cfRule>
  </conditionalFormatting>
  <conditionalFormatting sqref="AM689">
    <cfRule type="expression" dxfId="85" priority="41">
      <formula>IF(RIGHT(TEXT(AM689,"0.#"),1)=".",FALSE,TRUE)</formula>
    </cfRule>
    <cfRule type="expression" dxfId="84" priority="42">
      <formula>IF(RIGHT(TEXT(AM689,"0.#"),1)=".",TRUE,FALSE)</formula>
    </cfRule>
  </conditionalFormatting>
  <conditionalFormatting sqref="AM690">
    <cfRule type="expression" dxfId="83" priority="39">
      <formula>IF(RIGHT(TEXT(AM690,"0.#"),1)=".",FALSE,TRUE)</formula>
    </cfRule>
    <cfRule type="expression" dxfId="82" priority="40">
      <formula>IF(RIGHT(TEXT(AM690,"0.#"),1)=".",TRUE,FALSE)</formula>
    </cfRule>
  </conditionalFormatting>
  <conditionalFormatting sqref="AI691">
    <cfRule type="expression" dxfId="81" priority="31">
      <formula>IF(RIGHT(TEXT(AI691,"0.#"),1)=".",FALSE,TRUE)</formula>
    </cfRule>
    <cfRule type="expression" dxfId="80" priority="32">
      <formula>IF(RIGHT(TEXT(AI691,"0.#"),1)=".",TRUE,FALSE)</formula>
    </cfRule>
  </conditionalFormatting>
  <conditionalFormatting sqref="AI689">
    <cfRule type="expression" dxfId="79" priority="35">
      <formula>IF(RIGHT(TEXT(AI689,"0.#"),1)=".",FALSE,TRUE)</formula>
    </cfRule>
    <cfRule type="expression" dxfId="78" priority="36">
      <formula>IF(RIGHT(TEXT(AI689,"0.#"),1)=".",TRUE,FALSE)</formula>
    </cfRule>
  </conditionalFormatting>
  <conditionalFormatting sqref="AI690">
    <cfRule type="expression" dxfId="77" priority="33">
      <formula>IF(RIGHT(TEXT(AI690,"0.#"),1)=".",FALSE,TRUE)</formula>
    </cfRule>
    <cfRule type="expression" dxfId="76" priority="34">
      <formula>IF(RIGHT(TEXT(AI690,"0.#"),1)=".",TRUE,FALSE)</formula>
    </cfRule>
  </conditionalFormatting>
  <conditionalFormatting sqref="AM656">
    <cfRule type="expression" dxfId="75" priority="109">
      <formula>IF(RIGHT(TEXT(AM656,"0.#"),1)=".",FALSE,TRUE)</formula>
    </cfRule>
    <cfRule type="expression" dxfId="74" priority="110">
      <formula>IF(RIGHT(TEXT(AM656,"0.#"),1)=".",TRUE,FALSE)</formula>
    </cfRule>
  </conditionalFormatting>
  <conditionalFormatting sqref="AM654">
    <cfRule type="expression" dxfId="73" priority="113">
      <formula>IF(RIGHT(TEXT(AM654,"0.#"),1)=".",FALSE,TRUE)</formula>
    </cfRule>
    <cfRule type="expression" dxfId="72" priority="114">
      <formula>IF(RIGHT(TEXT(AM654,"0.#"),1)=".",TRUE,FALSE)</formula>
    </cfRule>
  </conditionalFormatting>
  <conditionalFormatting sqref="AM655">
    <cfRule type="expression" dxfId="71" priority="111">
      <formula>IF(RIGHT(TEXT(AM655,"0.#"),1)=".",FALSE,TRUE)</formula>
    </cfRule>
    <cfRule type="expression" dxfId="70" priority="112">
      <formula>IF(RIGHT(TEXT(AM655,"0.#"),1)=".",TRUE,FALSE)</formula>
    </cfRule>
  </conditionalFormatting>
  <conditionalFormatting sqref="AI656">
    <cfRule type="expression" dxfId="69" priority="103">
      <formula>IF(RIGHT(TEXT(AI656,"0.#"),1)=".",FALSE,TRUE)</formula>
    </cfRule>
    <cfRule type="expression" dxfId="68" priority="104">
      <formula>IF(RIGHT(TEXT(AI656,"0.#"),1)=".",TRUE,FALSE)</formula>
    </cfRule>
  </conditionalFormatting>
  <conditionalFormatting sqref="AI654">
    <cfRule type="expression" dxfId="67" priority="107">
      <formula>IF(RIGHT(TEXT(AI654,"0.#"),1)=".",FALSE,TRUE)</formula>
    </cfRule>
    <cfRule type="expression" dxfId="66" priority="108">
      <formula>IF(RIGHT(TEXT(AI654,"0.#"),1)=".",TRUE,FALSE)</formula>
    </cfRule>
  </conditionalFormatting>
  <conditionalFormatting sqref="AI655">
    <cfRule type="expression" dxfId="65" priority="105">
      <formula>IF(RIGHT(TEXT(AI655,"0.#"),1)=".",FALSE,TRUE)</formula>
    </cfRule>
    <cfRule type="expression" dxfId="64" priority="106">
      <formula>IF(RIGHT(TEXT(AI655,"0.#"),1)=".",TRUE,FALSE)</formula>
    </cfRule>
  </conditionalFormatting>
  <conditionalFormatting sqref="AM661">
    <cfRule type="expression" dxfId="63" priority="97">
      <formula>IF(RIGHT(TEXT(AM661,"0.#"),1)=".",FALSE,TRUE)</formula>
    </cfRule>
    <cfRule type="expression" dxfId="62" priority="98">
      <formula>IF(RIGHT(TEXT(AM661,"0.#"),1)=".",TRUE,FALSE)</formula>
    </cfRule>
  </conditionalFormatting>
  <conditionalFormatting sqref="AM659">
    <cfRule type="expression" dxfId="61" priority="101">
      <formula>IF(RIGHT(TEXT(AM659,"0.#"),1)=".",FALSE,TRUE)</formula>
    </cfRule>
    <cfRule type="expression" dxfId="60" priority="102">
      <formula>IF(RIGHT(TEXT(AM659,"0.#"),1)=".",TRUE,FALSE)</formula>
    </cfRule>
  </conditionalFormatting>
  <conditionalFormatting sqref="AM660">
    <cfRule type="expression" dxfId="59" priority="99">
      <formula>IF(RIGHT(TEXT(AM660,"0.#"),1)=".",FALSE,TRUE)</formula>
    </cfRule>
    <cfRule type="expression" dxfId="58" priority="100">
      <formula>IF(RIGHT(TEXT(AM660,"0.#"),1)=".",TRUE,FALSE)</formula>
    </cfRule>
  </conditionalFormatting>
  <conditionalFormatting sqref="AI661">
    <cfRule type="expression" dxfId="57" priority="91">
      <formula>IF(RIGHT(TEXT(AI661,"0.#"),1)=".",FALSE,TRUE)</formula>
    </cfRule>
    <cfRule type="expression" dxfId="56" priority="92">
      <formula>IF(RIGHT(TEXT(AI661,"0.#"),1)=".",TRUE,FALSE)</formula>
    </cfRule>
  </conditionalFormatting>
  <conditionalFormatting sqref="AI659">
    <cfRule type="expression" dxfId="55" priority="95">
      <formula>IF(RIGHT(TEXT(AI659,"0.#"),1)=".",FALSE,TRUE)</formula>
    </cfRule>
    <cfRule type="expression" dxfId="54" priority="96">
      <formula>IF(RIGHT(TEXT(AI659,"0.#"),1)=".",TRUE,FALSE)</formula>
    </cfRule>
  </conditionalFormatting>
  <conditionalFormatting sqref="AI660">
    <cfRule type="expression" dxfId="53" priority="93">
      <formula>IF(RIGHT(TEXT(AI660,"0.#"),1)=".",FALSE,TRUE)</formula>
    </cfRule>
    <cfRule type="expression" dxfId="52" priority="94">
      <formula>IF(RIGHT(TEXT(AI660,"0.#"),1)=".",TRUE,FALSE)</formula>
    </cfRule>
  </conditionalFormatting>
  <conditionalFormatting sqref="AM666">
    <cfRule type="expression" dxfId="51" priority="85">
      <formula>IF(RIGHT(TEXT(AM666,"0.#"),1)=".",FALSE,TRUE)</formula>
    </cfRule>
    <cfRule type="expression" dxfId="50" priority="86">
      <formula>IF(RIGHT(TEXT(AM666,"0.#"),1)=".",TRUE,FALSE)</formula>
    </cfRule>
  </conditionalFormatting>
  <conditionalFormatting sqref="AM664">
    <cfRule type="expression" dxfId="49" priority="89">
      <formula>IF(RIGHT(TEXT(AM664,"0.#"),1)=".",FALSE,TRUE)</formula>
    </cfRule>
    <cfRule type="expression" dxfId="48" priority="90">
      <formula>IF(RIGHT(TEXT(AM664,"0.#"),1)=".",TRUE,FALSE)</formula>
    </cfRule>
  </conditionalFormatting>
  <conditionalFormatting sqref="AM665">
    <cfRule type="expression" dxfId="47" priority="87">
      <formula>IF(RIGHT(TEXT(AM665,"0.#"),1)=".",FALSE,TRUE)</formula>
    </cfRule>
    <cfRule type="expression" dxfId="46" priority="88">
      <formula>IF(RIGHT(TEXT(AM665,"0.#"),1)=".",TRUE,FALSE)</formula>
    </cfRule>
  </conditionalFormatting>
  <conditionalFormatting sqref="AI666">
    <cfRule type="expression" dxfId="45" priority="79">
      <formula>IF(RIGHT(TEXT(AI666,"0.#"),1)=".",FALSE,TRUE)</formula>
    </cfRule>
    <cfRule type="expression" dxfId="44" priority="80">
      <formula>IF(RIGHT(TEXT(AI666,"0.#"),1)=".",TRUE,FALSE)</formula>
    </cfRule>
  </conditionalFormatting>
  <conditionalFormatting sqref="AI664">
    <cfRule type="expression" dxfId="43" priority="83">
      <formula>IF(RIGHT(TEXT(AI664,"0.#"),1)=".",FALSE,TRUE)</formula>
    </cfRule>
    <cfRule type="expression" dxfId="42" priority="84">
      <formula>IF(RIGHT(TEXT(AI664,"0.#"),1)=".",TRUE,FALSE)</formula>
    </cfRule>
  </conditionalFormatting>
  <conditionalFormatting sqref="AI665">
    <cfRule type="expression" dxfId="41" priority="81">
      <formula>IF(RIGHT(TEXT(AI665,"0.#"),1)=".",FALSE,TRUE)</formula>
    </cfRule>
    <cfRule type="expression" dxfId="40" priority="82">
      <formula>IF(RIGHT(TEXT(AI665,"0.#"),1)=".",TRUE,FALSE)</formula>
    </cfRule>
  </conditionalFormatting>
  <conditionalFormatting sqref="AM671">
    <cfRule type="expression" dxfId="39" priority="73">
      <formula>IF(RIGHT(TEXT(AM671,"0.#"),1)=".",FALSE,TRUE)</formula>
    </cfRule>
    <cfRule type="expression" dxfId="38" priority="74">
      <formula>IF(RIGHT(TEXT(AM671,"0.#"),1)=".",TRUE,FALSE)</formula>
    </cfRule>
  </conditionalFormatting>
  <conditionalFormatting sqref="AM669">
    <cfRule type="expression" dxfId="37" priority="77">
      <formula>IF(RIGHT(TEXT(AM669,"0.#"),1)=".",FALSE,TRUE)</formula>
    </cfRule>
    <cfRule type="expression" dxfId="36" priority="78">
      <formula>IF(RIGHT(TEXT(AM669,"0.#"),1)=".",TRUE,FALSE)</formula>
    </cfRule>
  </conditionalFormatting>
  <conditionalFormatting sqref="AM670">
    <cfRule type="expression" dxfId="35" priority="75">
      <formula>IF(RIGHT(TEXT(AM670,"0.#"),1)=".",FALSE,TRUE)</formula>
    </cfRule>
    <cfRule type="expression" dxfId="34" priority="76">
      <formula>IF(RIGHT(TEXT(AM670,"0.#"),1)=".",TRUE,FALSE)</formula>
    </cfRule>
  </conditionalFormatting>
  <conditionalFormatting sqref="AI671">
    <cfRule type="expression" dxfId="33" priority="67">
      <formula>IF(RIGHT(TEXT(AI671,"0.#"),1)=".",FALSE,TRUE)</formula>
    </cfRule>
    <cfRule type="expression" dxfId="32" priority="68">
      <formula>IF(RIGHT(TEXT(AI671,"0.#"),1)=".",TRUE,FALSE)</formula>
    </cfRule>
  </conditionalFormatting>
  <conditionalFormatting sqref="AI669">
    <cfRule type="expression" dxfId="31" priority="71">
      <formula>IF(RIGHT(TEXT(AI669,"0.#"),1)=".",FALSE,TRUE)</formula>
    </cfRule>
    <cfRule type="expression" dxfId="30" priority="72">
      <formula>IF(RIGHT(TEXT(AI669,"0.#"),1)=".",TRUE,FALSE)</formula>
    </cfRule>
  </conditionalFormatting>
  <conditionalFormatting sqref="AI670">
    <cfRule type="expression" dxfId="29" priority="69">
      <formula>IF(RIGHT(TEXT(AI670,"0.#"),1)=".",FALSE,TRUE)</formula>
    </cfRule>
    <cfRule type="expression" dxfId="28" priority="70">
      <formula>IF(RIGHT(TEXT(AI670,"0.#"),1)=".",TRUE,FALSE)</formula>
    </cfRule>
  </conditionalFormatting>
  <conditionalFormatting sqref="P29:AC29">
    <cfRule type="expression" dxfId="27" priority="29">
      <formula>IF(RIGHT(TEXT(P29,"0.#"),1)=".",FALSE,TRUE)</formula>
    </cfRule>
    <cfRule type="expression" dxfId="26" priority="30">
      <formula>IF(RIGHT(TEXT(P29,"0.#"),1)=".",TRUE,FALSE)</formula>
    </cfRule>
  </conditionalFormatting>
  <conditionalFormatting sqref="AK14:AQ14">
    <cfRule type="expression" dxfId="25" priority="27">
      <formula>IF(RIGHT(TEXT(AK14,"0.#"),1)=".",FALSE,TRUE)</formula>
    </cfRule>
    <cfRule type="expression" dxfId="24" priority="28">
      <formula>IF(RIGHT(TEXT(AK14,"0.#"),1)=".",TRUE,FALSE)</formula>
    </cfRule>
  </conditionalFormatting>
  <conditionalFormatting sqref="AK15:AQ17">
    <cfRule type="expression" dxfId="23" priority="25">
      <formula>IF(RIGHT(TEXT(AK15,"0.#"),1)=".",FALSE,TRUE)</formula>
    </cfRule>
    <cfRule type="expression" dxfId="22" priority="26">
      <formula>IF(RIGHT(TEXT(AK15,"0.#"),1)=".",TRUE,FALSE)</formula>
    </cfRule>
  </conditionalFormatting>
  <conditionalFormatting sqref="AM120">
    <cfRule type="expression" dxfId="21" priority="21">
      <formula>IF(RIGHT(TEXT(AM120,"0.#"),1)=".",FALSE,TRUE)</formula>
    </cfRule>
    <cfRule type="expression" dxfId="20" priority="22">
      <formula>IF(RIGHT(TEXT(AM120,"0.#"),1)=".",TRUE,FALSE)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Y791:Y792 Y789">
    <cfRule type="expression" dxfId="17" priority="17">
      <formula>IF(RIGHT(TEXT(Y789,"0.#"),1)=".",FALSE,TRUE)</formula>
    </cfRule>
    <cfRule type="expression" dxfId="16" priority="18">
      <formula>IF(RIGHT(TEXT(Y789,"0.#"),1)=".",TRUE,FALSE)</formula>
    </cfRule>
  </conditionalFormatting>
  <conditionalFormatting sqref="Y847:Y854">
    <cfRule type="expression" dxfId="15" priority="15">
      <formula>IF(RIGHT(TEXT(Y847,"0.#"),1)=".",FALSE,TRUE)</formula>
    </cfRule>
    <cfRule type="expression" dxfId="14" priority="16">
      <formula>IF(RIGHT(TEXT(Y847,"0.#"),1)=".",TRUE,FALSE)</formula>
    </cfRule>
  </conditionalFormatting>
  <conditionalFormatting sqref="Y845:Y846">
    <cfRule type="expression" dxfId="13" priority="13">
      <formula>IF(RIGHT(TEXT(Y845,"0.#"),1)=".",FALSE,TRUE)</formula>
    </cfRule>
    <cfRule type="expression" dxfId="12" priority="14">
      <formula>IF(RIGHT(TEXT(Y845,"0.#"),1)=".",TRUE,FALSE)</formula>
    </cfRule>
  </conditionalFormatting>
  <conditionalFormatting sqref="Y880:Y887">
    <cfRule type="expression" dxfId="11" priority="11">
      <formula>IF(RIGHT(TEXT(Y880,"0.#"),1)=".",FALSE,TRUE)</formula>
    </cfRule>
    <cfRule type="expression" dxfId="10" priority="12">
      <formula>IF(RIGHT(TEXT(Y880,"0.#"),1)=".",TRUE,FALSE)</formula>
    </cfRule>
  </conditionalFormatting>
  <conditionalFormatting sqref="Y878:Y879">
    <cfRule type="expression" dxfId="9" priority="9">
      <formula>IF(RIGHT(TEXT(Y878,"0.#"),1)=".",FALSE,TRUE)</formula>
    </cfRule>
    <cfRule type="expression" dxfId="8" priority="10">
      <formula>IF(RIGHT(TEXT(Y878,"0.#"),1)=".",TRUE,FALSE)</formula>
    </cfRule>
  </conditionalFormatting>
  <conditionalFormatting sqref="AL880:AO887">
    <cfRule type="expression" dxfId="7" priority="5">
      <formula>IF(AND(AL880&gt;=0, RIGHT(TEXT(AL880,"0.#"),1)&lt;&gt;"."),TRUE,FALSE)</formula>
    </cfRule>
    <cfRule type="expression" dxfId="6" priority="6">
      <formula>IF(AND(AL880&gt;=0, RIGHT(TEXT(AL880,"0.#"),1)="."),TRUE,FALSE)</formula>
    </cfRule>
    <cfRule type="expression" dxfId="5" priority="7">
      <formula>IF(AND(AL880&lt;0, RIGHT(TEXT(AL880,"0.#"),1)&lt;&gt;"."),TRUE,FALSE)</formula>
    </cfRule>
    <cfRule type="expression" dxfId="4" priority="8">
      <formula>IF(AND(AL880&lt;0, RIGHT(TEXT(AL880,"0.#"),1)="."),TRUE,FALSE)</formula>
    </cfRule>
  </conditionalFormatting>
  <conditionalFormatting sqref="AL878:AO879">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50" man="1"/>
    <brk id="707" max="50" man="1"/>
    <brk id="747" max="50" man="1"/>
    <brk id="841" max="50"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666</v>
      </c>
      <c r="M2" s="13" t="str">
        <f>IF(L2="","",K2)</f>
        <v>社会保障</v>
      </c>
      <c r="N2" s="13" t="str">
        <f>IF(M2="","",IF(N1&lt;&gt;"",CONCATENATE(N1,"、",M2),M2))</f>
        <v>社会保障</v>
      </c>
      <c r="O2" s="13"/>
      <c r="P2" s="12" t="s">
        <v>73</v>
      </c>
      <c r="Q2" s="17" t="s">
        <v>666</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666</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t="s">
        <v>666</v>
      </c>
      <c r="H14" s="13" t="str">
        <f t="shared" si="1"/>
        <v>労働保険特別会計雇用勘定</v>
      </c>
      <c r="I14" s="13" t="str">
        <f t="shared" si="5"/>
        <v>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666</v>
      </c>
      <c r="C15" s="13" t="str">
        <f t="shared" si="9"/>
        <v>男女共同参画</v>
      </c>
      <c r="D15" s="13" t="str">
        <f t="shared" si="8"/>
        <v>高齢社会対策、男女共同参画</v>
      </c>
      <c r="F15" s="18" t="s">
        <v>121</v>
      </c>
      <c r="G15" s="17"/>
      <c r="H15" s="13" t="str">
        <f t="shared" si="1"/>
        <v/>
      </c>
      <c r="I15" s="13" t="str">
        <f t="shared" si="5"/>
        <v>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高齢社会対策、男女共同参画</v>
      </c>
      <c r="F16" s="18" t="s">
        <v>122</v>
      </c>
      <c r="G16" s="17"/>
      <c r="H16" s="13" t="str">
        <f t="shared" si="1"/>
        <v/>
      </c>
      <c r="I16" s="13" t="str">
        <f t="shared" si="5"/>
        <v>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高齢社会対策、男女共同参画</v>
      </c>
      <c r="F17" s="18" t="s">
        <v>123</v>
      </c>
      <c r="G17" s="17"/>
      <c r="H17" s="13" t="str">
        <f t="shared" si="1"/>
        <v/>
      </c>
      <c r="I17" s="13" t="str">
        <f t="shared" si="5"/>
        <v>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高齢社会対策、男女共同参画</v>
      </c>
      <c r="F18" s="18" t="s">
        <v>124</v>
      </c>
      <c r="G18" s="17"/>
      <c r="H18" s="13" t="str">
        <f t="shared" si="1"/>
        <v/>
      </c>
      <c r="I18" s="13" t="str">
        <f t="shared" si="5"/>
        <v>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高齢社会対策、男女共同参画</v>
      </c>
      <c r="F19" s="18" t="s">
        <v>125</v>
      </c>
      <c r="G19" s="17"/>
      <c r="H19" s="13" t="str">
        <f t="shared" si="1"/>
        <v/>
      </c>
      <c r="I19" s="13" t="str">
        <f t="shared" si="5"/>
        <v>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高齢社会対策、男女共同参画</v>
      </c>
      <c r="F20" s="18" t="s">
        <v>234</v>
      </c>
      <c r="G20" s="17"/>
      <c r="H20" s="13" t="str">
        <f t="shared" si="1"/>
        <v/>
      </c>
      <c r="I20" s="13" t="str">
        <f t="shared" si="5"/>
        <v>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高齢社会対策、男女共同参画</v>
      </c>
      <c r="F21" s="18" t="s">
        <v>126</v>
      </c>
      <c r="G21" s="17"/>
      <c r="H21" s="13" t="str">
        <f t="shared" si="1"/>
        <v/>
      </c>
      <c r="I21" s="13" t="str">
        <f t="shared" si="5"/>
        <v>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高齢社会対策、男女共同参画</v>
      </c>
      <c r="F22" s="18" t="s">
        <v>127</v>
      </c>
      <c r="G22" s="17"/>
      <c r="H22" s="13" t="str">
        <f t="shared" si="1"/>
        <v/>
      </c>
      <c r="I22" s="13" t="str">
        <f t="shared" si="5"/>
        <v>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高齢社会対策、男女共同参画</v>
      </c>
      <c r="F23" s="18" t="s">
        <v>128</v>
      </c>
      <c r="G23" s="17"/>
      <c r="H23" s="13" t="str">
        <f t="shared" si="1"/>
        <v/>
      </c>
      <c r="I23" s="13" t="str">
        <f t="shared" si="5"/>
        <v>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高齢社会対策、男女共同参画</v>
      </c>
      <c r="F24" s="18" t="s">
        <v>326</v>
      </c>
      <c r="G24" s="17"/>
      <c r="H24" s="13" t="str">
        <f t="shared" si="1"/>
        <v/>
      </c>
      <c r="I24" s="13" t="str">
        <f t="shared" si="5"/>
        <v>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高齢社会対策、男女共同参画</v>
      </c>
      <c r="B27" s="13"/>
      <c r="F27" s="18" t="s">
        <v>131</v>
      </c>
      <c r="G27" s="17"/>
      <c r="H27" s="13" t="str">
        <f t="shared" si="1"/>
        <v/>
      </c>
      <c r="I27" s="13" t="str">
        <f t="shared" si="5"/>
        <v>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久島 春香(hisajima-haruka.s18)</dc:creator>
  <cp:lastModifiedBy>厚生労働省ネットワークシステム</cp:lastModifiedBy>
  <cp:lastPrinted>2021-06-11T06:39:06Z</cp:lastPrinted>
  <dcterms:created xsi:type="dcterms:W3CDTF">2012-03-13T00:50:25Z</dcterms:created>
  <dcterms:modified xsi:type="dcterms:W3CDTF">2021-06-28T04:34:27Z</dcterms:modified>
</cp:coreProperties>
</file>