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JRS\Desktop\レビュー\R3行政事業レビュー\20210712修正\"/>
    </mc:Choice>
  </mc:AlternateContent>
  <bookViews>
    <workbookView xWindow="93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<sst xmlns="http://schemas.openxmlformats.org/spreadsheetml/2006/main" count="3102" uniqueCount="780">
  <si>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</si>
  <si>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</si>
  <si>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</si>
  <si>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</si>
  <si>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</si>
  <si>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</si>
  <si>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</si>
  <si>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</si>
  <si>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</si>
  <si>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</si>
  <si>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</si>
  <si>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</si>
  <si>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</si>
  <si>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</si>
  <si>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</si>
  <si>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</si>
  <si>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</si>
  <si>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</si>
  <si>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</si>
  <si>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</si>
  <si>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</si>
  <si>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</si>
  <si>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</si>
  <si>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</si>
  <si>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</si>
  <si>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</si>
  <si>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</si>
  <si>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</si>
  <si>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</si>
  <si>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</si>
  <si>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</si>
  <si>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</si>
  <si>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</si>
  <si>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</si>
  <si>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</si>
  <si>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</si>
  <si>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</si>
  <si>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</si>
  <si>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</si>
  <si>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</si>
  <si>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</si>
  <si>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</si>
  <si>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</si>
  <si>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</si>
  <si>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</si>
  <si>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</si>
  <si>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</si>
  <si>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</si>
  <si>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</si>
  <si>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</si>
  <si>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</si>
  <si>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</si>
  <si>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</si>
  <si>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</si>
  <si>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</si>
  <si>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</si>
  <si>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</si>
  <si>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</si>
  <si>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</si>
  <si>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</si>
  <si>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</si>
  <si>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</si>
  <si>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</si>
  <si>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</si>
  <si>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</si>
  <si>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</si>
  <si>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</si>
  <si>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</si>
  <si>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</si>
  <si>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</si>
  <si>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</si>
  <si>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</si>
  <si>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</si>
  <si>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</si>
  <si>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</si>
  <si>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</si>
  <si>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</si>
  <si>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</si>
  <si>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</si>
  <si>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</si>
  <si>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</si>
  <si>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</si>
  <si>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</si>
  <si>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</si>
  <si>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</si>
  <si>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</si>
  <si>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</si>
  <si>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</si>
  <si>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</si>
  <si>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</si>
  <si>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</si>
  <si>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</si>
  <si>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</si>
  <si>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</si>
  <si>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</si>
  <si>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</si>
  <si>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</si>
  <si>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</si>
  <si>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</si>
  <si>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</si>
  <si>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</si>
  <si>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</si>
  <si>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</si>
  <si>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</si>
  <si>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</si>
  <si>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</si>
  <si>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</si>
  <si>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</si>
  <si>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</si>
  <si>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</si>
  <si>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</si>
  <si>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</si>
  <si>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</si>
  <si>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</si>
  <si>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</si>
  <si>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</si>
  <si>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</si>
  <si>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</si>
  <si>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</si>
  <si>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</si>
  <si>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</si>
  <si>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</si>
  <si>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</si>
  <si>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</si>
  <si>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</si>
  <si>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</si>
  <si>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</si>
  <si>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</si>
  <si>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</si>
  <si>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</si>
  <si>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</si>
  <si>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</si>
  <si>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</si>
  <si>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</si>
  <si>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</si>
  <si>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</si>
  <si>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</si>
  <si>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</si>
  <si>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</si>
  <si>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</si>
  <si>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</si>
  <si>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</si>
  <si>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</si>
  <si>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</si>
  <si>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</si>
  <si>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</si>
  <si>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</si>
  <si>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</si>
  <si>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</si>
  <si>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</si>
  <si>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</si>
  <si>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</si>
  <si>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</si>
  <si>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</si>
  <si>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</si>
  <si>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</si>
  <si>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</si>
  <si>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</si>
  <si>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</si>
  <si>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</si>
  <si>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</si>
  <si>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</si>
  <si>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</si>
  <si>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</si>
  <si>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</si>
  <si>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</si>
  <si>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</si>
  <si>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</si>
  <si>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</si>
  <si>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</si>
  <si>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</si>
  <si>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</si>
  <si>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</si>
  <si>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</si>
  <si>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</si>
  <si>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</si>
  <si>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</si>
  <si>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</si>
  <si>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</si>
  <si>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</si>
  <si>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</si>
  <si>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</si>
  <si>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</si>
  <si>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</si>
  <si>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</si>
  <si>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</si>
  <si>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</si>
  <si>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</si>
  <si>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</si>
  <si>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</si>
  <si>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</si>
  <si>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</si>
  <si>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</si>
  <si>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</si>
  <si>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</si>
  <si>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</si>
  <si>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</si>
  <si>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</si>
  <si>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</si>
  <si>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</si>
  <si>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</si>
  <si>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</si>
  <si>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</si>
  <si>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</si>
  <si>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</si>
  <si>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</si>
  <si>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</si>
  <si>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</si>
  <si>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</si>
  <si>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</si>
  <si>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</si>
  <si>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</si>
  <si>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</si>
  <si>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</si>
  <si>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</si>
  <si>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</si>
  <si>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</si>
  <si>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</si>
  <si>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</si>
  <si>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</si>
  <si>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</si>
  <si>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</si>
  <si>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</si>
  <si>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</si>
  <si>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</si>
  <si>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</si>
  <si>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</si>
  <si>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</si>
  <si>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</si>
  <si>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</si>
  <si>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</si>
  <si>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</si>
  <si>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</si>
  <si>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</si>
  <si>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</si>
  <si>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</si>
  <si>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</si>
  <si>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</si>
  <si>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</si>
  <si>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</si>
  <si>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</si>
  <si>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</si>
  <si>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</si>
  <si>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</si>
  <si>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</si>
  <si>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</si>
  <si>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</si>
  <si>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</si>
  <si>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</si>
  <si>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</si>
  <si>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</si>
  <si>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</si>
  <si>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</si>
  <si>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</si>
  <si>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</si>
  <si>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</si>
  <si>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</si>
  <si>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</si>
  <si>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</si>
  <si>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</si>
  <si>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</si>
  <si>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</si>
  <si>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</si>
  <si>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</si>
  <si>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</si>
  <si>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</si>
  <si>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</si>
  <si>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</si>
  <si>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</si>
  <si>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</si>
  <si>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</si>
  <si>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</si>
  <si>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</si>
  <si>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</si>
  <si>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</si>
  <si>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</si>
  <si>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</si>
  <si>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</si>
  <si>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</si>
  <si>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</si>
  <si>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</si>
  <si>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</si>
  <si>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</si>
  <si>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</si>
  <si>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</si>
  <si>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</si>
  <si>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</si>
  <si>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</si>
  <si>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</si>
  <si>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</si>
  <si>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</si>
  <si>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</si>
  <si>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</si>
  <si>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</si>
  <si>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</si>
  <si>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</si>
  <si>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</si>
  <si>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</si>
  <si>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</si>
  <si>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</si>
  <si>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</si>
  <si>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</si>
  <si>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</si>
  <si>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</si>
  <si>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</si>
  <si>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</si>
  <si>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</si>
  <si>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</si>
  <si>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</si>
  <si>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</si>
  <si>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</si>
  <si>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</si>
  <si>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</si>
  <si>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</si>
  <si>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</si>
  <si>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</si>
  <si>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</si>
  <si>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</si>
  <si>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</si>
  <si>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</si>
  <si>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</si>
  <si>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</si>
  <si>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</si>
  <si>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</si>
  <si>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</si>
  <si>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</si>
  <si>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</si>
  <si>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</si>
  <si>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</si>
  <si>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</si>
  <si>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</si>
  <si>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</si>
  <si>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</si>
  <si>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</si>
  <si>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</si>
  <si>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</si>
  <si>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</si>
  <si>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</si>
  <si>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</si>
  <si>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</si>
  <si>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</si>
  <si>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</si>
  <si>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</si>
  <si>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</si>
  <si>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</si>
  <si>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</si>
  <si>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</si>
  <si>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</si>
  <si>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</si>
  <si>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</si>
  <si>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</si>
  <si>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</si>
  <si>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</si>
  <si>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</si>
  <si>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</si>
  <si>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</si>
  <si>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</si>
  <si>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</si>
  <si>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</si>
  <si>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</si>
  <si>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</si>
  <si>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</si>
  <si>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</si>
  <si>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</si>
  <si>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</si>
  <si>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</si>
  <si>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</si>
  <si>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</si>
  <si>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</si>
  <si>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</si>
  <si>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</si>
  <si>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</si>
  <si>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</si>
  <si>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</si>
  <si>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</si>
  <si>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</si>
  <si>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</si>
  <si>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</si>
  <si>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</si>
  <si>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</si>
  <si>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</si>
  <si>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</si>
  <si>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</si>
  <si>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</si>
  <si>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</si>
  <si>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</si>
  <si>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</si>
  <si>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</si>
  <si>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</si>
  <si>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</si>
  <si>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</si>
  <si>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</si>
  <si>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</si>
  <si>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</si>
  <si>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</si>
  <si>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</si>
  <si>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</si>
  <si>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</si>
  <si>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</si>
  <si>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</si>
  <si>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</si>
  <si>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</si>
  <si>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</si>
  <si>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</si>
  <si>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</si>
  <si>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</si>
  <si>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</si>
  <si>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</si>
  <si>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</si>
  <si>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</si>
  <si>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</si>
  <si>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</si>
  <si>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</si>
  <si>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</si>
  <si>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</si>
  <si>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</si>
  <si>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</si>
  <si>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</si>
  <si>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</si>
  <si>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</si>
  <si>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</si>
  <si>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</si>
  <si>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</si>
  <si>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</si>
  <si>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</si>
  <si>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</si>
  <si>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</si>
  <si>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</si>
  <si>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</si>
  <si>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</si>
  <si>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</si>
  <si>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</si>
  <si>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</si>
  <si>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</si>
  <si>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</si>
  <si>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</si>
  <si>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</si>
  <si>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</si>
  <si>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</si>
  <si>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</si>
  <si>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</si>
  <si>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</si>
  <si>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</si>
  <si>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</si>
  <si>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</si>
  <si>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</si>
  <si>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</si>
  <si>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</si>
  <si>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</si>
  <si>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</si>
  <si>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</si>
  <si>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</si>
  <si>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</si>
  <si>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</si>
  <si>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</si>
  <si>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</si>
  <si>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</si>
  <si>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</si>
  <si>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</si>
  <si>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</si>
  <si>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</si>
  <si>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</si>
  <si>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</si>
  <si>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</si>
  <si>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</si>
  <si>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</si>
  <si>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</si>
  <si>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</si>
  <si>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</si>
  <si>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</si>
  <si>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</si>
  <si>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</si>
  <si>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</si>
  <si>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</si>
  <si>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</si>
  <si>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</si>
  <si>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</si>
  <si>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</si>
  <si>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</si>
  <si>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</si>
  <si>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</si>
  <si>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</si>
  <si>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</si>
  <si>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</si>
  <si>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</si>
  <si>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</si>
  <si>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</si>
  <si>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</si>
  <si>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</si>
  <si>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</si>
  <si>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</si>
  <si>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</si>
  <si>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</si>
  <si>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</si>
  <si>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</si>
  <si>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</si>
  <si>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</si>
  <si>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</si>
  <si>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</si>
  <si>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</si>
  <si>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</si>
  <si>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</si>
  <si>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</si>
  <si>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</si>
  <si>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</si>
  <si>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</si>
  <si>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</si>
  <si>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</si>
  <si>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</si>
  <si>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</si>
  <si>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</si>
  <si>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</si>
  <si>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</si>
  <si>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</si>
  <si>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</si>
  <si>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</si>
  <si>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</si>
  <si>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</si>
  <si>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</si>
  <si>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</si>
  <si>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</si>
  <si>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</si>
  <si>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</si>
  <si>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</si>
  <si>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</si>
  <si>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</si>
  <si>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</si>
  <si>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</si>
  <si>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</si>
  <si>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</si>
  <si>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</si>
  <si>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</si>
  <si>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</si>
  <si>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</si>
  <si>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</si>
  <si>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</si>
  <si>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</si>
  <si>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</si>
  <si>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</si>
  <si>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</si>
  <si>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</si>
  <si>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</si>
  <si>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</si>
  <si>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</si>
  <si>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</si>
  <si>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</si>
  <si>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</si>
  <si>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</si>
  <si>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</si>
  <si>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</si>
  <si>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</si>
  <si>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</si>
  <si>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</si>
  <si>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</si>
  <si>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</si>
  <si>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</si>
  <si>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</si>
  <si>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</si>
  <si>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</si>
  <si>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</si>
  <si>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</si>
  <si>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</si>
  <si>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</si>
  <si>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</si>
  <si>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</si>
  <si>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</si>
  <si>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</si>
  <si>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</si>
  <si>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</si>
  <si>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</si>
  <si>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</si>
  <si>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</si>
  <si>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</si>
  <si>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</si>
  <si>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</si>
  <si>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</si>
  <si>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</si>
  <si>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</si>
  <si>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</si>
  <si>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</si>
  <si>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</si>
  <si>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</si>
  <si>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</si>
  <si>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</si>
  <si>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</si>
  <si>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</si>
  <si>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</si>
  <si>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</si>
  <si>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</si>
  <si>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</si>
  <si>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</si>
  <si>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</si>
  <si>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</si>
  <si>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</si>
  <si>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</si>
  <si>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</si>
  <si>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</si>
  <si>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</si>
  <si>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</si>
  <si>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</si>
  <si>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</si>
  <si>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</si>
  <si>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</si>
  <si>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</si>
  <si>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</si>
  <si>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</si>
  <si>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</si>
  <si>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</si>
  <si>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</si>
  <si>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</si>
  <si>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</si>
  <si>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</si>
  <si>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</si>
  <si>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</si>
  <si>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</si>
  <si>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</si>
  <si>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</si>
  <si>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</si>
  <si>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</si>
  <si>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</si>
  <si>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</si>
  <si>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</si>
  <si>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</si>
  <si>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</si>
  <si>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</si>
  <si>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</si>
  <si>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</si>
  <si>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</si>
  <si>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</si>
  <si>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</si>
  <si>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</si>
  <si>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</si>
  <si>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</si>
  <si>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</si>
  <si>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</si>
  <si>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</si>
  <si>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</si>
  <si>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</si>
  <si>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</si>
  <si>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</si>
  <si>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</si>
  <si>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</si>
  <si>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</si>
  <si>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</si>
  <si>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</si>
  <si>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</si>
  <si>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</si>
  <si>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</si>
  <si>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</si>
  <si>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</si>
  <si>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</si>
  <si>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</si>
  <si>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</si>
  <si>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</si>
  <si>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</si>
  <si>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</si>
  <si>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</si>
  <si>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</si>
  <si>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</si>
  <si>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</si>
  <si>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</si>
  <si>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</si>
  <si>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</si>
  <si>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</si>
  <si>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</si>
  <si>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</si>
  <si>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</si>
  <si>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</si>
  <si>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</si>
  <si>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</si>
  <si>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</si>
  <si>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</si>
  <si>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</si>
  <si>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</si>
  <si>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</si>
  <si>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</si>
  <si>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</si>
  <si>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</si>
  <si>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</si>
  <si>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</si>
  <si>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</si>
  <si>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</si>
  <si>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</si>
  <si>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</si>
  <si>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</si>
  <si>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</si>
  <si>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</si>
  <si>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</si>
  <si>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</si>
  <si>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</si>
  <si>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</si>
  <si>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</si>
  <si>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</si>
  <si>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</si>
  <si>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</si>
  <si>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</si>
  <si>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</si>
  <si>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</si>
  <si>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</si>
  <si>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</si>
  <si>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</si>
  <si>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</si>
  <si>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</si>
  <si>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</si>
  <si>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</si>
  <si>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</si>
  <si>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</si>
  <si>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</si>
  <si>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</si>
  <si>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</si>
  <si>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</si>
  <si>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</si>
  <si>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パートタイム・有期雇用労働者均衡待遇推進事業</t>
  </si>
  <si>
    <t>雇用環境・均等局</t>
  </si>
  <si>
    <t>有期・短時間労働課長
牧野 利香</t>
  </si>
  <si>
    <t>平成19年度</t>
  </si>
  <si>
    <t>終了予定なし</t>
  </si>
  <si>
    <t>有期・短時間労働課</t>
  </si>
  <si>
    <t>労働者災害補償保険法第29条第1項第3号
雇用保険法第62条第1項第5号</t>
  </si>
  <si>
    <t>パートタイム・有期雇用労働者と正社員との均等・均衡待遇を確保する等、多様な就業ニーズに対応した就業環境を整備することを目的とする。</t>
  </si>
  <si>
    <t>事業主等からの相談に適切に対応するとともに、個別に事業主を訪問し、パートタイム・有期雇用労働者の雇用管理の改善に当たり人事労務管理上発生する問題点等について専門的なアドバイスを行う雇用均等指導員を都道府県労働局に配置する。</t>
  </si>
  <si>
    <t>-</t>
  </si>
  <si>
    <t>諸謝金</t>
  </si>
  <si>
    <t>庁費</t>
  </si>
  <si>
    <t>労働保険業務庁費</t>
  </si>
  <si>
    <t>委員等旅費</t>
  </si>
  <si>
    <t>職員旅費</t>
  </si>
  <si>
    <t>都道府県労働局業務報告</t>
  </si>
  <si>
    <t>雇用均等指導員が支援した事業所数</t>
  </si>
  <si>
    <t>所</t>
  </si>
  <si>
    <t>執行額（X）／雇用均等指導員が支援した事業場数（Y）　　　　　　　　　　　　　　</t>
    <phoneticPr fontId="5"/>
  </si>
  <si>
    <t>円</t>
  </si>
  <si>
    <t>　　X/Y</t>
    <phoneticPr fontId="5"/>
  </si>
  <si>
    <t>489,003,686
／7,443</t>
  </si>
  <si>
    <t>582,189,390/5,439</t>
  </si>
  <si>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</si>
  <si>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</si>
  <si>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956</t>
  </si>
  <si>
    <t>826</t>
  </si>
  <si>
    <t>725</t>
  </si>
  <si>
    <t>403</t>
  </si>
  <si>
    <t>406</t>
  </si>
  <si>
    <t>412</t>
  </si>
  <si>
    <t>407</t>
  </si>
  <si>
    <t>416</t>
  </si>
  <si>
    <t>○</t>
  </si>
  <si>
    <t>厚労</t>
  </si>
  <si>
    <t>-</t>
    <phoneticPr fontId="5"/>
  </si>
  <si>
    <t>本事業は、事業主から徴収した労働保険料を財源に、パートタイム労働者・有期雇用労働者の均等・均衡待遇の確保を図るため、雇用均等指導員のアドバイス等により労働保険適用事業主を支援するものであり妥当である。</t>
    <phoneticPr fontId="5"/>
  </si>
  <si>
    <t>‐</t>
  </si>
  <si>
    <t>本事業は、パートタイム労働者・有期雇用労働者の均等・均衡待遇の確保を図る事業主を支援するための雇用均等指導員のアドバイス等に係る経費で構成されており、必要最低限のものとなっている。</t>
    <phoneticPr fontId="5"/>
  </si>
  <si>
    <t>A.東京労働局</t>
    <phoneticPr fontId="5"/>
  </si>
  <si>
    <t>雇用均等指導員等活動謝金</t>
    <phoneticPr fontId="5"/>
  </si>
  <si>
    <t>諸謝金</t>
    <phoneticPr fontId="5"/>
  </si>
  <si>
    <t>労働保険業務庁費</t>
    <phoneticPr fontId="5"/>
  </si>
  <si>
    <t>庁費</t>
    <phoneticPr fontId="5"/>
  </si>
  <si>
    <t>旅費</t>
    <phoneticPr fontId="5"/>
  </si>
  <si>
    <t>印刷製本費</t>
    <phoneticPr fontId="5"/>
  </si>
  <si>
    <t>パンフレット等の印刷</t>
    <phoneticPr fontId="5"/>
  </si>
  <si>
    <t xml:space="preserve">事業主等からの相談に適切に対応するとともに、個別に事業主を訪問し、パートタイム労働者等の雇用管理の改善に当たり人事労務管理上発生する問題点等について専門的なアドバイスを行う雇用均等指導員を都道府県労働局に配置する。        </t>
    <phoneticPr fontId="5"/>
  </si>
  <si>
    <t>事業主等に対するパートタイム労働者・有期雇用労働者と通常の労働者の均等待遇・均衡待遇、正社員への転換についての助言を適切に行っており、成果実績も毎年度の目標を上回っていることから、パートタイム労働法及びパートタイム・有期雇用労働法の実効性の確保という観点において、効果的に事業を実施できているといえる。</t>
    <rPh sb="0" eb="2">
      <t>ジギョウ</t>
    </rPh>
    <rPh sb="2" eb="3">
      <t>ヌシ</t>
    </rPh>
    <rPh sb="3" eb="4">
      <t>トウ</t>
    </rPh>
    <rPh sb="5" eb="6">
      <t>タイ</t>
    </rPh>
    <rPh sb="14" eb="17">
      <t>ロウドウシャ</t>
    </rPh>
    <rPh sb="18" eb="20">
      <t>ユウキ</t>
    </rPh>
    <rPh sb="20" eb="22">
      <t>コヨウ</t>
    </rPh>
    <rPh sb="22" eb="25">
      <t>ロウドウシャ</t>
    </rPh>
    <rPh sb="26" eb="28">
      <t>ツウジョウ</t>
    </rPh>
    <rPh sb="29" eb="32">
      <t>ロウドウシャ</t>
    </rPh>
    <rPh sb="33" eb="35">
      <t>キントウ</t>
    </rPh>
    <rPh sb="35" eb="37">
      <t>タイグウ</t>
    </rPh>
    <rPh sb="38" eb="40">
      <t>キンコウ</t>
    </rPh>
    <rPh sb="40" eb="42">
      <t>タイグウ</t>
    </rPh>
    <rPh sb="43" eb="46">
      <t>セイシャイン</t>
    </rPh>
    <rPh sb="48" eb="50">
      <t>テンカン</t>
    </rPh>
    <rPh sb="55" eb="57">
      <t>ジョゲン</t>
    </rPh>
    <rPh sb="58" eb="60">
      <t>テキセツ</t>
    </rPh>
    <rPh sb="61" eb="62">
      <t>オコナ</t>
    </rPh>
    <rPh sb="67" eb="69">
      <t>セイカ</t>
    </rPh>
    <rPh sb="69" eb="71">
      <t>ジッセキ</t>
    </rPh>
    <rPh sb="72" eb="75">
      <t>マイネンド</t>
    </rPh>
    <rPh sb="76" eb="78">
      <t>モクヒョウ</t>
    </rPh>
    <rPh sb="79" eb="81">
      <t>ウワマワ</t>
    </rPh>
    <rPh sb="96" eb="99">
      <t>ロウドウホウ</t>
    </rPh>
    <rPh sb="99" eb="100">
      <t>オヨ</t>
    </rPh>
    <rPh sb="108" eb="115">
      <t>ユウキコヨウロウドウホウ</t>
    </rPh>
    <rPh sb="116" eb="119">
      <t>ジッコウセイ</t>
    </rPh>
    <rPh sb="120" eb="122">
      <t>カクホ</t>
    </rPh>
    <rPh sb="125" eb="127">
      <t>カンテン</t>
    </rPh>
    <rPh sb="132" eb="135">
      <t>コウカテキ</t>
    </rPh>
    <rPh sb="136" eb="138">
      <t>ジギョウ</t>
    </rPh>
    <rPh sb="139" eb="141">
      <t>ジッシ</t>
    </rPh>
    <phoneticPr fontId="5"/>
  </si>
  <si>
    <t>今後とも、令和3年4月より全面施行となったパートタイム・有期雇用労働法の実効性を確保し、パートタイム労働者・有期雇用労働者の均等・均衡待遇を確保するため、引き続き、高水準な成果目標及び活動指標を設定するとともに、より効果的な事業の実施となるよう、適切な予算確保を図ることとする。</t>
    <rPh sb="0" eb="2">
      <t>コンゴ</t>
    </rPh>
    <rPh sb="5" eb="7">
      <t>レイワ</t>
    </rPh>
    <rPh sb="8" eb="9">
      <t>ネン</t>
    </rPh>
    <rPh sb="10" eb="11">
      <t>ガツ</t>
    </rPh>
    <rPh sb="13" eb="15">
      <t>ゼンメン</t>
    </rPh>
    <rPh sb="15" eb="17">
      <t>セコウ</t>
    </rPh>
    <rPh sb="28" eb="30">
      <t>ユウキ</t>
    </rPh>
    <rPh sb="30" eb="32">
      <t>コヨウ</t>
    </rPh>
    <rPh sb="32" eb="35">
      <t>ロウドウホウ</t>
    </rPh>
    <rPh sb="36" eb="39">
      <t>ジッコウセイ</t>
    </rPh>
    <rPh sb="40" eb="42">
      <t>カクホ</t>
    </rPh>
    <rPh sb="50" eb="53">
      <t>ロウドウシャ</t>
    </rPh>
    <rPh sb="54" eb="56">
      <t>ユウキ</t>
    </rPh>
    <rPh sb="56" eb="58">
      <t>コヨウ</t>
    </rPh>
    <rPh sb="58" eb="61">
      <t>ロウドウシャ</t>
    </rPh>
    <rPh sb="62" eb="64">
      <t>キントウ</t>
    </rPh>
    <rPh sb="65" eb="67">
      <t>キンコウ</t>
    </rPh>
    <rPh sb="67" eb="69">
      <t>タイグウ</t>
    </rPh>
    <rPh sb="70" eb="72">
      <t>カクホ</t>
    </rPh>
    <rPh sb="77" eb="78">
      <t>ヒ</t>
    </rPh>
    <rPh sb="79" eb="80">
      <t>ツヅ</t>
    </rPh>
    <rPh sb="82" eb="85">
      <t>コウスイジュン</t>
    </rPh>
    <rPh sb="86" eb="88">
      <t>セイカ</t>
    </rPh>
    <rPh sb="88" eb="90">
      <t>モクヒョウ</t>
    </rPh>
    <rPh sb="90" eb="91">
      <t>オヨ</t>
    </rPh>
    <rPh sb="92" eb="94">
      <t>カツドウ</t>
    </rPh>
    <rPh sb="94" eb="96">
      <t>シヒョウ</t>
    </rPh>
    <rPh sb="97" eb="99">
      <t>セッテイ</t>
    </rPh>
    <rPh sb="108" eb="111">
      <t>コウカテキ</t>
    </rPh>
    <rPh sb="112" eb="114">
      <t>ジギョウ</t>
    </rPh>
    <rPh sb="115" eb="117">
      <t>ジッシ</t>
    </rPh>
    <rPh sb="123" eb="125">
      <t>テキセツ</t>
    </rPh>
    <rPh sb="126" eb="128">
      <t>ヨサン</t>
    </rPh>
    <rPh sb="128" eb="130">
      <t>カクホ</t>
    </rPh>
    <rPh sb="131" eb="132">
      <t>ハカ</t>
    </rPh>
    <phoneticPr fontId="5"/>
  </si>
  <si>
    <t>パートタイム労働法に規定する措置について、事業主に対し都道府県労働局が実施した助言・指導の結果、是正された割合90％以上
※令和２年度はパートタイム労働法及びパートタイム・有期雇用労働法に助言・指導の是正割合</t>
    <rPh sb="62" eb="64">
      <t>レイワ</t>
    </rPh>
    <rPh sb="65" eb="67">
      <t>ネンド</t>
    </rPh>
    <rPh sb="74" eb="77">
      <t>ロウドウホウ</t>
    </rPh>
    <rPh sb="77" eb="78">
      <t>オヨ</t>
    </rPh>
    <rPh sb="86" eb="88">
      <t>ユウキ</t>
    </rPh>
    <rPh sb="88" eb="90">
      <t>コヨウ</t>
    </rPh>
    <rPh sb="90" eb="93">
      <t>ロウドウホウ</t>
    </rPh>
    <rPh sb="94" eb="96">
      <t>ジョゲン</t>
    </rPh>
    <rPh sb="97" eb="99">
      <t>シドウ</t>
    </rPh>
    <rPh sb="100" eb="102">
      <t>ゼセイ</t>
    </rPh>
    <rPh sb="102" eb="104">
      <t>ワリアイ</t>
    </rPh>
    <phoneticPr fontId="5"/>
  </si>
  <si>
    <t>是正された件数／パートタイム労働法に規定する措置について、事業主に対し都道府県労働局が実施した助言・指導の件数
※令和２年度はパートタイム労働法及びパートタイム・有期雇用労働法に係る助言指導の件数</t>
    <rPh sb="57" eb="59">
      <t>レイワ</t>
    </rPh>
    <rPh sb="60" eb="62">
      <t>ネンド</t>
    </rPh>
    <rPh sb="69" eb="72">
      <t>ロウドウホウ</t>
    </rPh>
    <rPh sb="72" eb="73">
      <t>オヨ</t>
    </rPh>
    <rPh sb="81" eb="83">
      <t>ユウキ</t>
    </rPh>
    <rPh sb="83" eb="85">
      <t>コヨウ</t>
    </rPh>
    <rPh sb="85" eb="88">
      <t>ロウドウホウ</t>
    </rPh>
    <rPh sb="89" eb="90">
      <t>カカ</t>
    </rPh>
    <rPh sb="91" eb="93">
      <t>ジョゲン</t>
    </rPh>
    <rPh sb="93" eb="95">
      <t>シドウ</t>
    </rPh>
    <rPh sb="96" eb="98">
      <t>ケンスウ</t>
    </rPh>
    <phoneticPr fontId="5"/>
  </si>
  <si>
    <t>-</t>
    <phoneticPr fontId="5"/>
  </si>
  <si>
    <t>△</t>
  </si>
  <si>
    <t>目標値を上回っており、見合ったものとなっている。</t>
    <rPh sb="0" eb="3">
      <t>モクヒョウチ</t>
    </rPh>
    <rPh sb="4" eb="6">
      <t>ウワマワ</t>
    </rPh>
    <rPh sb="11" eb="13">
      <t>ミア</t>
    </rPh>
    <phoneticPr fontId="5"/>
  </si>
  <si>
    <t>パンフレットは、都道府県労働局において必要とする事業主に適切に配布され、活用されている。</t>
    <rPh sb="8" eb="12">
      <t>トドウフケン</t>
    </rPh>
    <rPh sb="12" eb="15">
      <t>ロウドウキョク</t>
    </rPh>
    <rPh sb="19" eb="21">
      <t>ヒツヨウ</t>
    </rPh>
    <rPh sb="24" eb="27">
      <t>ジギョウヌシ</t>
    </rPh>
    <rPh sb="28" eb="30">
      <t>テキセツ</t>
    </rPh>
    <rPh sb="31" eb="33">
      <t>ハイフ</t>
    </rPh>
    <rPh sb="36" eb="38">
      <t>カツヨウ</t>
    </rPh>
    <phoneticPr fontId="5"/>
  </si>
  <si>
    <t>事業主等からの相談に適切に対応するとともに、個別に事業主を訪問し、パートタイム労働者・有期雇用労働者の雇用管理の改善に当たり、人事労務管理上発生する問題点等について専門的なアドバイスを行う雇用均等指導員を都道府県労働局に配置する。パートタイム労働者・有期雇用労働者と正社員との均等・均衡待遇を確保する等、多様な就業ニーズに対応した就業環境の整備に寄与する。</t>
    <rPh sb="39" eb="42">
      <t>ロウドウシャ</t>
    </rPh>
    <rPh sb="121" eb="124">
      <t>ロウドウシャ</t>
    </rPh>
    <phoneticPr fontId="5"/>
  </si>
  <si>
    <t>「未来投資戦略2018」（平成30年6月15日閣議決定）
「経済財政運営と改革の基本方針2020」（令和2年7月17日閣議決定）
「働き方改革実行計画」（平成29年3月28日　働き方改革実現会議決定）
「ニッポン一億総活躍プラン」（平成28年6月2日閣議決定）
「第5次男女共同参画基本計画」（令和2年12月25日閣議決定）
「少子化社会対策大綱」（令和2年5月29日閣議決定）
「社会保障・税一体改革大綱」（平成24年2月17日閣議決定）</t>
    <rPh sb="50" eb="52">
      <t>レイワ</t>
    </rPh>
    <rPh sb="53" eb="54">
      <t>ネン</t>
    </rPh>
    <rPh sb="55" eb="56">
      <t>ガツ</t>
    </rPh>
    <rPh sb="58" eb="59">
      <t>ニチ</t>
    </rPh>
    <rPh sb="147" eb="149">
      <t>レイワ</t>
    </rPh>
    <rPh sb="150" eb="151">
      <t>ネン</t>
    </rPh>
    <rPh sb="175" eb="177">
      <t>レイワ</t>
    </rPh>
    <rPh sb="178" eb="179">
      <t>ネン</t>
    </rPh>
    <rPh sb="180" eb="181">
      <t>ガツ</t>
    </rPh>
    <rPh sb="183" eb="184">
      <t>ニチ</t>
    </rPh>
    <phoneticPr fontId="5"/>
  </si>
  <si>
    <t>パートタイム労働法及びパートタイム・有期雇用労働法の実効性を確保し、パートタイム労働者・有期雇用労働者の均等・均衡待遇の確保を図るため、事業主等に対して通常の労働者との均等・均衡待遇、正社員への転換についての相談、助言、情報提供などによる支援を実施するとともに、雇用均等指導員のアドバイス等により事業主の取組を促進する必要があることから、広く国民のニーズがあり、国費を投入しなければ事業目的が達成できない。</t>
    <rPh sb="9" eb="10">
      <t>オヨ</t>
    </rPh>
    <rPh sb="18" eb="20">
      <t>ユウキ</t>
    </rPh>
    <rPh sb="20" eb="22">
      <t>コヨウ</t>
    </rPh>
    <rPh sb="22" eb="25">
      <t>ロウドウホウ</t>
    </rPh>
    <phoneticPr fontId="5"/>
  </si>
  <si>
    <t>本事業はパートタイム労働法及びパートタイム・有期雇用労働法を踏まえたパートタイム労働者・有期雇用労働者の雇用管理改善に対する事業主の自主的な取組を支援するものであり、国（労働局）が実施すべき事業である。</t>
    <rPh sb="13" eb="14">
      <t>オヨ</t>
    </rPh>
    <rPh sb="22" eb="24">
      <t>ユウキ</t>
    </rPh>
    <rPh sb="24" eb="26">
      <t>コヨウ</t>
    </rPh>
    <rPh sb="26" eb="29">
      <t>ロウドウホウ</t>
    </rPh>
    <phoneticPr fontId="5"/>
  </si>
  <si>
    <t>パートタイム労働法及びパートタイム・有期雇用労働法の実効性を確保する観点から、事業主等に対してパートタイム労働者・有期雇用労働者と通常の労働者の均等・均衡待遇、正社員への転換についての相談、助言、情報提供などによる支援を実施するとともに、雇用均等指導員のアドバイス等により事業主の取組を促進することが必要であり、パートタイム労働者・有期雇用労働者の均等・均衡待遇の確保を図るという政策目的達成に向けて、優先度の高い事業である。</t>
    <rPh sb="9" eb="10">
      <t>オヨ</t>
    </rPh>
    <rPh sb="18" eb="20">
      <t>ユウキ</t>
    </rPh>
    <rPh sb="20" eb="22">
      <t>コヨウ</t>
    </rPh>
    <rPh sb="22" eb="25">
      <t>ロウドウホウ</t>
    </rPh>
    <phoneticPr fontId="5"/>
  </si>
  <si>
    <t>雇用均等指導員が支援した１事業所当たりの額は、都道府県労働局から報告を受けて把握している指導員の活動状況を踏まえて、指導員のアドバイス等により事業主を支援するために適切な金額を算定している。</t>
    <phoneticPr fontId="5"/>
  </si>
  <si>
    <t>669,651,000/7,000</t>
    <phoneticPr fontId="5"/>
  </si>
  <si>
    <t>新型コロナウイルスにかかる緊急事態宣言等の感染防止対策を受け、報告徴収の実施を自粛したことが当初の見込みを下回った要因であり、当該緊急事態とならなければ見込みを上回っていたものである。</t>
    <rPh sb="0" eb="2">
      <t>シンガタ</t>
    </rPh>
    <rPh sb="13" eb="15">
      <t>キンキュウ</t>
    </rPh>
    <rPh sb="15" eb="17">
      <t>ジタイ</t>
    </rPh>
    <rPh sb="17" eb="19">
      <t>センゲン</t>
    </rPh>
    <rPh sb="19" eb="20">
      <t>トウ</t>
    </rPh>
    <rPh sb="21" eb="23">
      <t>カンセン</t>
    </rPh>
    <rPh sb="23" eb="25">
      <t>ボウシ</t>
    </rPh>
    <rPh sb="25" eb="27">
      <t>タイサク</t>
    </rPh>
    <rPh sb="28" eb="29">
      <t>ウ</t>
    </rPh>
    <rPh sb="31" eb="33">
      <t>ホウコク</t>
    </rPh>
    <rPh sb="33" eb="35">
      <t>チョウシュウ</t>
    </rPh>
    <rPh sb="36" eb="38">
      <t>ジッシ</t>
    </rPh>
    <rPh sb="39" eb="41">
      <t>ジシュク</t>
    </rPh>
    <rPh sb="46" eb="48">
      <t>トウショ</t>
    </rPh>
    <rPh sb="49" eb="51">
      <t>ミコ</t>
    </rPh>
    <rPh sb="53" eb="55">
      <t>シタマワ</t>
    </rPh>
    <rPh sb="57" eb="59">
      <t>ヨウイン</t>
    </rPh>
    <rPh sb="63" eb="65">
      <t>トウガイ</t>
    </rPh>
    <rPh sb="65" eb="67">
      <t>キンキュウ</t>
    </rPh>
    <rPh sb="67" eb="69">
      <t>ジタイ</t>
    </rPh>
    <rPh sb="76" eb="78">
      <t>ミコ</t>
    </rPh>
    <rPh sb="80" eb="82">
      <t>ウワマワ</t>
    </rPh>
    <phoneticPr fontId="5"/>
  </si>
  <si>
    <t>-</t>
    <phoneticPr fontId="5"/>
  </si>
  <si>
    <t>点検対象外</t>
    <rPh sb="0" eb="2">
      <t>テンケン</t>
    </rPh>
    <rPh sb="2" eb="5">
      <t>タイショウガイ</t>
    </rPh>
    <phoneticPr fontId="5"/>
  </si>
  <si>
    <t>パートタイム・有期雇用労働法（中小企業はパートタイム労働法）に基づき、事業主に対し都道府県労働局が実施した報告徴収件数（年度内）</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</si>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</sst>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129819</xdr:colOff>
      <xdr:row>749</xdr:row>
      <xdr:rowOff>190500</xdr:rowOff>
    </xdr:from>
    <xdr:to>
      <xdr:col>46</xdr:col>
      <xdr:colOff>188878</xdr:colOff>
      <xdr:row>751</xdr:row>
      <xdr:rowOff>214850</xdr:rowOff>
    </xdr:to>
    <xdr:sp macro="" textlink="">
      <xdr:nvSpPr>
        <xdr:cNvPr id="2" name="テキスト ボックス 1"/>
        <xdr:cNvSpPr txBox="1"/>
      </xdr:nvSpPr>
      <xdr:spPr>
        <a:xfrm>
          <a:off x="2783212" y="44019107"/>
          <a:ext cx="6794595" cy="7319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solidFill>
                <a:schemeClr val="tx1"/>
              </a:solidFill>
            </a:rPr>
            <a:t>厚生労働省　（百万円）</a:t>
          </a:r>
          <a:endParaRPr kumimoji="1" lang="en-US" altLang="ja-JP" sz="1600">
            <a:solidFill>
              <a:schemeClr val="tx1"/>
            </a:solidFill>
          </a:endParaRPr>
        </a:p>
      </xdr:txBody>
    </xdr:sp>
    <xdr:clientData/>
  </xdr:twoCellAnchor>
  <xdr:twoCellAnchor>
    <xdr:from>
      <xdr:col>13</xdr:col>
      <xdr:colOff>155562</xdr:colOff>
      <xdr:row>754</xdr:row>
      <xdr:rowOff>273981</xdr:rowOff>
    </xdr:from>
    <xdr:to>
      <xdr:col>27</xdr:col>
      <xdr:colOff>96358</xdr:colOff>
      <xdr:row>756</xdr:row>
      <xdr:rowOff>261432</xdr:rowOff>
    </xdr:to>
    <xdr:sp macro="" textlink="">
      <xdr:nvSpPr>
        <xdr:cNvPr id="3" name="テキスト ボックス 2"/>
        <xdr:cNvSpPr txBox="1"/>
      </xdr:nvSpPr>
      <xdr:spPr>
        <a:xfrm>
          <a:off x="2808955" y="45871517"/>
          <a:ext cx="2798296" cy="6950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900"/>
            </a:lnSpc>
          </a:pPr>
          <a:endParaRPr kumimoji="1" lang="en-US" altLang="ja-JP" sz="1400">
            <a:solidFill>
              <a:schemeClr val="tx1"/>
            </a:solidFill>
          </a:endParaRPr>
        </a:p>
        <a:p>
          <a:pPr algn="ctr">
            <a:lnSpc>
              <a:spcPts val="900"/>
            </a:lnSpc>
          </a:pPr>
          <a:r>
            <a:rPr kumimoji="1" lang="en-US" altLang="ja-JP" sz="1400">
              <a:solidFill>
                <a:schemeClr val="tx1"/>
              </a:solidFill>
            </a:rPr>
            <a:t>A.</a:t>
          </a:r>
          <a:r>
            <a:rPr kumimoji="1" lang="ja-JP" altLang="en-US" sz="1400">
              <a:solidFill>
                <a:schemeClr val="tx1"/>
              </a:solidFill>
            </a:rPr>
            <a:t>都道府県労働局（</a:t>
          </a:r>
          <a:r>
            <a:rPr kumimoji="1" lang="en-US" altLang="ja-JP" sz="1400">
              <a:solidFill>
                <a:schemeClr val="tx1"/>
              </a:solidFill>
            </a:rPr>
            <a:t>47</a:t>
          </a:r>
          <a:r>
            <a:rPr kumimoji="1" lang="ja-JP" altLang="en-US" sz="1400">
              <a:solidFill>
                <a:schemeClr val="tx1"/>
              </a:solidFill>
            </a:rPr>
            <a:t>局）</a:t>
          </a:r>
          <a:endParaRPr kumimoji="1" lang="en-US" altLang="ja-JP" sz="1400">
            <a:solidFill>
              <a:schemeClr val="tx1"/>
            </a:solidFill>
          </a:endParaRPr>
        </a:p>
        <a:p>
          <a:pPr algn="ctr">
            <a:lnSpc>
              <a:spcPts val="800"/>
            </a:lnSpc>
          </a:pPr>
          <a:endParaRPr kumimoji="1" lang="en-US" altLang="ja-JP" sz="1600">
            <a:solidFill>
              <a:schemeClr val="tx1"/>
            </a:solidFill>
          </a:endParaRPr>
        </a:p>
        <a:p>
          <a:pPr algn="ctr">
            <a:lnSpc>
              <a:spcPts val="800"/>
            </a:lnSpc>
          </a:pPr>
          <a:r>
            <a:rPr kumimoji="1" lang="ja-JP" altLang="en-US" sz="1600">
              <a:solidFill>
                <a:schemeClr val="tx1"/>
              </a:solidFill>
            </a:rPr>
            <a:t>（百万円）</a:t>
          </a:r>
          <a:endParaRPr kumimoji="1" lang="en-US" altLang="ja-JP" sz="1600">
            <a:solidFill>
              <a:schemeClr val="tx1"/>
            </a:solidFill>
          </a:endParaRPr>
        </a:p>
        <a:p>
          <a:pPr algn="ctr">
            <a:lnSpc>
              <a:spcPts val="900"/>
            </a:lnSpc>
          </a:pPr>
          <a:endParaRPr kumimoji="1" lang="en-US" altLang="ja-JP" sz="1400">
            <a:solidFill>
              <a:schemeClr val="tx1"/>
            </a:solidFill>
          </a:endParaRPr>
        </a:p>
        <a:p>
          <a:pPr algn="ctr">
            <a:lnSpc>
              <a:spcPts val="700"/>
            </a:lnSpc>
          </a:pPr>
          <a:endParaRPr kumimoji="1" lang="en-US" altLang="ja-JP" sz="1100">
            <a:solidFill>
              <a:schemeClr val="tx1"/>
            </a:solidFill>
          </a:endParaRPr>
        </a:p>
        <a:p>
          <a:pPr>
            <a:lnSpc>
              <a:spcPts val="900"/>
            </a:lnSpc>
          </a:pPr>
          <a:endParaRPr kumimoji="1" lang="ja-JP" altLang="en-US" sz="1100">
            <a:solidFill>
              <a:schemeClr val="tx1"/>
            </a:solidFill>
          </a:endParaRPr>
        </a:p>
      </xdr:txBody>
    </xdr:sp>
    <xdr:clientData/>
  </xdr:twoCellAnchor>
  <xdr:twoCellAnchor>
    <xdr:from>
      <xdr:col>31</xdr:col>
      <xdr:colOff>116947</xdr:colOff>
      <xdr:row>754</xdr:row>
      <xdr:rowOff>273981</xdr:rowOff>
    </xdr:from>
    <xdr:to>
      <xdr:col>45</xdr:col>
      <xdr:colOff>189441</xdr:colOff>
      <xdr:row>756</xdr:row>
      <xdr:rowOff>247340</xdr:rowOff>
    </xdr:to>
    <xdr:sp macro="" textlink="">
      <xdr:nvSpPr>
        <xdr:cNvPr id="4" name="テキスト ボックス 3"/>
        <xdr:cNvSpPr txBox="1"/>
      </xdr:nvSpPr>
      <xdr:spPr>
        <a:xfrm>
          <a:off x="6444268" y="45871517"/>
          <a:ext cx="2929994" cy="6809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tx1"/>
              </a:solidFill>
              <a:effectLst/>
              <a:latin typeface="+mn-lt"/>
              <a:ea typeface="+mn-ea"/>
              <a:cs typeface="+mn-cs"/>
            </a:rPr>
            <a:t>B.</a:t>
          </a:r>
          <a:r>
            <a:rPr kumimoji="1" lang="ja-JP" altLang="ja-JP" sz="1400">
              <a:solidFill>
                <a:schemeClr val="tx1"/>
              </a:solidFill>
              <a:effectLst/>
              <a:latin typeface="+mn-lt"/>
              <a:ea typeface="+mn-ea"/>
              <a:cs typeface="+mn-cs"/>
            </a:rPr>
            <a:t>民間会社</a:t>
          </a:r>
          <a:r>
            <a:rPr kumimoji="1" lang="ja-JP" altLang="en-US" sz="1400">
              <a:solidFill>
                <a:schemeClr val="tx1"/>
              </a:solidFill>
              <a:effectLst/>
              <a:latin typeface="+mn-lt"/>
              <a:ea typeface="+mn-ea"/>
              <a:cs typeface="+mn-cs"/>
            </a:rPr>
            <a:t>（</a:t>
          </a:r>
          <a:r>
            <a:rPr kumimoji="1" lang="ja-JP" altLang="en-US" sz="1400" baseline="0">
              <a:solidFill>
                <a:schemeClr val="tx1"/>
              </a:solidFill>
              <a:effectLst/>
              <a:latin typeface="+mn-lt"/>
              <a:ea typeface="+mn-ea"/>
              <a:cs typeface="+mn-cs"/>
            </a:rPr>
            <a:t> </a:t>
          </a:r>
          <a:r>
            <a:rPr kumimoji="1" lang="ja-JP" altLang="en-US" sz="1400">
              <a:solidFill>
                <a:schemeClr val="tx1"/>
              </a:solidFill>
              <a:effectLst/>
              <a:latin typeface="+mn-lt"/>
              <a:ea typeface="+mn-ea"/>
              <a:cs typeface="+mn-cs"/>
            </a:rPr>
            <a:t>社）</a:t>
          </a:r>
          <a:endParaRPr lang="ja-JP" altLang="ja-JP" sz="1400">
            <a:solidFill>
              <a:schemeClr val="tx1"/>
            </a:solidFill>
            <a:effectLst/>
          </a:endParaRPr>
        </a:p>
        <a:p>
          <a:pPr algn="ctr"/>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（百万円）</a:t>
          </a:r>
          <a:endParaRPr lang="ja-JP" altLang="ja-JP" sz="1400">
            <a:solidFill>
              <a:schemeClr val="tx1"/>
            </a:solidFill>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ja-JP" altLang="en-US" sz="1200">
            <a:solidFill>
              <a:schemeClr val="tx1"/>
            </a:solidFill>
          </a:endParaRPr>
        </a:p>
      </xdr:txBody>
    </xdr:sp>
    <xdr:clientData/>
  </xdr:twoCellAnchor>
  <xdr:twoCellAnchor>
    <xdr:from>
      <xdr:col>20</xdr:col>
      <xdr:colOff>129818</xdr:colOff>
      <xdr:row>751</xdr:row>
      <xdr:rowOff>216244</xdr:rowOff>
    </xdr:from>
    <xdr:to>
      <xdr:col>20</xdr:col>
      <xdr:colOff>130559</xdr:colOff>
      <xdr:row>753</xdr:row>
      <xdr:rowOff>205918</xdr:rowOff>
    </xdr:to>
    <xdr:cxnSp macro="">
      <xdr:nvCxnSpPr>
        <xdr:cNvPr id="5" name="直線矢印コネクタ 4"/>
        <xdr:cNvCxnSpPr/>
      </xdr:nvCxnSpPr>
      <xdr:spPr>
        <a:xfrm>
          <a:off x="4211961" y="44752423"/>
          <a:ext cx="741" cy="6972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116947</xdr:colOff>
      <xdr:row>751</xdr:row>
      <xdr:rowOff>241987</xdr:rowOff>
    </xdr:from>
    <xdr:to>
      <xdr:col>38</xdr:col>
      <xdr:colOff>117688</xdr:colOff>
      <xdr:row>753</xdr:row>
      <xdr:rowOff>231661</xdr:rowOff>
    </xdr:to>
    <xdr:cxnSp macro="">
      <xdr:nvCxnSpPr>
        <xdr:cNvPr id="6" name="直線矢印コネクタ 5"/>
        <xdr:cNvCxnSpPr/>
      </xdr:nvCxnSpPr>
      <xdr:spPr>
        <a:xfrm>
          <a:off x="7873018" y="44778166"/>
          <a:ext cx="741" cy="6972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54427</xdr:colOff>
      <xdr:row>753</xdr:row>
      <xdr:rowOff>299725</xdr:rowOff>
    </xdr:from>
    <xdr:ext cx="1016000" cy="275717"/>
    <xdr:sp macro="" textlink="">
      <xdr:nvSpPr>
        <xdr:cNvPr id="7" name="テキスト ボックス 6"/>
        <xdr:cNvSpPr txBox="1"/>
      </xdr:nvSpPr>
      <xdr:spPr>
        <a:xfrm>
          <a:off x="3932463" y="45543475"/>
          <a:ext cx="1016000"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示達</a:t>
          </a:r>
          <a:r>
            <a:rPr kumimoji="1" lang="en-US" altLang="ja-JP" sz="1100"/>
            <a:t>】</a:t>
          </a:r>
        </a:p>
      </xdr:txBody>
    </xdr:sp>
    <xdr:clientData/>
  </xdr:oneCellAnchor>
  <xdr:oneCellAnchor>
    <xdr:from>
      <xdr:col>35</xdr:col>
      <xdr:colOff>168434</xdr:colOff>
      <xdr:row>753</xdr:row>
      <xdr:rowOff>312596</xdr:rowOff>
    </xdr:from>
    <xdr:ext cx="2185147" cy="285224"/>
    <xdr:sp macro="" textlink="">
      <xdr:nvSpPr>
        <xdr:cNvPr id="8" name="テキスト ボックス 7"/>
        <xdr:cNvSpPr txBox="1"/>
      </xdr:nvSpPr>
      <xdr:spPr>
        <a:xfrm>
          <a:off x="7312184" y="45556346"/>
          <a:ext cx="2185147" cy="285224"/>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随意契約（少額）等</a:t>
          </a:r>
          <a:r>
            <a:rPr kumimoji="1" lang="en-US" altLang="ja-JP" sz="1100"/>
            <a:t>】</a:t>
          </a:r>
        </a:p>
      </xdr:txBody>
    </xdr:sp>
    <xdr:clientData/>
  </xdr:oneCellAnchor>
  <xdr:twoCellAnchor>
    <xdr:from>
      <xdr:col>13</xdr:col>
      <xdr:colOff>54429</xdr:colOff>
      <xdr:row>757</xdr:row>
      <xdr:rowOff>126141</xdr:rowOff>
    </xdr:from>
    <xdr:to>
      <xdr:col>27</xdr:col>
      <xdr:colOff>90598</xdr:colOff>
      <xdr:row>760</xdr:row>
      <xdr:rowOff>174993</xdr:rowOff>
    </xdr:to>
    <xdr:sp macro="" textlink="">
      <xdr:nvSpPr>
        <xdr:cNvPr id="9" name="大かっこ 8"/>
        <xdr:cNvSpPr/>
      </xdr:nvSpPr>
      <xdr:spPr>
        <a:xfrm>
          <a:off x="2707822" y="46785034"/>
          <a:ext cx="2893669" cy="1110209"/>
        </a:xfrm>
        <a:prstGeom prst="bracketPair">
          <a:avLst/>
        </a:pr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事業主からの相談への対応、事業所訪問による短時間労働者</a:t>
          </a:r>
          <a:r>
            <a:rPr kumimoji="1" lang="ja-JP" altLang="en-US" sz="1100">
              <a:solidFill>
                <a:schemeClr val="tx1"/>
              </a:solidFill>
              <a:latin typeface="+mn-lt"/>
              <a:ea typeface="+mn-ea"/>
              <a:cs typeface="+mn-cs"/>
            </a:rPr>
            <a:t>・有期雇用労働者</a:t>
          </a:r>
          <a:r>
            <a:rPr kumimoji="1" lang="ja-JP" altLang="ja-JP" sz="1100">
              <a:solidFill>
                <a:schemeClr val="tx1"/>
              </a:solidFill>
              <a:latin typeface="+mn-lt"/>
              <a:ea typeface="+mn-ea"/>
              <a:cs typeface="+mn-cs"/>
            </a:rPr>
            <a:t>の均衡待遇、正社員転換の促進のための助言、情報提供等の実施</a:t>
          </a:r>
          <a:endParaRPr kumimoji="1" lang="en-US" altLang="ja-JP" sz="1100">
            <a:solidFill>
              <a:schemeClr val="tx1"/>
            </a:solidFill>
            <a:latin typeface="+mn-lt"/>
            <a:ea typeface="+mn-ea"/>
            <a:cs typeface="+mn-cs"/>
          </a:endParaRPr>
        </a:p>
        <a:p>
          <a:pPr algn="l">
            <a:lnSpc>
              <a:spcPts val="1200"/>
            </a:lnSpc>
          </a:pPr>
          <a:endParaRPr kumimoji="1" lang="ja-JP" altLang="en-US" sz="1100"/>
        </a:p>
      </xdr:txBody>
    </xdr:sp>
    <xdr:clientData/>
  </xdr:twoCellAnchor>
  <xdr:twoCellAnchor>
    <xdr:from>
      <xdr:col>29</xdr:col>
      <xdr:colOff>113393</xdr:colOff>
      <xdr:row>18</xdr:row>
      <xdr:rowOff>34019</xdr:rowOff>
    </xdr:from>
    <xdr:to>
      <xdr:col>35</xdr:col>
      <xdr:colOff>147411</xdr:colOff>
      <xdr:row>19</xdr:row>
      <xdr:rowOff>1</xdr:rowOff>
    </xdr:to>
    <xdr:sp macro="" textlink="">
      <xdr:nvSpPr>
        <xdr:cNvPr id="11" name="正方形/長方形 10"/>
        <xdr:cNvSpPr/>
      </xdr:nvSpPr>
      <xdr:spPr>
        <a:xfrm>
          <a:off x="6032500" y="8935358"/>
          <a:ext cx="1258661" cy="2834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twoCellAnchor>
    <xdr:from>
      <xdr:col>29</xdr:col>
      <xdr:colOff>95704</xdr:colOff>
      <xdr:row>20</xdr:row>
      <xdr:rowOff>27669</xdr:rowOff>
    </xdr:from>
    <xdr:to>
      <xdr:col>35</xdr:col>
      <xdr:colOff>129722</xdr:colOff>
      <xdr:row>20</xdr:row>
      <xdr:rowOff>311151</xdr:rowOff>
    </xdr:to>
    <xdr:sp macro="" textlink="">
      <xdr:nvSpPr>
        <xdr:cNvPr id="12" name="正方形/長方形 11"/>
        <xdr:cNvSpPr/>
      </xdr:nvSpPr>
      <xdr:spPr>
        <a:xfrm>
          <a:off x="6014811" y="9564008"/>
          <a:ext cx="1258661" cy="2834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twoCellAnchor>
    <xdr:from>
      <xdr:col>29</xdr:col>
      <xdr:colOff>34018</xdr:colOff>
      <xdr:row>704</xdr:row>
      <xdr:rowOff>102054</xdr:rowOff>
    </xdr:from>
    <xdr:to>
      <xdr:col>49</xdr:col>
      <xdr:colOff>283482</xdr:colOff>
      <xdr:row>706</xdr:row>
      <xdr:rowOff>260803</xdr:rowOff>
    </xdr:to>
    <xdr:sp macro="" textlink="">
      <xdr:nvSpPr>
        <xdr:cNvPr id="15" name="正方形/長方形 14"/>
        <xdr:cNvSpPr/>
      </xdr:nvSpPr>
      <xdr:spPr>
        <a:xfrm>
          <a:off x="5953125" y="28552322"/>
          <a:ext cx="4331607" cy="9411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29</xdr:col>
      <xdr:colOff>12872</xdr:colOff>
      <xdr:row>711</xdr:row>
      <xdr:rowOff>64358</xdr:rowOff>
    </xdr:from>
    <xdr:to>
      <xdr:col>49</xdr:col>
      <xdr:colOff>424764</xdr:colOff>
      <xdr:row>711</xdr:row>
      <xdr:rowOff>294822</xdr:rowOff>
    </xdr:to>
    <xdr:sp macro="" textlink="">
      <xdr:nvSpPr>
        <xdr:cNvPr id="16" name="正方形/長方形 15"/>
        <xdr:cNvSpPr/>
      </xdr:nvSpPr>
      <xdr:spPr>
        <a:xfrm>
          <a:off x="5985304" y="33569189"/>
          <a:ext cx="4530811" cy="2304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56697</xdr:colOff>
      <xdr:row>747</xdr:row>
      <xdr:rowOff>170090</xdr:rowOff>
    </xdr:from>
    <xdr:to>
      <xdr:col>47</xdr:col>
      <xdr:colOff>68035</xdr:colOff>
      <xdr:row>749</xdr:row>
      <xdr:rowOff>79374</xdr:rowOff>
    </xdr:to>
    <xdr:sp macro="" textlink="">
      <xdr:nvSpPr>
        <xdr:cNvPr id="18" name="正方形/長方形 17"/>
        <xdr:cNvSpPr/>
      </xdr:nvSpPr>
      <xdr:spPr>
        <a:xfrm>
          <a:off x="7812768" y="46445715"/>
          <a:ext cx="1848303" cy="6123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21</xdr:col>
      <xdr:colOff>181429</xdr:colOff>
      <xdr:row>788</xdr:row>
      <xdr:rowOff>102052</xdr:rowOff>
    </xdr:from>
    <xdr:to>
      <xdr:col>27</xdr:col>
      <xdr:colOff>102053</xdr:colOff>
      <xdr:row>791</xdr:row>
      <xdr:rowOff>215445</xdr:rowOff>
    </xdr:to>
    <xdr:sp macro="" textlink="">
      <xdr:nvSpPr>
        <xdr:cNvPr id="19" name="正方形/長方形 18"/>
        <xdr:cNvSpPr/>
      </xdr:nvSpPr>
      <xdr:spPr>
        <a:xfrm>
          <a:off x="4467679" y="51933927"/>
          <a:ext cx="1145267" cy="10658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45</xdr:col>
      <xdr:colOff>79376</xdr:colOff>
      <xdr:row>788</xdr:row>
      <xdr:rowOff>79375</xdr:rowOff>
    </xdr:from>
    <xdr:to>
      <xdr:col>49</xdr:col>
      <xdr:colOff>408214</xdr:colOff>
      <xdr:row>791</xdr:row>
      <xdr:rowOff>192768</xdr:rowOff>
    </xdr:to>
    <xdr:sp macro="" textlink="">
      <xdr:nvSpPr>
        <xdr:cNvPr id="20" name="正方形/長方形 19"/>
        <xdr:cNvSpPr/>
      </xdr:nvSpPr>
      <xdr:spPr>
        <a:xfrm>
          <a:off x="9264197" y="51911250"/>
          <a:ext cx="1145267" cy="10658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2</xdr:col>
      <xdr:colOff>192768</xdr:colOff>
      <xdr:row>844</xdr:row>
      <xdr:rowOff>294820</xdr:rowOff>
    </xdr:from>
    <xdr:to>
      <xdr:col>8</xdr:col>
      <xdr:colOff>113392</xdr:colOff>
      <xdr:row>853</xdr:row>
      <xdr:rowOff>1270000</xdr:rowOff>
    </xdr:to>
    <xdr:sp macro="" textlink="">
      <xdr:nvSpPr>
        <xdr:cNvPr id="21" name="正方形/長方形 20"/>
        <xdr:cNvSpPr/>
      </xdr:nvSpPr>
      <xdr:spPr>
        <a:xfrm>
          <a:off x="600982" y="57637588"/>
          <a:ext cx="1145267" cy="1516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2</xdr:col>
      <xdr:colOff>147410</xdr:colOff>
      <xdr:row>877</xdr:row>
      <xdr:rowOff>181429</xdr:rowOff>
    </xdr:from>
    <xdr:to>
      <xdr:col>47</xdr:col>
      <xdr:colOff>192768</xdr:colOff>
      <xdr:row>886</xdr:row>
      <xdr:rowOff>283176</xdr:rowOff>
    </xdr:to>
    <xdr:sp macro="" textlink="">
      <xdr:nvSpPr>
        <xdr:cNvPr id="22" name="正方形/長方形 21"/>
        <xdr:cNvSpPr/>
      </xdr:nvSpPr>
      <xdr:spPr>
        <a:xfrm>
          <a:off x="559302" y="76123997"/>
          <a:ext cx="9312925" cy="3577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38</xdr:col>
      <xdr:colOff>11340</xdr:colOff>
      <xdr:row>115</xdr:row>
      <xdr:rowOff>181428</xdr:rowOff>
    </xdr:from>
    <xdr:to>
      <xdr:col>41</xdr:col>
      <xdr:colOff>192768</xdr:colOff>
      <xdr:row>116</xdr:row>
      <xdr:rowOff>170089</xdr:rowOff>
    </xdr:to>
    <xdr:sp macro="" textlink="">
      <xdr:nvSpPr>
        <xdr:cNvPr id="23" name="正方形/長方形 22"/>
        <xdr:cNvSpPr/>
      </xdr:nvSpPr>
      <xdr:spPr>
        <a:xfrm>
          <a:off x="7767411" y="16634732"/>
          <a:ext cx="793750" cy="2834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twoCellAnchor>
    <xdr:from>
      <xdr:col>31</xdr:col>
      <xdr:colOff>93044</xdr:colOff>
      <xdr:row>757</xdr:row>
      <xdr:rowOff>126142</xdr:rowOff>
    </xdr:from>
    <xdr:to>
      <xdr:col>45</xdr:col>
      <xdr:colOff>129213</xdr:colOff>
      <xdr:row>758</xdr:row>
      <xdr:rowOff>296048</xdr:rowOff>
    </xdr:to>
    <xdr:sp macro="" textlink="">
      <xdr:nvSpPr>
        <xdr:cNvPr id="25" name="大かっこ 24"/>
        <xdr:cNvSpPr/>
      </xdr:nvSpPr>
      <xdr:spPr>
        <a:xfrm>
          <a:off x="6477368" y="51483912"/>
          <a:ext cx="2919413" cy="517440"/>
        </a:xfrm>
        <a:prstGeom prst="bracketPair">
          <a:avLst/>
        </a:prstGeom>
        <a:ln>
          <a:solidFill>
            <a:schemeClr val="dk1">
              <a:shade val="95000"/>
              <a:satMod val="10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パンフレット等のデザイン、印刷、発送</a:t>
          </a:r>
          <a:endParaRPr lang="ja-JP" altLang="ja-JP">
            <a:effectLst/>
          </a:endParaRPr>
        </a:p>
      </xdr:txBody>
    </xdr:sp>
    <xdr:clientData/>
  </xdr:twoCellAnchor>
  <xdr:twoCellAnchor>
    <xdr:from>
      <xdr:col>38</xdr:col>
      <xdr:colOff>24947</xdr:colOff>
      <xdr:row>133</xdr:row>
      <xdr:rowOff>156481</xdr:rowOff>
    </xdr:from>
    <xdr:to>
      <xdr:col>42</xdr:col>
      <xdr:colOff>2268</xdr:colOff>
      <xdr:row>133</xdr:row>
      <xdr:rowOff>444499</xdr:rowOff>
    </xdr:to>
    <xdr:sp macro="" textlink="">
      <xdr:nvSpPr>
        <xdr:cNvPr id="24" name="正方形/長方形 23"/>
        <xdr:cNvSpPr/>
      </xdr:nvSpPr>
      <xdr:spPr>
        <a:xfrm>
          <a:off x="7781018" y="18784660"/>
          <a:ext cx="793750" cy="28801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M135" sqref="AM135:AP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746</v>
      </c>
      <c r="AK2" s="941"/>
      <c r="AL2" s="941"/>
      <c r="AM2" s="941"/>
      <c r="AN2" s="98" t="s">
        <v>407</v>
      </c>
      <c r="AO2" s="941">
        <v>20</v>
      </c>
      <c r="AP2" s="941"/>
      <c r="AQ2" s="941"/>
      <c r="AR2" s="99" t="s">
        <v>710</v>
      </c>
      <c r="AS2" s="947">
        <v>562</v>
      </c>
      <c r="AT2" s="947"/>
      <c r="AU2" s="947"/>
      <c r="AV2" s="98" t="str">
        <f>IF(AW2="","","-")</f>
        <v/>
      </c>
      <c r="AW2" s="907"/>
      <c r="AX2" s="907"/>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労働保険特別会計労災勘定、労働保険特別会計雇用勘定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48.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9" t="s">
        <v>390</v>
      </c>
      <c r="Z7" s="439"/>
      <c r="AA7" s="439"/>
      <c r="AB7" s="439"/>
      <c r="AC7" s="439"/>
      <c r="AD7" s="920"/>
      <c r="AE7" s="908" t="s">
        <v>769</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高齢社会対策、少子化社会対策、男女共同参画、地方創生</v>
      </c>
      <c r="H8" s="718"/>
      <c r="I8" s="718"/>
      <c r="J8" s="718"/>
      <c r="K8" s="718"/>
      <c r="L8" s="718"/>
      <c r="M8" s="718"/>
      <c r="N8" s="718"/>
      <c r="O8" s="718"/>
      <c r="P8" s="718"/>
      <c r="Q8" s="718"/>
      <c r="R8" s="718"/>
      <c r="S8" s="718"/>
      <c r="T8" s="718"/>
      <c r="U8" s="718"/>
      <c r="V8" s="718"/>
      <c r="W8" s="718"/>
      <c r="X8" s="943"/>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524</v>
      </c>
      <c r="Q13" s="656"/>
      <c r="R13" s="656"/>
      <c r="S13" s="656"/>
      <c r="T13" s="656"/>
      <c r="U13" s="656"/>
      <c r="V13" s="657"/>
      <c r="W13" s="655">
        <v>619</v>
      </c>
      <c r="X13" s="656"/>
      <c r="Y13" s="656"/>
      <c r="Z13" s="656"/>
      <c r="AA13" s="656"/>
      <c r="AB13" s="656"/>
      <c r="AC13" s="657"/>
      <c r="AD13" s="655">
        <v>665</v>
      </c>
      <c r="AE13" s="656"/>
      <c r="AF13" s="656"/>
      <c r="AG13" s="656"/>
      <c r="AH13" s="656"/>
      <c r="AI13" s="656"/>
      <c r="AJ13" s="657"/>
      <c r="AK13" s="655">
        <v>670</v>
      </c>
      <c r="AL13" s="656"/>
      <c r="AM13" s="656"/>
      <c r="AN13" s="656"/>
      <c r="AO13" s="656"/>
      <c r="AP13" s="656"/>
      <c r="AQ13" s="657"/>
      <c r="AR13" s="916"/>
      <c r="AS13" s="917"/>
      <c r="AT13" s="917"/>
      <c r="AU13" s="917"/>
      <c r="AV13" s="917"/>
      <c r="AW13" s="917"/>
      <c r="AX13" s="918"/>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747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747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747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747</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3">
        <f>SUM(P13:V17)</f>
        <v>524</v>
      </c>
      <c r="Q18" s="874"/>
      <c r="R18" s="874"/>
      <c r="S18" s="874"/>
      <c r="T18" s="874"/>
      <c r="U18" s="874"/>
      <c r="V18" s="875"/>
      <c r="W18" s="873">
        <f>SUM(W13:AC17)</f>
        <v>619</v>
      </c>
      <c r="X18" s="874"/>
      <c r="Y18" s="874"/>
      <c r="Z18" s="874"/>
      <c r="AA18" s="874"/>
      <c r="AB18" s="874"/>
      <c r="AC18" s="875"/>
      <c r="AD18" s="873">
        <f>SUM(AD13:AJ17)</f>
        <v>665</v>
      </c>
      <c r="AE18" s="874"/>
      <c r="AF18" s="874"/>
      <c r="AG18" s="874"/>
      <c r="AH18" s="874"/>
      <c r="AI18" s="874"/>
      <c r="AJ18" s="875"/>
      <c r="AK18" s="873">
        <f>SUM(AK13:AQ17)</f>
        <v>670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489.00299999999999</v>
      </c>
      <c r="Q19" s="656"/>
      <c r="R19" s="656"/>
      <c r="S19" s="656"/>
      <c r="T19" s="656"/>
      <c r="U19" s="656"/>
      <c r="V19" s="657"/>
      <c r="W19" s="655">
        <v>582</v>
      </c>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0.93321183206106872</v>
      </c>
      <c r="Q20" s="316"/>
      <c r="R20" s="316"/>
      <c r="S20" s="316"/>
      <c r="T20" s="316"/>
      <c r="U20" s="316"/>
      <c r="V20" s="316"/>
      <c r="W20" s="316">
        <f t="shared" ref="W20" si="0">IF(W18=0, "-", SUM(W19)/W18)</f>
        <v>0.94022617124394181</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3"/>
      <c r="G21" s="314" t="s">
        <v>354</v>
      </c>
      <c r="H21" s="315"/>
      <c r="I21" s="315"/>
      <c r="J21" s="315"/>
      <c r="K21" s="315"/>
      <c r="L21" s="315"/>
      <c r="M21" s="315"/>
      <c r="N21" s="315"/>
      <c r="O21" s="315"/>
      <c r="P21" s="316">
        <f>IF(P19=0, "-", SUM(P19)/SUM(P13,P14))</f>
        <v>0.93321183206106872</v>
      </c>
      <c r="Q21" s="316"/>
      <c r="R21" s="316"/>
      <c r="S21" s="316"/>
      <c r="T21" s="316"/>
      <c r="U21" s="316"/>
      <c r="V21" s="316"/>
      <c r="W21" s="316">
        <f t="shared" ref="W21" si="2">IF(W19=0, "-", SUM(W19)/SUM(W13,W14))</f>
        <v>0.94022617124394181</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722</v>
      </c>
      <c r="H23" s="967"/>
      <c r="I23" s="967"/>
      <c r="J23" s="967"/>
      <c r="K23" s="967"/>
      <c r="L23" s="967"/>
      <c r="M23" s="967"/>
      <c r="N23" s="967"/>
      <c r="O23" s="968"/>
      <c r="P23" s="916">
        <v>474</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723</v>
      </c>
      <c r="H24" s="933"/>
      <c r="I24" s="933"/>
      <c r="J24" s="933"/>
      <c r="K24" s="933"/>
      <c r="L24" s="933"/>
      <c r="M24" s="933"/>
      <c r="N24" s="933"/>
      <c r="O24" s="934"/>
      <c r="P24" s="655">
        <v>91</v>
      </c>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724</v>
      </c>
      <c r="H25" s="933"/>
      <c r="I25" s="933"/>
      <c r="J25" s="933"/>
      <c r="K25" s="933"/>
      <c r="L25" s="933"/>
      <c r="M25" s="933"/>
      <c r="N25" s="933"/>
      <c r="O25" s="934"/>
      <c r="P25" s="655">
        <v>80</v>
      </c>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725</v>
      </c>
      <c r="H26" s="933"/>
      <c r="I26" s="933"/>
      <c r="J26" s="933"/>
      <c r="K26" s="933"/>
      <c r="L26" s="933"/>
      <c r="M26" s="933"/>
      <c r="N26" s="933"/>
      <c r="O26" s="934"/>
      <c r="P26" s="655">
        <v>19</v>
      </c>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726</v>
      </c>
      <c r="H27" s="933"/>
      <c r="I27" s="933"/>
      <c r="J27" s="933"/>
      <c r="K27" s="933"/>
      <c r="L27" s="933"/>
      <c r="M27" s="933"/>
      <c r="N27" s="933"/>
      <c r="O27" s="934"/>
      <c r="P27" s="655">
        <v>6</v>
      </c>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5">
        <f>AK13</f>
        <v>670</v>
      </c>
      <c r="Q29" s="656"/>
      <c r="R29" s="656"/>
      <c r="S29" s="656"/>
      <c r="T29" s="656"/>
      <c r="U29" s="656"/>
      <c r="V29" s="657"/>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1" t="s">
        <v>413</v>
      </c>
      <c r="AJ30" s="911"/>
      <c r="AK30" s="911"/>
      <c r="AL30" s="853"/>
      <c r="AM30" s="911" t="s">
        <v>510</v>
      </c>
      <c r="AN30" s="911"/>
      <c r="AO30" s="911"/>
      <c r="AP30" s="853"/>
      <c r="AQ30" s="765" t="s">
        <v>232</v>
      </c>
      <c r="AR30" s="766"/>
      <c r="AS30" s="766"/>
      <c r="AT30" s="767"/>
      <c r="AU30" s="772" t="s">
        <v>134</v>
      </c>
      <c r="AV30" s="772"/>
      <c r="AW30" s="772"/>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721</v>
      </c>
      <c r="AR31" s="201"/>
      <c r="AS31" s="136" t="s">
        <v>233</v>
      </c>
      <c r="AT31" s="137"/>
      <c r="AU31" s="200">
        <v>3</v>
      </c>
      <c r="AV31" s="200"/>
      <c r="AW31" s="392" t="s">
        <v>179</v>
      </c>
      <c r="AX31" s="393"/>
    </row>
    <row r="32" spans="1:50" ht="46.5" customHeight="1" x14ac:dyDescent="0.15">
      <c r="A32" s="397"/>
      <c r="B32" s="395"/>
      <c r="C32" s="395"/>
      <c r="D32" s="395"/>
      <c r="E32" s="395"/>
      <c r="F32" s="396"/>
      <c r="G32" s="563" t="s">
        <v>762</v>
      </c>
      <c r="H32" s="564"/>
      <c r="I32" s="564"/>
      <c r="J32" s="564"/>
      <c r="K32" s="564"/>
      <c r="L32" s="564"/>
      <c r="M32" s="564"/>
      <c r="N32" s="564"/>
      <c r="O32" s="565"/>
      <c r="P32" s="108" t="s">
        <v>763</v>
      </c>
      <c r="Q32" s="108"/>
      <c r="R32" s="108"/>
      <c r="S32" s="108"/>
      <c r="T32" s="108"/>
      <c r="U32" s="108"/>
      <c r="V32" s="108"/>
      <c r="W32" s="108"/>
      <c r="X32" s="109"/>
      <c r="Y32" s="470" t="s">
        <v>12</v>
      </c>
      <c r="Z32" s="530"/>
      <c r="AA32" s="531"/>
      <c r="AB32" s="460" t="s">
        <v>372</v>
      </c>
      <c r="AC32" s="460"/>
      <c r="AD32" s="460"/>
      <c r="AE32" s="218">
        <v>98.9</v>
      </c>
      <c r="AF32" s="219"/>
      <c r="AG32" s="219"/>
      <c r="AH32" s="219"/>
      <c r="AI32" s="218">
        <v>99.8</v>
      </c>
      <c r="AJ32" s="219"/>
      <c r="AK32" s="219"/>
      <c r="AL32" s="219"/>
      <c r="AM32" s="218">
        <v>99.1</v>
      </c>
      <c r="AN32" s="219"/>
      <c r="AO32" s="219"/>
      <c r="AP32" s="219"/>
      <c r="AQ32" s="336" t="s">
        <v>721</v>
      </c>
      <c r="AR32" s="208"/>
      <c r="AS32" s="208"/>
      <c r="AT32" s="337"/>
      <c r="AU32" s="219" t="s">
        <v>721</v>
      </c>
      <c r="AV32" s="219"/>
      <c r="AW32" s="219"/>
      <c r="AX32" s="221"/>
    </row>
    <row r="33" spans="1:51" ht="42.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90</v>
      </c>
      <c r="AF33" s="219"/>
      <c r="AG33" s="219"/>
      <c r="AH33" s="219"/>
      <c r="AI33" s="218">
        <v>90</v>
      </c>
      <c r="AJ33" s="219"/>
      <c r="AK33" s="219"/>
      <c r="AL33" s="219"/>
      <c r="AM33" s="218">
        <v>90</v>
      </c>
      <c r="AN33" s="219"/>
      <c r="AO33" s="219"/>
      <c r="AP33" s="219"/>
      <c r="AQ33" s="336" t="s">
        <v>721</v>
      </c>
      <c r="AR33" s="208"/>
      <c r="AS33" s="208"/>
      <c r="AT33" s="337"/>
      <c r="AU33" s="219">
        <v>90</v>
      </c>
      <c r="AV33" s="219"/>
      <c r="AW33" s="219"/>
      <c r="AX33" s="221"/>
    </row>
    <row r="34" spans="1:51" ht="44.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109.9</v>
      </c>
      <c r="AF34" s="219"/>
      <c r="AG34" s="219"/>
      <c r="AH34" s="219"/>
      <c r="AI34" s="218">
        <v>110.9</v>
      </c>
      <c r="AJ34" s="219"/>
      <c r="AK34" s="219"/>
      <c r="AL34" s="219"/>
      <c r="AM34" s="218">
        <v>110.1</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7443</v>
      </c>
      <c r="AF101" s="282"/>
      <c r="AG101" s="282"/>
      <c r="AH101" s="282"/>
      <c r="AI101" s="282">
        <v>5439</v>
      </c>
      <c r="AJ101" s="282"/>
      <c r="AK101" s="282"/>
      <c r="AL101" s="282"/>
      <c r="AM101" s="282">
        <v>4933</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7000</v>
      </c>
      <c r="AF102" s="282"/>
      <c r="AG102" s="282"/>
      <c r="AH102" s="282"/>
      <c r="AI102" s="282">
        <v>7000</v>
      </c>
      <c r="AJ102" s="282"/>
      <c r="AK102" s="282"/>
      <c r="AL102" s="282"/>
      <c r="AM102" s="282">
        <v>7000</v>
      </c>
      <c r="AN102" s="282"/>
      <c r="AO102" s="282"/>
      <c r="AP102" s="282"/>
      <c r="AQ102" s="282">
        <v>7000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65700</v>
      </c>
      <c r="AF116" s="282"/>
      <c r="AG116" s="282"/>
      <c r="AH116" s="282"/>
      <c r="AI116" s="282">
        <v>107040</v>
      </c>
      <c r="AJ116" s="282"/>
      <c r="AK116" s="282"/>
      <c r="AL116" s="282"/>
      <c r="AM116" s="282"/>
      <c r="AN116" s="282"/>
      <c r="AO116" s="282"/>
      <c r="AP116" s="282"/>
      <c r="AQ116" s="218">
        <v>95664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893" t="s">
        <v>733</v>
      </c>
      <c r="AF117" s="550"/>
      <c r="AG117" s="550"/>
      <c r="AH117" s="550"/>
      <c r="AI117" s="550" t="s">
        <v>734</v>
      </c>
      <c r="AJ117" s="550"/>
      <c r="AK117" s="550"/>
      <c r="AL117" s="550"/>
      <c r="AM117" s="550"/>
      <c r="AN117" s="550"/>
      <c r="AO117" s="550"/>
      <c r="AP117" s="550"/>
      <c r="AQ117" s="550" t="s">
        <v>774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778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779</v>
      </c>
      <c r="AC134" s="206"/>
      <c r="AD134" s="206"/>
      <c r="AE134" s="207">
        <v>8334</v>
      </c>
      <c r="AF134" s="208"/>
      <c r="AG134" s="208"/>
      <c r="AH134" s="208"/>
      <c r="AI134" s="207">
        <v>6141</v>
      </c>
      <c r="AJ134" s="208"/>
      <c r="AK134" s="208"/>
      <c r="AL134" s="208"/>
      <c r="AM134" s="207"/>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779</v>
      </c>
      <c r="AC135" s="214"/>
      <c r="AD135" s="214"/>
      <c r="AE135" s="207">
        <v>7520</v>
      </c>
      <c r="AF135" s="208"/>
      <c r="AG135" s="208"/>
      <c r="AH135" s="208"/>
      <c r="AI135" s="207" t="s">
        <v>407</v>
      </c>
      <c r="AJ135" s="208"/>
      <c r="AK135" s="208"/>
      <c r="AL135" s="208"/>
      <c r="AM135" s="207">
        <v>5640</v>
      </c>
      <c r="AN135" s="208"/>
      <c r="AO135" s="208"/>
      <c r="AP135" s="208"/>
      <c r="AQ135" s="207" t="s">
        <v>407</v>
      </c>
      <c r="AR135" s="208"/>
      <c r="AS135" s="208"/>
      <c r="AT135" s="208"/>
      <c r="AU135" s="207">
        <v>5640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8"/>
      <c r="E430" s="175" t="s">
        <v>400</v>
      </c>
      <c r="F430" s="894"/>
      <c r="G430" s="895" t="s">
        <v>252</v>
      </c>
      <c r="H430" s="126"/>
      <c r="I430" s="126"/>
      <c r="J430" s="896" t="s">
        <v>721</v>
      </c>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34.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776</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776</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776</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776</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776</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776</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08.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770</v>
      </c>
      <c r="AH702" s="380"/>
      <c r="AI702" s="380"/>
      <c r="AJ702" s="380"/>
      <c r="AK702" s="380"/>
      <c r="AL702" s="380"/>
      <c r="AM702" s="380"/>
      <c r="AN702" s="380"/>
      <c r="AO702" s="380"/>
      <c r="AP702" s="380"/>
      <c r="AQ702" s="380"/>
      <c r="AR702" s="380"/>
      <c r="AS702" s="380"/>
      <c r="AT702" s="380"/>
      <c r="AU702" s="380"/>
      <c r="AV702" s="380"/>
      <c r="AW702" s="380"/>
      <c r="AX702" s="381"/>
    </row>
    <row r="703" spans="1:51" ht="87.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771</v>
      </c>
      <c r="AH703" s="105"/>
      <c r="AI703" s="105"/>
      <c r="AJ703" s="105"/>
      <c r="AK703" s="105"/>
      <c r="AL703" s="105"/>
      <c r="AM703" s="105"/>
      <c r="AN703" s="105"/>
      <c r="AO703" s="105"/>
      <c r="AP703" s="105"/>
      <c r="AQ703" s="105"/>
      <c r="AR703" s="105"/>
      <c r="AS703" s="105"/>
      <c r="AT703" s="105"/>
      <c r="AU703" s="105"/>
      <c r="AV703" s="105"/>
      <c r="AW703" s="105"/>
      <c r="AX703" s="106"/>
    </row>
    <row r="704" spans="1:51" ht="114"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772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78"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748</v>
      </c>
      <c r="AH708" s="741"/>
      <c r="AI708" s="741"/>
      <c r="AJ708" s="741"/>
      <c r="AK708" s="741"/>
      <c r="AL708" s="741"/>
      <c r="AM708" s="741"/>
      <c r="AN708" s="741"/>
      <c r="AO708" s="741"/>
      <c r="AP708" s="741"/>
      <c r="AQ708" s="741"/>
      <c r="AR708" s="741"/>
      <c r="AS708" s="741"/>
      <c r="AT708" s="741"/>
      <c r="AU708" s="741"/>
      <c r="AV708" s="741"/>
      <c r="AW708" s="741"/>
      <c r="AX708" s="742"/>
    </row>
    <row r="709" spans="1:50" ht="70.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773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58.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747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749</v>
      </c>
      <c r="AE713" s="323"/>
      <c r="AF713" s="661"/>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749</v>
      </c>
      <c r="AE714" s="803"/>
      <c r="AF714" s="804"/>
      <c r="AG714" s="734" t="s">
        <v>747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747</v>
      </c>
      <c r="AH716" s="105"/>
      <c r="AI716" s="105"/>
      <c r="AJ716" s="105"/>
      <c r="AK716" s="105"/>
      <c r="AL716" s="105"/>
      <c r="AM716" s="105"/>
      <c r="AN716" s="105"/>
      <c r="AO716" s="105"/>
      <c r="AP716" s="105"/>
      <c r="AQ716" s="105"/>
      <c r="AR716" s="105"/>
      <c r="AS716" s="105"/>
      <c r="AT716" s="105"/>
      <c r="AU716" s="105"/>
      <c r="AV716" s="105"/>
      <c r="AW716" s="105"/>
      <c r="AX716" s="106"/>
    </row>
    <row r="717" spans="1:50" ht="68.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765</v>
      </c>
      <c r="AE717" s="323"/>
      <c r="AF717" s="323"/>
      <c r="AG717" s="104" t="s">
        <v>775</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767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18"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7" t="s">
        <v>673</v>
      </c>
      <c r="B737" s="211"/>
      <c r="C737" s="211"/>
      <c r="D737" s="212"/>
      <c r="E737" s="951" t="s">
        <v>737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738</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739</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740</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741</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742</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743</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742</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744</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427</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507</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752</v>
      </c>
      <c r="M789" s="663"/>
      <c r="N789" s="663"/>
      <c r="O789" s="663"/>
      <c r="P789" s="663"/>
      <c r="Q789" s="663"/>
      <c r="R789" s="663"/>
      <c r="S789" s="663"/>
      <c r="T789" s="663"/>
      <c r="U789" s="663"/>
      <c r="V789" s="663"/>
      <c r="W789" s="663"/>
      <c r="X789" s="664"/>
      <c r="Y789" s="382"/>
      <c r="Z789" s="383"/>
      <c r="AA789" s="383"/>
      <c r="AB789" s="800"/>
      <c r="AC789" s="668" t="s">
        <v>757</v>
      </c>
      <c r="AD789" s="669"/>
      <c r="AE789" s="669"/>
      <c r="AF789" s="669"/>
      <c r="AG789" s="670"/>
      <c r="AH789" s="662" t="s">
        <v>758</v>
      </c>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754</v>
      </c>
      <c r="H790" s="605"/>
      <c r="I790" s="605"/>
      <c r="J790" s="605"/>
      <c r="K790" s="606"/>
      <c r="L790" s="596" t="s">
        <v>752</v>
      </c>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755</v>
      </c>
      <c r="H791" s="605"/>
      <c r="I791" s="605"/>
      <c r="J791" s="605"/>
      <c r="K791" s="606"/>
      <c r="L791" s="596" t="s">
        <v>752</v>
      </c>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756</v>
      </c>
      <c r="H792" s="605"/>
      <c r="I792" s="605"/>
      <c r="J792" s="605"/>
      <c r="K792" s="606"/>
      <c r="L792" s="596" t="s">
        <v>752</v>
      </c>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156" customHeight="1" x14ac:dyDescent="0.15">
      <c r="A845" s="370">
        <v>1</v>
      </c>
      <c r="B845" s="370">
        <v>1</v>
      </c>
      <c r="C845" s="343"/>
      <c r="D845" s="343"/>
      <c r="E845" s="343"/>
      <c r="F845" s="343"/>
      <c r="G845" s="343"/>
      <c r="H845" s="343"/>
      <c r="I845" s="343"/>
      <c r="J845" s="344" t="s">
        <v>747</v>
      </c>
      <c r="K845" s="345"/>
      <c r="L845" s="345"/>
      <c r="M845" s="345"/>
      <c r="N845" s="345"/>
      <c r="O845" s="345"/>
      <c r="P845" s="359" t="s">
        <v>759</v>
      </c>
      <c r="Q845" s="346"/>
      <c r="R845" s="346"/>
      <c r="S845" s="346"/>
      <c r="T845" s="346"/>
      <c r="U845" s="346"/>
      <c r="V845" s="346"/>
      <c r="W845" s="346"/>
      <c r="X845" s="346"/>
      <c r="Y845" s="347"/>
      <c r="Z845" s="348"/>
      <c r="AA845" s="348"/>
      <c r="AB845" s="349"/>
      <c r="AC845" s="350" t="s">
        <v>80</v>
      </c>
      <c r="AD845" s="351"/>
      <c r="AE845" s="351"/>
      <c r="AF845" s="351"/>
      <c r="AG845" s="351"/>
      <c r="AH845" s="366" t="s">
        <v>747</v>
      </c>
      <c r="AI845" s="367"/>
      <c r="AJ845" s="367"/>
      <c r="AK845" s="367"/>
      <c r="AL845" s="354" t="s">
        <v>747</v>
      </c>
      <c r="AM845" s="355"/>
      <c r="AN845" s="355"/>
      <c r="AO845" s="356"/>
      <c r="AP845" s="357" t="s">
        <v>747</v>
      </c>
      <c r="AQ845" s="357"/>
      <c r="AR845" s="357"/>
      <c r="AS845" s="357"/>
      <c r="AT845" s="357"/>
      <c r="AU845" s="357"/>
      <c r="AV845" s="357"/>
      <c r="AW845" s="357"/>
      <c r="AX845" s="357"/>
    </row>
    <row r="846" spans="1:51" ht="156" customHeight="1" x14ac:dyDescent="0.15">
      <c r="A846" s="370">
        <v>2</v>
      </c>
      <c r="B846" s="370">
        <v>1</v>
      </c>
      <c r="C846" s="358"/>
      <c r="D846" s="343"/>
      <c r="E846" s="343"/>
      <c r="F846" s="343"/>
      <c r="G846" s="343"/>
      <c r="H846" s="343"/>
      <c r="I846" s="343"/>
      <c r="J846" s="344" t="s">
        <v>747</v>
      </c>
      <c r="K846" s="345"/>
      <c r="L846" s="345"/>
      <c r="M846" s="345"/>
      <c r="N846" s="345"/>
      <c r="O846" s="345"/>
      <c r="P846" s="359" t="s">
        <v>759</v>
      </c>
      <c r="Q846" s="346"/>
      <c r="R846" s="346"/>
      <c r="S846" s="346"/>
      <c r="T846" s="346"/>
      <c r="U846" s="346"/>
      <c r="V846" s="346"/>
      <c r="W846" s="346"/>
      <c r="X846" s="346"/>
      <c r="Y846" s="347"/>
      <c r="Z846" s="348"/>
      <c r="AA846" s="348"/>
      <c r="AB846" s="349"/>
      <c r="AC846" s="350" t="s">
        <v>80</v>
      </c>
      <c r="AD846" s="351"/>
      <c r="AE846" s="351"/>
      <c r="AF846" s="351"/>
      <c r="AG846" s="351"/>
      <c r="AH846" s="366" t="s">
        <v>747</v>
      </c>
      <c r="AI846" s="367"/>
      <c r="AJ846" s="367"/>
      <c r="AK846" s="367"/>
      <c r="AL846" s="354" t="s">
        <v>747</v>
      </c>
      <c r="AM846" s="355"/>
      <c r="AN846" s="355"/>
      <c r="AO846" s="356"/>
      <c r="AP846" s="357" t="s">
        <v>747</v>
      </c>
      <c r="AQ846" s="357"/>
      <c r="AR846" s="357"/>
      <c r="AS846" s="357"/>
      <c r="AT846" s="357"/>
      <c r="AU846" s="357"/>
      <c r="AV846" s="357"/>
      <c r="AW846" s="357"/>
      <c r="AX846" s="357"/>
      <c r="AY846">
        <f>COUNTA($C$846)</f>
        <v>0</v>
      </c>
    </row>
    <row r="847" spans="1:51" ht="156" customHeight="1" x14ac:dyDescent="0.15">
      <c r="A847" s="370">
        <v>3</v>
      </c>
      <c r="B847" s="370">
        <v>1</v>
      </c>
      <c r="C847" s="358"/>
      <c r="D847" s="343"/>
      <c r="E847" s="343"/>
      <c r="F847" s="343"/>
      <c r="G847" s="343"/>
      <c r="H847" s="343"/>
      <c r="I847" s="343"/>
      <c r="J847" s="344" t="s">
        <v>747</v>
      </c>
      <c r="K847" s="345"/>
      <c r="L847" s="345"/>
      <c r="M847" s="345"/>
      <c r="N847" s="345"/>
      <c r="O847" s="345"/>
      <c r="P847" s="359" t="s">
        <v>759</v>
      </c>
      <c r="Q847" s="346"/>
      <c r="R847" s="346"/>
      <c r="S847" s="346"/>
      <c r="T847" s="346"/>
      <c r="U847" s="346"/>
      <c r="V847" s="346"/>
      <c r="W847" s="346"/>
      <c r="X847" s="346"/>
      <c r="Y847" s="347"/>
      <c r="Z847" s="348"/>
      <c r="AA847" s="348"/>
      <c r="AB847" s="349"/>
      <c r="AC847" s="350" t="s">
        <v>80</v>
      </c>
      <c r="AD847" s="351"/>
      <c r="AE847" s="351"/>
      <c r="AF847" s="351"/>
      <c r="AG847" s="351"/>
      <c r="AH847" s="352" t="s">
        <v>747</v>
      </c>
      <c r="AI847" s="353"/>
      <c r="AJ847" s="353"/>
      <c r="AK847" s="353"/>
      <c r="AL847" s="354" t="s">
        <v>747</v>
      </c>
      <c r="AM847" s="355"/>
      <c r="AN847" s="355"/>
      <c r="AO847" s="356"/>
      <c r="AP847" s="357" t="s">
        <v>747</v>
      </c>
      <c r="AQ847" s="357"/>
      <c r="AR847" s="357"/>
      <c r="AS847" s="357"/>
      <c r="AT847" s="357"/>
      <c r="AU847" s="357"/>
      <c r="AV847" s="357"/>
      <c r="AW847" s="357"/>
      <c r="AX847" s="357"/>
      <c r="AY847">
        <f>COUNTA($C$847)</f>
        <v>0</v>
      </c>
    </row>
    <row r="848" spans="1:51" ht="156" customHeight="1" x14ac:dyDescent="0.15">
      <c r="A848" s="370">
        <v>4</v>
      </c>
      <c r="B848" s="370">
        <v>1</v>
      </c>
      <c r="C848" s="358"/>
      <c r="D848" s="343"/>
      <c r="E848" s="343"/>
      <c r="F848" s="343"/>
      <c r="G848" s="343"/>
      <c r="H848" s="343"/>
      <c r="I848" s="343"/>
      <c r="J848" s="344" t="s">
        <v>747</v>
      </c>
      <c r="K848" s="345"/>
      <c r="L848" s="345"/>
      <c r="M848" s="345"/>
      <c r="N848" s="345"/>
      <c r="O848" s="345"/>
      <c r="P848" s="359" t="s">
        <v>759</v>
      </c>
      <c r="Q848" s="346"/>
      <c r="R848" s="346"/>
      <c r="S848" s="346"/>
      <c r="T848" s="346"/>
      <c r="U848" s="346"/>
      <c r="V848" s="346"/>
      <c r="W848" s="346"/>
      <c r="X848" s="346"/>
      <c r="Y848" s="347"/>
      <c r="Z848" s="348"/>
      <c r="AA848" s="348"/>
      <c r="AB848" s="349"/>
      <c r="AC848" s="350" t="s">
        <v>80</v>
      </c>
      <c r="AD848" s="351"/>
      <c r="AE848" s="351"/>
      <c r="AF848" s="351"/>
      <c r="AG848" s="351"/>
      <c r="AH848" s="352" t="s">
        <v>747</v>
      </c>
      <c r="AI848" s="353"/>
      <c r="AJ848" s="353"/>
      <c r="AK848" s="353"/>
      <c r="AL848" s="354" t="s">
        <v>747</v>
      </c>
      <c r="AM848" s="355"/>
      <c r="AN848" s="355"/>
      <c r="AO848" s="356"/>
      <c r="AP848" s="357" t="s">
        <v>747</v>
      </c>
      <c r="AQ848" s="357"/>
      <c r="AR848" s="357"/>
      <c r="AS848" s="357"/>
      <c r="AT848" s="357"/>
      <c r="AU848" s="357"/>
      <c r="AV848" s="357"/>
      <c r="AW848" s="357"/>
      <c r="AX848" s="357"/>
      <c r="AY848">
        <f>COUNTA($C$848)</f>
        <v>0</v>
      </c>
    </row>
    <row r="849" spans="1:51" ht="156" customHeight="1" x14ac:dyDescent="0.15">
      <c r="A849" s="370">
        <v>5</v>
      </c>
      <c r="B849" s="370">
        <v>1</v>
      </c>
      <c r="C849" s="358"/>
      <c r="D849" s="343"/>
      <c r="E849" s="343"/>
      <c r="F849" s="343"/>
      <c r="G849" s="343"/>
      <c r="H849" s="343"/>
      <c r="I849" s="343"/>
      <c r="J849" s="344" t="s">
        <v>747</v>
      </c>
      <c r="K849" s="345"/>
      <c r="L849" s="345"/>
      <c r="M849" s="345"/>
      <c r="N849" s="345"/>
      <c r="O849" s="345"/>
      <c r="P849" s="359" t="s">
        <v>759</v>
      </c>
      <c r="Q849" s="346"/>
      <c r="R849" s="346"/>
      <c r="S849" s="346"/>
      <c r="T849" s="346"/>
      <c r="U849" s="346"/>
      <c r="V849" s="346"/>
      <c r="W849" s="346"/>
      <c r="X849" s="346"/>
      <c r="Y849" s="347"/>
      <c r="Z849" s="348"/>
      <c r="AA849" s="348"/>
      <c r="AB849" s="349"/>
      <c r="AC849" s="350" t="s">
        <v>80</v>
      </c>
      <c r="AD849" s="351"/>
      <c r="AE849" s="351"/>
      <c r="AF849" s="351"/>
      <c r="AG849" s="351"/>
      <c r="AH849" s="352" t="s">
        <v>747</v>
      </c>
      <c r="AI849" s="353"/>
      <c r="AJ849" s="353"/>
      <c r="AK849" s="353"/>
      <c r="AL849" s="354" t="s">
        <v>747</v>
      </c>
      <c r="AM849" s="355"/>
      <c r="AN849" s="355"/>
      <c r="AO849" s="356"/>
      <c r="AP849" s="357" t="s">
        <v>747</v>
      </c>
      <c r="AQ849" s="357"/>
      <c r="AR849" s="357"/>
      <c r="AS849" s="357"/>
      <c r="AT849" s="357"/>
      <c r="AU849" s="357"/>
      <c r="AV849" s="357"/>
      <c r="AW849" s="357"/>
      <c r="AX849" s="357"/>
      <c r="AY849">
        <f>COUNTA($C$849)</f>
        <v>0</v>
      </c>
    </row>
    <row r="850" spans="1:51" ht="156" customHeight="1" x14ac:dyDescent="0.15">
      <c r="A850" s="370">
        <v>6</v>
      </c>
      <c r="B850" s="370">
        <v>1</v>
      </c>
      <c r="C850" s="358"/>
      <c r="D850" s="343"/>
      <c r="E850" s="343"/>
      <c r="F850" s="343"/>
      <c r="G850" s="343"/>
      <c r="H850" s="343"/>
      <c r="I850" s="343"/>
      <c r="J850" s="344" t="s">
        <v>747</v>
      </c>
      <c r="K850" s="345"/>
      <c r="L850" s="345"/>
      <c r="M850" s="345"/>
      <c r="N850" s="345"/>
      <c r="O850" s="345"/>
      <c r="P850" s="359" t="s">
        <v>759</v>
      </c>
      <c r="Q850" s="346"/>
      <c r="R850" s="346"/>
      <c r="S850" s="346"/>
      <c r="T850" s="346"/>
      <c r="U850" s="346"/>
      <c r="V850" s="346"/>
      <c r="W850" s="346"/>
      <c r="X850" s="346"/>
      <c r="Y850" s="347"/>
      <c r="Z850" s="348"/>
      <c r="AA850" s="348"/>
      <c r="AB850" s="349"/>
      <c r="AC850" s="350" t="s">
        <v>80</v>
      </c>
      <c r="AD850" s="351"/>
      <c r="AE850" s="351"/>
      <c r="AF850" s="351"/>
      <c r="AG850" s="351"/>
      <c r="AH850" s="352" t="s">
        <v>747</v>
      </c>
      <c r="AI850" s="353"/>
      <c r="AJ850" s="353"/>
      <c r="AK850" s="353"/>
      <c r="AL850" s="354" t="s">
        <v>747</v>
      </c>
      <c r="AM850" s="355"/>
      <c r="AN850" s="355"/>
      <c r="AO850" s="356"/>
      <c r="AP850" s="357" t="s">
        <v>747</v>
      </c>
      <c r="AQ850" s="357"/>
      <c r="AR850" s="357"/>
      <c r="AS850" s="357"/>
      <c r="AT850" s="357"/>
      <c r="AU850" s="357"/>
      <c r="AV850" s="357"/>
      <c r="AW850" s="357"/>
      <c r="AX850" s="357"/>
      <c r="AY850">
        <f>COUNTA($C$850)</f>
        <v>0</v>
      </c>
    </row>
    <row r="851" spans="1:51" ht="156" customHeight="1" x14ac:dyDescent="0.15">
      <c r="A851" s="370">
        <v>7</v>
      </c>
      <c r="B851" s="370">
        <v>1</v>
      </c>
      <c r="C851" s="358"/>
      <c r="D851" s="343"/>
      <c r="E851" s="343"/>
      <c r="F851" s="343"/>
      <c r="G851" s="343"/>
      <c r="H851" s="343"/>
      <c r="I851" s="343"/>
      <c r="J851" s="344" t="s">
        <v>747</v>
      </c>
      <c r="K851" s="345"/>
      <c r="L851" s="345"/>
      <c r="M851" s="345"/>
      <c r="N851" s="345"/>
      <c r="O851" s="345"/>
      <c r="P851" s="359" t="s">
        <v>759</v>
      </c>
      <c r="Q851" s="346"/>
      <c r="R851" s="346"/>
      <c r="S851" s="346"/>
      <c r="T851" s="346"/>
      <c r="U851" s="346"/>
      <c r="V851" s="346"/>
      <c r="W851" s="346"/>
      <c r="X851" s="346"/>
      <c r="Y851" s="347"/>
      <c r="Z851" s="348"/>
      <c r="AA851" s="348"/>
      <c r="AB851" s="349"/>
      <c r="AC851" s="350" t="s">
        <v>80</v>
      </c>
      <c r="AD851" s="351"/>
      <c r="AE851" s="351"/>
      <c r="AF851" s="351"/>
      <c r="AG851" s="351"/>
      <c r="AH851" s="352" t="s">
        <v>747</v>
      </c>
      <c r="AI851" s="353"/>
      <c r="AJ851" s="353"/>
      <c r="AK851" s="353"/>
      <c r="AL851" s="354" t="s">
        <v>747</v>
      </c>
      <c r="AM851" s="355"/>
      <c r="AN851" s="355"/>
      <c r="AO851" s="356"/>
      <c r="AP851" s="357" t="s">
        <v>747</v>
      </c>
      <c r="AQ851" s="357"/>
      <c r="AR851" s="357"/>
      <c r="AS851" s="357"/>
      <c r="AT851" s="357"/>
      <c r="AU851" s="357"/>
      <c r="AV851" s="357"/>
      <c r="AW851" s="357"/>
      <c r="AX851" s="357"/>
      <c r="AY851">
        <f>COUNTA($C$851)</f>
        <v>0</v>
      </c>
    </row>
    <row r="852" spans="1:51" ht="156" customHeight="1" x14ac:dyDescent="0.15">
      <c r="A852" s="370">
        <v>8</v>
      </c>
      <c r="B852" s="370">
        <v>1</v>
      </c>
      <c r="C852" s="343"/>
      <c r="D852" s="343"/>
      <c r="E852" s="343"/>
      <c r="F852" s="343"/>
      <c r="G852" s="343"/>
      <c r="H852" s="343"/>
      <c r="I852" s="343"/>
      <c r="J852" s="344" t="s">
        <v>747</v>
      </c>
      <c r="K852" s="345"/>
      <c r="L852" s="345"/>
      <c r="M852" s="345"/>
      <c r="N852" s="345"/>
      <c r="O852" s="345"/>
      <c r="P852" s="359" t="s">
        <v>759</v>
      </c>
      <c r="Q852" s="346"/>
      <c r="R852" s="346"/>
      <c r="S852" s="346"/>
      <c r="T852" s="346"/>
      <c r="U852" s="346"/>
      <c r="V852" s="346"/>
      <c r="W852" s="346"/>
      <c r="X852" s="346"/>
      <c r="Y852" s="347"/>
      <c r="Z852" s="348"/>
      <c r="AA852" s="348"/>
      <c r="AB852" s="349"/>
      <c r="AC852" s="350" t="s">
        <v>80</v>
      </c>
      <c r="AD852" s="351"/>
      <c r="AE852" s="351"/>
      <c r="AF852" s="351"/>
      <c r="AG852" s="351"/>
      <c r="AH852" s="352" t="s">
        <v>747</v>
      </c>
      <c r="AI852" s="353"/>
      <c r="AJ852" s="353"/>
      <c r="AK852" s="353"/>
      <c r="AL852" s="354" t="s">
        <v>747</v>
      </c>
      <c r="AM852" s="355"/>
      <c r="AN852" s="355"/>
      <c r="AO852" s="356"/>
      <c r="AP852" s="357" t="s">
        <v>747</v>
      </c>
      <c r="AQ852" s="357"/>
      <c r="AR852" s="357"/>
      <c r="AS852" s="357"/>
      <c r="AT852" s="357"/>
      <c r="AU852" s="357"/>
      <c r="AV852" s="357"/>
      <c r="AW852" s="357"/>
      <c r="AX852" s="357"/>
      <c r="AY852">
        <f>COUNTA($C$852)</f>
        <v>0</v>
      </c>
    </row>
    <row r="853" spans="1:51" ht="156" customHeight="1" x14ac:dyDescent="0.15">
      <c r="A853" s="370">
        <v>9</v>
      </c>
      <c r="B853" s="370">
        <v>1</v>
      </c>
      <c r="C853" s="343"/>
      <c r="D853" s="343"/>
      <c r="E853" s="343"/>
      <c r="F853" s="343"/>
      <c r="G853" s="343"/>
      <c r="H853" s="343"/>
      <c r="I853" s="343"/>
      <c r="J853" s="344" t="s">
        <v>747</v>
      </c>
      <c r="K853" s="345"/>
      <c r="L853" s="345"/>
      <c r="M853" s="345"/>
      <c r="N853" s="345"/>
      <c r="O853" s="345"/>
      <c r="P853" s="359" t="s">
        <v>759</v>
      </c>
      <c r="Q853" s="346"/>
      <c r="R853" s="346"/>
      <c r="S853" s="346"/>
      <c r="T853" s="346"/>
      <c r="U853" s="346"/>
      <c r="V853" s="346"/>
      <c r="W853" s="346"/>
      <c r="X853" s="346"/>
      <c r="Y853" s="347"/>
      <c r="Z853" s="348"/>
      <c r="AA853" s="348"/>
      <c r="AB853" s="349"/>
      <c r="AC853" s="350" t="s">
        <v>80</v>
      </c>
      <c r="AD853" s="351"/>
      <c r="AE853" s="351"/>
      <c r="AF853" s="351"/>
      <c r="AG853" s="351"/>
      <c r="AH853" s="352" t="s">
        <v>747</v>
      </c>
      <c r="AI853" s="353"/>
      <c r="AJ853" s="353"/>
      <c r="AK853" s="353"/>
      <c r="AL853" s="354" t="s">
        <v>747</v>
      </c>
      <c r="AM853" s="355"/>
      <c r="AN853" s="355"/>
      <c r="AO853" s="356"/>
      <c r="AP853" s="357" t="s">
        <v>747</v>
      </c>
      <c r="AQ853" s="357"/>
      <c r="AR853" s="357"/>
      <c r="AS853" s="357"/>
      <c r="AT853" s="357"/>
      <c r="AU853" s="357"/>
      <c r="AV853" s="357"/>
      <c r="AW853" s="357"/>
      <c r="AX853" s="357"/>
      <c r="AY853">
        <f>COUNTA($C$853)</f>
        <v>0</v>
      </c>
    </row>
    <row r="854" spans="1:51" ht="156" customHeight="1" x14ac:dyDescent="0.15">
      <c r="A854" s="370">
        <v>10</v>
      </c>
      <c r="B854" s="370">
        <v>1</v>
      </c>
      <c r="C854" s="343"/>
      <c r="D854" s="343"/>
      <c r="E854" s="343"/>
      <c r="F854" s="343"/>
      <c r="G854" s="343"/>
      <c r="H854" s="343"/>
      <c r="I854" s="343"/>
      <c r="J854" s="344" t="s">
        <v>747</v>
      </c>
      <c r="K854" s="345"/>
      <c r="L854" s="345"/>
      <c r="M854" s="345"/>
      <c r="N854" s="345"/>
      <c r="O854" s="345"/>
      <c r="P854" s="359" t="s">
        <v>759</v>
      </c>
      <c r="Q854" s="346"/>
      <c r="R854" s="346"/>
      <c r="S854" s="346"/>
      <c r="T854" s="346"/>
      <c r="U854" s="346"/>
      <c r="V854" s="346"/>
      <c r="W854" s="346"/>
      <c r="X854" s="346"/>
      <c r="Y854" s="347"/>
      <c r="Z854" s="348"/>
      <c r="AA854" s="348"/>
      <c r="AB854" s="349"/>
      <c r="AC854" s="350" t="s">
        <v>80</v>
      </c>
      <c r="AD854" s="351"/>
      <c r="AE854" s="351"/>
      <c r="AF854" s="351"/>
      <c r="AG854" s="351"/>
      <c r="AH854" s="352" t="s">
        <v>747</v>
      </c>
      <c r="AI854" s="353"/>
      <c r="AJ854" s="353"/>
      <c r="AK854" s="353"/>
      <c r="AL854" s="354" t="s">
        <v>747</v>
      </c>
      <c r="AM854" s="355"/>
      <c r="AN854" s="355"/>
      <c r="AO854" s="356"/>
      <c r="AP854" s="357" t="s">
        <v>747</v>
      </c>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764</v>
      </c>
      <c r="F1110" s="369"/>
      <c r="G1110" s="369"/>
      <c r="H1110" s="369"/>
      <c r="I1110" s="369"/>
      <c r="J1110" s="344" t="s">
        <v>764</v>
      </c>
      <c r="K1110" s="345"/>
      <c r="L1110" s="345"/>
      <c r="M1110" s="345"/>
      <c r="N1110" s="345"/>
      <c r="O1110" s="345"/>
      <c r="P1110" s="359" t="s">
        <v>764</v>
      </c>
      <c r="Q1110" s="346"/>
      <c r="R1110" s="346"/>
      <c r="S1110" s="346"/>
      <c r="T1110" s="346"/>
      <c r="U1110" s="346"/>
      <c r="V1110" s="346"/>
      <c r="W1110" s="346"/>
      <c r="X1110" s="346"/>
      <c r="Y1110" s="347" t="s">
        <v>764</v>
      </c>
      <c r="Z1110" s="348"/>
      <c r="AA1110" s="348"/>
      <c r="AB1110" s="349"/>
      <c r="AC1110" s="350"/>
      <c r="AD1110" s="351"/>
      <c r="AE1110" s="351"/>
      <c r="AF1110" s="351"/>
      <c r="AG1110" s="351"/>
      <c r="AH1110" s="352" t="s">
        <v>764</v>
      </c>
      <c r="AI1110" s="353"/>
      <c r="AJ1110" s="353"/>
      <c r="AK1110" s="353"/>
      <c r="AL1110" s="354" t="s">
        <v>764</v>
      </c>
      <c r="AM1110" s="355"/>
      <c r="AN1110" s="355"/>
      <c r="AO1110" s="356"/>
      <c r="AP1110" s="357" t="s">
        <v>764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704" max="49" man="1"/>
    <brk id="735" max="49" man="1"/>
    <brk id="841" max="49" man="1"/>
    <brk id="852" max="49" man="1"/>
    <brk id="11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745</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745</v>
      </c>
      <c r="C13" s="13" t="str">
        <f t="shared" si="9"/>
        <v>少子化社会対策</v>
      </c>
      <c r="D13" s="13" t="str">
        <f t="shared" si="8"/>
        <v>高齢社会対策、少子化社会対策</v>
      </c>
      <c r="F13" s="18" t="s">
        <v>120</v>
      </c>
      <c r="G13" s="17" t="s">
        <v>745</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高齢社会対策、少子化社会対策</v>
      </c>
      <c r="F14" s="18" t="s">
        <v>121</v>
      </c>
      <c r="G14" s="17" t="s">
        <v>745</v>
      </c>
      <c r="H14" s="13" t="str">
        <f t="shared" si="1"/>
        <v>労働保険特別会計雇用勘定</v>
      </c>
      <c r="I14" s="13" t="str">
        <f t="shared" si="5"/>
        <v>労働保険特別会計労災勘定、労働保険特別会計雇用勘定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745</v>
      </c>
      <c r="C15" s="13" t="str">
        <f t="shared" si="9"/>
        <v>男女共同参画</v>
      </c>
      <c r="D15" s="13" t="str">
        <f t="shared" si="8"/>
        <v>高齢社会対策、少子化社会対策、男女共同参画</v>
      </c>
      <c r="F15" s="18" t="s">
        <v>122</v>
      </c>
      <c r="G15" s="17"/>
      <c r="H15" s="13" t="str">
        <f t="shared" si="1"/>
        <v/>
      </c>
      <c r="I15" s="13" t="str">
        <f t="shared" si="5"/>
        <v>労働保険特別会計労災勘定、労働保険特別会計雇用勘定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労働保険特別会計労災勘定、労働保険特別会計雇用勘定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労働保険特別会計労災勘定、労働保険特別会計雇用勘定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労働保険特別会計労災勘定、労働保険特別会計雇用勘定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労働保険特別会計労災勘定、労働保険特別会計雇用勘定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高齢社会対策、少子化社会対策、男女共同参画</v>
      </c>
      <c r="F20" s="18" t="s">
        <v>310</v>
      </c>
      <c r="G20" s="17"/>
      <c r="H20" s="13" t="str">
        <f t="shared" si="1"/>
        <v/>
      </c>
      <c r="I20" s="13" t="str">
        <f t="shared" si="5"/>
        <v>労働保険特別会計労災勘定、労働保険特別会計雇用勘定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t="s">
        <v>745</v>
      </c>
      <c r="C21" s="13" t="str">
        <f t="shared" si="9"/>
        <v>地方創生</v>
      </c>
      <c r="D21" s="13" t="str">
        <f t="shared" si="8"/>
        <v>高齢社会対策、少子化社会対策、男女共同参画、地方創生</v>
      </c>
      <c r="F21" s="18" t="s">
        <v>127</v>
      </c>
      <c r="G21" s="17"/>
      <c r="H21" s="13" t="str">
        <f t="shared" si="1"/>
        <v/>
      </c>
      <c r="I21" s="13" t="str">
        <f t="shared" si="5"/>
        <v>労働保険特別会計労災勘定、労働保険特別会計雇用勘定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高齢社会対策、少子化社会対策、男女共同参画、地方創生</v>
      </c>
      <c r="F22" s="18" t="s">
        <v>128</v>
      </c>
      <c r="G22" s="17"/>
      <c r="H22" s="13" t="str">
        <f t="shared" si="1"/>
        <v/>
      </c>
      <c r="I22" s="13" t="str">
        <f t="shared" si="5"/>
        <v>労働保険特別会計労災勘定、労働保険特別会計雇用勘定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高齢社会対策、少子化社会対策、男女共同参画、地方創生</v>
      </c>
      <c r="F23" s="18" t="s">
        <v>129</v>
      </c>
      <c r="G23" s="17"/>
      <c r="H23" s="13" t="str">
        <f t="shared" si="1"/>
        <v/>
      </c>
      <c r="I23" s="13" t="str">
        <f t="shared" si="5"/>
        <v>労働保険特別会計労災勘定、労働保険特別会計雇用勘定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高齢社会対策、少子化社会対策、男女共同参画、地方創生</v>
      </c>
      <c r="F24" s="18" t="s">
        <v>410</v>
      </c>
      <c r="G24" s="17"/>
      <c r="H24" s="13" t="str">
        <f t="shared" si="1"/>
        <v/>
      </c>
      <c r="I24" s="13" t="str">
        <f t="shared" si="5"/>
        <v>労働保険特別会計労災勘定、労働保険特別会計雇用勘定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高齢社会対策、少子化社会対策、男女共同参画、地方創生</v>
      </c>
      <c r="B27" s="13"/>
      <c r="F27" s="18" t="s">
        <v>132</v>
      </c>
      <c r="G27" s="17"/>
      <c r="H27" s="13" t="str">
        <f t="shared" si="1"/>
        <v/>
      </c>
      <c r="I27" s="13" t="str">
        <f t="shared" si="5"/>
        <v>労働保険特別会計労災勘定、労働保険特別会計雇用勘定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4"/>
      <c r="AA2" s="825"/>
      <c r="AB2" s="1021" t="s">
        <v>11</v>
      </c>
      <c r="AC2" s="1022"/>
      <c r="AD2" s="1023"/>
      <c r="AE2" s="1027" t="s">
        <v>391</v>
      </c>
      <c r="AF2" s="1027"/>
      <c r="AG2" s="1027"/>
      <c r="AH2" s="1027"/>
      <c r="AI2" s="1027" t="s">
        <v>413</v>
      </c>
      <c r="AJ2" s="1027"/>
      <c r="AK2" s="1027"/>
      <c r="AL2" s="556"/>
      <c r="AM2" s="1027" t="s">
        <v>510</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4"/>
      <c r="AA9" s="825"/>
      <c r="AB9" s="1021" t="s">
        <v>11</v>
      </c>
      <c r="AC9" s="1022"/>
      <c r="AD9" s="1023"/>
      <c r="AE9" s="1027" t="s">
        <v>391</v>
      </c>
      <c r="AF9" s="1027"/>
      <c r="AG9" s="1027"/>
      <c r="AH9" s="1027"/>
      <c r="AI9" s="1027" t="s">
        <v>413</v>
      </c>
      <c r="AJ9" s="1027"/>
      <c r="AK9" s="1027"/>
      <c r="AL9" s="556"/>
      <c r="AM9" s="1027" t="s">
        <v>510</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4"/>
      <c r="AA16" s="825"/>
      <c r="AB16" s="1021" t="s">
        <v>11</v>
      </c>
      <c r="AC16" s="1022"/>
      <c r="AD16" s="1023"/>
      <c r="AE16" s="1027" t="s">
        <v>391</v>
      </c>
      <c r="AF16" s="1027"/>
      <c r="AG16" s="1027"/>
      <c r="AH16" s="1027"/>
      <c r="AI16" s="1027" t="s">
        <v>413</v>
      </c>
      <c r="AJ16" s="1027"/>
      <c r="AK16" s="1027"/>
      <c r="AL16" s="556"/>
      <c r="AM16" s="1027" t="s">
        <v>510</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4"/>
      <c r="AA23" s="825"/>
      <c r="AB23" s="1021" t="s">
        <v>11</v>
      </c>
      <c r="AC23" s="1022"/>
      <c r="AD23" s="1023"/>
      <c r="AE23" s="1027" t="s">
        <v>391</v>
      </c>
      <c r="AF23" s="1027"/>
      <c r="AG23" s="1027"/>
      <c r="AH23" s="1027"/>
      <c r="AI23" s="1027" t="s">
        <v>413</v>
      </c>
      <c r="AJ23" s="1027"/>
      <c r="AK23" s="1027"/>
      <c r="AL23" s="556"/>
      <c r="AM23" s="1027" t="s">
        <v>510</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4"/>
      <c r="AA30" s="825"/>
      <c r="AB30" s="1021" t="s">
        <v>11</v>
      </c>
      <c r="AC30" s="1022"/>
      <c r="AD30" s="1023"/>
      <c r="AE30" s="1027" t="s">
        <v>391</v>
      </c>
      <c r="AF30" s="1027"/>
      <c r="AG30" s="1027"/>
      <c r="AH30" s="1027"/>
      <c r="AI30" s="1027" t="s">
        <v>413</v>
      </c>
      <c r="AJ30" s="1027"/>
      <c r="AK30" s="1027"/>
      <c r="AL30" s="556"/>
      <c r="AM30" s="1027" t="s">
        <v>510</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4"/>
      <c r="AA37" s="825"/>
      <c r="AB37" s="1021" t="s">
        <v>11</v>
      </c>
      <c r="AC37" s="1022"/>
      <c r="AD37" s="1023"/>
      <c r="AE37" s="1027" t="s">
        <v>391</v>
      </c>
      <c r="AF37" s="1027"/>
      <c r="AG37" s="1027"/>
      <c r="AH37" s="1027"/>
      <c r="AI37" s="1027" t="s">
        <v>413</v>
      </c>
      <c r="AJ37" s="1027"/>
      <c r="AK37" s="1027"/>
      <c r="AL37" s="556"/>
      <c r="AM37" s="1027" t="s">
        <v>510</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4"/>
      <c r="AA44" s="825"/>
      <c r="AB44" s="1021" t="s">
        <v>11</v>
      </c>
      <c r="AC44" s="1022"/>
      <c r="AD44" s="1023"/>
      <c r="AE44" s="1027" t="s">
        <v>391</v>
      </c>
      <c r="AF44" s="1027"/>
      <c r="AG44" s="1027"/>
      <c r="AH44" s="1027"/>
      <c r="AI44" s="1027" t="s">
        <v>413</v>
      </c>
      <c r="AJ44" s="1027"/>
      <c r="AK44" s="1027"/>
      <c r="AL44" s="556"/>
      <c r="AM44" s="1027" t="s">
        <v>510</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4"/>
      <c r="AA51" s="825"/>
      <c r="AB51" s="556" t="s">
        <v>11</v>
      </c>
      <c r="AC51" s="1022"/>
      <c r="AD51" s="1023"/>
      <c r="AE51" s="1027" t="s">
        <v>391</v>
      </c>
      <c r="AF51" s="1027"/>
      <c r="AG51" s="1027"/>
      <c r="AH51" s="1027"/>
      <c r="AI51" s="1027" t="s">
        <v>413</v>
      </c>
      <c r="AJ51" s="1027"/>
      <c r="AK51" s="1027"/>
      <c r="AL51" s="556"/>
      <c r="AM51" s="1027" t="s">
        <v>510</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4"/>
      <c r="AA58" s="825"/>
      <c r="AB58" s="1021" t="s">
        <v>11</v>
      </c>
      <c r="AC58" s="1022"/>
      <c r="AD58" s="1023"/>
      <c r="AE58" s="1027" t="s">
        <v>391</v>
      </c>
      <c r="AF58" s="1027"/>
      <c r="AG58" s="1027"/>
      <c r="AH58" s="1027"/>
      <c r="AI58" s="1027" t="s">
        <v>413</v>
      </c>
      <c r="AJ58" s="1027"/>
      <c r="AK58" s="1027"/>
      <c r="AL58" s="556"/>
      <c r="AM58" s="1027" t="s">
        <v>510</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4"/>
      <c r="AA65" s="825"/>
      <c r="AB65" s="1021" t="s">
        <v>11</v>
      </c>
      <c r="AC65" s="1022"/>
      <c r="AD65" s="1023"/>
      <c r="AE65" s="1027" t="s">
        <v>391</v>
      </c>
      <c r="AF65" s="1027"/>
      <c r="AG65" s="1027"/>
      <c r="AH65" s="1027"/>
      <c r="AI65" s="1027" t="s">
        <v>413</v>
      </c>
      <c r="AJ65" s="1027"/>
      <c r="AK65" s="1027"/>
      <c r="AL65" s="556"/>
      <c r="AM65" s="1027" t="s">
        <v>510</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0"/>
      <c r="B16" s="1041"/>
      <c r="C16" s="1041"/>
      <c r="D16" s="1041"/>
      <c r="E16" s="1041"/>
      <c r="F16" s="1042"/>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0"/>
      <c r="B29" s="1041"/>
      <c r="C29" s="1041"/>
      <c r="D29" s="1041"/>
      <c r="E29" s="1041"/>
      <c r="F29" s="1042"/>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0"/>
      <c r="B42" s="1041"/>
      <c r="C42" s="1041"/>
      <c r="D42" s="1041"/>
      <c r="E42" s="1041"/>
      <c r="F42" s="1042"/>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0"/>
      <c r="B56" s="1041"/>
      <c r="C56" s="1041"/>
      <c r="D56" s="1041"/>
      <c r="E56" s="1041"/>
      <c r="F56" s="1042"/>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0"/>
      <c r="B69" s="1041"/>
      <c r="C69" s="1041"/>
      <c r="D69" s="1041"/>
      <c r="E69" s="1041"/>
      <c r="F69" s="1042"/>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0"/>
      <c r="B82" s="1041"/>
      <c r="C82" s="1041"/>
      <c r="D82" s="1041"/>
      <c r="E82" s="1041"/>
      <c r="F82" s="1042"/>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0"/>
      <c r="B95" s="1041"/>
      <c r="C95" s="1041"/>
      <c r="D95" s="1041"/>
      <c r="E95" s="1041"/>
      <c r="F95" s="1042"/>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0"/>
      <c r="B109" s="1041"/>
      <c r="C109" s="1041"/>
      <c r="D109" s="1041"/>
      <c r="E109" s="1041"/>
      <c r="F109" s="1042"/>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0"/>
      <c r="B122" s="1041"/>
      <c r="C122" s="1041"/>
      <c r="D122" s="1041"/>
      <c r="E122" s="1041"/>
      <c r="F122" s="1042"/>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0"/>
      <c r="B135" s="1041"/>
      <c r="C135" s="1041"/>
      <c r="D135" s="1041"/>
      <c r="E135" s="1041"/>
      <c r="F135" s="1042"/>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0"/>
      <c r="B148" s="1041"/>
      <c r="C148" s="1041"/>
      <c r="D148" s="1041"/>
      <c r="E148" s="1041"/>
      <c r="F148" s="1042"/>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0"/>
      <c r="B162" s="1041"/>
      <c r="C162" s="1041"/>
      <c r="D162" s="1041"/>
      <c r="E162" s="1041"/>
      <c r="F162" s="1042"/>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0"/>
      <c r="B175" s="1041"/>
      <c r="C175" s="1041"/>
      <c r="D175" s="1041"/>
      <c r="E175" s="1041"/>
      <c r="F175" s="1042"/>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0"/>
      <c r="B188" s="1041"/>
      <c r="C188" s="1041"/>
      <c r="D188" s="1041"/>
      <c r="E188" s="1041"/>
      <c r="F188" s="1042"/>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0"/>
      <c r="B201" s="1041"/>
      <c r="C201" s="1041"/>
      <c r="D201" s="1041"/>
      <c r="E201" s="1041"/>
      <c r="F201" s="1042"/>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0"/>
      <c r="B215" s="1041"/>
      <c r="C215" s="1041"/>
      <c r="D215" s="1041"/>
      <c r="E215" s="1041"/>
      <c r="F215" s="1042"/>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0"/>
      <c r="B228" s="1041"/>
      <c r="C228" s="1041"/>
      <c r="D228" s="1041"/>
      <c r="E228" s="1041"/>
      <c r="F228" s="1042"/>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0"/>
      <c r="B241" s="1041"/>
      <c r="C241" s="1041"/>
      <c r="D241" s="1041"/>
      <c r="E241" s="1041"/>
      <c r="F241" s="1042"/>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0"/>
      <c r="B254" s="1041"/>
      <c r="C254" s="1041"/>
      <c r="D254" s="1041"/>
      <c r="E254" s="1041"/>
      <c r="F254" s="1042"/>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2021-05-31T05:26:59Z</cp:lastPrinted>
  <dcterms:created xsi:type="dcterms:W3CDTF">2012-03-13T00:50:25Z</dcterms:created>
  <dcterms:modified xsi:type="dcterms:W3CDTF">2021-07-12T03:04:43Z</dcterms:modified>
</cp:coreProperties>
</file>