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KJRS\Desktop\レビュー\R3行政事業レビュー\20210712修正\"/>
    </mc:Choice>
  </mc:AlternateContent>
  <bookViews>
    <workbookView xWindow="93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645" i="3"/>
  <c r="AY417"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<sst xmlns="http://schemas.openxmlformats.org/spreadsheetml/2006/main" count="3113" uniqueCount="789">
  <si>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</si>
  <si>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</si>
  <si>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</si>
  <si>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</si>
  <si>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</si>
  <si>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</si>
  <si>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</si>
  <si>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</si>
  <si>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</si>
  <si>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</si>
  <si>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</si>
  <si>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</si>
  <si>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</si>
  <si>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</si>
  <si>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</si>
  <si>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</si>
  <si>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</si>
  <si>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</si>
  <si>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</si>
  <si>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</si>
  <si>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</si>
  <si>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</si>
  <si>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</si>
  <si>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</si>
  <si>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</si>
  <si>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</si>
  <si>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</si>
  <si>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</si>
  <si>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</si>
  <si>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</si>
  <si>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</si>
  <si>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</si>
  <si>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</si>
  <si>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</si>
  <si>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</si>
  <si>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</si>
  <si>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</si>
  <si>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</si>
  <si>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</si>
  <si>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</si>
  <si>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</si>
  <si>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</si>
  <si>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</si>
  <si>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</si>
  <si>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</si>
  <si>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</si>
  <si>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</si>
  <si>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</si>
  <si>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</si>
  <si>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</si>
  <si>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</si>
  <si>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</si>
  <si>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</si>
  <si>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</si>
  <si>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</si>
  <si>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</si>
  <si>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</si>
  <si>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</si>
  <si>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</si>
  <si>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</si>
  <si>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</si>
  <si>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</si>
  <si>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</si>
  <si>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</si>
  <si>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</si>
  <si>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</si>
  <si>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</si>
  <si>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</si>
  <si>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</si>
  <si>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</si>
  <si>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</si>
  <si>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</si>
  <si>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</si>
  <si>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</si>
  <si>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</si>
  <si>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</si>
  <si>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</si>
  <si>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</si>
  <si>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</si>
  <si>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</si>
  <si>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</si>
  <si>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</si>
  <si>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</si>
  <si>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</si>
  <si>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</si>
  <si>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</si>
  <si>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</si>
  <si>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</si>
  <si>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</si>
  <si>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</si>
  <si>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</si>
  <si>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</si>
  <si>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</si>
  <si>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</si>
  <si>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</si>
  <si>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</si>
  <si>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</si>
  <si>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</si>
  <si>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</si>
  <si>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</si>
  <si>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</si>
  <si>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</si>
  <si>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</si>
  <si>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</si>
  <si>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</si>
  <si>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</si>
  <si>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</si>
  <si>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</si>
  <si>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</si>
  <si>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</si>
  <si>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</si>
  <si>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</si>
  <si>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</si>
  <si>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</si>
  <si>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</si>
  <si>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</si>
  <si>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</si>
  <si>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</si>
  <si>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</si>
  <si>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</si>
  <si>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</si>
  <si>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</si>
  <si>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</si>
  <si>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</si>
  <si>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</si>
  <si>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</si>
  <si>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</si>
  <si>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</si>
  <si>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</si>
  <si>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</si>
  <si>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</si>
  <si>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</si>
  <si>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</si>
  <si>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</si>
  <si>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</si>
  <si>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</si>
  <si>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</si>
  <si>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</si>
  <si>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</si>
  <si>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</si>
  <si>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</si>
  <si>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</si>
  <si>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</si>
  <si>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</si>
  <si>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</si>
  <si>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</si>
  <si>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</si>
  <si>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</si>
  <si>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</si>
  <si>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</si>
  <si>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</si>
  <si>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</si>
  <si>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</si>
  <si>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</si>
  <si>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</si>
  <si>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</si>
  <si>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</si>
  <si>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</si>
  <si>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</si>
  <si>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</si>
  <si>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</si>
  <si>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</si>
  <si>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</si>
  <si>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</si>
  <si>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</si>
  <si>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</si>
  <si>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</si>
  <si>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</si>
  <si>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</si>
  <si>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</si>
  <si>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</si>
  <si>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</si>
  <si>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</si>
  <si>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</si>
  <si>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</si>
  <si>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</si>
  <si>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</si>
  <si>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</si>
  <si>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</si>
  <si>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</si>
  <si>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</si>
  <si>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</si>
  <si>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</si>
  <si>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</si>
  <si>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</si>
  <si>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</si>
  <si>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</si>
  <si>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</si>
  <si>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</si>
  <si>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</si>
  <si>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</si>
  <si>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</si>
  <si>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</si>
  <si>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</si>
  <si>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</si>
  <si>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</si>
  <si>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</si>
  <si>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</si>
  <si>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</si>
  <si>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</si>
  <si>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</si>
  <si>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</si>
  <si>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</si>
  <si>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</si>
  <si>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</si>
  <si>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</si>
  <si>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</si>
  <si>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</si>
  <si>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</si>
  <si>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</si>
  <si>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</si>
  <si>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</si>
  <si>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</si>
  <si>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</si>
  <si>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</si>
  <si>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</si>
  <si>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</si>
  <si>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</si>
  <si>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</si>
  <si>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</si>
  <si>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</si>
  <si>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</si>
  <si>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</si>
  <si>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</si>
  <si>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</si>
  <si>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</si>
  <si>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</si>
  <si>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</si>
  <si>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</si>
  <si>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</si>
  <si>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</si>
  <si>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</si>
  <si>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</si>
  <si>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</si>
  <si>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</si>
  <si>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</si>
  <si>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</si>
  <si>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</si>
  <si>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</si>
  <si>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</si>
  <si>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</si>
  <si>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</si>
  <si>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</si>
  <si>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</si>
  <si>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</si>
  <si>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</si>
  <si>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</si>
  <si>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</si>
  <si>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</si>
  <si>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</si>
  <si>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</si>
  <si>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</si>
  <si>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</si>
  <si>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</si>
  <si>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</si>
  <si>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</si>
  <si>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</si>
  <si>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</si>
  <si>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</si>
  <si>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</si>
  <si>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</si>
  <si>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</si>
  <si>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</si>
  <si>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</si>
  <si>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</si>
  <si>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</si>
  <si>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</si>
  <si>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</si>
  <si>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</si>
  <si>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</si>
  <si>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</si>
  <si>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</si>
  <si>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</si>
  <si>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</si>
  <si>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</si>
  <si>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</si>
  <si>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</si>
  <si>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</si>
  <si>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</si>
  <si>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</si>
  <si>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</si>
  <si>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</si>
  <si>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</si>
  <si>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</si>
  <si>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</si>
  <si>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</si>
  <si>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</si>
  <si>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</si>
  <si>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</si>
  <si>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</si>
  <si>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</si>
  <si>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</si>
  <si>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</si>
  <si>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</si>
  <si>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</si>
  <si>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</si>
  <si>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</si>
  <si>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</si>
  <si>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</si>
  <si>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</si>
  <si>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</si>
  <si>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</si>
  <si>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</si>
  <si>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</si>
  <si>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</si>
  <si>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</si>
  <si>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</si>
  <si>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</si>
  <si>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</si>
  <si>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</si>
  <si>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</si>
  <si>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</si>
  <si>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</si>
  <si>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</si>
  <si>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</si>
  <si>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</si>
  <si>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</si>
  <si>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</si>
  <si>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</si>
  <si>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</si>
  <si>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</si>
  <si>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</si>
  <si>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</si>
  <si>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</si>
  <si>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</si>
  <si>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</si>
  <si>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</si>
  <si>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</si>
  <si>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</si>
  <si>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</si>
  <si>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</si>
  <si>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</si>
  <si>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</si>
  <si>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</si>
  <si>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</si>
  <si>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</si>
  <si>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</si>
  <si>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</si>
  <si>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</si>
  <si>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</si>
  <si>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</si>
  <si>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</si>
  <si>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</si>
  <si>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</si>
  <si>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</si>
  <si>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</si>
  <si>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</si>
  <si>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</si>
  <si>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</si>
  <si>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</si>
  <si>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</si>
  <si>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</si>
  <si>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</si>
  <si>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</si>
  <si>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</si>
  <si>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</si>
  <si>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</si>
  <si>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</si>
  <si>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</si>
  <si>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</si>
  <si>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</si>
  <si>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</si>
  <si>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</si>
  <si>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</si>
  <si>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</si>
  <si>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</si>
  <si>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</si>
  <si>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</si>
  <si>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</si>
  <si>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</si>
  <si>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</si>
  <si>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</si>
  <si>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</si>
  <si>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</si>
  <si>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</si>
  <si>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</si>
  <si>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</si>
  <si>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</si>
  <si>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</si>
  <si>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</si>
  <si>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</si>
  <si>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</si>
  <si>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</si>
  <si>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</si>
  <si>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</si>
  <si>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</si>
  <si>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</si>
  <si>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</si>
  <si>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</si>
  <si>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</si>
  <si>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</si>
  <si>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</si>
  <si>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</si>
  <si>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</si>
  <si>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</si>
  <si>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</si>
  <si>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</si>
  <si>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</si>
  <si>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</si>
  <si>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</si>
  <si>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</si>
  <si>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</si>
  <si>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</si>
  <si>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</si>
  <si>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</si>
  <si>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</si>
  <si>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</si>
  <si>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</si>
  <si>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</si>
  <si>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</si>
  <si>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</si>
  <si>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</si>
  <si>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</si>
  <si>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</si>
  <si>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</si>
  <si>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</si>
  <si>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</si>
  <si>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</si>
  <si>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</si>
  <si>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</si>
  <si>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</si>
  <si>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</si>
  <si>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</si>
  <si>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</si>
  <si>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</si>
  <si>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</si>
  <si>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</si>
  <si>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</si>
  <si>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</si>
  <si>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</si>
  <si>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</si>
  <si>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</si>
  <si>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</si>
  <si>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</si>
  <si>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</si>
  <si>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</si>
  <si>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</si>
  <si>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</si>
  <si>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</si>
  <si>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</si>
  <si>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</si>
  <si>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</si>
  <si>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</si>
  <si>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</si>
  <si>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</si>
  <si>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</si>
  <si>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</si>
  <si>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</si>
  <si>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</si>
  <si>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</si>
  <si>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</si>
  <si>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</si>
  <si>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</si>
  <si>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</si>
  <si>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</si>
  <si>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</si>
  <si>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</si>
  <si>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</si>
  <si>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</si>
  <si>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</si>
  <si>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</si>
  <si>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</si>
  <si>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</si>
  <si>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</si>
  <si>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</si>
  <si>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</si>
  <si>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</si>
  <si>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</si>
  <si>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</si>
  <si>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</si>
  <si>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</si>
  <si>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</si>
  <si>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</si>
  <si>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</si>
  <si>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</si>
  <si>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</si>
  <si>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</si>
  <si>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</si>
  <si>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</si>
  <si>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</si>
  <si>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</si>
  <si>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</si>
  <si>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</si>
  <si>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</si>
  <si>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</si>
  <si>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</si>
  <si>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</si>
  <si>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</si>
  <si>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</si>
  <si>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</si>
  <si>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</si>
  <si>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</si>
  <si>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</si>
  <si>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</si>
  <si>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</si>
  <si>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</si>
  <si>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</si>
  <si>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</si>
  <si>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</si>
  <si>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</si>
  <si>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</si>
  <si>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</si>
  <si>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</si>
  <si>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</si>
  <si>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</si>
  <si>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</si>
  <si>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</si>
  <si>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</si>
  <si>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</si>
  <si>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</si>
  <si>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</si>
  <si>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</si>
  <si>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</si>
  <si>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</si>
  <si>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</si>
  <si>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</si>
  <si>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</si>
  <si>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</si>
  <si>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</si>
  <si>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</si>
  <si>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</si>
  <si>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</si>
  <si>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</si>
  <si>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</si>
  <si>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</si>
  <si>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</si>
  <si>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</si>
  <si>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</si>
  <si>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</si>
  <si>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</si>
  <si>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</si>
  <si>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</si>
  <si>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</si>
  <si>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</si>
  <si>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</si>
  <si>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</si>
  <si>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</si>
  <si>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</si>
  <si>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</si>
  <si>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</si>
  <si>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</si>
  <si>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</si>
  <si>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</si>
  <si>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</si>
  <si>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</si>
  <si>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</si>
  <si>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</si>
  <si>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</si>
  <si>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</si>
  <si>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</si>
  <si>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</si>
  <si>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</si>
  <si>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</si>
  <si>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</si>
  <si>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</si>
  <si>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</si>
  <si>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</si>
  <si>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</si>
  <si>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</si>
  <si>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</si>
  <si>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</si>
  <si>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</si>
  <si>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</si>
  <si>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</si>
  <si>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</si>
  <si>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</si>
  <si>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</si>
  <si>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</si>
  <si>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</si>
  <si>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</si>
  <si>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</si>
  <si>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</si>
  <si>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</si>
  <si>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</si>
  <si>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</si>
  <si>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</si>
  <si>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</si>
  <si>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</si>
  <si>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</si>
  <si>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</si>
  <si>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</si>
  <si>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</si>
  <si>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</si>
  <si>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</si>
  <si>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</si>
  <si>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</si>
  <si>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</si>
  <si>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</si>
  <si>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</si>
  <si>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</si>
  <si>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</si>
  <si>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</si>
  <si>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</si>
  <si>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</si>
  <si>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</si>
  <si>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</si>
  <si>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</si>
  <si>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</si>
  <si>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</si>
  <si>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</si>
  <si>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</si>
  <si>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</si>
  <si>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</si>
  <si>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</si>
  <si>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</si>
  <si>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</si>
  <si>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</si>
  <si>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</si>
  <si>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</si>
  <si>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</si>
  <si>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</si>
  <si>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</si>
  <si>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</si>
  <si>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</si>
  <si>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</si>
  <si>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</si>
  <si>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</si>
  <si>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</si>
  <si>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</si>
  <si>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</si>
  <si>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</si>
  <si>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</si>
  <si>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</si>
  <si>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</si>
  <si>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</si>
  <si>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</si>
  <si>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</si>
  <si>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</si>
  <si>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</si>
  <si>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</si>
  <si>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</si>
  <si>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</si>
  <si>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</si>
  <si>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</si>
  <si>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</si>
  <si>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</si>
  <si>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</si>
  <si>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</si>
  <si>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</si>
  <si>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</si>
  <si>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</si>
  <si>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</si>
  <si>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</si>
  <si>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</si>
  <si>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</si>
  <si>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</si>
  <si>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</si>
  <si>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</si>
  <si>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</si>
  <si>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</si>
  <si>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</si>
  <si>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</si>
  <si>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</si>
  <si>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</si>
  <si>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</si>
  <si>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</si>
  <si>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</si>
  <si>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</si>
  <si>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</si>
  <si>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</si>
  <si>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</si>
  <si>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</si>
  <si>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</si>
  <si>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</si>
  <si>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</si>
  <si>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</si>
  <si>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</si>
  <si>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</si>
  <si>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</si>
  <si>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</si>
  <si>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</si>
  <si>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</si>
  <si>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</si>
  <si>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</si>
  <si>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</si>
  <si>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</si>
  <si>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</si>
  <si>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</si>
  <si>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</si>
  <si>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</si>
  <si>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</si>
  <si>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</si>
  <si>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</si>
  <si>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</si>
  <si>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</si>
  <si>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</si>
  <si>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</si>
  <si>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</si>
  <si>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</si>
  <si>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</si>
  <si>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</si>
  <si>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</si>
  <si>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</si>
  <si>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</si>
  <si>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</si>
  <si>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</si>
  <si>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</si>
  <si>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</si>
  <si>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</si>
  <si>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</si>
  <si>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</si>
  <si>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</si>
  <si>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</si>
  <si>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</si>
  <si>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</si>
  <si>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</si>
  <si>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</si>
  <si>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</si>
  <si>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</si>
  <si>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</si>
  <si>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</si>
  <si>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</si>
  <si>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有期・短時間労働課長
牧野 利香</t>
  </si>
  <si>
    <t>平成28年度</t>
  </si>
  <si>
    <t>有期・短時間労働課</t>
  </si>
  <si>
    <t>雇用保険法第62条第1項第5号</t>
  </si>
  <si>
    <t>-</t>
  </si>
  <si>
    <t>仕事と家庭両立支援事業等委託費</t>
  </si>
  <si>
    <t>コンサルティングを実施した企業のうち職務分析・職務評価を実施した企業の割合80％以上</t>
  </si>
  <si>
    <t>職務分析・職務評価を実施した企業／コンサルティングを実施した企業</t>
  </si>
  <si>
    <t>事業実施結果報告書</t>
  </si>
  <si>
    <t>人</t>
  </si>
  <si>
    <t>職務分析・職務評価の実施に向けたコンサルティング実施企業数及び好事例収集企業数</t>
  </si>
  <si>
    <t>所</t>
  </si>
  <si>
    <t>円</t>
  </si>
  <si>
    <t>　　Ｘ/Ｙ</t>
    <phoneticPr fontId="5"/>
  </si>
  <si>
    <t>職務分析・職務評価導入支援に係る経費（X）
／コンサルティング実施企業数及び好事例収集企業数（Y）　</t>
    <phoneticPr fontId="5"/>
  </si>
  <si>
    <t>千円</t>
  </si>
  <si>
    <t>　X/Y</t>
    <phoneticPr fontId="5"/>
  </si>
  <si>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</si>
  <si>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</si>
  <si>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新28-0026</t>
  </si>
  <si>
    <t>626</t>
  </si>
  <si>
    <t>481</t>
  </si>
  <si>
    <t>○</t>
  </si>
  <si>
    <t>厚労</t>
  </si>
  <si>
    <t>-</t>
    <phoneticPr fontId="5"/>
  </si>
  <si>
    <t>パートタイム労働者・有期雇用労働者と正社員との均等・均衡待遇を実現するため、職務分析・職務評価の普及を促進する必要があることから、広く国民のニーズがある。</t>
    <phoneticPr fontId="5"/>
  </si>
  <si>
    <t>本事業は、職務分析・職務評価の普及を促進する事業であり、パートタイム労働者・有期雇用労働者と正社員との均等・均衡待遇を実現するという政策目的に向けて、優先度の高い事業である。</t>
    <phoneticPr fontId="5"/>
  </si>
  <si>
    <t>△</t>
  </si>
  <si>
    <t>有</t>
  </si>
  <si>
    <t>無</t>
  </si>
  <si>
    <t>本事業は、事業主から徴収した労働保険料を財源に、パートタイム労働者・有期雇用労働者と正社員との均等・均衡待遇を実現するために、職務分析・職務評価の普及を促進するものであり、労働保険適用事業主を支援するための事業であることから妥当である。</t>
    <phoneticPr fontId="5"/>
  </si>
  <si>
    <t>‐</t>
  </si>
  <si>
    <t>本事業は、パートタイム労働者・有期雇用労働者と正社員との均等・均衡待遇を実現するための職務分析・職務評価の普及の促進のためのセミナーや企業に対するコンサルティング経費で構成されており、必要最低限のものとなっている。</t>
    <phoneticPr fontId="5"/>
  </si>
  <si>
    <t>不用は、企業努力等により契約額が予算額に比べて低かったことによるものであることから、妥当である。</t>
    <phoneticPr fontId="5"/>
  </si>
  <si>
    <t>作成した資料等により、企業へのコンサルティング等を実施しており、十分に活用されている。</t>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</si>
  <si>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</si>
  <si>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</si>
  <si>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</si>
  <si>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</si>
  <si>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受託者人件費</t>
  </si>
  <si>
    <t>職務分析・職務評価の導入支援等</t>
    <rPh sb="0" eb="4">
      <t>ショクムブンセキ</t>
    </rPh>
    <rPh sb="5" eb="9">
      <t>ショクムヒョウカ</t>
    </rPh>
    <rPh sb="10" eb="12">
      <t>ドウニュウ</t>
    </rPh>
    <rPh sb="12" eb="15">
      <t>シエンナド</t>
    </rPh>
    <phoneticPr fontId="5"/>
  </si>
  <si>
    <t>一般管理費</t>
    <rPh sb="0" eb="2">
      <t>イッパン</t>
    </rPh>
    <rPh sb="2" eb="5">
      <t>カンリヒ</t>
    </rPh>
    <phoneticPr fontId="5"/>
  </si>
  <si>
    <t>A.PwCコンサルティング合同会社</t>
    <phoneticPr fontId="5"/>
  </si>
  <si>
    <t>PwCコンサルティング合同会社</t>
    <phoneticPr fontId="5"/>
  </si>
  <si>
    <t>職務分析・職務評価の導入支援、モデル事例の収集、セミナー開催等による職務分析・職務評価の普及等</t>
    <phoneticPr fontId="5"/>
  </si>
  <si>
    <t>職務分析・職務評価コンサルタント育成事業</t>
    <rPh sb="16" eb="18">
      <t>イクセイ</t>
    </rPh>
    <rPh sb="18" eb="20">
      <t>ジギョウ</t>
    </rPh>
    <phoneticPr fontId="5"/>
  </si>
  <si>
    <t>※令和２年度までは「職務分析・職務評価普及事業」として実施</t>
    <rPh sb="1" eb="3">
      <t>レイワ</t>
    </rPh>
    <rPh sb="4" eb="6">
      <t>ネンド</t>
    </rPh>
    <rPh sb="10" eb="12">
      <t>ショクム</t>
    </rPh>
    <rPh sb="12" eb="14">
      <t>ブンセキ</t>
    </rPh>
    <rPh sb="15" eb="17">
      <t>ショクム</t>
    </rPh>
    <rPh sb="17" eb="19">
      <t>ヒョウカ</t>
    </rPh>
    <rPh sb="19" eb="21">
      <t>フキュウ</t>
    </rPh>
    <rPh sb="21" eb="23">
      <t>ジギョウ</t>
    </rPh>
    <rPh sb="27" eb="29">
      <t>ジッシ</t>
    </rPh>
    <phoneticPr fontId="5"/>
  </si>
  <si>
    <t>-</t>
    <phoneticPr fontId="5"/>
  </si>
  <si>
    <t>本事業は、パートタイム・有期雇用労働法を踏まえ、パートタイム労働者・有期雇用労働者と正社員との均等・均衡待遇を実現するため、職務分析・職務評価の普及を促進するものであり、国が実施すべき事業である。</t>
    <rPh sb="12" eb="14">
      <t>ユウキ</t>
    </rPh>
    <rPh sb="14" eb="16">
      <t>コヨウ</t>
    </rPh>
    <phoneticPr fontId="5"/>
  </si>
  <si>
    <t>人</t>
    <rPh sb="0" eb="1">
      <t>ニン</t>
    </rPh>
    <phoneticPr fontId="5"/>
  </si>
  <si>
    <t>円</t>
    <rPh sb="0" eb="1">
      <t>エン</t>
    </rPh>
    <phoneticPr fontId="5"/>
  </si>
  <si>
    <t>本事業は専門性の高い事業であるため、令和２年度は一者応札となったが、委託業者については技術評価委員会による技術審査において契約の履行に必要な内容を満たしているため、妥当である。なお、令和３年度調達においては、一者応札にならなかった。</t>
    <rPh sb="18" eb="20">
      <t>レイワ</t>
    </rPh>
    <rPh sb="21" eb="23">
      <t>ネンド</t>
    </rPh>
    <rPh sb="91" eb="93">
      <t>レイワ</t>
    </rPh>
    <rPh sb="94" eb="96">
      <t>ネンド</t>
    </rPh>
    <rPh sb="96" eb="98">
      <t>チョウタツ</t>
    </rPh>
    <rPh sb="104" eb="105">
      <t>イチ</t>
    </rPh>
    <rPh sb="105" eb="106">
      <t>シャ</t>
    </rPh>
    <rPh sb="106" eb="108">
      <t>オウサツ</t>
    </rPh>
    <phoneticPr fontId="5"/>
  </si>
  <si>
    <t>職務分析・職務評価普及に向けたセミナー参加者数
※令和２年度限り</t>
    <rPh sb="25" eb="27">
      <t>レイワ</t>
    </rPh>
    <rPh sb="28" eb="30">
      <t>ネンド</t>
    </rPh>
    <rPh sb="30" eb="31">
      <t>カギ</t>
    </rPh>
    <phoneticPr fontId="5"/>
  </si>
  <si>
    <t>職務分析・職務評価普及推進に係る経費（X）
／セミナー参加者数（Y）　
※令和２年度限り　　　　　　　　　　　</t>
    <rPh sb="37" eb="39">
      <t>レイワ</t>
    </rPh>
    <rPh sb="40" eb="42">
      <t>ネンド</t>
    </rPh>
    <rPh sb="42" eb="43">
      <t>カギ</t>
    </rPh>
    <phoneticPr fontId="5"/>
  </si>
  <si>
    <t>コンサルティング研修に係る経費（X）
／コンサルティング研修を修了した受講者数（Y）
※令和３年度新たに実施　　　　　　　　　　　　</t>
    <rPh sb="8" eb="10">
      <t>ケンシュウ</t>
    </rPh>
    <rPh sb="11" eb="12">
      <t>カカ</t>
    </rPh>
    <rPh sb="28" eb="30">
      <t>ケンシュウ</t>
    </rPh>
    <rPh sb="31" eb="33">
      <t>シュウリョウ</t>
    </rPh>
    <rPh sb="35" eb="37">
      <t>ジュコウ</t>
    </rPh>
    <rPh sb="44" eb="46">
      <t>レイワ</t>
    </rPh>
    <rPh sb="47" eb="49">
      <t>ネンド</t>
    </rPh>
    <rPh sb="49" eb="50">
      <t>アラ</t>
    </rPh>
    <rPh sb="52" eb="54">
      <t>ジッシ</t>
    </rPh>
    <phoneticPr fontId="5"/>
  </si>
  <si>
    <t>コンサルティング研修を修了した受講者数
※令和３年度新たに実施</t>
    <rPh sb="8" eb="10">
      <t>ケンシュウ</t>
    </rPh>
    <rPh sb="11" eb="13">
      <t>シュウリョウ</t>
    </rPh>
    <rPh sb="15" eb="18">
      <t>ジュコウシャ</t>
    </rPh>
    <rPh sb="18" eb="19">
      <t>スウ</t>
    </rPh>
    <rPh sb="21" eb="23">
      <t>レイワ</t>
    </rPh>
    <rPh sb="24" eb="26">
      <t>ネンド</t>
    </rPh>
    <rPh sb="26" eb="27">
      <t>アラ</t>
    </rPh>
    <rPh sb="29" eb="31">
      <t>ジッシ</t>
    </rPh>
    <phoneticPr fontId="5"/>
  </si>
  <si>
    <t>令和２年度は新型コロナウイルスの感染防止のため、オンラインを活用したセミナーやコンサルティングを実施することにより、コストを削減できており妥当である。</t>
    <rPh sb="0" eb="2">
      <t>レイワ</t>
    </rPh>
    <rPh sb="3" eb="5">
      <t>ネンド</t>
    </rPh>
    <rPh sb="6" eb="8">
      <t>シンガタ</t>
    </rPh>
    <rPh sb="16" eb="18">
      <t>カンセン</t>
    </rPh>
    <rPh sb="18" eb="20">
      <t>ボウシ</t>
    </rPh>
    <rPh sb="30" eb="32">
      <t>カツヨウ</t>
    </rPh>
    <rPh sb="48" eb="50">
      <t>ジッシ</t>
    </rPh>
    <rPh sb="62" eb="64">
      <t>サクゲン</t>
    </rPh>
    <rPh sb="69" eb="71">
      <t>ダトウ</t>
    </rPh>
    <phoneticPr fontId="5"/>
  </si>
  <si>
    <t>成果目標は達成できた。</t>
    <rPh sb="0" eb="2">
      <t>セイカ</t>
    </rPh>
    <rPh sb="2" eb="4">
      <t>モクヒョウ</t>
    </rPh>
    <rPh sb="5" eb="7">
      <t>タッセイ</t>
    </rPh>
    <phoneticPr fontId="5"/>
  </si>
  <si>
    <t>令和2年度は新型コロナウイルスの影響を受け、年度前半の活動を延期せざるを得なかったことから、見込みを達成できなかったものであるが、年度途中から後半にかけては精力的に活動できた。</t>
    <rPh sb="0" eb="2">
      <t>レイワ</t>
    </rPh>
    <rPh sb="3" eb="5">
      <t>ネンド</t>
    </rPh>
    <rPh sb="6" eb="8">
      <t>シンガタ</t>
    </rPh>
    <rPh sb="16" eb="18">
      <t>エイキョウ</t>
    </rPh>
    <rPh sb="19" eb="20">
      <t>ウ</t>
    </rPh>
    <rPh sb="22" eb="24">
      <t>ネンド</t>
    </rPh>
    <rPh sb="24" eb="26">
      <t>ゼンハン</t>
    </rPh>
    <rPh sb="27" eb="29">
      <t>カツドウ</t>
    </rPh>
    <rPh sb="30" eb="32">
      <t>エンキ</t>
    </rPh>
    <rPh sb="36" eb="37">
      <t>エ</t>
    </rPh>
    <rPh sb="46" eb="48">
      <t>ミコ</t>
    </rPh>
    <rPh sb="50" eb="52">
      <t>タッセイ</t>
    </rPh>
    <rPh sb="65" eb="67">
      <t>ネンド</t>
    </rPh>
    <rPh sb="67" eb="69">
      <t>トチュウ</t>
    </rPh>
    <rPh sb="71" eb="73">
      <t>コウハン</t>
    </rPh>
    <rPh sb="78" eb="81">
      <t>セイリョクテキ</t>
    </rPh>
    <rPh sb="82" eb="84">
      <t>カツドウ</t>
    </rPh>
    <phoneticPr fontId="5"/>
  </si>
  <si>
    <t>令和２年度においては、新型コロナウイルスの影響を受け年度前半の活動の延期を余儀なくされたことから、活動実績を達成することはできなかったが、年度途中から精力的に活動することにより成果目標は目標を上回ることができた。また、職務分析・職務評価の一般向けのマニュアルやツールの作成等を実施できたため、職務分析・職務評価の一層の普及に向けた事業運営を行うことができたといえる。</t>
    <rPh sb="0" eb="2">
      <t>レイワ</t>
    </rPh>
    <rPh sb="3" eb="5">
      <t>ネンド</t>
    </rPh>
    <rPh sb="11" eb="13">
      <t>シンガタ</t>
    </rPh>
    <rPh sb="21" eb="23">
      <t>エイキョウ</t>
    </rPh>
    <rPh sb="24" eb="25">
      <t>ウ</t>
    </rPh>
    <rPh sb="26" eb="28">
      <t>ネンド</t>
    </rPh>
    <rPh sb="28" eb="30">
      <t>ゼンハン</t>
    </rPh>
    <rPh sb="31" eb="33">
      <t>カツドウ</t>
    </rPh>
    <rPh sb="34" eb="36">
      <t>エンキ</t>
    </rPh>
    <rPh sb="37" eb="39">
      <t>ヨギ</t>
    </rPh>
    <rPh sb="49" eb="51">
      <t>カツドウ</t>
    </rPh>
    <rPh sb="51" eb="53">
      <t>ジッセキ</t>
    </rPh>
    <rPh sb="54" eb="56">
      <t>タッセイ</t>
    </rPh>
    <rPh sb="69" eb="71">
      <t>ネンド</t>
    </rPh>
    <rPh sb="71" eb="73">
      <t>トチュウ</t>
    </rPh>
    <rPh sb="75" eb="78">
      <t>セイリョクテキ</t>
    </rPh>
    <rPh sb="79" eb="81">
      <t>カツドウ</t>
    </rPh>
    <rPh sb="88" eb="90">
      <t>セイカ</t>
    </rPh>
    <rPh sb="90" eb="92">
      <t>モクヒョウ</t>
    </rPh>
    <rPh sb="93" eb="95">
      <t>モクヒョウ</t>
    </rPh>
    <rPh sb="96" eb="98">
      <t>ウワマワ</t>
    </rPh>
    <rPh sb="109" eb="113">
      <t>ショクムブンセキ</t>
    </rPh>
    <rPh sb="114" eb="118">
      <t>ショクムヒョウカ</t>
    </rPh>
    <rPh sb="119" eb="121">
      <t>イッパン</t>
    </rPh>
    <rPh sb="121" eb="122">
      <t>ム</t>
    </rPh>
    <rPh sb="134" eb="136">
      <t>サクセイ</t>
    </rPh>
    <rPh sb="136" eb="137">
      <t>トウ</t>
    </rPh>
    <rPh sb="138" eb="140">
      <t>ジッシ</t>
    </rPh>
    <rPh sb="146" eb="150">
      <t>ショクムブンセキ</t>
    </rPh>
    <rPh sb="151" eb="155">
      <t>ショクムヒョウカ</t>
    </rPh>
    <rPh sb="156" eb="158">
      <t>イッソウ</t>
    </rPh>
    <rPh sb="159" eb="161">
      <t>フキュウ</t>
    </rPh>
    <rPh sb="162" eb="163">
      <t>ム</t>
    </rPh>
    <rPh sb="165" eb="167">
      <t>ジギョウ</t>
    </rPh>
    <rPh sb="167" eb="169">
      <t>ウンエイ</t>
    </rPh>
    <rPh sb="170" eb="171">
      <t>オコナ</t>
    </rPh>
    <phoneticPr fontId="5"/>
  </si>
  <si>
    <t>職務分析・職務評価にかかるコンサルティングを行う人材を養成するため、コンサルティング手法を習得するための研修等を実施するとともに、好事例の収集や企業担当者や社会保険労務士向け動画配信による周知を一体的に実施する。</t>
    <rPh sb="54" eb="55">
      <t>トウ</t>
    </rPh>
    <rPh sb="56" eb="58">
      <t>ジッシ</t>
    </rPh>
    <rPh sb="72" eb="74">
      <t>キギョウ</t>
    </rPh>
    <rPh sb="74" eb="77">
      <t>タントウシャ</t>
    </rPh>
    <rPh sb="78" eb="80">
      <t>シャカイ</t>
    </rPh>
    <rPh sb="80" eb="82">
      <t>ホケン</t>
    </rPh>
    <rPh sb="82" eb="85">
      <t>ロウムシ</t>
    </rPh>
    <rPh sb="85" eb="86">
      <t>ム</t>
    </rPh>
    <rPh sb="87" eb="89">
      <t>ドウガ</t>
    </rPh>
    <rPh sb="89" eb="91">
      <t>ハイシン</t>
    </rPh>
    <phoneticPr fontId="5"/>
  </si>
  <si>
    <t>パートタイム・有期雇用労働者と正社員との間の均等・均衡待遇を実現するため、個別企業に対し職務分析・職務評価の意義や手法について説明し、適切な助言を行うことができる専門家をより多く育成することにより、すべての企業における正社員とパートタイム労働者・有期雇用労働者との間の同一労働同一賃金に向けた取組の推進を図る。</t>
    <phoneticPr fontId="5"/>
  </si>
  <si>
    <t>当該事業を開始して５年が経過しており、職務分析・職務評価にかかるマニュアルや動画の作成等により、一般化に向けた成果物を作成することができた。また、令和３年度は企業を支援するための人材の育成に重点を置いて事業を実施することとしており、一般化した後も職務分析・職務評価が広まるよう、支援の担い手を増やすため、令和４年度に事業を継続するかも含め、検討する。</t>
    <phoneticPr fontId="5"/>
  </si>
  <si>
    <t>10,209,043
/2,184</t>
    <phoneticPr fontId="5"/>
  </si>
  <si>
    <t>143,720,599/255</t>
    <phoneticPr fontId="5"/>
  </si>
  <si>
    <t>118,682,874／150</t>
    <phoneticPr fontId="5"/>
  </si>
  <si>
    <t>20,024,337/3,381</t>
    <phoneticPr fontId="5"/>
  </si>
  <si>
    <t>4,387,732／2,065</t>
    <phoneticPr fontId="5"/>
  </si>
  <si>
    <t>104,798,062/181</t>
    <phoneticPr fontId="5"/>
  </si>
  <si>
    <t>242,000,000／330</t>
    <phoneticPr fontId="5"/>
  </si>
  <si>
    <t>42,212,764／110</t>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</si>
  <si>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「第５次男女共同参画基本計画」（令和２年12月25日閣議決定）
「少子化社会対策大綱」（令和２年５月29日閣議決定）</t>
    <rPh sb="148" eb="150">
      <t>レイワ</t>
    </rPh>
    <rPh sb="176" eb="178">
      <t>レイワ</t>
    </rPh>
    <phoneticPr fontId="5"/>
  </si>
  <si>
    <t>パートタイム・有期雇用労働法（中小企業はパートタイム労働法）に基づき、事業主に対し都道府県労働局が実施した報告徴収件数（年度内）</t>
    <phoneticPr fontId="5"/>
  </si>
  <si>
    <t>件</t>
    <rPh sb="0" eb="1">
      <t>ケン</t>
    </rPh>
    <phoneticPr fontId="5"/>
  </si>
  <si>
    <t>点検対象外</t>
    <rPh sb="0" eb="5">
      <t>テンケンタイショウガイ</t>
    </rPh>
    <phoneticPr fontId="5"/>
  </si>
  <si>
    <t>-</t>
    <phoneticPr fontId="5"/>
  </si>
  <si>
    <t>職務分析・職務評価にかかるコンサルティングを行う人材を育成するための研修と企業担当者等へ向けた動画配信及び事例収集等による周知を一体的に実施し、職務分析・職務評価の更なる普及を図ることにより、短時間労働者及び有期雇用労働者と正社員との均等・均衡待遇の実現に寄与する。</t>
    <rPh sb="0" eb="2">
      <t>ショクム</t>
    </rPh>
    <rPh sb="2" eb="4">
      <t>ブンセキ</t>
    </rPh>
    <rPh sb="5" eb="7">
      <t>ショクム</t>
    </rPh>
    <rPh sb="7" eb="9">
      <t>ヒョウカ</t>
    </rPh>
    <rPh sb="22" eb="23">
      <t>オコナ</t>
    </rPh>
    <rPh sb="24" eb="26">
      <t>ジンザイ</t>
    </rPh>
    <rPh sb="27" eb="29">
      <t>イクセイ</t>
    </rPh>
    <rPh sb="34" eb="36">
      <t>ケンシュウ</t>
    </rPh>
    <rPh sb="37" eb="39">
      <t>キギョウ</t>
    </rPh>
    <rPh sb="44" eb="45">
      <t>ム</t>
    </rPh>
    <rPh sb="47" eb="49">
      <t>ドウガ</t>
    </rPh>
    <rPh sb="49" eb="51">
      <t>ハイシン</t>
    </rPh>
    <rPh sb="51" eb="52">
      <t>オヨ</t>
    </rPh>
    <rPh sb="53" eb="55">
      <t>ジレイ</t>
    </rPh>
    <rPh sb="55" eb="57">
      <t>シュウシュウ</t>
    </rPh>
    <rPh sb="57" eb="58">
      <t>トウ</t>
    </rPh>
    <rPh sb="61" eb="63">
      <t>シュウチ</t>
    </rPh>
    <rPh sb="64" eb="67">
      <t>イッタイテキ</t>
    </rPh>
    <rPh sb="68" eb="70">
      <t>ジッシ</t>
    </rPh>
    <rPh sb="72" eb="74">
      <t>ショクム</t>
    </rPh>
    <rPh sb="74" eb="76">
      <t>ブンセキ</t>
    </rPh>
    <rPh sb="77" eb="79">
      <t>ショクム</t>
    </rPh>
    <rPh sb="79" eb="81">
      <t>ヒョウカ</t>
    </rPh>
    <rPh sb="82" eb="83">
      <t>サラ</t>
    </rPh>
    <rPh sb="85" eb="87">
      <t>フキュウ</t>
    </rPh>
    <rPh sb="88" eb="89">
      <t>ハカ</t>
    </rPh>
    <rPh sb="96" eb="99">
      <t>タンジカン</t>
    </rPh>
    <rPh sb="99" eb="102">
      <t>ロウドウシャ</t>
    </rPh>
    <rPh sb="102" eb="103">
      <t>オヨ</t>
    </rPh>
    <rPh sb="104" eb="106">
      <t>ユウキ</t>
    </rPh>
    <rPh sb="106" eb="108">
      <t>コヨウ</t>
    </rPh>
    <rPh sb="108" eb="111">
      <t>ロウドウシャ</t>
    </rPh>
    <rPh sb="112" eb="115">
      <t>セイシャイン</t>
    </rPh>
    <rPh sb="117" eb="119">
      <t>キントウ</t>
    </rPh>
    <rPh sb="120" eb="122">
      <t>キンコウ</t>
    </rPh>
    <rPh sb="122" eb="124">
      <t>タイグウ</t>
    </rPh>
    <rPh sb="125" eb="127">
      <t>ジツゲン</t>
    </rPh>
    <rPh sb="128" eb="130">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</si>
</sst>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161925</xdr:colOff>
      <xdr:row>748</xdr:row>
      <xdr:rowOff>276225</xdr:rowOff>
    </xdr:from>
    <xdr:to>
      <xdr:col>34</xdr:col>
      <xdr:colOff>53016</xdr:colOff>
      <xdr:row>750</xdr:row>
      <xdr:rowOff>295887</xdr:rowOff>
    </xdr:to>
    <xdr:sp macro="" textlink="">
      <xdr:nvSpPr>
        <xdr:cNvPr id="2" name="テキスト ボックス 1"/>
        <xdr:cNvSpPr txBox="1"/>
      </xdr:nvSpPr>
      <xdr:spPr>
        <a:xfrm>
          <a:off x="4162425" y="45005625"/>
          <a:ext cx="2691441" cy="7245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2000"/>
            </a:lnSpc>
          </a:pPr>
          <a:r>
            <a:rPr kumimoji="1" lang="ja-JP" altLang="en-US" sz="1200"/>
            <a:t>１４７百万円</a:t>
          </a:r>
          <a:endParaRPr kumimoji="1" lang="en-US" altLang="ja-JP" sz="1200"/>
        </a:p>
      </xdr:txBody>
    </xdr:sp>
    <xdr:clientData/>
  </xdr:twoCellAnchor>
  <xdr:oneCellAnchor>
    <xdr:from>
      <xdr:col>21</xdr:col>
      <xdr:colOff>190500</xdr:colOff>
      <xdr:row>751</xdr:row>
      <xdr:rowOff>9525</xdr:rowOff>
    </xdr:from>
    <xdr:ext cx="1971117" cy="275717"/>
    <xdr:sp macro="" textlink="">
      <xdr:nvSpPr>
        <xdr:cNvPr id="4" name="テキスト ボックス 3"/>
        <xdr:cNvSpPr txBox="1"/>
      </xdr:nvSpPr>
      <xdr:spPr>
        <a:xfrm>
          <a:off x="4391025" y="45796200"/>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twoCellAnchor>
    <xdr:from>
      <xdr:col>27</xdr:col>
      <xdr:colOff>28575</xdr:colOff>
      <xdr:row>752</xdr:row>
      <xdr:rowOff>19050</xdr:rowOff>
    </xdr:from>
    <xdr:to>
      <xdr:col>27</xdr:col>
      <xdr:colOff>32579</xdr:colOff>
      <xdr:row>755</xdr:row>
      <xdr:rowOff>196425</xdr:rowOff>
    </xdr:to>
    <xdr:cxnSp macro="">
      <xdr:nvCxnSpPr>
        <xdr:cNvPr id="5" name="直線矢印コネクタ 4"/>
        <xdr:cNvCxnSpPr/>
      </xdr:nvCxnSpPr>
      <xdr:spPr>
        <a:xfrm>
          <a:off x="5429250" y="46158150"/>
          <a:ext cx="4004" cy="12346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179460</xdr:colOff>
      <xdr:row>756</xdr:row>
      <xdr:rowOff>245437</xdr:rowOff>
    </xdr:from>
    <xdr:ext cx="3746500" cy="725954"/>
    <xdr:sp macro="" textlink="">
      <xdr:nvSpPr>
        <xdr:cNvPr id="6" name="テキスト ボックス 5"/>
        <xdr:cNvSpPr txBox="1"/>
      </xdr:nvSpPr>
      <xdr:spPr>
        <a:xfrm>
          <a:off x="3579885" y="47794237"/>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ja-JP" altLang="en-US" sz="1600">
              <a:solidFill>
                <a:schemeClr val="tx1"/>
              </a:solidFill>
              <a:effectLst/>
              <a:latin typeface="+mn-lt"/>
              <a:ea typeface="+mn-ea"/>
              <a:cs typeface="+mn-cs"/>
            </a:rPr>
            <a:t>Ａ</a:t>
          </a:r>
          <a:r>
            <a:rPr kumimoji="1" lang="en-US" altLang="ja-JP" sz="1600">
              <a:solidFill>
                <a:schemeClr val="tx1"/>
              </a:solidFill>
              <a:effectLst/>
              <a:latin typeface="+mn-lt"/>
              <a:ea typeface="+mn-ea"/>
              <a:cs typeface="+mn-cs"/>
            </a:rPr>
            <a:t>.PwC</a:t>
          </a:r>
          <a:r>
            <a:rPr kumimoji="1" lang="ja-JP" altLang="en-US" sz="1600">
              <a:solidFill>
                <a:schemeClr val="tx1"/>
              </a:solidFill>
              <a:effectLst/>
              <a:latin typeface="+mn-lt"/>
              <a:ea typeface="+mn-ea"/>
              <a:cs typeface="+mn-cs"/>
            </a:rPr>
            <a:t>コンサルティング合同会社</a:t>
          </a:r>
          <a:endParaRPr kumimoji="1" lang="en-US" altLang="ja-JP" sz="1600">
            <a:solidFill>
              <a:schemeClr val="tx1"/>
            </a:solidFill>
            <a:effectLst/>
            <a:latin typeface="+mn-lt"/>
            <a:ea typeface="+mn-ea"/>
            <a:cs typeface="+mn-cs"/>
          </a:endParaRPr>
        </a:p>
        <a:p>
          <a:pPr algn="ctr">
            <a:lnSpc>
              <a:spcPts val="2000"/>
            </a:lnSpc>
          </a:pPr>
          <a:r>
            <a:rPr kumimoji="1" lang="ja-JP" altLang="en-US" sz="1200">
              <a:solidFill>
                <a:schemeClr val="tx1"/>
              </a:solidFill>
              <a:effectLst/>
              <a:latin typeface="+mn-lt"/>
              <a:ea typeface="+mn-ea"/>
              <a:cs typeface="+mn-cs"/>
            </a:rPr>
            <a:t>１４７百万円</a:t>
          </a:r>
          <a:endParaRPr lang="ja-JP" altLang="ja-JP" sz="1200">
            <a:effectLst/>
          </a:endParaRPr>
        </a:p>
      </xdr:txBody>
    </xdr:sp>
    <xdr:clientData/>
  </xdr:oneCellAnchor>
  <xdr:oneCellAnchor>
    <xdr:from>
      <xdr:col>21</xdr:col>
      <xdr:colOff>48836</xdr:colOff>
      <xdr:row>755</xdr:row>
      <xdr:rowOff>276225</xdr:rowOff>
    </xdr:from>
    <xdr:ext cx="2342029" cy="275717"/>
    <xdr:sp macro="" textlink="">
      <xdr:nvSpPr>
        <xdr:cNvPr id="7" name="テキスト ボックス 6"/>
        <xdr:cNvSpPr txBox="1"/>
      </xdr:nvSpPr>
      <xdr:spPr>
        <a:xfrm>
          <a:off x="4249361" y="47472600"/>
          <a:ext cx="23420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14</xdr:col>
      <xdr:colOff>114300</xdr:colOff>
      <xdr:row>758</xdr:row>
      <xdr:rowOff>299712</xdr:rowOff>
    </xdr:from>
    <xdr:to>
      <xdr:col>38</xdr:col>
      <xdr:colOff>103154</xdr:colOff>
      <xdr:row>760</xdr:row>
      <xdr:rowOff>251012</xdr:rowOff>
    </xdr:to>
    <xdr:sp macro="" textlink="">
      <xdr:nvSpPr>
        <xdr:cNvPr id="8" name="大かっこ 7"/>
        <xdr:cNvSpPr/>
      </xdr:nvSpPr>
      <xdr:spPr>
        <a:xfrm>
          <a:off x="2914650" y="48553362"/>
          <a:ext cx="4789454" cy="656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95280</xdr:colOff>
      <xdr:row>759</xdr:row>
      <xdr:rowOff>11644</xdr:rowOff>
    </xdr:from>
    <xdr:to>
      <xdr:col>37</xdr:col>
      <xdr:colOff>88601</xdr:colOff>
      <xdr:row>761</xdr:row>
      <xdr:rowOff>123399</xdr:rowOff>
    </xdr:to>
    <xdr:sp macro="" textlink="">
      <xdr:nvSpPr>
        <xdr:cNvPr id="9" name="テキスト ボックス 8"/>
        <xdr:cNvSpPr txBox="1"/>
      </xdr:nvSpPr>
      <xdr:spPr>
        <a:xfrm>
          <a:off x="3695730" y="48617719"/>
          <a:ext cx="3793796" cy="81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職務分析・職務評価の導入支援、モデル事例の収集</a:t>
          </a:r>
          <a:endParaRPr kumimoji="1" lang="en-US" altLang="ja-JP" sz="1100" b="0"/>
        </a:p>
        <a:p>
          <a:r>
            <a:rPr kumimoji="1" lang="ja-JP" altLang="en-US" sz="1100" b="0"/>
            <a:t>セミナー開催等による職務分析・職務評価の普及　　　　　　　　　　　　　　　　　　　　　　　　　　　　　　　　　　　　　　　　　　　　　　　　　　　　　　　　　　　　　　　　</a:t>
          </a:r>
          <a:endParaRPr kumimoji="1" lang="en-US" altLang="ja-JP" sz="1100" b="0"/>
        </a:p>
        <a:p>
          <a:r>
            <a:rPr kumimoji="1" lang="ja-JP" altLang="en-US" sz="1100" b="0"/>
            <a:t>　　　　　　　　　　　　　　　　　　　　　　　　　　　　　　　　　等</a:t>
          </a:r>
          <a:endParaRPr kumimoji="1" lang="en-US" altLang="ja-JP" sz="1100" b="0"/>
        </a:p>
        <a:p>
          <a:endParaRPr kumimoji="1" lang="ja-JP" altLang="en-US" sz="1100" b="0"/>
        </a:p>
      </xdr:txBody>
    </xdr:sp>
    <xdr:clientData/>
  </xdr:twoCellAnchor>
  <xdr:twoCellAnchor>
    <xdr:from>
      <xdr:col>48</xdr:col>
      <xdr:colOff>22412</xdr:colOff>
      <xdr:row>118</xdr:row>
      <xdr:rowOff>44823</xdr:rowOff>
    </xdr:from>
    <xdr:to>
      <xdr:col>49</xdr:col>
      <xdr:colOff>448236</xdr:colOff>
      <xdr:row>118</xdr:row>
      <xdr:rowOff>268941</xdr:rowOff>
    </xdr:to>
    <xdr:sp macro="" textlink="">
      <xdr:nvSpPr>
        <xdr:cNvPr id="3" name="正方形/長方形 2"/>
        <xdr:cNvSpPr/>
      </xdr:nvSpPr>
      <xdr:spPr>
        <a:xfrm>
          <a:off x="9704294" y="17313088"/>
          <a:ext cx="627530" cy="2241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精査中</a:t>
          </a:r>
        </a:p>
      </xdr:txBody>
    </xdr:sp>
    <xdr:clientData/>
  </xdr:twoCellAnchor>
  <xdr:twoCellAnchor>
    <xdr:from>
      <xdr:col>47</xdr:col>
      <xdr:colOff>197224</xdr:colOff>
      <xdr:row>119</xdr:row>
      <xdr:rowOff>365311</xdr:rowOff>
    </xdr:from>
    <xdr:to>
      <xdr:col>49</xdr:col>
      <xdr:colOff>421342</xdr:colOff>
      <xdr:row>119</xdr:row>
      <xdr:rowOff>589429</xdr:rowOff>
    </xdr:to>
    <xdr:sp macro="" textlink="">
      <xdr:nvSpPr>
        <xdr:cNvPr id="11" name="正方形/長方形 10"/>
        <xdr:cNvSpPr/>
      </xdr:nvSpPr>
      <xdr:spPr>
        <a:xfrm>
          <a:off x="9677400" y="17924929"/>
          <a:ext cx="627530" cy="2241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精査中</a:t>
          </a:r>
        </a:p>
      </xdr:txBody>
    </xdr:sp>
    <xdr:clientData/>
  </xdr:twoCellAnchor>
  <xdr:twoCellAnchor>
    <xdr:from>
      <xdr:col>48</xdr:col>
      <xdr:colOff>13447</xdr:colOff>
      <xdr:row>121</xdr:row>
      <xdr:rowOff>47065</xdr:rowOff>
    </xdr:from>
    <xdr:to>
      <xdr:col>49</xdr:col>
      <xdr:colOff>439271</xdr:colOff>
      <xdr:row>121</xdr:row>
      <xdr:rowOff>271183</xdr:rowOff>
    </xdr:to>
    <xdr:sp macro="" textlink="">
      <xdr:nvSpPr>
        <xdr:cNvPr id="12" name="正方形/長方形 11"/>
        <xdr:cNvSpPr/>
      </xdr:nvSpPr>
      <xdr:spPr>
        <a:xfrm>
          <a:off x="9695329" y="18491947"/>
          <a:ext cx="627530" cy="2241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精査中</a:t>
          </a:r>
        </a:p>
      </xdr:txBody>
    </xdr:sp>
    <xdr:clientData/>
  </xdr:twoCellAnchor>
  <xdr:twoCellAnchor>
    <xdr:from>
      <xdr:col>48</xdr:col>
      <xdr:colOff>20170</xdr:colOff>
      <xdr:row>122</xdr:row>
      <xdr:rowOff>367553</xdr:rowOff>
    </xdr:from>
    <xdr:to>
      <xdr:col>49</xdr:col>
      <xdr:colOff>445994</xdr:colOff>
      <xdr:row>122</xdr:row>
      <xdr:rowOff>591671</xdr:rowOff>
    </xdr:to>
    <xdr:sp macro="" textlink="">
      <xdr:nvSpPr>
        <xdr:cNvPr id="13" name="正方形/長方形 12"/>
        <xdr:cNvSpPr/>
      </xdr:nvSpPr>
      <xdr:spPr>
        <a:xfrm>
          <a:off x="9702052" y="19103788"/>
          <a:ext cx="627530" cy="2241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精査中</a:t>
          </a:r>
        </a:p>
      </xdr:txBody>
    </xdr:sp>
    <xdr:clientData/>
  </xdr:twoCellAnchor>
  <xdr:twoCellAnchor>
    <xdr:from>
      <xdr:col>38</xdr:col>
      <xdr:colOff>105334</xdr:colOff>
      <xdr:row>133</xdr:row>
      <xdr:rowOff>94128</xdr:rowOff>
    </xdr:from>
    <xdr:to>
      <xdr:col>41</xdr:col>
      <xdr:colOff>127747</xdr:colOff>
      <xdr:row>133</xdr:row>
      <xdr:rowOff>414617</xdr:rowOff>
    </xdr:to>
    <xdr:sp macro="" textlink="">
      <xdr:nvSpPr>
        <xdr:cNvPr id="14" name="正方形/長方形 13"/>
        <xdr:cNvSpPr/>
      </xdr:nvSpPr>
      <xdr:spPr>
        <a:xfrm>
          <a:off x="7770158" y="21037922"/>
          <a:ext cx="627530" cy="32048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6" zoomScale="85" zoomScaleNormal="70" zoomScaleSheetLayoutView="85" zoomScalePageLayoutView="85" workbookViewId="0">
      <selection activeCell="AM134" sqref="AM134:AP1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735</v>
      </c>
      <c r="AK2" s="206"/>
      <c r="AL2" s="206"/>
      <c r="AM2" s="206"/>
      <c r="AN2" s="98" t="s">
        <v>406</v>
      </c>
      <c r="AO2" s="206">
        <v>20</v>
      </c>
      <c r="AP2" s="206"/>
      <c r="AQ2" s="206"/>
      <c r="AR2" s="99" t="s">
        <v>709</v>
      </c>
      <c r="AS2" s="207">
        <v>561</v>
      </c>
      <c r="AT2" s="207"/>
      <c r="AU2" s="207"/>
      <c r="AV2" s="98" t="str">
        <f>IF(AW2="","","-")</f>
        <v/>
      </c>
      <c r="AW2" s="394"/>
      <c r="AX2" s="394"/>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757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714</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59" customHeight="1" x14ac:dyDescent="0.15">
      <c r="A7" s="821" t="s">
        <v>22</v>
      </c>
      <c r="B7" s="822"/>
      <c r="C7" s="822"/>
      <c r="D7" s="822"/>
      <c r="E7" s="822"/>
      <c r="F7" s="823"/>
      <c r="G7" s="824" t="s">
        <v>715</v>
      </c>
      <c r="H7" s="825"/>
      <c r="I7" s="825"/>
      <c r="J7" s="825"/>
      <c r="K7" s="825"/>
      <c r="L7" s="825"/>
      <c r="M7" s="825"/>
      <c r="N7" s="825"/>
      <c r="O7" s="825"/>
      <c r="P7" s="825"/>
      <c r="Q7" s="825"/>
      <c r="R7" s="825"/>
      <c r="S7" s="825"/>
      <c r="T7" s="825"/>
      <c r="U7" s="825"/>
      <c r="V7" s="825"/>
      <c r="W7" s="825"/>
      <c r="X7" s="826"/>
      <c r="Y7" s="392" t="s">
        <v>389</v>
      </c>
      <c r="Z7" s="296"/>
      <c r="AA7" s="296"/>
      <c r="AB7" s="296"/>
      <c r="AC7" s="296"/>
      <c r="AD7" s="393"/>
      <c r="AE7" s="379" t="s">
        <v>783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高齢社会対策、少子化社会対策、男女共同参画、地方創生</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773</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267</v>
      </c>
      <c r="Q13" s="164"/>
      <c r="R13" s="164"/>
      <c r="S13" s="164"/>
      <c r="T13" s="164"/>
      <c r="U13" s="164"/>
      <c r="V13" s="165"/>
      <c r="W13" s="163">
        <v>226</v>
      </c>
      <c r="X13" s="164"/>
      <c r="Y13" s="164"/>
      <c r="Z13" s="164"/>
      <c r="AA13" s="164"/>
      <c r="AB13" s="164"/>
      <c r="AC13" s="165"/>
      <c r="AD13" s="163">
        <v>238</v>
      </c>
      <c r="AE13" s="164"/>
      <c r="AF13" s="164"/>
      <c r="AG13" s="164"/>
      <c r="AH13" s="164"/>
      <c r="AI13" s="164"/>
      <c r="AJ13" s="165"/>
      <c r="AK13" s="163">
        <v>390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736</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736</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736</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716</v>
      </c>
      <c r="Q17" s="164"/>
      <c r="R17" s="164"/>
      <c r="S17" s="164"/>
      <c r="T17" s="164"/>
      <c r="U17" s="164"/>
      <c r="V17" s="165"/>
      <c r="W17" s="163" t="s">
        <v>716</v>
      </c>
      <c r="X17" s="164"/>
      <c r="Y17" s="164"/>
      <c r="Z17" s="164"/>
      <c r="AA17" s="164"/>
      <c r="AB17" s="164"/>
      <c r="AC17" s="165"/>
      <c r="AD17" s="163">
        <v>-60</v>
      </c>
      <c r="AE17" s="164"/>
      <c r="AF17" s="164"/>
      <c r="AG17" s="164"/>
      <c r="AH17" s="164"/>
      <c r="AI17" s="164"/>
      <c r="AJ17" s="165"/>
      <c r="AK17" s="163" t="s">
        <v>736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267</v>
      </c>
      <c r="Q18" s="170"/>
      <c r="R18" s="170"/>
      <c r="S18" s="170"/>
      <c r="T18" s="170"/>
      <c r="U18" s="170"/>
      <c r="V18" s="171"/>
      <c r="W18" s="169">
        <f>SUM(W13:AC17)</f>
        <v>226</v>
      </c>
      <c r="X18" s="170"/>
      <c r="Y18" s="170"/>
      <c r="Z18" s="170"/>
      <c r="AA18" s="170"/>
      <c r="AB18" s="170"/>
      <c r="AC18" s="171"/>
      <c r="AD18" s="169">
        <f>SUM(AD13:AJ17)</f>
        <v>178</v>
      </c>
      <c r="AE18" s="170"/>
      <c r="AF18" s="170"/>
      <c r="AG18" s="170"/>
      <c r="AH18" s="170"/>
      <c r="AI18" s="170"/>
      <c r="AJ18" s="171"/>
      <c r="AK18" s="169">
        <f>SUM(AK13:AQ17)</f>
        <v>390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162</v>
      </c>
      <c r="Q19" s="164"/>
      <c r="R19" s="164"/>
      <c r="S19" s="164"/>
      <c r="T19" s="164"/>
      <c r="U19" s="164"/>
      <c r="V19" s="165"/>
      <c r="W19" s="163">
        <v>169</v>
      </c>
      <c r="X19" s="164"/>
      <c r="Y19" s="164"/>
      <c r="Z19" s="164"/>
      <c r="AA19" s="164"/>
      <c r="AB19" s="164"/>
      <c r="AC19" s="165"/>
      <c r="AD19" s="163">
        <v>147</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0.6067415730337079</v>
      </c>
      <c r="Q20" s="536"/>
      <c r="R20" s="536"/>
      <c r="S20" s="536"/>
      <c r="T20" s="536"/>
      <c r="U20" s="536"/>
      <c r="V20" s="536"/>
      <c r="W20" s="536">
        <f t="shared" ref="W20" si="0">IF(W18=0, "-", SUM(W19)/W18)</f>
        <v>0.74778761061946908</v>
      </c>
      <c r="X20" s="536"/>
      <c r="Y20" s="536"/>
      <c r="Z20" s="536"/>
      <c r="AA20" s="536"/>
      <c r="AB20" s="536"/>
      <c r="AC20" s="536"/>
      <c r="AD20" s="536">
        <f t="shared" ref="AD20" si="1">IF(AD18=0, "-", SUM(AD19)/AD18)</f>
        <v>0.8258426966292135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0.6067415730337079</v>
      </c>
      <c r="Q21" s="536"/>
      <c r="R21" s="536"/>
      <c r="S21" s="536"/>
      <c r="T21" s="536"/>
      <c r="U21" s="536"/>
      <c r="V21" s="536"/>
      <c r="W21" s="536">
        <f t="shared" ref="W21" si="2">IF(W19=0, "-", SUM(W19)/SUM(W13,W14))</f>
        <v>0.74778761061946908</v>
      </c>
      <c r="X21" s="536"/>
      <c r="Y21" s="536"/>
      <c r="Z21" s="536"/>
      <c r="AA21" s="536"/>
      <c r="AB21" s="536"/>
      <c r="AC21" s="536"/>
      <c r="AD21" s="536">
        <f t="shared" ref="AD21" si="3">IF(AD19=0, "-", SUM(AD19)/SUM(AD13,AD14))</f>
        <v>0.61764705882352944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717</v>
      </c>
      <c r="H23" s="133"/>
      <c r="I23" s="133"/>
      <c r="J23" s="133"/>
      <c r="K23" s="133"/>
      <c r="L23" s="133"/>
      <c r="M23" s="133"/>
      <c r="N23" s="133"/>
      <c r="O23" s="134"/>
      <c r="P23" s="160">
        <v>390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390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390</v>
      </c>
      <c r="AF30" s="383"/>
      <c r="AG30" s="383"/>
      <c r="AH30" s="384"/>
      <c r="AI30" s="385" t="s">
        <v>412</v>
      </c>
      <c r="AJ30" s="385"/>
      <c r="AK30" s="385"/>
      <c r="AL30" s="382"/>
      <c r="AM30" s="385" t="s">
        <v>509</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2</v>
      </c>
      <c r="AV31" s="271"/>
      <c r="AW31" s="375" t="s">
        <v>179</v>
      </c>
      <c r="AX31" s="376"/>
    </row>
    <row r="32" spans="1:50" ht="23.25" customHeight="1" x14ac:dyDescent="0.15">
      <c r="A32" s="512"/>
      <c r="B32" s="510"/>
      <c r="C32" s="510"/>
      <c r="D32" s="510"/>
      <c r="E32" s="510"/>
      <c r="F32" s="511"/>
      <c r="G32" s="537" t="s">
        <v>718</v>
      </c>
      <c r="H32" s="538"/>
      <c r="I32" s="538"/>
      <c r="J32" s="538"/>
      <c r="K32" s="538"/>
      <c r="L32" s="538"/>
      <c r="M32" s="538"/>
      <c r="N32" s="538"/>
      <c r="O32" s="539"/>
      <c r="P32" s="191" t="s">
        <v>719</v>
      </c>
      <c r="Q32" s="191"/>
      <c r="R32" s="191"/>
      <c r="S32" s="191"/>
      <c r="T32" s="191"/>
      <c r="U32" s="191"/>
      <c r="V32" s="191"/>
      <c r="W32" s="191"/>
      <c r="X32" s="233"/>
      <c r="Y32" s="339" t="s">
        <v>12</v>
      </c>
      <c r="Z32" s="546"/>
      <c r="AA32" s="547"/>
      <c r="AB32" s="548" t="s">
        <v>371</v>
      </c>
      <c r="AC32" s="548"/>
      <c r="AD32" s="548"/>
      <c r="AE32" s="363">
        <v>87.8</v>
      </c>
      <c r="AF32" s="364"/>
      <c r="AG32" s="364"/>
      <c r="AH32" s="364"/>
      <c r="AI32" s="363">
        <v>86.3</v>
      </c>
      <c r="AJ32" s="364"/>
      <c r="AK32" s="364"/>
      <c r="AL32" s="364"/>
      <c r="AM32" s="363">
        <v>88.6</v>
      </c>
      <c r="AN32" s="364"/>
      <c r="AO32" s="364"/>
      <c r="AP32" s="364"/>
      <c r="AQ32" s="166" t="s">
        <v>716</v>
      </c>
      <c r="AR32" s="167"/>
      <c r="AS32" s="167"/>
      <c r="AT32" s="168"/>
      <c r="AU32" s="364" t="s">
        <v>716</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371</v>
      </c>
      <c r="AC33" s="519"/>
      <c r="AD33" s="519"/>
      <c r="AE33" s="363">
        <v>80</v>
      </c>
      <c r="AF33" s="364"/>
      <c r="AG33" s="364"/>
      <c r="AH33" s="364"/>
      <c r="AI33" s="363">
        <v>80</v>
      </c>
      <c r="AJ33" s="364"/>
      <c r="AK33" s="364"/>
      <c r="AL33" s="364"/>
      <c r="AM33" s="363">
        <v>80</v>
      </c>
      <c r="AN33" s="364"/>
      <c r="AO33" s="364"/>
      <c r="AP33" s="364"/>
      <c r="AQ33" s="166" t="s">
        <v>716</v>
      </c>
      <c r="AR33" s="167"/>
      <c r="AS33" s="167"/>
      <c r="AT33" s="168"/>
      <c r="AU33" s="364">
        <v>80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109.8</v>
      </c>
      <c r="AF34" s="364"/>
      <c r="AG34" s="364"/>
      <c r="AH34" s="364"/>
      <c r="AI34" s="363">
        <v>107.9</v>
      </c>
      <c r="AJ34" s="364"/>
      <c r="AK34" s="364"/>
      <c r="AL34" s="364"/>
      <c r="AM34" s="363">
        <v>110.8</v>
      </c>
      <c r="AN34" s="364"/>
      <c r="AO34" s="364"/>
      <c r="AP34" s="364"/>
      <c r="AQ34" s="166" t="s">
        <v>716</v>
      </c>
      <c r="AR34" s="167"/>
      <c r="AS34" s="167"/>
      <c r="AT34" s="168"/>
      <c r="AU34" s="364" t="s">
        <v>716</v>
      </c>
      <c r="AV34" s="364"/>
      <c r="AW34" s="364"/>
      <c r="AX34" s="365"/>
    </row>
    <row r="35" spans="1:51" ht="23.25" customHeight="1" x14ac:dyDescent="0.15">
      <c r="A35" s="892" t="s">
        <v>380</v>
      </c>
      <c r="B35" s="893"/>
      <c r="C35" s="893"/>
      <c r="D35" s="893"/>
      <c r="E35" s="893"/>
      <c r="F35" s="894"/>
      <c r="G35" s="898" t="s">
        <v>720</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390</v>
      </c>
      <c r="AF65" s="335"/>
      <c r="AG65" s="335"/>
      <c r="AH65" s="335"/>
      <c r="AI65" s="335" t="s">
        <v>412</v>
      </c>
      <c r="AJ65" s="335"/>
      <c r="AK65" s="335"/>
      <c r="AL65" s="335"/>
      <c r="AM65" s="335" t="s">
        <v>509</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764</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721</v>
      </c>
      <c r="AC101" s="548"/>
      <c r="AD101" s="548"/>
      <c r="AE101" s="358">
        <v>2184</v>
      </c>
      <c r="AF101" s="358"/>
      <c r="AG101" s="358"/>
      <c r="AH101" s="358"/>
      <c r="AI101" s="358">
        <v>3381</v>
      </c>
      <c r="AJ101" s="358"/>
      <c r="AK101" s="358"/>
      <c r="AL101" s="358"/>
      <c r="AM101" s="358">
        <v>2065</v>
      </c>
      <c r="AN101" s="358"/>
      <c r="AO101" s="358"/>
      <c r="AP101" s="358"/>
      <c r="AQ101" s="358" t="s">
        <v>759</v>
      </c>
      <c r="AR101" s="358"/>
      <c r="AS101" s="358"/>
      <c r="AT101" s="358"/>
      <c r="AU101" s="363" t="s">
        <v>759</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721</v>
      </c>
      <c r="AC102" s="548"/>
      <c r="AD102" s="548"/>
      <c r="AE102" s="358">
        <v>1100</v>
      </c>
      <c r="AF102" s="358"/>
      <c r="AG102" s="358"/>
      <c r="AH102" s="358"/>
      <c r="AI102" s="358">
        <v>1450</v>
      </c>
      <c r="AJ102" s="358"/>
      <c r="AK102" s="358"/>
      <c r="AL102" s="358"/>
      <c r="AM102" s="358">
        <v>2180</v>
      </c>
      <c r="AN102" s="358"/>
      <c r="AO102" s="358"/>
      <c r="AP102" s="358"/>
      <c r="AQ102" s="358" t="s">
        <v>759</v>
      </c>
      <c r="AR102" s="358"/>
      <c r="AS102" s="358"/>
      <c r="AT102" s="358"/>
      <c r="AU102" s="371" t="s">
        <v>759</v>
      </c>
      <c r="AV102" s="372"/>
      <c r="AW102" s="372"/>
      <c r="AX102" s="925"/>
    </row>
    <row r="103" spans="1:60" ht="31.5"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8"/>
      <c r="B104" s="489"/>
      <c r="C104" s="489"/>
      <c r="D104" s="489"/>
      <c r="E104" s="489"/>
      <c r="F104" s="490"/>
      <c r="G104" s="191" t="s">
        <v>722</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723</v>
      </c>
      <c r="AC104" s="469"/>
      <c r="AD104" s="470"/>
      <c r="AE104" s="358">
        <v>181</v>
      </c>
      <c r="AF104" s="358"/>
      <c r="AG104" s="358"/>
      <c r="AH104" s="358"/>
      <c r="AI104" s="358">
        <v>255</v>
      </c>
      <c r="AJ104" s="358"/>
      <c r="AK104" s="358"/>
      <c r="AL104" s="358"/>
      <c r="AM104" s="358">
        <v>150</v>
      </c>
      <c r="AN104" s="358"/>
      <c r="AO104" s="358"/>
      <c r="AP104" s="358"/>
      <c r="AQ104" s="358"/>
      <c r="AR104" s="358"/>
      <c r="AS104" s="358"/>
      <c r="AT104" s="358"/>
      <c r="AU104" s="358" t="s">
        <v>759</v>
      </c>
      <c r="AV104" s="358"/>
      <c r="AW104" s="358"/>
      <c r="AX104" s="359"/>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t="s">
        <v>723</v>
      </c>
      <c r="AC105" s="404"/>
      <c r="AD105" s="405"/>
      <c r="AE105" s="358">
        <v>230</v>
      </c>
      <c r="AF105" s="358"/>
      <c r="AG105" s="358"/>
      <c r="AH105" s="358"/>
      <c r="AI105" s="358">
        <v>230</v>
      </c>
      <c r="AJ105" s="358"/>
      <c r="AK105" s="358"/>
      <c r="AL105" s="358"/>
      <c r="AM105" s="358">
        <v>230</v>
      </c>
      <c r="AN105" s="358"/>
      <c r="AO105" s="358"/>
      <c r="AP105" s="358"/>
      <c r="AQ105" s="358">
        <v>330</v>
      </c>
      <c r="AR105" s="358"/>
      <c r="AS105" s="358"/>
      <c r="AT105" s="358"/>
      <c r="AU105" s="358" t="s">
        <v>759</v>
      </c>
      <c r="AV105" s="358"/>
      <c r="AW105" s="358"/>
      <c r="AX105" s="359"/>
      <c r="AY105">
        <f>$AY$103</f>
        <v>1</v>
      </c>
    </row>
    <row r="106" spans="1:60" ht="31.5"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1</v>
      </c>
    </row>
    <row r="107" spans="1:60" ht="23.25" customHeight="1" x14ac:dyDescent="0.15">
      <c r="A107" s="488"/>
      <c r="B107" s="489"/>
      <c r="C107" s="489"/>
      <c r="D107" s="489"/>
      <c r="E107" s="489"/>
      <c r="F107" s="490"/>
      <c r="G107" s="191" t="s">
        <v>767</v>
      </c>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t="s">
        <v>761</v>
      </c>
      <c r="AC107" s="469"/>
      <c r="AD107" s="470"/>
      <c r="AE107" s="358" t="s">
        <v>759</v>
      </c>
      <c r="AF107" s="358"/>
      <c r="AG107" s="358"/>
      <c r="AH107" s="358"/>
      <c r="AI107" s="358" t="s">
        <v>759</v>
      </c>
      <c r="AJ107" s="358"/>
      <c r="AK107" s="358"/>
      <c r="AL107" s="358"/>
      <c r="AM107" s="358" t="s">
        <v>759</v>
      </c>
      <c r="AN107" s="358"/>
      <c r="AO107" s="358"/>
      <c r="AP107" s="358"/>
      <c r="AQ107" s="358"/>
      <c r="AR107" s="358"/>
      <c r="AS107" s="358"/>
      <c r="AT107" s="358"/>
      <c r="AU107" s="358" t="s">
        <v>759</v>
      </c>
      <c r="AV107" s="358"/>
      <c r="AW107" s="358"/>
      <c r="AX107" s="359"/>
      <c r="AY107">
        <f>$AY$106</f>
        <v>1</v>
      </c>
    </row>
    <row r="108" spans="1:60" ht="23.25"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t="s">
        <v>761</v>
      </c>
      <c r="AC108" s="404"/>
      <c r="AD108" s="405"/>
      <c r="AE108" s="358" t="s">
        <v>759</v>
      </c>
      <c r="AF108" s="358"/>
      <c r="AG108" s="358"/>
      <c r="AH108" s="358"/>
      <c r="AI108" s="358" t="s">
        <v>759</v>
      </c>
      <c r="AJ108" s="358"/>
      <c r="AK108" s="358"/>
      <c r="AL108" s="358"/>
      <c r="AM108" s="358" t="s">
        <v>759</v>
      </c>
      <c r="AN108" s="358"/>
      <c r="AO108" s="358"/>
      <c r="AP108" s="358"/>
      <c r="AQ108" s="358">
        <v>110</v>
      </c>
      <c r="AR108" s="358"/>
      <c r="AS108" s="358"/>
      <c r="AT108" s="358"/>
      <c r="AU108" s="358"/>
      <c r="AV108" s="358"/>
      <c r="AW108" s="358"/>
      <c r="AX108" s="359"/>
      <c r="AY108">
        <f>$AY$106</f>
        <v>1</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765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4675</v>
      </c>
      <c r="AF116" s="358"/>
      <c r="AG116" s="358"/>
      <c r="AH116" s="358"/>
      <c r="AI116" s="358">
        <v>5922</v>
      </c>
      <c r="AJ116" s="358"/>
      <c r="AK116" s="358"/>
      <c r="AL116" s="358"/>
      <c r="AM116" s="358">
        <v>2124</v>
      </c>
      <c r="AN116" s="358"/>
      <c r="AO116" s="358"/>
      <c r="AP116" s="358"/>
      <c r="AQ116" s="363" t="s">
        <v>759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454" t="s">
        <v>775</v>
      </c>
      <c r="AF117" s="306"/>
      <c r="AG117" s="306"/>
      <c r="AH117" s="306"/>
      <c r="AI117" s="306" t="s">
        <v>778</v>
      </c>
      <c r="AJ117" s="306"/>
      <c r="AK117" s="306"/>
      <c r="AL117" s="306"/>
      <c r="AM117" s="306" t="s">
        <v>779</v>
      </c>
      <c r="AN117" s="306"/>
      <c r="AO117" s="306"/>
      <c r="AP117" s="306"/>
      <c r="AQ117" s="306" t="s">
        <v>759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727</v>
      </c>
      <c r="AC119" s="301"/>
      <c r="AD119" s="302"/>
      <c r="AE119" s="358">
        <v>578.9</v>
      </c>
      <c r="AF119" s="358"/>
      <c r="AG119" s="358"/>
      <c r="AH119" s="358"/>
      <c r="AI119" s="358">
        <v>563.6</v>
      </c>
      <c r="AJ119" s="358"/>
      <c r="AK119" s="358"/>
      <c r="AL119" s="358"/>
      <c r="AM119" s="358">
        <v>791.2</v>
      </c>
      <c r="AN119" s="358"/>
      <c r="AO119" s="358"/>
      <c r="AP119" s="358"/>
      <c r="AQ119" s="358">
        <v>733.3</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780</v>
      </c>
      <c r="AF120" s="306"/>
      <c r="AG120" s="306"/>
      <c r="AH120" s="306"/>
      <c r="AI120" s="306" t="s">
        <v>776</v>
      </c>
      <c r="AJ120" s="306"/>
      <c r="AK120" s="306"/>
      <c r="AL120" s="306"/>
      <c r="AM120" s="306" t="s">
        <v>777</v>
      </c>
      <c r="AN120" s="306"/>
      <c r="AO120" s="306"/>
      <c r="AP120" s="306"/>
      <c r="AQ120" s="306" t="s">
        <v>781</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766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762</v>
      </c>
      <c r="AC122" s="301"/>
      <c r="AD122" s="302"/>
      <c r="AE122" s="358" t="s">
        <v>759</v>
      </c>
      <c r="AF122" s="358"/>
      <c r="AG122" s="358"/>
      <c r="AH122" s="358"/>
      <c r="AI122" s="358" t="s">
        <v>759</v>
      </c>
      <c r="AJ122" s="358"/>
      <c r="AK122" s="358"/>
      <c r="AL122" s="358"/>
      <c r="AM122" s="358" t="s">
        <v>759</v>
      </c>
      <c r="AN122" s="358"/>
      <c r="AO122" s="358"/>
      <c r="AP122" s="358"/>
      <c r="AQ122" s="358">
        <v>383752</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728</v>
      </c>
      <c r="AC123" s="343"/>
      <c r="AD123" s="344"/>
      <c r="AE123" s="358" t="s">
        <v>759</v>
      </c>
      <c r="AF123" s="358"/>
      <c r="AG123" s="358"/>
      <c r="AH123" s="358"/>
      <c r="AI123" s="358" t="s">
        <v>759</v>
      </c>
      <c r="AJ123" s="358"/>
      <c r="AK123" s="358"/>
      <c r="AL123" s="358"/>
      <c r="AM123" s="358" t="s">
        <v>759</v>
      </c>
      <c r="AN123" s="358"/>
      <c r="AO123" s="358"/>
      <c r="AP123" s="358"/>
      <c r="AQ123" s="306" t="s">
        <v>782</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89"/>
      <c r="B134" s="253"/>
      <c r="C134" s="252"/>
      <c r="D134" s="253"/>
      <c r="E134" s="252"/>
      <c r="F134" s="314"/>
      <c r="G134" s="232" t="s">
        <v>784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785</v>
      </c>
      <c r="AC134" s="224"/>
      <c r="AD134" s="224"/>
      <c r="AE134" s="266">
        <v>8334</v>
      </c>
      <c r="AF134" s="167"/>
      <c r="AG134" s="167"/>
      <c r="AH134" s="167"/>
      <c r="AI134" s="266">
        <v>6141</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785</v>
      </c>
      <c r="AC135" s="175"/>
      <c r="AD135" s="175"/>
      <c r="AE135" s="266">
        <v>7520</v>
      </c>
      <c r="AF135" s="167"/>
      <c r="AG135" s="167"/>
      <c r="AH135" s="167"/>
      <c r="AI135" s="266" t="s">
        <v>406</v>
      </c>
      <c r="AJ135" s="167"/>
      <c r="AK135" s="167"/>
      <c r="AL135" s="167"/>
      <c r="AM135" s="266">
        <v>5640</v>
      </c>
      <c r="AN135" s="167"/>
      <c r="AO135" s="167"/>
      <c r="AP135" s="167"/>
      <c r="AQ135" s="266" t="s">
        <v>716</v>
      </c>
      <c r="AR135" s="167"/>
      <c r="AS135" s="167"/>
      <c r="AT135" s="167"/>
      <c r="AU135" s="266">
        <v>5640</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9"/>
      <c r="B188" s="253"/>
      <c r="C188" s="252"/>
      <c r="D188" s="253"/>
      <c r="E188" s="190" t="s">
        <v>788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787</v>
      </c>
      <c r="AF432" s="178"/>
      <c r="AG432" s="179" t="s">
        <v>233</v>
      </c>
      <c r="AH432" s="202"/>
      <c r="AI432" s="216"/>
      <c r="AJ432" s="216"/>
      <c r="AK432" s="216"/>
      <c r="AL432" s="217"/>
      <c r="AM432" s="216"/>
      <c r="AN432" s="216"/>
      <c r="AO432" s="216"/>
      <c r="AP432" s="217"/>
      <c r="AQ432" s="231" t="s">
        <v>787</v>
      </c>
      <c r="AR432" s="178"/>
      <c r="AS432" s="179" t="s">
        <v>233</v>
      </c>
      <c r="AT432" s="202"/>
      <c r="AU432" s="178" t="s">
        <v>787</v>
      </c>
      <c r="AV432" s="178"/>
      <c r="AW432" s="179" t="s">
        <v>179</v>
      </c>
      <c r="AX432" s="180"/>
      <c r="AY432">
        <f>$AY$431</f>
        <v>1</v>
      </c>
    </row>
    <row r="433" spans="1:51" ht="23.25" customHeight="1" x14ac:dyDescent="0.15">
      <c r="A433" s="989"/>
      <c r="B433" s="253"/>
      <c r="C433" s="252"/>
      <c r="D433" s="253"/>
      <c r="E433" s="196"/>
      <c r="F433" s="197"/>
      <c r="G433" s="232" t="s">
        <v>787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787</v>
      </c>
      <c r="AC433" s="175"/>
      <c r="AD433" s="175"/>
      <c r="AE433" s="166" t="s">
        <v>787</v>
      </c>
      <c r="AF433" s="167"/>
      <c r="AG433" s="167"/>
      <c r="AH433" s="167"/>
      <c r="AI433" s="166" t="s">
        <v>787</v>
      </c>
      <c r="AJ433" s="167"/>
      <c r="AK433" s="167"/>
      <c r="AL433" s="167"/>
      <c r="AM433" s="166" t="s">
        <v>787</v>
      </c>
      <c r="AN433" s="167"/>
      <c r="AO433" s="167"/>
      <c r="AP433" s="168"/>
      <c r="AQ433" s="166" t="s">
        <v>787</v>
      </c>
      <c r="AR433" s="167"/>
      <c r="AS433" s="167"/>
      <c r="AT433" s="168"/>
      <c r="AU433" s="167" t="s">
        <v>787</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787</v>
      </c>
      <c r="AC434" s="224"/>
      <c r="AD434" s="224"/>
      <c r="AE434" s="166" t="s">
        <v>787</v>
      </c>
      <c r="AF434" s="167"/>
      <c r="AG434" s="167"/>
      <c r="AH434" s="168"/>
      <c r="AI434" s="166" t="s">
        <v>787</v>
      </c>
      <c r="AJ434" s="167"/>
      <c r="AK434" s="167"/>
      <c r="AL434" s="167"/>
      <c r="AM434" s="166" t="s">
        <v>787</v>
      </c>
      <c r="AN434" s="167"/>
      <c r="AO434" s="167"/>
      <c r="AP434" s="168"/>
      <c r="AQ434" s="166" t="s">
        <v>787</v>
      </c>
      <c r="AR434" s="167"/>
      <c r="AS434" s="167"/>
      <c r="AT434" s="168"/>
      <c r="AU434" s="167" t="s">
        <v>787</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787</v>
      </c>
      <c r="AF435" s="167"/>
      <c r="AG435" s="167"/>
      <c r="AH435" s="168"/>
      <c r="AI435" s="166" t="s">
        <v>787</v>
      </c>
      <c r="AJ435" s="167"/>
      <c r="AK435" s="167"/>
      <c r="AL435" s="167"/>
      <c r="AM435" s="166" t="s">
        <v>787</v>
      </c>
      <c r="AN435" s="167"/>
      <c r="AO435" s="167"/>
      <c r="AP435" s="168"/>
      <c r="AQ435" s="166" t="s">
        <v>787</v>
      </c>
      <c r="AR435" s="167"/>
      <c r="AS435" s="167"/>
      <c r="AT435" s="168"/>
      <c r="AU435" s="167" t="s">
        <v>787</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787</v>
      </c>
      <c r="AF457" s="178"/>
      <c r="AG457" s="179" t="s">
        <v>233</v>
      </c>
      <c r="AH457" s="202"/>
      <c r="AI457" s="216"/>
      <c r="AJ457" s="216"/>
      <c r="AK457" s="216"/>
      <c r="AL457" s="217"/>
      <c r="AM457" s="216"/>
      <c r="AN457" s="216"/>
      <c r="AO457" s="216"/>
      <c r="AP457" s="217"/>
      <c r="AQ457" s="231" t="s">
        <v>787</v>
      </c>
      <c r="AR457" s="178"/>
      <c r="AS457" s="179" t="s">
        <v>233</v>
      </c>
      <c r="AT457" s="202"/>
      <c r="AU457" s="178" t="s">
        <v>787</v>
      </c>
      <c r="AV457" s="178"/>
      <c r="AW457" s="179" t="s">
        <v>179</v>
      </c>
      <c r="AX457" s="180"/>
      <c r="AY457">
        <f>$AY$456</f>
        <v>1</v>
      </c>
    </row>
    <row r="458" spans="1:51" ht="23.25" customHeight="1" x14ac:dyDescent="0.15">
      <c r="A458" s="989"/>
      <c r="B458" s="253"/>
      <c r="C458" s="252"/>
      <c r="D458" s="253"/>
      <c r="E458" s="196"/>
      <c r="F458" s="197"/>
      <c r="G458" s="232" t="s">
        <v>787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787</v>
      </c>
      <c r="AC458" s="175"/>
      <c r="AD458" s="175"/>
      <c r="AE458" s="166" t="s">
        <v>787</v>
      </c>
      <c r="AF458" s="167"/>
      <c r="AG458" s="167"/>
      <c r="AH458" s="167"/>
      <c r="AI458" s="166" t="s">
        <v>787</v>
      </c>
      <c r="AJ458" s="167"/>
      <c r="AK458" s="167"/>
      <c r="AL458" s="167"/>
      <c r="AM458" s="166" t="s">
        <v>787</v>
      </c>
      <c r="AN458" s="167"/>
      <c r="AO458" s="167"/>
      <c r="AP458" s="168"/>
      <c r="AQ458" s="166" t="s">
        <v>787</v>
      </c>
      <c r="AR458" s="167"/>
      <c r="AS458" s="167"/>
      <c r="AT458" s="168"/>
      <c r="AU458" s="167" t="s">
        <v>787</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787</v>
      </c>
      <c r="AC459" s="224"/>
      <c r="AD459" s="224"/>
      <c r="AE459" s="166" t="s">
        <v>787</v>
      </c>
      <c r="AF459" s="167"/>
      <c r="AG459" s="167"/>
      <c r="AH459" s="167"/>
      <c r="AI459" s="166" t="s">
        <v>787</v>
      </c>
      <c r="AJ459" s="167"/>
      <c r="AK459" s="167"/>
      <c r="AL459" s="167"/>
      <c r="AM459" s="166" t="s">
        <v>787</v>
      </c>
      <c r="AN459" s="167"/>
      <c r="AO459" s="167"/>
      <c r="AP459" s="168"/>
      <c r="AQ459" s="166" t="s">
        <v>787</v>
      </c>
      <c r="AR459" s="167"/>
      <c r="AS459" s="167"/>
      <c r="AT459" s="168"/>
      <c r="AU459" s="167" t="s">
        <v>787</v>
      </c>
      <c r="AV459" s="167"/>
      <c r="AW459" s="167"/>
      <c r="AX459" s="208"/>
      <c r="AY459">
        <f t="shared" si="68"/>
        <v>1</v>
      </c>
    </row>
    <row r="460" spans="1:51" ht="23.25"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787</v>
      </c>
      <c r="AF460" s="167"/>
      <c r="AG460" s="167"/>
      <c r="AH460" s="167"/>
      <c r="AI460" s="166" t="s">
        <v>787</v>
      </c>
      <c r="AJ460" s="167"/>
      <c r="AK460" s="167"/>
      <c r="AL460" s="167"/>
      <c r="AM460" s="166" t="s">
        <v>787</v>
      </c>
      <c r="AN460" s="167"/>
      <c r="AO460" s="167"/>
      <c r="AP460" s="168"/>
      <c r="AQ460" s="166" t="s">
        <v>787</v>
      </c>
      <c r="AR460" s="167"/>
      <c r="AS460" s="167"/>
      <c r="AT460" s="168"/>
      <c r="AU460" s="167" t="s">
        <v>787</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9"/>
      <c r="B482" s="253"/>
      <c r="C482" s="252"/>
      <c r="D482" s="253"/>
      <c r="E482" s="190" t="s">
        <v>787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t="s">
        <v>716</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1</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t="s">
        <v>716</v>
      </c>
      <c r="AF648" s="178"/>
      <c r="AG648" s="179" t="s">
        <v>233</v>
      </c>
      <c r="AH648" s="202"/>
      <c r="AI648" s="216"/>
      <c r="AJ648" s="216"/>
      <c r="AK648" s="216"/>
      <c r="AL648" s="217"/>
      <c r="AM648" s="216"/>
      <c r="AN648" s="216"/>
      <c r="AO648" s="216"/>
      <c r="AP648" s="217"/>
      <c r="AQ648" s="231" t="s">
        <v>716</v>
      </c>
      <c r="AR648" s="178"/>
      <c r="AS648" s="179" t="s">
        <v>233</v>
      </c>
      <c r="AT648" s="202"/>
      <c r="AU648" s="178" t="s">
        <v>716</v>
      </c>
      <c r="AV648" s="178"/>
      <c r="AW648" s="179" t="s">
        <v>179</v>
      </c>
      <c r="AX648" s="180"/>
      <c r="AY648">
        <f>$AY$647</f>
        <v>1</v>
      </c>
    </row>
    <row r="649" spans="1:51" ht="23.25" hidden="1" customHeight="1" x14ac:dyDescent="0.15">
      <c r="A649" s="989"/>
      <c r="B649" s="253"/>
      <c r="C649" s="252"/>
      <c r="D649" s="253"/>
      <c r="E649" s="196"/>
      <c r="F649" s="197"/>
      <c r="G649" s="232" t="s">
        <v>716</v>
      </c>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t="s">
        <v>716</v>
      </c>
      <c r="AC649" s="175"/>
      <c r="AD649" s="175"/>
      <c r="AE649" s="166" t="s">
        <v>716</v>
      </c>
      <c r="AF649" s="167"/>
      <c r="AG649" s="167"/>
      <c r="AH649" s="167"/>
      <c r="AI649" s="166" t="s">
        <v>716</v>
      </c>
      <c r="AJ649" s="167"/>
      <c r="AK649" s="167"/>
      <c r="AL649" s="167"/>
      <c r="AM649" s="166"/>
      <c r="AN649" s="167"/>
      <c r="AO649" s="167"/>
      <c r="AP649" s="168"/>
      <c r="AQ649" s="166" t="s">
        <v>716</v>
      </c>
      <c r="AR649" s="167"/>
      <c r="AS649" s="167"/>
      <c r="AT649" s="168"/>
      <c r="AU649" s="167" t="s">
        <v>716</v>
      </c>
      <c r="AV649" s="167"/>
      <c r="AW649" s="167"/>
      <c r="AX649" s="208"/>
      <c r="AY649">
        <f t="shared" ref="AY649:AY651" si="103">$AY$647</f>
        <v>1</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t="s">
        <v>716</v>
      </c>
      <c r="AC650" s="224"/>
      <c r="AD650" s="224"/>
      <c r="AE650" s="166" t="s">
        <v>716</v>
      </c>
      <c r="AF650" s="167"/>
      <c r="AG650" s="167"/>
      <c r="AH650" s="168"/>
      <c r="AI650" s="166" t="s">
        <v>716</v>
      </c>
      <c r="AJ650" s="167"/>
      <c r="AK650" s="167"/>
      <c r="AL650" s="167"/>
      <c r="AM650" s="166"/>
      <c r="AN650" s="167"/>
      <c r="AO650" s="167"/>
      <c r="AP650" s="168"/>
      <c r="AQ650" s="166" t="s">
        <v>716</v>
      </c>
      <c r="AR650" s="167"/>
      <c r="AS650" s="167"/>
      <c r="AT650" s="168"/>
      <c r="AU650" s="167" t="s">
        <v>716</v>
      </c>
      <c r="AV650" s="167"/>
      <c r="AW650" s="167"/>
      <c r="AX650" s="208"/>
      <c r="AY650">
        <f t="shared" si="103"/>
        <v>1</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t="s">
        <v>716</v>
      </c>
      <c r="AF651" s="167"/>
      <c r="AG651" s="167"/>
      <c r="AH651" s="168"/>
      <c r="AI651" s="166" t="s">
        <v>716</v>
      </c>
      <c r="AJ651" s="167"/>
      <c r="AK651" s="167"/>
      <c r="AL651" s="167"/>
      <c r="AM651" s="166"/>
      <c r="AN651" s="167"/>
      <c r="AO651" s="167"/>
      <c r="AP651" s="168"/>
      <c r="AQ651" s="166" t="s">
        <v>716</v>
      </c>
      <c r="AR651" s="167"/>
      <c r="AS651" s="167"/>
      <c r="AT651" s="168"/>
      <c r="AU651" s="167" t="s">
        <v>716</v>
      </c>
      <c r="AV651" s="167"/>
      <c r="AW651" s="167"/>
      <c r="AX651" s="208"/>
      <c r="AY651">
        <f t="shared" si="103"/>
        <v>1</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716</v>
      </c>
      <c r="AF673" s="178"/>
      <c r="AG673" s="179" t="s">
        <v>233</v>
      </c>
      <c r="AH673" s="202"/>
      <c r="AI673" s="216"/>
      <c r="AJ673" s="216"/>
      <c r="AK673" s="216"/>
      <c r="AL673" s="217"/>
      <c r="AM673" s="216"/>
      <c r="AN673" s="216"/>
      <c r="AO673" s="216"/>
      <c r="AP673" s="217"/>
      <c r="AQ673" s="231" t="s">
        <v>716</v>
      </c>
      <c r="AR673" s="178"/>
      <c r="AS673" s="179" t="s">
        <v>233</v>
      </c>
      <c r="AT673" s="202"/>
      <c r="AU673" s="178" t="s">
        <v>716</v>
      </c>
      <c r="AV673" s="178"/>
      <c r="AW673" s="179" t="s">
        <v>179</v>
      </c>
      <c r="AX673" s="180"/>
      <c r="AY673">
        <f>$AY$672</f>
        <v>1</v>
      </c>
    </row>
    <row r="674" spans="1:51" ht="23.25" hidden="1" customHeight="1" x14ac:dyDescent="0.15">
      <c r="A674" s="989"/>
      <c r="B674" s="253"/>
      <c r="C674" s="252"/>
      <c r="D674" s="253"/>
      <c r="E674" s="196"/>
      <c r="F674" s="197"/>
      <c r="G674" s="232" t="s">
        <v>716</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716</v>
      </c>
      <c r="AC674" s="175"/>
      <c r="AD674" s="175"/>
      <c r="AE674" s="166" t="s">
        <v>716</v>
      </c>
      <c r="AF674" s="167"/>
      <c r="AG674" s="167"/>
      <c r="AH674" s="167"/>
      <c r="AI674" s="166" t="s">
        <v>716</v>
      </c>
      <c r="AJ674" s="167"/>
      <c r="AK674" s="167"/>
      <c r="AL674" s="167"/>
      <c r="AM674" s="166"/>
      <c r="AN674" s="167"/>
      <c r="AO674" s="167"/>
      <c r="AP674" s="168"/>
      <c r="AQ674" s="166" t="s">
        <v>716</v>
      </c>
      <c r="AR674" s="167"/>
      <c r="AS674" s="167"/>
      <c r="AT674" s="168"/>
      <c r="AU674" s="167" t="s">
        <v>716</v>
      </c>
      <c r="AV674" s="167"/>
      <c r="AW674" s="167"/>
      <c r="AX674" s="208"/>
      <c r="AY674">
        <f t="shared" ref="AY674:AY676" si="108">$AY$672</f>
        <v>1</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716</v>
      </c>
      <c r="AC675" s="224"/>
      <c r="AD675" s="224"/>
      <c r="AE675" s="166" t="s">
        <v>716</v>
      </c>
      <c r="AF675" s="167"/>
      <c r="AG675" s="167"/>
      <c r="AH675" s="168"/>
      <c r="AI675" s="166" t="s">
        <v>716</v>
      </c>
      <c r="AJ675" s="167"/>
      <c r="AK675" s="167"/>
      <c r="AL675" s="167"/>
      <c r="AM675" s="166"/>
      <c r="AN675" s="167"/>
      <c r="AO675" s="167"/>
      <c r="AP675" s="168"/>
      <c r="AQ675" s="166" t="s">
        <v>716</v>
      </c>
      <c r="AR675" s="167"/>
      <c r="AS675" s="167"/>
      <c r="AT675" s="168"/>
      <c r="AU675" s="167" t="s">
        <v>716</v>
      </c>
      <c r="AV675" s="167"/>
      <c r="AW675" s="167"/>
      <c r="AX675" s="208"/>
      <c r="AY675">
        <f t="shared" si="108"/>
        <v>1</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716</v>
      </c>
      <c r="AF676" s="167"/>
      <c r="AG676" s="167"/>
      <c r="AH676" s="168"/>
      <c r="AI676" s="166" t="s">
        <v>716</v>
      </c>
      <c r="AJ676" s="167"/>
      <c r="AK676" s="167"/>
      <c r="AL676" s="167"/>
      <c r="AM676" s="166"/>
      <c r="AN676" s="167"/>
      <c r="AO676" s="167"/>
      <c r="AP676" s="168"/>
      <c r="AQ676" s="166" t="s">
        <v>716</v>
      </c>
      <c r="AR676" s="167"/>
      <c r="AS676" s="167"/>
      <c r="AT676" s="168"/>
      <c r="AU676" s="167" t="s">
        <v>716</v>
      </c>
      <c r="AV676" s="167"/>
      <c r="AW676" s="167"/>
      <c r="AX676" s="208"/>
      <c r="AY676">
        <f t="shared" si="108"/>
        <v>1</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53.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734</v>
      </c>
      <c r="AE702" s="891"/>
      <c r="AF702" s="891"/>
      <c r="AG702" s="880" t="s">
        <v>737</v>
      </c>
      <c r="AH702" s="881"/>
      <c r="AI702" s="881"/>
      <c r="AJ702" s="881"/>
      <c r="AK702" s="881"/>
      <c r="AL702" s="881"/>
      <c r="AM702" s="881"/>
      <c r="AN702" s="881"/>
      <c r="AO702" s="881"/>
      <c r="AP702" s="881"/>
      <c r="AQ702" s="881"/>
      <c r="AR702" s="881"/>
      <c r="AS702" s="881"/>
      <c r="AT702" s="881"/>
      <c r="AU702" s="881"/>
      <c r="AV702" s="881"/>
      <c r="AW702" s="881"/>
      <c r="AX702" s="882"/>
    </row>
    <row r="703" spans="1:51" ht="61.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734</v>
      </c>
      <c r="AE703" s="185"/>
      <c r="AF703" s="185"/>
      <c r="AG703" s="664" t="s">
        <v>760</v>
      </c>
      <c r="AH703" s="665"/>
      <c r="AI703" s="665"/>
      <c r="AJ703" s="665"/>
      <c r="AK703" s="665"/>
      <c r="AL703" s="665"/>
      <c r="AM703" s="665"/>
      <c r="AN703" s="665"/>
      <c r="AO703" s="665"/>
      <c r="AP703" s="665"/>
      <c r="AQ703" s="665"/>
      <c r="AR703" s="665"/>
      <c r="AS703" s="665"/>
      <c r="AT703" s="665"/>
      <c r="AU703" s="665"/>
      <c r="AV703" s="665"/>
      <c r="AW703" s="665"/>
      <c r="AX703" s="666"/>
    </row>
    <row r="704" spans="1:51" ht="57.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734</v>
      </c>
      <c r="AE704" s="583"/>
      <c r="AF704" s="583"/>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739</v>
      </c>
      <c r="AE705" s="733"/>
      <c r="AF705" s="733"/>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741</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76.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734</v>
      </c>
      <c r="AE708" s="668"/>
      <c r="AF708" s="668"/>
      <c r="AG708" s="523" t="s">
        <v>742</v>
      </c>
      <c r="AH708" s="524"/>
      <c r="AI708" s="524"/>
      <c r="AJ708" s="524"/>
      <c r="AK708" s="524"/>
      <c r="AL708" s="524"/>
      <c r="AM708" s="524"/>
      <c r="AN708" s="524"/>
      <c r="AO708" s="524"/>
      <c r="AP708" s="524"/>
      <c r="AQ708" s="524"/>
      <c r="AR708" s="524"/>
      <c r="AS708" s="524"/>
      <c r="AT708" s="524"/>
      <c r="AU708" s="524"/>
      <c r="AV708" s="524"/>
      <c r="AW708" s="524"/>
      <c r="AX708" s="525"/>
    </row>
    <row r="709" spans="1:50" ht="5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734</v>
      </c>
      <c r="AE709" s="185"/>
      <c r="AF709" s="185"/>
      <c r="AG709" s="664" t="s">
        <v>768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743</v>
      </c>
      <c r="AE710" s="185"/>
      <c r="AF710" s="185"/>
      <c r="AG710" s="664" t="s">
        <v>736</v>
      </c>
      <c r="AH710" s="665"/>
      <c r="AI710" s="665"/>
      <c r="AJ710" s="665"/>
      <c r="AK710" s="665"/>
      <c r="AL710" s="665"/>
      <c r="AM710" s="665"/>
      <c r="AN710" s="665"/>
      <c r="AO710" s="665"/>
      <c r="AP710" s="665"/>
      <c r="AQ710" s="665"/>
      <c r="AR710" s="665"/>
      <c r="AS710" s="665"/>
      <c r="AT710" s="665"/>
      <c r="AU710" s="665"/>
      <c r="AV710" s="665"/>
      <c r="AW710" s="665"/>
      <c r="AX710" s="666"/>
    </row>
    <row r="711" spans="1:50" ht="59.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734</v>
      </c>
      <c r="AE711" s="185"/>
      <c r="AF711" s="185"/>
      <c r="AG711" s="664" t="s">
        <v>744</v>
      </c>
      <c r="AH711" s="665"/>
      <c r="AI711" s="665"/>
      <c r="AJ711" s="665"/>
      <c r="AK711" s="665"/>
      <c r="AL711" s="665"/>
      <c r="AM711" s="665"/>
      <c r="AN711" s="665"/>
      <c r="AO711" s="665"/>
      <c r="AP711" s="665"/>
      <c r="AQ711" s="665"/>
      <c r="AR711" s="665"/>
      <c r="AS711" s="665"/>
      <c r="AT711" s="665"/>
      <c r="AU711" s="665"/>
      <c r="AV711" s="665"/>
      <c r="AW711" s="665"/>
      <c r="AX711" s="666"/>
    </row>
    <row r="712" spans="1:50" ht="70.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734</v>
      </c>
      <c r="AE712" s="583"/>
      <c r="AF712" s="583"/>
      <c r="AG712" s="591" t="s">
        <v>745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4" t="s">
        <v>736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736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734</v>
      </c>
      <c r="AE715" s="668"/>
      <c r="AF715" s="774"/>
      <c r="AG715" s="523" t="s">
        <v>769</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743</v>
      </c>
      <c r="AE716" s="756"/>
      <c r="AF716" s="756"/>
      <c r="AG716" s="664" t="s">
        <v>736</v>
      </c>
      <c r="AH716" s="665"/>
      <c r="AI716" s="665"/>
      <c r="AJ716" s="665"/>
      <c r="AK716" s="665"/>
      <c r="AL716" s="665"/>
      <c r="AM716" s="665"/>
      <c r="AN716" s="665"/>
      <c r="AO716" s="665"/>
      <c r="AP716" s="665"/>
      <c r="AQ716" s="665"/>
      <c r="AR716" s="665"/>
      <c r="AS716" s="665"/>
      <c r="AT716" s="665"/>
      <c r="AU716" s="665"/>
      <c r="AV716" s="665"/>
      <c r="AW716" s="665"/>
      <c r="AX716" s="666"/>
    </row>
    <row r="717" spans="1:50" ht="69.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739</v>
      </c>
      <c r="AE717" s="185"/>
      <c r="AF717" s="185"/>
      <c r="AG717" s="664" t="s">
        <v>770</v>
      </c>
      <c r="AH717" s="665"/>
      <c r="AI717" s="665"/>
      <c r="AJ717" s="665"/>
      <c r="AK717" s="665"/>
      <c r="AL717" s="665"/>
      <c r="AM717" s="665"/>
      <c r="AN717" s="665"/>
      <c r="AO717" s="665"/>
      <c r="AP717" s="665"/>
      <c r="AQ717" s="665"/>
      <c r="AR717" s="665"/>
      <c r="AS717" s="665"/>
      <c r="AT717" s="665"/>
      <c r="AU717" s="665"/>
      <c r="AV717" s="665"/>
      <c r="AW717" s="665"/>
      <c r="AX717" s="666"/>
    </row>
    <row r="718" spans="1:50" ht="48"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734</v>
      </c>
      <c r="AE718" s="185"/>
      <c r="AF718" s="185"/>
      <c r="AG718" s="193" t="s">
        <v>746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0" t="s">
        <v>736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786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t="s">
        <v>758</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503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506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754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747</v>
      </c>
      <c r="H789" s="446"/>
      <c r="I789" s="446"/>
      <c r="J789" s="446"/>
      <c r="K789" s="447"/>
      <c r="L789" s="448" t="s">
        <v>751</v>
      </c>
      <c r="M789" s="449"/>
      <c r="N789" s="449"/>
      <c r="O789" s="449"/>
      <c r="P789" s="449"/>
      <c r="Q789" s="449"/>
      <c r="R789" s="449"/>
      <c r="S789" s="449"/>
      <c r="T789" s="449"/>
      <c r="U789" s="449"/>
      <c r="V789" s="449"/>
      <c r="W789" s="449"/>
      <c r="X789" s="450"/>
      <c r="Y789" s="451">
        <v>97</v>
      </c>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8" t="s">
        <v>748</v>
      </c>
      <c r="H790" s="349"/>
      <c r="I790" s="349"/>
      <c r="J790" s="349"/>
      <c r="K790" s="350"/>
      <c r="L790" s="398" t="s">
        <v>752</v>
      </c>
      <c r="M790" s="399"/>
      <c r="N790" s="399"/>
      <c r="O790" s="399"/>
      <c r="P790" s="399"/>
      <c r="Q790" s="399"/>
      <c r="R790" s="399"/>
      <c r="S790" s="399"/>
      <c r="T790" s="399"/>
      <c r="U790" s="399"/>
      <c r="V790" s="399"/>
      <c r="W790" s="399"/>
      <c r="X790" s="400"/>
      <c r="Y790" s="395">
        <v>25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749</v>
      </c>
      <c r="H791" s="349"/>
      <c r="I791" s="349"/>
      <c r="J791" s="349"/>
      <c r="K791" s="350"/>
      <c r="L791" s="398"/>
      <c r="M791" s="399"/>
      <c r="N791" s="399"/>
      <c r="O791" s="399"/>
      <c r="P791" s="399"/>
      <c r="Q791" s="399"/>
      <c r="R791" s="399"/>
      <c r="S791" s="399"/>
      <c r="T791" s="399"/>
      <c r="U791" s="399"/>
      <c r="V791" s="399"/>
      <c r="W791" s="399"/>
      <c r="X791" s="400"/>
      <c r="Y791" s="395">
        <v>13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t="s">
        <v>750</v>
      </c>
      <c r="H792" s="349"/>
      <c r="I792" s="349"/>
      <c r="J792" s="349"/>
      <c r="K792" s="350"/>
      <c r="L792" s="398" t="s">
        <v>753</v>
      </c>
      <c r="M792" s="399"/>
      <c r="N792" s="399"/>
      <c r="O792" s="399"/>
      <c r="P792" s="399"/>
      <c r="Q792" s="399"/>
      <c r="R792" s="399"/>
      <c r="S792" s="399"/>
      <c r="T792" s="399"/>
      <c r="U792" s="399"/>
      <c r="V792" s="399"/>
      <c r="W792" s="399"/>
      <c r="X792" s="400"/>
      <c r="Y792" s="395">
        <v>12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147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9" customHeight="1" x14ac:dyDescent="0.15">
      <c r="A845" s="401">
        <v>1</v>
      </c>
      <c r="B845" s="401">
        <v>1</v>
      </c>
      <c r="C845" s="420" t="s">
        <v>755</v>
      </c>
      <c r="D845" s="415"/>
      <c r="E845" s="415"/>
      <c r="F845" s="415"/>
      <c r="G845" s="415"/>
      <c r="H845" s="415"/>
      <c r="I845" s="415"/>
      <c r="J845" s="416">
        <v>1010401023102</v>
      </c>
      <c r="K845" s="417"/>
      <c r="L845" s="417"/>
      <c r="M845" s="417"/>
      <c r="N845" s="417"/>
      <c r="O845" s="417"/>
      <c r="P845" s="421" t="s">
        <v>756</v>
      </c>
      <c r="Q845" s="317"/>
      <c r="R845" s="317"/>
      <c r="S845" s="317"/>
      <c r="T845" s="317"/>
      <c r="U845" s="317"/>
      <c r="V845" s="317"/>
      <c r="W845" s="317"/>
      <c r="X845" s="317"/>
      <c r="Y845" s="318">
        <v>147</v>
      </c>
      <c r="Z845" s="319"/>
      <c r="AA845" s="319"/>
      <c r="AB845" s="320"/>
      <c r="AC845" s="322" t="s">
        <v>373</v>
      </c>
      <c r="AD845" s="323"/>
      <c r="AE845" s="323"/>
      <c r="AF845" s="323"/>
      <c r="AG845" s="323"/>
      <c r="AH845" s="418">
        <v>1</v>
      </c>
      <c r="AI845" s="419"/>
      <c r="AJ845" s="419"/>
      <c r="AK845" s="419"/>
      <c r="AL845" s="326">
        <v>80.83</v>
      </c>
      <c r="AM845" s="327"/>
      <c r="AN845" s="327"/>
      <c r="AO845" s="328"/>
      <c r="AP845" s="321" t="s">
        <v>736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736</v>
      </c>
      <c r="F1110" s="887"/>
      <c r="G1110" s="887"/>
      <c r="H1110" s="887"/>
      <c r="I1110" s="887"/>
      <c r="J1110" s="416" t="s">
        <v>736</v>
      </c>
      <c r="K1110" s="417"/>
      <c r="L1110" s="417"/>
      <c r="M1110" s="417"/>
      <c r="N1110" s="417"/>
      <c r="O1110" s="417"/>
      <c r="P1110" s="421" t="s">
        <v>736</v>
      </c>
      <c r="Q1110" s="317"/>
      <c r="R1110" s="317"/>
      <c r="S1110" s="317"/>
      <c r="T1110" s="317"/>
      <c r="U1110" s="317"/>
      <c r="V1110" s="317"/>
      <c r="W1110" s="317"/>
      <c r="X1110" s="317"/>
      <c r="Y1110" s="318" t="s">
        <v>736</v>
      </c>
      <c r="Z1110" s="319"/>
      <c r="AA1110" s="319"/>
      <c r="AB1110" s="320"/>
      <c r="AC1110" s="322"/>
      <c r="AD1110" s="323"/>
      <c r="AE1110" s="323"/>
      <c r="AF1110" s="323"/>
      <c r="AG1110" s="323"/>
      <c r="AH1110" s="324" t="s">
        <v>736</v>
      </c>
      <c r="AI1110" s="325"/>
      <c r="AJ1110" s="325"/>
      <c r="AK1110" s="325"/>
      <c r="AL1110" s="326" t="s">
        <v>736</v>
      </c>
      <c r="AM1110" s="327"/>
      <c r="AN1110" s="327"/>
      <c r="AO1110" s="328"/>
      <c r="AP1110" s="321" t="s">
        <v>736</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49" priority="14009">
      <formula>IF(RIGHT(TEXT(P14,"0.#"),1)=".",FALSE,TRUE)</formula>
    </cfRule>
    <cfRule type="expression" dxfId="2748" priority="14010">
      <formula>IF(RIGHT(TEXT(P14,"0.#"),1)=".",TRUE,FALSE)</formula>
    </cfRule>
  </conditionalFormatting>
  <conditionalFormatting sqref="AE32">
    <cfRule type="expression" dxfId="2747" priority="13999">
      <formula>IF(RIGHT(TEXT(AE32,"0.#"),1)=".",FALSE,TRUE)</formula>
    </cfRule>
    <cfRule type="expression" dxfId="2746" priority="14000">
      <formula>IF(RIGHT(TEXT(AE32,"0.#"),1)=".",TRUE,FALSE)</formula>
    </cfRule>
  </conditionalFormatting>
  <conditionalFormatting sqref="P18:AX18">
    <cfRule type="expression" dxfId="2745" priority="13885">
      <formula>IF(RIGHT(TEXT(P18,"0.#"),1)=".",FALSE,TRUE)</formula>
    </cfRule>
    <cfRule type="expression" dxfId="2744" priority="13886">
      <formula>IF(RIGHT(TEXT(P18,"0.#"),1)=".",TRUE,FALSE)</formula>
    </cfRule>
  </conditionalFormatting>
  <conditionalFormatting sqref="Y790">
    <cfRule type="expression" dxfId="2743" priority="13881">
      <formula>IF(RIGHT(TEXT(Y790,"0.#"),1)=".",FALSE,TRUE)</formula>
    </cfRule>
    <cfRule type="expression" dxfId="2742" priority="13882">
      <formula>IF(RIGHT(TEXT(Y790,"0.#"),1)=".",TRUE,FALSE)</formula>
    </cfRule>
  </conditionalFormatting>
  <conditionalFormatting sqref="Y799">
    <cfRule type="expression" dxfId="2741" priority="13877">
      <formula>IF(RIGHT(TEXT(Y799,"0.#"),1)=".",FALSE,TRUE)</formula>
    </cfRule>
    <cfRule type="expression" dxfId="2740" priority="13878">
      <formula>IF(RIGHT(TEXT(Y799,"0.#"),1)=".",TRUE,FALSE)</formula>
    </cfRule>
  </conditionalFormatting>
  <conditionalFormatting sqref="Y830:Y837 Y828 Y817:Y824 Y815 Y804:Y811 Y802">
    <cfRule type="expression" dxfId="2739" priority="13659">
      <formula>IF(RIGHT(TEXT(Y802,"0.#"),1)=".",FALSE,TRUE)</formula>
    </cfRule>
    <cfRule type="expression" dxfId="2738" priority="13660">
      <formula>IF(RIGHT(TEXT(Y802,"0.#"),1)=".",TRUE,FALSE)</formula>
    </cfRule>
  </conditionalFormatting>
  <conditionalFormatting sqref="P16:AQ17 P15:AX15 P13:AX13">
    <cfRule type="expression" dxfId="2737" priority="13707">
      <formula>IF(RIGHT(TEXT(P13,"0.#"),1)=".",FALSE,TRUE)</formula>
    </cfRule>
    <cfRule type="expression" dxfId="2736" priority="13708">
      <formula>IF(RIGHT(TEXT(P13,"0.#"),1)=".",TRUE,FALSE)</formula>
    </cfRule>
  </conditionalFormatting>
  <conditionalFormatting sqref="P19:AJ19">
    <cfRule type="expression" dxfId="2735" priority="13705">
      <formula>IF(RIGHT(TEXT(P19,"0.#"),1)=".",FALSE,TRUE)</formula>
    </cfRule>
    <cfRule type="expression" dxfId="2734" priority="13706">
      <formula>IF(RIGHT(TEXT(P19,"0.#"),1)=".",TRUE,FALSE)</formula>
    </cfRule>
  </conditionalFormatting>
  <conditionalFormatting sqref="AE101 AQ101">
    <cfRule type="expression" dxfId="2733" priority="13697">
      <formula>IF(RIGHT(TEXT(AE101,"0.#"),1)=".",FALSE,TRUE)</formula>
    </cfRule>
    <cfRule type="expression" dxfId="2732" priority="13698">
      <formula>IF(RIGHT(TEXT(AE101,"0.#"),1)=".",TRUE,FALSE)</formula>
    </cfRule>
  </conditionalFormatting>
  <conditionalFormatting sqref="Y791:Y798 Y789">
    <cfRule type="expression" dxfId="2731" priority="13683">
      <formula>IF(RIGHT(TEXT(Y789,"0.#"),1)=".",FALSE,TRUE)</formula>
    </cfRule>
    <cfRule type="expression" dxfId="2730" priority="13684">
      <formula>IF(RIGHT(TEXT(Y789,"0.#"),1)=".",TRUE,FALSE)</formula>
    </cfRule>
  </conditionalFormatting>
  <conditionalFormatting sqref="AU790">
    <cfRule type="expression" dxfId="2729" priority="13681">
      <formula>IF(RIGHT(TEXT(AU790,"0.#"),1)=".",FALSE,TRUE)</formula>
    </cfRule>
    <cfRule type="expression" dxfId="2728" priority="13682">
      <formula>IF(RIGHT(TEXT(AU790,"0.#"),1)=".",TRUE,FALSE)</formula>
    </cfRule>
  </conditionalFormatting>
  <conditionalFormatting sqref="AU799">
    <cfRule type="expression" dxfId="2727" priority="13679">
      <formula>IF(RIGHT(TEXT(AU799,"0.#"),1)=".",FALSE,TRUE)</formula>
    </cfRule>
    <cfRule type="expression" dxfId="2726" priority="13680">
      <formula>IF(RIGHT(TEXT(AU799,"0.#"),1)=".",TRUE,FALSE)</formula>
    </cfRule>
  </conditionalFormatting>
  <conditionalFormatting sqref="AU791:AU798 AU789">
    <cfRule type="expression" dxfId="2725" priority="13677">
      <formula>IF(RIGHT(TEXT(AU789,"0.#"),1)=".",FALSE,TRUE)</formula>
    </cfRule>
    <cfRule type="expression" dxfId="2724" priority="13678">
      <formula>IF(RIGHT(TEXT(AU789,"0.#"),1)=".",TRUE,FALSE)</formula>
    </cfRule>
  </conditionalFormatting>
  <conditionalFormatting sqref="Y829 Y816 Y803">
    <cfRule type="expression" dxfId="2723" priority="13663">
      <formula>IF(RIGHT(TEXT(Y803,"0.#"),1)=".",FALSE,TRUE)</formula>
    </cfRule>
    <cfRule type="expression" dxfId="2722" priority="13664">
      <formula>IF(RIGHT(TEXT(Y803,"0.#"),1)=".",TRUE,FALSE)</formula>
    </cfRule>
  </conditionalFormatting>
  <conditionalFormatting sqref="Y838 Y825 Y812">
    <cfRule type="expression" dxfId="2721" priority="13661">
      <formula>IF(RIGHT(TEXT(Y812,"0.#"),1)=".",FALSE,TRUE)</formula>
    </cfRule>
    <cfRule type="expression" dxfId="2720" priority="13662">
      <formula>IF(RIGHT(TEXT(Y812,"0.#"),1)=".",TRUE,FALSE)</formula>
    </cfRule>
  </conditionalFormatting>
  <conditionalFormatting sqref="AU829 AU816 AU803">
    <cfRule type="expression" dxfId="2719" priority="13657">
      <formula>IF(RIGHT(TEXT(AU803,"0.#"),1)=".",FALSE,TRUE)</formula>
    </cfRule>
    <cfRule type="expression" dxfId="2718" priority="13658">
      <formula>IF(RIGHT(TEXT(AU803,"0.#"),1)=".",TRUE,FALSE)</formula>
    </cfRule>
  </conditionalFormatting>
  <conditionalFormatting sqref="AU838 AU825 AU812">
    <cfRule type="expression" dxfId="2717" priority="13655">
      <formula>IF(RIGHT(TEXT(AU812,"0.#"),1)=".",FALSE,TRUE)</formula>
    </cfRule>
    <cfRule type="expression" dxfId="2716" priority="13656">
      <formula>IF(RIGHT(TEXT(AU812,"0.#"),1)=".",TRUE,FALSE)</formula>
    </cfRule>
  </conditionalFormatting>
  <conditionalFormatting sqref="AU830:AU837 AU828 AU817:AU824 AU815 AU804:AU811 AU802">
    <cfRule type="expression" dxfId="2715" priority="13653">
      <formula>IF(RIGHT(TEXT(AU802,"0.#"),1)=".",FALSE,TRUE)</formula>
    </cfRule>
    <cfRule type="expression" dxfId="2714" priority="13654">
      <formula>IF(RIGHT(TEXT(AU802,"0.#"),1)=".",TRUE,FALSE)</formula>
    </cfRule>
  </conditionalFormatting>
  <conditionalFormatting sqref="AM87">
    <cfRule type="expression" dxfId="2713" priority="13307">
      <formula>IF(RIGHT(TEXT(AM87,"0.#"),1)=".",FALSE,TRUE)</formula>
    </cfRule>
    <cfRule type="expression" dxfId="2712" priority="13308">
      <formula>IF(RIGHT(TEXT(AM87,"0.#"),1)=".",TRUE,FALSE)</formula>
    </cfRule>
  </conditionalFormatting>
  <conditionalFormatting sqref="AE55">
    <cfRule type="expression" dxfId="2711" priority="13375">
      <formula>IF(RIGHT(TEXT(AE55,"0.#"),1)=".",FALSE,TRUE)</formula>
    </cfRule>
    <cfRule type="expression" dxfId="2710" priority="13376">
      <formula>IF(RIGHT(TEXT(AE55,"0.#"),1)=".",TRUE,FALSE)</formula>
    </cfRule>
  </conditionalFormatting>
  <conditionalFormatting sqref="AI55">
    <cfRule type="expression" dxfId="2709" priority="13373">
      <formula>IF(RIGHT(TEXT(AI55,"0.#"),1)=".",FALSE,TRUE)</formula>
    </cfRule>
    <cfRule type="expression" dxfId="2708" priority="13374">
      <formula>IF(RIGHT(TEXT(AI55,"0.#"),1)=".",TRUE,FALSE)</formula>
    </cfRule>
  </conditionalFormatting>
  <conditionalFormatting sqref="AM34">
    <cfRule type="expression" dxfId="2707" priority="13453">
      <formula>IF(RIGHT(TEXT(AM34,"0.#"),1)=".",FALSE,TRUE)</formula>
    </cfRule>
    <cfRule type="expression" dxfId="2706" priority="13454">
      <formula>IF(RIGHT(TEXT(AM34,"0.#"),1)=".",TRUE,FALSE)</formula>
    </cfRule>
  </conditionalFormatting>
  <conditionalFormatting sqref="AE33">
    <cfRule type="expression" dxfId="2705" priority="13467">
      <formula>IF(RIGHT(TEXT(AE33,"0.#"),1)=".",FALSE,TRUE)</formula>
    </cfRule>
    <cfRule type="expression" dxfId="2704" priority="13468">
      <formula>IF(RIGHT(TEXT(AE33,"0.#"),1)=".",TRUE,FALSE)</formula>
    </cfRule>
  </conditionalFormatting>
  <conditionalFormatting sqref="AE34">
    <cfRule type="expression" dxfId="2703" priority="13465">
      <formula>IF(RIGHT(TEXT(AE34,"0.#"),1)=".",FALSE,TRUE)</formula>
    </cfRule>
    <cfRule type="expression" dxfId="2702" priority="13466">
      <formula>IF(RIGHT(TEXT(AE34,"0.#"),1)=".",TRUE,FALSE)</formula>
    </cfRule>
  </conditionalFormatting>
  <conditionalFormatting sqref="AI34">
    <cfRule type="expression" dxfId="2701" priority="13463">
      <formula>IF(RIGHT(TEXT(AI34,"0.#"),1)=".",FALSE,TRUE)</formula>
    </cfRule>
    <cfRule type="expression" dxfId="2700" priority="13464">
      <formula>IF(RIGHT(TEXT(AI34,"0.#"),1)=".",TRUE,FALSE)</formula>
    </cfRule>
  </conditionalFormatting>
  <conditionalFormatting sqref="AI33">
    <cfRule type="expression" dxfId="2699" priority="13461">
      <formula>IF(RIGHT(TEXT(AI33,"0.#"),1)=".",FALSE,TRUE)</formula>
    </cfRule>
    <cfRule type="expression" dxfId="2698" priority="13462">
      <formula>IF(RIGHT(TEXT(AI33,"0.#"),1)=".",TRUE,FALSE)</formula>
    </cfRule>
  </conditionalFormatting>
  <conditionalFormatting sqref="AI32">
    <cfRule type="expression" dxfId="2697" priority="13459">
      <formula>IF(RIGHT(TEXT(AI32,"0.#"),1)=".",FALSE,TRUE)</formula>
    </cfRule>
    <cfRule type="expression" dxfId="2696" priority="13460">
      <formula>IF(RIGHT(TEXT(AI32,"0.#"),1)=".",TRUE,FALSE)</formula>
    </cfRule>
  </conditionalFormatting>
  <conditionalFormatting sqref="AM32">
    <cfRule type="expression" dxfId="2695" priority="13457">
      <formula>IF(RIGHT(TEXT(AM32,"0.#"),1)=".",FALSE,TRUE)</formula>
    </cfRule>
    <cfRule type="expression" dxfId="2694" priority="13458">
      <formula>IF(RIGHT(TEXT(AM32,"0.#"),1)=".",TRUE,FALSE)</formula>
    </cfRule>
  </conditionalFormatting>
  <conditionalFormatting sqref="AM33">
    <cfRule type="expression" dxfId="2693" priority="13455">
      <formula>IF(RIGHT(TEXT(AM33,"0.#"),1)=".",FALSE,TRUE)</formula>
    </cfRule>
    <cfRule type="expression" dxfId="2692" priority="13456">
      <formula>IF(RIGHT(TEXT(AM33,"0.#"),1)=".",TRUE,FALSE)</formula>
    </cfRule>
  </conditionalFormatting>
  <conditionalFormatting sqref="AQ32:AQ34">
    <cfRule type="expression" dxfId="2691" priority="13447">
      <formula>IF(RIGHT(TEXT(AQ32,"0.#"),1)=".",FALSE,TRUE)</formula>
    </cfRule>
    <cfRule type="expression" dxfId="2690" priority="13448">
      <formula>IF(RIGHT(TEXT(AQ32,"0.#"),1)=".",TRUE,FALSE)</formula>
    </cfRule>
  </conditionalFormatting>
  <conditionalFormatting sqref="AU32:AU34">
    <cfRule type="expression" dxfId="2689" priority="13445">
      <formula>IF(RIGHT(TEXT(AU32,"0.#"),1)=".",FALSE,TRUE)</formula>
    </cfRule>
    <cfRule type="expression" dxfId="2688" priority="13446">
      <formula>IF(RIGHT(TEXT(AU32,"0.#"),1)=".",TRUE,FALSE)</formula>
    </cfRule>
  </conditionalFormatting>
  <conditionalFormatting sqref="AE53">
    <cfRule type="expression" dxfId="2687" priority="13379">
      <formula>IF(RIGHT(TEXT(AE53,"0.#"),1)=".",FALSE,TRUE)</formula>
    </cfRule>
    <cfRule type="expression" dxfId="2686" priority="13380">
      <formula>IF(RIGHT(TEXT(AE53,"0.#"),1)=".",TRUE,FALSE)</formula>
    </cfRule>
  </conditionalFormatting>
  <conditionalFormatting sqref="AE54">
    <cfRule type="expression" dxfId="2685" priority="13377">
      <formula>IF(RIGHT(TEXT(AE54,"0.#"),1)=".",FALSE,TRUE)</formula>
    </cfRule>
    <cfRule type="expression" dxfId="2684" priority="13378">
      <formula>IF(RIGHT(TEXT(AE54,"0.#"),1)=".",TRUE,FALSE)</formula>
    </cfRule>
  </conditionalFormatting>
  <conditionalFormatting sqref="AI54">
    <cfRule type="expression" dxfId="2683" priority="13371">
      <formula>IF(RIGHT(TEXT(AI54,"0.#"),1)=".",FALSE,TRUE)</formula>
    </cfRule>
    <cfRule type="expression" dxfId="2682" priority="13372">
      <formula>IF(RIGHT(TEXT(AI54,"0.#"),1)=".",TRUE,FALSE)</formula>
    </cfRule>
  </conditionalFormatting>
  <conditionalFormatting sqref="AI53">
    <cfRule type="expression" dxfId="2681" priority="13369">
      <formula>IF(RIGHT(TEXT(AI53,"0.#"),1)=".",FALSE,TRUE)</formula>
    </cfRule>
    <cfRule type="expression" dxfId="2680" priority="13370">
      <formula>IF(RIGHT(TEXT(AI53,"0.#"),1)=".",TRUE,FALSE)</formula>
    </cfRule>
  </conditionalFormatting>
  <conditionalFormatting sqref="AM53">
    <cfRule type="expression" dxfId="2679" priority="13367">
      <formula>IF(RIGHT(TEXT(AM53,"0.#"),1)=".",FALSE,TRUE)</formula>
    </cfRule>
    <cfRule type="expression" dxfId="2678" priority="13368">
      <formula>IF(RIGHT(TEXT(AM53,"0.#"),1)=".",TRUE,FALSE)</formula>
    </cfRule>
  </conditionalFormatting>
  <conditionalFormatting sqref="AM54">
    <cfRule type="expression" dxfId="2677" priority="13365">
      <formula>IF(RIGHT(TEXT(AM54,"0.#"),1)=".",FALSE,TRUE)</formula>
    </cfRule>
    <cfRule type="expression" dxfId="2676" priority="13366">
      <formula>IF(RIGHT(TEXT(AM54,"0.#"),1)=".",TRUE,FALSE)</formula>
    </cfRule>
  </conditionalFormatting>
  <conditionalFormatting sqref="AM55">
    <cfRule type="expression" dxfId="2675" priority="13363">
      <formula>IF(RIGHT(TEXT(AM55,"0.#"),1)=".",FALSE,TRUE)</formula>
    </cfRule>
    <cfRule type="expression" dxfId="2674" priority="13364">
      <formula>IF(RIGHT(TEXT(AM55,"0.#"),1)=".",TRUE,FALSE)</formula>
    </cfRule>
  </conditionalFormatting>
  <conditionalFormatting sqref="AE60">
    <cfRule type="expression" dxfId="2673" priority="13349">
      <formula>IF(RIGHT(TEXT(AE60,"0.#"),1)=".",FALSE,TRUE)</formula>
    </cfRule>
    <cfRule type="expression" dxfId="2672" priority="13350">
      <formula>IF(RIGHT(TEXT(AE60,"0.#"),1)=".",TRUE,FALSE)</formula>
    </cfRule>
  </conditionalFormatting>
  <conditionalFormatting sqref="AE61">
    <cfRule type="expression" dxfId="2671" priority="13347">
      <formula>IF(RIGHT(TEXT(AE61,"0.#"),1)=".",FALSE,TRUE)</formula>
    </cfRule>
    <cfRule type="expression" dxfId="2670" priority="13348">
      <formula>IF(RIGHT(TEXT(AE61,"0.#"),1)=".",TRUE,FALSE)</formula>
    </cfRule>
  </conditionalFormatting>
  <conditionalFormatting sqref="AE62">
    <cfRule type="expression" dxfId="2669" priority="13345">
      <formula>IF(RIGHT(TEXT(AE62,"0.#"),1)=".",FALSE,TRUE)</formula>
    </cfRule>
    <cfRule type="expression" dxfId="2668" priority="13346">
      <formula>IF(RIGHT(TEXT(AE62,"0.#"),1)=".",TRUE,FALSE)</formula>
    </cfRule>
  </conditionalFormatting>
  <conditionalFormatting sqref="AI62">
    <cfRule type="expression" dxfId="2667" priority="13343">
      <formula>IF(RIGHT(TEXT(AI62,"0.#"),1)=".",FALSE,TRUE)</formula>
    </cfRule>
    <cfRule type="expression" dxfId="2666" priority="13344">
      <formula>IF(RIGHT(TEXT(AI62,"0.#"),1)=".",TRUE,FALSE)</formula>
    </cfRule>
  </conditionalFormatting>
  <conditionalFormatting sqref="AI61">
    <cfRule type="expression" dxfId="2665" priority="13341">
      <formula>IF(RIGHT(TEXT(AI61,"0.#"),1)=".",FALSE,TRUE)</formula>
    </cfRule>
    <cfRule type="expression" dxfId="2664" priority="13342">
      <formula>IF(RIGHT(TEXT(AI61,"0.#"),1)=".",TRUE,FALSE)</formula>
    </cfRule>
  </conditionalFormatting>
  <conditionalFormatting sqref="AI60">
    <cfRule type="expression" dxfId="2663" priority="13339">
      <formula>IF(RIGHT(TEXT(AI60,"0.#"),1)=".",FALSE,TRUE)</formula>
    </cfRule>
    <cfRule type="expression" dxfId="2662" priority="13340">
      <formula>IF(RIGHT(TEXT(AI60,"0.#"),1)=".",TRUE,FALSE)</formula>
    </cfRule>
  </conditionalFormatting>
  <conditionalFormatting sqref="AM60">
    <cfRule type="expression" dxfId="2661" priority="13337">
      <formula>IF(RIGHT(TEXT(AM60,"0.#"),1)=".",FALSE,TRUE)</formula>
    </cfRule>
    <cfRule type="expression" dxfId="2660" priority="13338">
      <formula>IF(RIGHT(TEXT(AM60,"0.#"),1)=".",TRUE,FALSE)</formula>
    </cfRule>
  </conditionalFormatting>
  <conditionalFormatting sqref="AM61">
    <cfRule type="expression" dxfId="2659" priority="13335">
      <formula>IF(RIGHT(TEXT(AM61,"0.#"),1)=".",FALSE,TRUE)</formula>
    </cfRule>
    <cfRule type="expression" dxfId="2658" priority="13336">
      <formula>IF(RIGHT(TEXT(AM61,"0.#"),1)=".",TRUE,FALSE)</formula>
    </cfRule>
  </conditionalFormatting>
  <conditionalFormatting sqref="AM62">
    <cfRule type="expression" dxfId="2657" priority="13333">
      <formula>IF(RIGHT(TEXT(AM62,"0.#"),1)=".",FALSE,TRUE)</formula>
    </cfRule>
    <cfRule type="expression" dxfId="2656" priority="13334">
      <formula>IF(RIGHT(TEXT(AM62,"0.#"),1)=".",TRUE,FALSE)</formula>
    </cfRule>
  </conditionalFormatting>
  <conditionalFormatting sqref="AE87">
    <cfRule type="expression" dxfId="2655" priority="13319">
      <formula>IF(RIGHT(TEXT(AE87,"0.#"),1)=".",FALSE,TRUE)</formula>
    </cfRule>
    <cfRule type="expression" dxfId="2654" priority="13320">
      <formula>IF(RIGHT(TEXT(AE87,"0.#"),1)=".",TRUE,FALSE)</formula>
    </cfRule>
  </conditionalFormatting>
  <conditionalFormatting sqref="AE88">
    <cfRule type="expression" dxfId="2653" priority="13317">
      <formula>IF(RIGHT(TEXT(AE88,"0.#"),1)=".",FALSE,TRUE)</formula>
    </cfRule>
    <cfRule type="expression" dxfId="2652" priority="13318">
      <formula>IF(RIGHT(TEXT(AE88,"0.#"),1)=".",TRUE,FALSE)</formula>
    </cfRule>
  </conditionalFormatting>
  <conditionalFormatting sqref="AE89">
    <cfRule type="expression" dxfId="2651" priority="13315">
      <formula>IF(RIGHT(TEXT(AE89,"0.#"),1)=".",FALSE,TRUE)</formula>
    </cfRule>
    <cfRule type="expression" dxfId="2650" priority="13316">
      <formula>IF(RIGHT(TEXT(AE89,"0.#"),1)=".",TRUE,FALSE)</formula>
    </cfRule>
  </conditionalFormatting>
  <conditionalFormatting sqref="AI89">
    <cfRule type="expression" dxfId="2649" priority="13313">
      <formula>IF(RIGHT(TEXT(AI89,"0.#"),1)=".",FALSE,TRUE)</formula>
    </cfRule>
    <cfRule type="expression" dxfId="2648" priority="13314">
      <formula>IF(RIGHT(TEXT(AI89,"0.#"),1)=".",TRUE,FALSE)</formula>
    </cfRule>
  </conditionalFormatting>
  <conditionalFormatting sqref="AI88">
    <cfRule type="expression" dxfId="2647" priority="13311">
      <formula>IF(RIGHT(TEXT(AI88,"0.#"),1)=".",FALSE,TRUE)</formula>
    </cfRule>
    <cfRule type="expression" dxfId="2646" priority="13312">
      <formula>IF(RIGHT(TEXT(AI88,"0.#"),1)=".",TRUE,FALSE)</formula>
    </cfRule>
  </conditionalFormatting>
  <conditionalFormatting sqref="AI87">
    <cfRule type="expression" dxfId="2645" priority="13309">
      <formula>IF(RIGHT(TEXT(AI87,"0.#"),1)=".",FALSE,TRUE)</formula>
    </cfRule>
    <cfRule type="expression" dxfId="2644" priority="13310">
      <formula>IF(RIGHT(TEXT(AI87,"0.#"),1)=".",TRUE,FALSE)</formula>
    </cfRule>
  </conditionalFormatting>
  <conditionalFormatting sqref="AM88">
    <cfRule type="expression" dxfId="2643" priority="13305">
      <formula>IF(RIGHT(TEXT(AM88,"0.#"),1)=".",FALSE,TRUE)</formula>
    </cfRule>
    <cfRule type="expression" dxfId="2642" priority="13306">
      <formula>IF(RIGHT(TEXT(AM88,"0.#"),1)=".",TRUE,FALSE)</formula>
    </cfRule>
  </conditionalFormatting>
  <conditionalFormatting sqref="AM89">
    <cfRule type="expression" dxfId="2641" priority="13303">
      <formula>IF(RIGHT(TEXT(AM89,"0.#"),1)=".",FALSE,TRUE)</formula>
    </cfRule>
    <cfRule type="expression" dxfId="2640" priority="13304">
      <formula>IF(RIGHT(TEXT(AM89,"0.#"),1)=".",TRUE,FALSE)</formula>
    </cfRule>
  </conditionalFormatting>
  <conditionalFormatting sqref="AE92">
    <cfRule type="expression" dxfId="2639" priority="13289">
      <formula>IF(RIGHT(TEXT(AE92,"0.#"),1)=".",FALSE,TRUE)</formula>
    </cfRule>
    <cfRule type="expression" dxfId="2638" priority="13290">
      <formula>IF(RIGHT(TEXT(AE92,"0.#"),1)=".",TRUE,FALSE)</formula>
    </cfRule>
  </conditionalFormatting>
  <conditionalFormatting sqref="AE93">
    <cfRule type="expression" dxfId="2637" priority="13287">
      <formula>IF(RIGHT(TEXT(AE93,"0.#"),1)=".",FALSE,TRUE)</formula>
    </cfRule>
    <cfRule type="expression" dxfId="2636" priority="13288">
      <formula>IF(RIGHT(TEXT(AE93,"0.#"),1)=".",TRUE,FALSE)</formula>
    </cfRule>
  </conditionalFormatting>
  <conditionalFormatting sqref="AE94">
    <cfRule type="expression" dxfId="2635" priority="13285">
      <formula>IF(RIGHT(TEXT(AE94,"0.#"),1)=".",FALSE,TRUE)</formula>
    </cfRule>
    <cfRule type="expression" dxfId="2634" priority="13286">
      <formula>IF(RIGHT(TEXT(AE94,"0.#"),1)=".",TRUE,FALSE)</formula>
    </cfRule>
  </conditionalFormatting>
  <conditionalFormatting sqref="AI94">
    <cfRule type="expression" dxfId="2633" priority="13283">
      <formula>IF(RIGHT(TEXT(AI94,"0.#"),1)=".",FALSE,TRUE)</formula>
    </cfRule>
    <cfRule type="expression" dxfId="2632" priority="13284">
      <formula>IF(RIGHT(TEXT(AI94,"0.#"),1)=".",TRUE,FALSE)</formula>
    </cfRule>
  </conditionalFormatting>
  <conditionalFormatting sqref="AI93">
    <cfRule type="expression" dxfId="2631" priority="13281">
      <formula>IF(RIGHT(TEXT(AI93,"0.#"),1)=".",FALSE,TRUE)</formula>
    </cfRule>
    <cfRule type="expression" dxfId="2630" priority="13282">
      <formula>IF(RIGHT(TEXT(AI93,"0.#"),1)=".",TRUE,FALSE)</formula>
    </cfRule>
  </conditionalFormatting>
  <conditionalFormatting sqref="AI92">
    <cfRule type="expression" dxfId="2629" priority="13279">
      <formula>IF(RIGHT(TEXT(AI92,"0.#"),1)=".",FALSE,TRUE)</formula>
    </cfRule>
    <cfRule type="expression" dxfId="2628" priority="13280">
      <formula>IF(RIGHT(TEXT(AI92,"0.#"),1)=".",TRUE,FALSE)</formula>
    </cfRule>
  </conditionalFormatting>
  <conditionalFormatting sqref="AM92">
    <cfRule type="expression" dxfId="2627" priority="13277">
      <formula>IF(RIGHT(TEXT(AM92,"0.#"),1)=".",FALSE,TRUE)</formula>
    </cfRule>
    <cfRule type="expression" dxfId="2626" priority="13278">
      <formula>IF(RIGHT(TEXT(AM92,"0.#"),1)=".",TRUE,FALSE)</formula>
    </cfRule>
  </conditionalFormatting>
  <conditionalFormatting sqref="AM93">
    <cfRule type="expression" dxfId="2625" priority="13275">
      <formula>IF(RIGHT(TEXT(AM93,"0.#"),1)=".",FALSE,TRUE)</formula>
    </cfRule>
    <cfRule type="expression" dxfId="2624" priority="13276">
      <formula>IF(RIGHT(TEXT(AM93,"0.#"),1)=".",TRUE,FALSE)</formula>
    </cfRule>
  </conditionalFormatting>
  <conditionalFormatting sqref="AM94">
    <cfRule type="expression" dxfId="2623" priority="13273">
      <formula>IF(RIGHT(TEXT(AM94,"0.#"),1)=".",FALSE,TRUE)</formula>
    </cfRule>
    <cfRule type="expression" dxfId="2622" priority="13274">
      <formula>IF(RIGHT(TEXT(AM94,"0.#"),1)=".",TRUE,FALSE)</formula>
    </cfRule>
  </conditionalFormatting>
  <conditionalFormatting sqref="AE97">
    <cfRule type="expression" dxfId="2621" priority="13259">
      <formula>IF(RIGHT(TEXT(AE97,"0.#"),1)=".",FALSE,TRUE)</formula>
    </cfRule>
    <cfRule type="expression" dxfId="2620" priority="13260">
      <formula>IF(RIGHT(TEXT(AE97,"0.#"),1)=".",TRUE,FALSE)</formula>
    </cfRule>
  </conditionalFormatting>
  <conditionalFormatting sqref="AE98">
    <cfRule type="expression" dxfId="2619" priority="13257">
      <formula>IF(RIGHT(TEXT(AE98,"0.#"),1)=".",FALSE,TRUE)</formula>
    </cfRule>
    <cfRule type="expression" dxfId="2618" priority="13258">
      <formula>IF(RIGHT(TEXT(AE98,"0.#"),1)=".",TRUE,FALSE)</formula>
    </cfRule>
  </conditionalFormatting>
  <conditionalFormatting sqref="AE99">
    <cfRule type="expression" dxfId="2617" priority="13255">
      <formula>IF(RIGHT(TEXT(AE99,"0.#"),1)=".",FALSE,TRUE)</formula>
    </cfRule>
    <cfRule type="expression" dxfId="2616" priority="13256">
      <formula>IF(RIGHT(TEXT(AE99,"0.#"),1)=".",TRUE,FALSE)</formula>
    </cfRule>
  </conditionalFormatting>
  <conditionalFormatting sqref="AI99">
    <cfRule type="expression" dxfId="2615" priority="13253">
      <formula>IF(RIGHT(TEXT(AI99,"0.#"),1)=".",FALSE,TRUE)</formula>
    </cfRule>
    <cfRule type="expression" dxfId="2614" priority="13254">
      <formula>IF(RIGHT(TEXT(AI99,"0.#"),1)=".",TRUE,FALSE)</formula>
    </cfRule>
  </conditionalFormatting>
  <conditionalFormatting sqref="AI98">
    <cfRule type="expression" dxfId="2613" priority="13251">
      <formula>IF(RIGHT(TEXT(AI98,"0.#"),1)=".",FALSE,TRUE)</formula>
    </cfRule>
    <cfRule type="expression" dxfId="2612" priority="13252">
      <formula>IF(RIGHT(TEXT(AI98,"0.#"),1)=".",TRUE,FALSE)</formula>
    </cfRule>
  </conditionalFormatting>
  <conditionalFormatting sqref="AI97">
    <cfRule type="expression" dxfId="2611" priority="13249">
      <formula>IF(RIGHT(TEXT(AI97,"0.#"),1)=".",FALSE,TRUE)</formula>
    </cfRule>
    <cfRule type="expression" dxfId="2610" priority="13250">
      <formula>IF(RIGHT(TEXT(AI97,"0.#"),1)=".",TRUE,FALSE)</formula>
    </cfRule>
  </conditionalFormatting>
  <conditionalFormatting sqref="AM97">
    <cfRule type="expression" dxfId="2609" priority="13247">
      <formula>IF(RIGHT(TEXT(AM97,"0.#"),1)=".",FALSE,TRUE)</formula>
    </cfRule>
    <cfRule type="expression" dxfId="2608" priority="13248">
      <formula>IF(RIGHT(TEXT(AM97,"0.#"),1)=".",TRUE,FALSE)</formula>
    </cfRule>
  </conditionalFormatting>
  <conditionalFormatting sqref="AM98">
    <cfRule type="expression" dxfId="2607" priority="13245">
      <formula>IF(RIGHT(TEXT(AM98,"0.#"),1)=".",FALSE,TRUE)</formula>
    </cfRule>
    <cfRule type="expression" dxfId="2606" priority="13246">
      <formula>IF(RIGHT(TEXT(AM98,"0.#"),1)=".",TRUE,FALSE)</formula>
    </cfRule>
  </conditionalFormatting>
  <conditionalFormatting sqref="AM99">
    <cfRule type="expression" dxfId="2605" priority="13243">
      <formula>IF(RIGHT(TEXT(AM99,"0.#"),1)=".",FALSE,TRUE)</formula>
    </cfRule>
    <cfRule type="expression" dxfId="2604" priority="13244">
      <formula>IF(RIGHT(TEXT(AM99,"0.#"),1)=".",TRUE,FALSE)</formula>
    </cfRule>
  </conditionalFormatting>
  <conditionalFormatting sqref="AI101">
    <cfRule type="expression" dxfId="2603" priority="13229">
      <formula>IF(RIGHT(TEXT(AI101,"0.#"),1)=".",FALSE,TRUE)</formula>
    </cfRule>
    <cfRule type="expression" dxfId="2602" priority="13230">
      <formula>IF(RIGHT(TEXT(AI101,"0.#"),1)=".",TRUE,FALSE)</formula>
    </cfRule>
  </conditionalFormatting>
  <conditionalFormatting sqref="AM101">
    <cfRule type="expression" dxfId="2601" priority="13227">
      <formula>IF(RIGHT(TEXT(AM101,"0.#"),1)=".",FALSE,TRUE)</formula>
    </cfRule>
    <cfRule type="expression" dxfId="2600" priority="13228">
      <formula>IF(RIGHT(TEXT(AM101,"0.#"),1)=".",TRUE,FALSE)</formula>
    </cfRule>
  </conditionalFormatting>
  <conditionalFormatting sqref="AE102">
    <cfRule type="expression" dxfId="2599" priority="13225">
      <formula>IF(RIGHT(TEXT(AE102,"0.#"),1)=".",FALSE,TRUE)</formula>
    </cfRule>
    <cfRule type="expression" dxfId="2598" priority="13226">
      <formula>IF(RIGHT(TEXT(AE102,"0.#"),1)=".",TRUE,FALSE)</formula>
    </cfRule>
  </conditionalFormatting>
  <conditionalFormatting sqref="AI102">
    <cfRule type="expression" dxfId="2597" priority="13223">
      <formula>IF(RIGHT(TEXT(AI102,"0.#"),1)=".",FALSE,TRUE)</formula>
    </cfRule>
    <cfRule type="expression" dxfId="2596" priority="13224">
      <formula>IF(RIGHT(TEXT(AI102,"0.#"),1)=".",TRUE,FALSE)</formula>
    </cfRule>
  </conditionalFormatting>
  <conditionalFormatting sqref="AM102">
    <cfRule type="expression" dxfId="2595" priority="13221">
      <formula>IF(RIGHT(TEXT(AM102,"0.#"),1)=".",FALSE,TRUE)</formula>
    </cfRule>
    <cfRule type="expression" dxfId="2594" priority="13222">
      <formula>IF(RIGHT(TEXT(AM102,"0.#"),1)=".",TRUE,FALSE)</formula>
    </cfRule>
  </conditionalFormatting>
  <conditionalFormatting sqref="AQ102">
    <cfRule type="expression" dxfId="2593" priority="13219">
      <formula>IF(RIGHT(TEXT(AQ102,"0.#"),1)=".",FALSE,TRUE)</formula>
    </cfRule>
    <cfRule type="expression" dxfId="2592" priority="13220">
      <formula>IF(RIGHT(TEXT(AQ102,"0.#"),1)=".",TRUE,FALSE)</formula>
    </cfRule>
  </conditionalFormatting>
  <conditionalFormatting sqref="AE104">
    <cfRule type="expression" dxfId="2591" priority="13217">
      <formula>IF(RIGHT(TEXT(AE104,"0.#"),1)=".",FALSE,TRUE)</formula>
    </cfRule>
    <cfRule type="expression" dxfId="2590" priority="13218">
      <formula>IF(RIGHT(TEXT(AE104,"0.#"),1)=".",TRUE,FALSE)</formula>
    </cfRule>
  </conditionalFormatting>
  <conditionalFormatting sqref="AI104">
    <cfRule type="expression" dxfId="2589" priority="13215">
      <formula>IF(RIGHT(TEXT(AI104,"0.#"),1)=".",FALSE,TRUE)</formula>
    </cfRule>
    <cfRule type="expression" dxfId="2588" priority="13216">
      <formula>IF(RIGHT(TEXT(AI104,"0.#"),1)=".",TRUE,FALSE)</formula>
    </cfRule>
  </conditionalFormatting>
  <conditionalFormatting sqref="AM104">
    <cfRule type="expression" dxfId="2587" priority="13213">
      <formula>IF(RIGHT(TEXT(AM104,"0.#"),1)=".",FALSE,TRUE)</formula>
    </cfRule>
    <cfRule type="expression" dxfId="2586" priority="13214">
      <formula>IF(RIGHT(TEXT(AM104,"0.#"),1)=".",TRUE,FALSE)</formula>
    </cfRule>
  </conditionalFormatting>
  <conditionalFormatting sqref="AE105">
    <cfRule type="expression" dxfId="2585" priority="13211">
      <formula>IF(RIGHT(TEXT(AE105,"0.#"),1)=".",FALSE,TRUE)</formula>
    </cfRule>
    <cfRule type="expression" dxfId="2584" priority="13212">
      <formula>IF(RIGHT(TEXT(AE105,"0.#"),1)=".",TRUE,FALSE)</formula>
    </cfRule>
  </conditionalFormatting>
  <conditionalFormatting sqref="AI105">
    <cfRule type="expression" dxfId="2583" priority="13209">
      <formula>IF(RIGHT(TEXT(AI105,"0.#"),1)=".",FALSE,TRUE)</formula>
    </cfRule>
    <cfRule type="expression" dxfId="2582" priority="13210">
      <formula>IF(RIGHT(TEXT(AI105,"0.#"),1)=".",TRUE,FALSE)</formula>
    </cfRule>
  </conditionalFormatting>
  <conditionalFormatting sqref="AM105">
    <cfRule type="expression" dxfId="2581" priority="13207">
      <formula>IF(RIGHT(TEXT(AM105,"0.#"),1)=".",FALSE,TRUE)</formula>
    </cfRule>
    <cfRule type="expression" dxfId="2580" priority="13208">
      <formula>IF(RIGHT(TEXT(AM105,"0.#"),1)=".",TRUE,FALSE)</formula>
    </cfRule>
  </conditionalFormatting>
  <conditionalFormatting sqref="AE107 AI107 AM107">
    <cfRule type="expression" dxfId="2579" priority="13203">
      <formula>IF(RIGHT(TEXT(AE107,"0.#"),1)=".",FALSE,TRUE)</formula>
    </cfRule>
    <cfRule type="expression" dxfId="2578" priority="13204">
      <formula>IF(RIGHT(TEXT(AE107,"0.#"),1)=".",TRUE,FALSE)</formula>
    </cfRule>
  </conditionalFormatting>
  <conditionalFormatting sqref="AE108 AI108 AM108">
    <cfRule type="expression" dxfId="2577" priority="13197">
      <formula>IF(RIGHT(TEXT(AE108,"0.#"),1)=".",FALSE,TRUE)</formula>
    </cfRule>
    <cfRule type="expression" dxfId="2576" priority="13198">
      <formula>IF(RIGHT(TEXT(AE108,"0.#"),1)=".",TRUE,FALSE)</formula>
    </cfRule>
  </conditionalFormatting>
  <conditionalFormatting sqref="AE110">
    <cfRule type="expression" dxfId="2575" priority="13189">
      <formula>IF(RIGHT(TEXT(AE110,"0.#"),1)=".",FALSE,TRUE)</formula>
    </cfRule>
    <cfRule type="expression" dxfId="2574" priority="13190">
      <formula>IF(RIGHT(TEXT(AE110,"0.#"),1)=".",TRUE,FALSE)</formula>
    </cfRule>
  </conditionalFormatting>
  <conditionalFormatting sqref="AI110">
    <cfRule type="expression" dxfId="2573" priority="13187">
      <formula>IF(RIGHT(TEXT(AI110,"0.#"),1)=".",FALSE,TRUE)</formula>
    </cfRule>
    <cfRule type="expression" dxfId="2572" priority="13188">
      <formula>IF(RIGHT(TEXT(AI110,"0.#"),1)=".",TRUE,FALSE)</formula>
    </cfRule>
  </conditionalFormatting>
  <conditionalFormatting sqref="AM110">
    <cfRule type="expression" dxfId="2571" priority="13185">
      <formula>IF(RIGHT(TEXT(AM110,"0.#"),1)=".",FALSE,TRUE)</formula>
    </cfRule>
    <cfRule type="expression" dxfId="2570" priority="13186">
      <formula>IF(RIGHT(TEXT(AM110,"0.#"),1)=".",TRUE,FALSE)</formula>
    </cfRule>
  </conditionalFormatting>
  <conditionalFormatting sqref="AE111">
    <cfRule type="expression" dxfId="2569" priority="13183">
      <formula>IF(RIGHT(TEXT(AE111,"0.#"),1)=".",FALSE,TRUE)</formula>
    </cfRule>
    <cfRule type="expression" dxfId="2568" priority="13184">
      <formula>IF(RIGHT(TEXT(AE111,"0.#"),1)=".",TRUE,FALSE)</formula>
    </cfRule>
  </conditionalFormatting>
  <conditionalFormatting sqref="AI111">
    <cfRule type="expression" dxfId="2567" priority="13181">
      <formula>IF(RIGHT(TEXT(AI111,"0.#"),1)=".",FALSE,TRUE)</formula>
    </cfRule>
    <cfRule type="expression" dxfId="2566" priority="13182">
      <formula>IF(RIGHT(TEXT(AI111,"0.#"),1)=".",TRUE,FALSE)</formula>
    </cfRule>
  </conditionalFormatting>
  <conditionalFormatting sqref="AM111">
    <cfRule type="expression" dxfId="2565" priority="13179">
      <formula>IF(RIGHT(TEXT(AM111,"0.#"),1)=".",FALSE,TRUE)</formula>
    </cfRule>
    <cfRule type="expression" dxfId="2564" priority="13180">
      <formula>IF(RIGHT(TEXT(AM111,"0.#"),1)=".",TRUE,FALSE)</formula>
    </cfRule>
  </conditionalFormatting>
  <conditionalFormatting sqref="AE113">
    <cfRule type="expression" dxfId="2563" priority="13175">
      <formula>IF(RIGHT(TEXT(AE113,"0.#"),1)=".",FALSE,TRUE)</formula>
    </cfRule>
    <cfRule type="expression" dxfId="2562" priority="13176">
      <formula>IF(RIGHT(TEXT(AE113,"0.#"),1)=".",TRUE,FALSE)</formula>
    </cfRule>
  </conditionalFormatting>
  <conditionalFormatting sqref="AI113">
    <cfRule type="expression" dxfId="2561" priority="13173">
      <formula>IF(RIGHT(TEXT(AI113,"0.#"),1)=".",FALSE,TRUE)</formula>
    </cfRule>
    <cfRule type="expression" dxfId="2560" priority="13174">
      <formula>IF(RIGHT(TEXT(AI113,"0.#"),1)=".",TRUE,FALSE)</formula>
    </cfRule>
  </conditionalFormatting>
  <conditionalFormatting sqref="AM113">
    <cfRule type="expression" dxfId="2559" priority="13171">
      <formula>IF(RIGHT(TEXT(AM113,"0.#"),1)=".",FALSE,TRUE)</formula>
    </cfRule>
    <cfRule type="expression" dxfId="2558" priority="13172">
      <formula>IF(RIGHT(TEXT(AM113,"0.#"),1)=".",TRUE,FALSE)</formula>
    </cfRule>
  </conditionalFormatting>
  <conditionalFormatting sqref="AE114">
    <cfRule type="expression" dxfId="2557" priority="13169">
      <formula>IF(RIGHT(TEXT(AE114,"0.#"),1)=".",FALSE,TRUE)</formula>
    </cfRule>
    <cfRule type="expression" dxfId="2556" priority="13170">
      <formula>IF(RIGHT(TEXT(AE114,"0.#"),1)=".",TRUE,FALSE)</formula>
    </cfRule>
  </conditionalFormatting>
  <conditionalFormatting sqref="AI114">
    <cfRule type="expression" dxfId="2555" priority="13167">
      <formula>IF(RIGHT(TEXT(AI114,"0.#"),1)=".",FALSE,TRUE)</formula>
    </cfRule>
    <cfRule type="expression" dxfId="2554" priority="13168">
      <formula>IF(RIGHT(TEXT(AI114,"0.#"),1)=".",TRUE,FALSE)</formula>
    </cfRule>
  </conditionalFormatting>
  <conditionalFormatting sqref="AM114">
    <cfRule type="expression" dxfId="2553" priority="13165">
      <formula>IF(RIGHT(TEXT(AM114,"0.#"),1)=".",FALSE,TRUE)</formula>
    </cfRule>
    <cfRule type="expression" dxfId="2552" priority="13166">
      <formula>IF(RIGHT(TEXT(AM114,"0.#"),1)=".",TRUE,FALSE)</formula>
    </cfRule>
  </conditionalFormatting>
  <conditionalFormatting sqref="AE116 AQ116">
    <cfRule type="expression" dxfId="2551" priority="13161">
      <formula>IF(RIGHT(TEXT(AE116,"0.#"),1)=".",FALSE,TRUE)</formula>
    </cfRule>
    <cfRule type="expression" dxfId="2550" priority="13162">
      <formula>IF(RIGHT(TEXT(AE116,"0.#"),1)=".",TRUE,FALSE)</formula>
    </cfRule>
  </conditionalFormatting>
  <conditionalFormatting sqref="AI116">
    <cfRule type="expression" dxfId="2549" priority="13159">
      <formula>IF(RIGHT(TEXT(AI116,"0.#"),1)=".",FALSE,TRUE)</formula>
    </cfRule>
    <cfRule type="expression" dxfId="2548" priority="13160">
      <formula>IF(RIGHT(TEXT(AI116,"0.#"),1)=".",TRUE,FALSE)</formula>
    </cfRule>
  </conditionalFormatting>
  <conditionalFormatting sqref="AM116">
    <cfRule type="expression" dxfId="2547" priority="13157">
      <formula>IF(RIGHT(TEXT(AM116,"0.#"),1)=".",FALSE,TRUE)</formula>
    </cfRule>
    <cfRule type="expression" dxfId="2546" priority="13158">
      <formula>IF(RIGHT(TEXT(AM116,"0.#"),1)=".",TRUE,FALSE)</formula>
    </cfRule>
  </conditionalFormatting>
  <conditionalFormatting sqref="AE117 AM117">
    <cfRule type="expression" dxfId="2545" priority="13155">
      <formula>IF(RIGHT(TEXT(AE117,"0.#"),1)=".",FALSE,TRUE)</formula>
    </cfRule>
    <cfRule type="expression" dxfId="2544" priority="13156">
      <formula>IF(RIGHT(TEXT(AE117,"0.#"),1)=".",TRUE,FALSE)</formula>
    </cfRule>
  </conditionalFormatting>
  <conditionalFormatting sqref="AI117">
    <cfRule type="expression" dxfId="2543" priority="13153">
      <formula>IF(RIGHT(TEXT(AI117,"0.#"),1)=".",FALSE,TRUE)</formula>
    </cfRule>
    <cfRule type="expression" dxfId="2542" priority="13154">
      <formula>IF(RIGHT(TEXT(AI117,"0.#"),1)=".",TRUE,FALSE)</formula>
    </cfRule>
  </conditionalFormatting>
  <conditionalFormatting sqref="AQ117">
    <cfRule type="expression" dxfId="2541" priority="13149">
      <formula>IF(RIGHT(TEXT(AQ117,"0.#"),1)=".",FALSE,TRUE)</formula>
    </cfRule>
    <cfRule type="expression" dxfId="2540" priority="13150">
      <formula>IF(RIGHT(TEXT(AQ117,"0.#"),1)=".",TRUE,FALSE)</formula>
    </cfRule>
  </conditionalFormatting>
  <conditionalFormatting sqref="AE119 AQ119">
    <cfRule type="expression" dxfId="2539" priority="13147">
      <formula>IF(RIGHT(TEXT(AE119,"0.#"),1)=".",FALSE,TRUE)</formula>
    </cfRule>
    <cfRule type="expression" dxfId="2538" priority="13148">
      <formula>IF(RIGHT(TEXT(AE119,"0.#"),1)=".",TRUE,FALSE)</formula>
    </cfRule>
  </conditionalFormatting>
  <conditionalFormatting sqref="AI119">
    <cfRule type="expression" dxfId="2537" priority="13145">
      <formula>IF(RIGHT(TEXT(AI119,"0.#"),1)=".",FALSE,TRUE)</formula>
    </cfRule>
    <cfRule type="expression" dxfId="2536" priority="13146">
      <formula>IF(RIGHT(TEXT(AI119,"0.#"),1)=".",TRUE,FALSE)</formula>
    </cfRule>
  </conditionalFormatting>
  <conditionalFormatting sqref="AM119">
    <cfRule type="expression" dxfId="2535" priority="13143">
      <formula>IF(RIGHT(TEXT(AM119,"0.#"),1)=".",FALSE,TRUE)</formula>
    </cfRule>
    <cfRule type="expression" dxfId="2534" priority="13144">
      <formula>IF(RIGHT(TEXT(AM119,"0.#"),1)=".",TRUE,FALSE)</formula>
    </cfRule>
  </conditionalFormatting>
  <conditionalFormatting sqref="AQ120">
    <cfRule type="expression" dxfId="2533" priority="13135">
      <formula>IF(RIGHT(TEXT(AQ120,"0.#"),1)=".",FALSE,TRUE)</formula>
    </cfRule>
    <cfRule type="expression" dxfId="2532" priority="13136">
      <formula>IF(RIGHT(TEXT(AQ120,"0.#"),1)=".",TRUE,FALSE)</formula>
    </cfRule>
  </conditionalFormatting>
  <conditionalFormatting sqref="AQ122">
    <cfRule type="expression" dxfId="2531" priority="13133">
      <formula>IF(RIGHT(TEXT(AQ122,"0.#"),1)=".",FALSE,TRUE)</formula>
    </cfRule>
    <cfRule type="expression" dxfId="2530" priority="13134">
      <formula>IF(RIGHT(TEXT(AQ122,"0.#"),1)=".",TRUE,FALSE)</formula>
    </cfRule>
  </conditionalFormatting>
  <conditionalFormatting sqref="AQ123">
    <cfRule type="expression" dxfId="2529" priority="13121">
      <formula>IF(RIGHT(TEXT(AQ123,"0.#"),1)=".",FALSE,TRUE)</formula>
    </cfRule>
    <cfRule type="expression" dxfId="2528" priority="13122">
      <formula>IF(RIGHT(TEXT(AQ123,"0.#"),1)=".",TRUE,FALSE)</formula>
    </cfRule>
  </conditionalFormatting>
  <conditionalFormatting sqref="AE125 AQ125">
    <cfRule type="expression" dxfId="2527" priority="13119">
      <formula>IF(RIGHT(TEXT(AE125,"0.#"),1)=".",FALSE,TRUE)</formula>
    </cfRule>
    <cfRule type="expression" dxfId="2526" priority="13120">
      <formula>IF(RIGHT(TEXT(AE125,"0.#"),1)=".",TRUE,FALSE)</formula>
    </cfRule>
  </conditionalFormatting>
  <conditionalFormatting sqref="AI125">
    <cfRule type="expression" dxfId="2525" priority="13117">
      <formula>IF(RIGHT(TEXT(AI125,"0.#"),1)=".",FALSE,TRUE)</formula>
    </cfRule>
    <cfRule type="expression" dxfId="2524" priority="13118">
      <formula>IF(RIGHT(TEXT(AI125,"0.#"),1)=".",TRUE,FALSE)</formula>
    </cfRule>
  </conditionalFormatting>
  <conditionalFormatting sqref="AM125">
    <cfRule type="expression" dxfId="2523" priority="13115">
      <formula>IF(RIGHT(TEXT(AM125,"0.#"),1)=".",FALSE,TRUE)</formula>
    </cfRule>
    <cfRule type="expression" dxfId="2522" priority="13116">
      <formula>IF(RIGHT(TEXT(AM125,"0.#"),1)=".",TRUE,FALSE)</formula>
    </cfRule>
  </conditionalFormatting>
  <conditionalFormatting sqref="AQ126">
    <cfRule type="expression" dxfId="2521" priority="13107">
      <formula>IF(RIGHT(TEXT(AQ126,"0.#"),1)=".",FALSE,TRUE)</formula>
    </cfRule>
    <cfRule type="expression" dxfId="2520" priority="13108">
      <formula>IF(RIGHT(TEXT(AQ126,"0.#"),1)=".",TRUE,FALSE)</formula>
    </cfRule>
  </conditionalFormatting>
  <conditionalFormatting sqref="AE128 AQ128">
    <cfRule type="expression" dxfId="2519" priority="13105">
      <formula>IF(RIGHT(TEXT(AE128,"0.#"),1)=".",FALSE,TRUE)</formula>
    </cfRule>
    <cfRule type="expression" dxfId="2518" priority="13106">
      <formula>IF(RIGHT(TEXT(AE128,"0.#"),1)=".",TRUE,FALSE)</formula>
    </cfRule>
  </conditionalFormatting>
  <conditionalFormatting sqref="AI128">
    <cfRule type="expression" dxfId="2517" priority="13103">
      <formula>IF(RIGHT(TEXT(AI128,"0.#"),1)=".",FALSE,TRUE)</formula>
    </cfRule>
    <cfRule type="expression" dxfId="2516" priority="13104">
      <formula>IF(RIGHT(TEXT(AI128,"0.#"),1)=".",TRUE,FALSE)</formula>
    </cfRule>
  </conditionalFormatting>
  <conditionalFormatting sqref="AM128">
    <cfRule type="expression" dxfId="2515" priority="13101">
      <formula>IF(RIGHT(TEXT(AM128,"0.#"),1)=".",FALSE,TRUE)</formula>
    </cfRule>
    <cfRule type="expression" dxfId="2514" priority="13102">
      <formula>IF(RIGHT(TEXT(AM128,"0.#"),1)=".",TRUE,FALSE)</formula>
    </cfRule>
  </conditionalFormatting>
  <conditionalFormatting sqref="AQ129">
    <cfRule type="expression" dxfId="2513" priority="13093">
      <formula>IF(RIGHT(TEXT(AQ129,"0.#"),1)=".",FALSE,TRUE)</formula>
    </cfRule>
    <cfRule type="expression" dxfId="2512" priority="13094">
      <formula>IF(RIGHT(TEXT(AQ129,"0.#"),1)=".",TRUE,FALSE)</formula>
    </cfRule>
  </conditionalFormatting>
  <conditionalFormatting sqref="AE75">
    <cfRule type="expression" dxfId="2511" priority="13091">
      <formula>IF(RIGHT(TEXT(AE75,"0.#"),1)=".",FALSE,TRUE)</formula>
    </cfRule>
    <cfRule type="expression" dxfId="2510" priority="13092">
      <formula>IF(RIGHT(TEXT(AE75,"0.#"),1)=".",TRUE,FALSE)</formula>
    </cfRule>
  </conditionalFormatting>
  <conditionalFormatting sqref="AE76">
    <cfRule type="expression" dxfId="2509" priority="13089">
      <formula>IF(RIGHT(TEXT(AE76,"0.#"),1)=".",FALSE,TRUE)</formula>
    </cfRule>
    <cfRule type="expression" dxfId="2508" priority="13090">
      <formula>IF(RIGHT(TEXT(AE76,"0.#"),1)=".",TRUE,FALSE)</formula>
    </cfRule>
  </conditionalFormatting>
  <conditionalFormatting sqref="AE77">
    <cfRule type="expression" dxfId="2507" priority="13087">
      <formula>IF(RIGHT(TEXT(AE77,"0.#"),1)=".",FALSE,TRUE)</formula>
    </cfRule>
    <cfRule type="expression" dxfId="2506" priority="13088">
      <formula>IF(RIGHT(TEXT(AE77,"0.#"),1)=".",TRUE,FALSE)</formula>
    </cfRule>
  </conditionalFormatting>
  <conditionalFormatting sqref="AI77">
    <cfRule type="expression" dxfId="2505" priority="13085">
      <formula>IF(RIGHT(TEXT(AI77,"0.#"),1)=".",FALSE,TRUE)</formula>
    </cfRule>
    <cfRule type="expression" dxfId="2504" priority="13086">
      <formula>IF(RIGHT(TEXT(AI77,"0.#"),1)=".",TRUE,FALSE)</formula>
    </cfRule>
  </conditionalFormatting>
  <conditionalFormatting sqref="AI76">
    <cfRule type="expression" dxfId="2503" priority="13083">
      <formula>IF(RIGHT(TEXT(AI76,"0.#"),1)=".",FALSE,TRUE)</formula>
    </cfRule>
    <cfRule type="expression" dxfId="2502" priority="13084">
      <formula>IF(RIGHT(TEXT(AI76,"0.#"),1)=".",TRUE,FALSE)</formula>
    </cfRule>
  </conditionalFormatting>
  <conditionalFormatting sqref="AI75">
    <cfRule type="expression" dxfId="2501" priority="13081">
      <formula>IF(RIGHT(TEXT(AI75,"0.#"),1)=".",FALSE,TRUE)</formula>
    </cfRule>
    <cfRule type="expression" dxfId="2500" priority="13082">
      <formula>IF(RIGHT(TEXT(AI75,"0.#"),1)=".",TRUE,FALSE)</formula>
    </cfRule>
  </conditionalFormatting>
  <conditionalFormatting sqref="AM75">
    <cfRule type="expression" dxfId="2499" priority="13079">
      <formula>IF(RIGHT(TEXT(AM75,"0.#"),1)=".",FALSE,TRUE)</formula>
    </cfRule>
    <cfRule type="expression" dxfId="2498" priority="13080">
      <formula>IF(RIGHT(TEXT(AM75,"0.#"),1)=".",TRUE,FALSE)</formula>
    </cfRule>
  </conditionalFormatting>
  <conditionalFormatting sqref="AM76">
    <cfRule type="expression" dxfId="2497" priority="13077">
      <formula>IF(RIGHT(TEXT(AM76,"0.#"),1)=".",FALSE,TRUE)</formula>
    </cfRule>
    <cfRule type="expression" dxfId="2496" priority="13078">
      <formula>IF(RIGHT(TEXT(AM76,"0.#"),1)=".",TRUE,FALSE)</formula>
    </cfRule>
  </conditionalFormatting>
  <conditionalFormatting sqref="AM77">
    <cfRule type="expression" dxfId="2495" priority="13075">
      <formula>IF(RIGHT(TEXT(AM77,"0.#"),1)=".",FALSE,TRUE)</formula>
    </cfRule>
    <cfRule type="expression" dxfId="2494" priority="13076">
      <formula>IF(RIGHT(TEXT(AM77,"0.#"),1)=".",TRUE,FALSE)</formula>
    </cfRule>
  </conditionalFormatting>
  <conditionalFormatting sqref="AE433">
    <cfRule type="expression" dxfId="2493" priority="13031">
      <formula>IF(RIGHT(TEXT(AE433,"0.#"),1)=".",FALSE,TRUE)</formula>
    </cfRule>
    <cfRule type="expression" dxfId="2492" priority="13032">
      <formula>IF(RIGHT(TEXT(AE433,"0.#"),1)=".",TRUE,FALSE)</formula>
    </cfRule>
  </conditionalFormatting>
  <conditionalFormatting sqref="AE434">
    <cfRule type="expression" dxfId="2491" priority="13029">
      <formula>IF(RIGHT(TEXT(AE434,"0.#"),1)=".",FALSE,TRUE)</formula>
    </cfRule>
    <cfRule type="expression" dxfId="2490" priority="13030">
      <formula>IF(RIGHT(TEXT(AE434,"0.#"),1)=".",TRUE,FALSE)</formula>
    </cfRule>
  </conditionalFormatting>
  <conditionalFormatting sqref="AE435">
    <cfRule type="expression" dxfId="2489" priority="13027">
      <formula>IF(RIGHT(TEXT(AE435,"0.#"),1)=".",FALSE,TRUE)</formula>
    </cfRule>
    <cfRule type="expression" dxfId="2488" priority="13028">
      <formula>IF(RIGHT(TEXT(AE435,"0.#"),1)=".",TRUE,FALSE)</formula>
    </cfRule>
  </conditionalFormatting>
  <conditionalFormatting sqref="AM433:AM435">
    <cfRule type="expression" dxfId="2487" priority="13019">
      <formula>IF(RIGHT(TEXT(AM433,"0.#"),1)=".",FALSE,TRUE)</formula>
    </cfRule>
    <cfRule type="expression" dxfId="2486" priority="13020">
      <formula>IF(RIGHT(TEXT(AM433,"0.#"),1)=".",TRUE,FALSE)</formula>
    </cfRule>
  </conditionalFormatting>
  <conditionalFormatting sqref="AU433:AU435">
    <cfRule type="expression" dxfId="2485" priority="13007">
      <formula>IF(RIGHT(TEXT(AU433,"0.#"),1)=".",FALSE,TRUE)</formula>
    </cfRule>
    <cfRule type="expression" dxfId="2484" priority="13008">
      <formula>IF(RIGHT(TEXT(AU433,"0.#"),1)=".",TRUE,FALSE)</formula>
    </cfRule>
  </conditionalFormatting>
  <conditionalFormatting sqref="AI433:AI435">
    <cfRule type="expression" dxfId="2483" priority="12941">
      <formula>IF(RIGHT(TEXT(AI433,"0.#"),1)=".",FALSE,TRUE)</formula>
    </cfRule>
    <cfRule type="expression" dxfId="2482" priority="12942">
      <formula>IF(RIGHT(TEXT(AI433,"0.#"),1)=".",TRUE,FALSE)</formula>
    </cfRule>
  </conditionalFormatting>
  <conditionalFormatting sqref="AQ433:AQ435">
    <cfRule type="expression" dxfId="2481" priority="12907">
      <formula>IF(RIGHT(TEXT(AQ433,"0.#"),1)=".",FALSE,TRUE)</formula>
    </cfRule>
    <cfRule type="expression" dxfId="2480" priority="12908">
      <formula>IF(RIGHT(TEXT(AQ433,"0.#"),1)=".",TRUE,FALSE)</formula>
    </cfRule>
  </conditionalFormatting>
  <conditionalFormatting sqref="AL847:AO874">
    <cfRule type="expression" dxfId="2479" priority="6631">
      <formula>IF(AND(AL847&gt;=0, RIGHT(TEXT(AL847,"0.#"),1)&lt;&gt;"."),TRUE,FALSE)</formula>
    </cfRule>
    <cfRule type="expression" dxfId="2478" priority="6632">
      <formula>IF(AND(AL847&gt;=0, RIGHT(TEXT(AL847,"0.#"),1)="."),TRUE,FALSE)</formula>
    </cfRule>
    <cfRule type="expression" dxfId="2477" priority="6633">
      <formula>IF(AND(AL847&lt;0, RIGHT(TEXT(AL847,"0.#"),1)&lt;&gt;"."),TRUE,FALSE)</formula>
    </cfRule>
    <cfRule type="expression" dxfId="2476" priority="6634">
      <formula>IF(AND(AL847&lt;0, RIGHT(TEXT(AL847,"0.#"),1)="."),TRUE,FALSE)</formula>
    </cfRule>
  </conditionalFormatting>
  <conditionalFormatting sqref="AQ53:AQ55">
    <cfRule type="expression" dxfId="2475" priority="4653">
      <formula>IF(RIGHT(TEXT(AQ53,"0.#"),1)=".",FALSE,TRUE)</formula>
    </cfRule>
    <cfRule type="expression" dxfId="2474" priority="4654">
      <formula>IF(RIGHT(TEXT(AQ53,"0.#"),1)=".",TRUE,FALSE)</formula>
    </cfRule>
  </conditionalFormatting>
  <conditionalFormatting sqref="AU53:AU55">
    <cfRule type="expression" dxfId="2473" priority="4651">
      <formula>IF(RIGHT(TEXT(AU53,"0.#"),1)=".",FALSE,TRUE)</formula>
    </cfRule>
    <cfRule type="expression" dxfId="2472" priority="4652">
      <formula>IF(RIGHT(TEXT(AU53,"0.#"),1)=".",TRUE,FALSE)</formula>
    </cfRule>
  </conditionalFormatting>
  <conditionalFormatting sqref="AQ60:AQ62">
    <cfRule type="expression" dxfId="2471" priority="4649">
      <formula>IF(RIGHT(TEXT(AQ60,"0.#"),1)=".",FALSE,TRUE)</formula>
    </cfRule>
    <cfRule type="expression" dxfId="2470" priority="4650">
      <formula>IF(RIGHT(TEXT(AQ60,"0.#"),1)=".",TRUE,FALSE)</formula>
    </cfRule>
  </conditionalFormatting>
  <conditionalFormatting sqref="AU60:AU62">
    <cfRule type="expression" dxfId="2469" priority="4647">
      <formula>IF(RIGHT(TEXT(AU60,"0.#"),1)=".",FALSE,TRUE)</formula>
    </cfRule>
    <cfRule type="expression" dxfId="2468" priority="4648">
      <formula>IF(RIGHT(TEXT(AU60,"0.#"),1)=".",TRUE,FALSE)</formula>
    </cfRule>
  </conditionalFormatting>
  <conditionalFormatting sqref="AQ75:AQ77">
    <cfRule type="expression" dxfId="2467" priority="4645">
      <formula>IF(RIGHT(TEXT(AQ75,"0.#"),1)=".",FALSE,TRUE)</formula>
    </cfRule>
    <cfRule type="expression" dxfId="2466" priority="4646">
      <formula>IF(RIGHT(TEXT(AQ75,"0.#"),1)=".",TRUE,FALSE)</formula>
    </cfRule>
  </conditionalFormatting>
  <conditionalFormatting sqref="AU75:AU77">
    <cfRule type="expression" dxfId="2465" priority="4643">
      <formula>IF(RIGHT(TEXT(AU75,"0.#"),1)=".",FALSE,TRUE)</formula>
    </cfRule>
    <cfRule type="expression" dxfId="2464" priority="4644">
      <formula>IF(RIGHT(TEXT(AU75,"0.#"),1)=".",TRUE,FALSE)</formula>
    </cfRule>
  </conditionalFormatting>
  <conditionalFormatting sqref="AQ87:AQ89">
    <cfRule type="expression" dxfId="2463" priority="4641">
      <formula>IF(RIGHT(TEXT(AQ87,"0.#"),1)=".",FALSE,TRUE)</formula>
    </cfRule>
    <cfRule type="expression" dxfId="2462" priority="4642">
      <formula>IF(RIGHT(TEXT(AQ87,"0.#"),1)=".",TRUE,FALSE)</formula>
    </cfRule>
  </conditionalFormatting>
  <conditionalFormatting sqref="AU87:AU89">
    <cfRule type="expression" dxfId="2461" priority="4639">
      <formula>IF(RIGHT(TEXT(AU87,"0.#"),1)=".",FALSE,TRUE)</formula>
    </cfRule>
    <cfRule type="expression" dxfId="2460" priority="4640">
      <formula>IF(RIGHT(TEXT(AU87,"0.#"),1)=".",TRUE,FALSE)</formula>
    </cfRule>
  </conditionalFormatting>
  <conditionalFormatting sqref="AQ92:AQ94">
    <cfRule type="expression" dxfId="2459" priority="4637">
      <formula>IF(RIGHT(TEXT(AQ92,"0.#"),1)=".",FALSE,TRUE)</formula>
    </cfRule>
    <cfRule type="expression" dxfId="2458" priority="4638">
      <formula>IF(RIGHT(TEXT(AQ92,"0.#"),1)=".",TRUE,FALSE)</formula>
    </cfRule>
  </conditionalFormatting>
  <conditionalFormatting sqref="AU92:AU94">
    <cfRule type="expression" dxfId="2457" priority="4635">
      <formula>IF(RIGHT(TEXT(AU92,"0.#"),1)=".",FALSE,TRUE)</formula>
    </cfRule>
    <cfRule type="expression" dxfId="2456" priority="4636">
      <formula>IF(RIGHT(TEXT(AU92,"0.#"),1)=".",TRUE,FALSE)</formula>
    </cfRule>
  </conditionalFormatting>
  <conditionalFormatting sqref="AQ97:AQ99">
    <cfRule type="expression" dxfId="2455" priority="4633">
      <formula>IF(RIGHT(TEXT(AQ97,"0.#"),1)=".",FALSE,TRUE)</formula>
    </cfRule>
    <cfRule type="expression" dxfId="2454" priority="4634">
      <formula>IF(RIGHT(TEXT(AQ97,"0.#"),1)=".",TRUE,FALSE)</formula>
    </cfRule>
  </conditionalFormatting>
  <conditionalFormatting sqref="AU97:AU99">
    <cfRule type="expression" dxfId="2453" priority="4631">
      <formula>IF(RIGHT(TEXT(AU97,"0.#"),1)=".",FALSE,TRUE)</formula>
    </cfRule>
    <cfRule type="expression" dxfId="2452" priority="4632">
      <formula>IF(RIGHT(TEXT(AU97,"0.#"),1)=".",TRUE,FALSE)</formula>
    </cfRule>
  </conditionalFormatting>
  <conditionalFormatting sqref="AE458:AE460">
    <cfRule type="expression" dxfId="2451" priority="4325">
      <formula>IF(RIGHT(TEXT(AE458,"0.#"),1)=".",FALSE,TRUE)</formula>
    </cfRule>
    <cfRule type="expression" dxfId="2450" priority="4326">
      <formula>IF(RIGHT(TEXT(AE458,"0.#"),1)=".",TRUE,FALSE)</formula>
    </cfRule>
  </conditionalFormatting>
  <conditionalFormatting sqref="AM458:AM460">
    <cfRule type="expression" dxfId="2449" priority="4319">
      <formula>IF(RIGHT(TEXT(AM458,"0.#"),1)=".",FALSE,TRUE)</formula>
    </cfRule>
    <cfRule type="expression" dxfId="2448" priority="4320">
      <formula>IF(RIGHT(TEXT(AM458,"0.#"),1)=".",TRUE,FALSE)</formula>
    </cfRule>
  </conditionalFormatting>
  <conditionalFormatting sqref="AU458:AU460">
    <cfRule type="expression" dxfId="2447" priority="4313">
      <formula>IF(RIGHT(TEXT(AU458,"0.#"),1)=".",FALSE,TRUE)</formula>
    </cfRule>
    <cfRule type="expression" dxfId="2446" priority="4314">
      <formula>IF(RIGHT(TEXT(AU458,"0.#"),1)=".",TRUE,FALSE)</formula>
    </cfRule>
  </conditionalFormatting>
  <conditionalFormatting sqref="AI458:AI460">
    <cfRule type="expression" dxfId="2445" priority="4307">
      <formula>IF(RIGHT(TEXT(AI458,"0.#"),1)=".",FALSE,TRUE)</formula>
    </cfRule>
    <cfRule type="expression" dxfId="2444" priority="4308">
      <formula>IF(RIGHT(TEXT(AI458,"0.#"),1)=".",TRUE,FALSE)</formula>
    </cfRule>
  </conditionalFormatting>
  <conditionalFormatting sqref="AQ458:AQ460">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122 AI122 AM122">
    <cfRule type="expression" dxfId="705" priority="5">
      <formula>IF(RIGHT(TEXT(AE122,"0.#"),1)=".",FALSE,TRUE)</formula>
    </cfRule>
    <cfRule type="expression" dxfId="704" priority="6">
      <formula>IF(RIGHT(TEXT(AE122,"0.#"),1)=".",TRUE,FALSE)</formula>
    </cfRule>
  </conditionalFormatting>
  <conditionalFormatting sqref="AE123 AI123 AM123">
    <cfRule type="expression" dxfId="703" priority="3">
      <formula>IF(RIGHT(TEXT(AE123,"0.#"),1)=".",FALSE,TRUE)</formula>
    </cfRule>
    <cfRule type="expression" dxfId="702" priority="4">
      <formula>IF(RIGHT(TEXT(AE123,"0.#"),1)=".",TRUE,FALSE)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699" max="49" man="1"/>
    <brk id="72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4" sqref="A4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734</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734</v>
      </c>
      <c r="C13" s="13" t="str">
        <f t="shared" si="9"/>
        <v>少子化社会対策</v>
      </c>
      <c r="D13" s="13" t="str">
        <f t="shared" si="8"/>
        <v>高齢社会対策、少子化社会対策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高齢社会対策、少子化社会対策</v>
      </c>
      <c r="F14" s="18" t="s">
        <v>121</v>
      </c>
      <c r="G14" s="17" t="s">
        <v>734</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t="s">
        <v>734</v>
      </c>
      <c r="C15" s="13" t="str">
        <f t="shared" si="9"/>
        <v>男女共同参画</v>
      </c>
      <c r="D15" s="13" t="str">
        <f t="shared" si="8"/>
        <v>高齢社会対策、少子化社会対策、男女共同参画</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高齢社会対策、少子化社会対策、男女共同参画</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高齢社会対策、少子化社会対策、男女共同参画</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高齢社会対策、少子化社会対策、男女共同参画</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高齢社会対策、少子化社会対策、男女共同参画</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高齢社会対策、少子化社会対策、男女共同参画</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734</v>
      </c>
      <c r="C21" s="13" t="str">
        <f t="shared" si="9"/>
        <v>地方創生</v>
      </c>
      <c r="D21" s="13" t="str">
        <f t="shared" si="8"/>
        <v>高齢社会対策、少子化社会対策、男女共同参画、地方創生</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高齢社会対策、少子化社会対策、男女共同参画、地方創生</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高齢社会対策、少子化社会対策、男女共同参画、地方創生</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高齢社会対策、少子化社会対策、男女共同参画、地方創生</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高齢社会対策、少子化社会対策、男女共同参画、地方創生</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2021-06-17T05:29:44Z</cp:lastPrinted>
  <dcterms:created xsi:type="dcterms:W3CDTF">2012-03-13T00:50:25Z</dcterms:created>
  <dcterms:modified xsi:type="dcterms:W3CDTF">2021-07-12T03:03:19Z</dcterms:modified>
</cp:coreProperties>
</file>