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744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<sst xmlns="http://schemas.openxmlformats.org/spreadsheetml/2006/main" count="3236" uniqueCount="807">
  <si>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</si>
  <si>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</si>
  <si>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</si>
  <si>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</si>
  <si>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</si>
  <si>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</si>
  <si>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</si>
  <si>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</si>
  <si>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</si>
  <si>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</si>
  <si>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</si>
  <si>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</si>
  <si>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</si>
  <si>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</si>
  <si>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</si>
  <si>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</si>
  <si>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</si>
  <si>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</si>
  <si>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</si>
  <si>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</si>
  <si>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</si>
  <si>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</si>
  <si>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</si>
  <si>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</si>
  <si>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</si>
  <si>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</si>
  <si>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</si>
  <si>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</si>
  <si>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</si>
  <si>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</si>
  <si>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</si>
  <si>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</si>
  <si>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</si>
  <si>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</si>
  <si>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</si>
  <si>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</si>
  <si>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</si>
  <si>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</si>
  <si>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</si>
  <si>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</si>
  <si>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</si>
  <si>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</si>
  <si>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</si>
  <si>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</si>
  <si>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</si>
  <si>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</si>
  <si>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</si>
  <si>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</si>
  <si>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</si>
  <si>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</si>
  <si>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</si>
  <si>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</si>
  <si>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</si>
  <si>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</si>
  <si>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</si>
  <si>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</si>
  <si>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</si>
  <si>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</si>
  <si>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</si>
  <si>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</si>
  <si>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</si>
  <si>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</si>
  <si>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</si>
  <si>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</si>
  <si>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</si>
  <si>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</si>
  <si>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</si>
  <si>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</si>
  <si>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</si>
  <si>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</si>
  <si>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</si>
  <si>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</si>
  <si>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</si>
  <si>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</si>
  <si>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</si>
  <si>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</si>
  <si>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</si>
  <si>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</si>
  <si>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</si>
  <si>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</si>
  <si>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</si>
  <si>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</si>
  <si>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</si>
  <si>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</si>
  <si>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</si>
  <si>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</si>
  <si>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</si>
  <si>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</si>
  <si>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</si>
  <si>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</si>
  <si>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</si>
  <si>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</si>
  <si>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</si>
  <si>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</si>
  <si>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</si>
  <si>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</si>
  <si>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</si>
  <si>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</si>
  <si>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</si>
  <si>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</si>
  <si>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</si>
  <si>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</si>
  <si>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</si>
  <si>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</si>
  <si>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</si>
  <si>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</si>
  <si>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</si>
  <si>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</si>
  <si>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</si>
  <si>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</si>
  <si>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</si>
  <si>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</si>
  <si>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</si>
  <si>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</si>
  <si>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</si>
  <si>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</si>
  <si>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</si>
  <si>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</si>
  <si>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</si>
  <si>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</si>
  <si>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</si>
  <si>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</si>
  <si>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</si>
  <si>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</si>
  <si>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</si>
  <si>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</si>
  <si>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</si>
  <si>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</si>
  <si>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</si>
  <si>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</si>
  <si>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</si>
  <si>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</si>
  <si>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</si>
  <si>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</si>
  <si>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</si>
  <si>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</si>
  <si>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</si>
  <si>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</si>
  <si>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</si>
  <si>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</si>
  <si>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</si>
  <si>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</si>
  <si>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</si>
  <si>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</si>
  <si>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</si>
  <si>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</si>
  <si>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</si>
  <si>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</si>
  <si>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</si>
  <si>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</si>
  <si>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</si>
  <si>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</si>
  <si>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</si>
  <si>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</si>
  <si>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</si>
  <si>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</si>
  <si>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</si>
  <si>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</si>
  <si>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</si>
  <si>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</si>
  <si>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</si>
  <si>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</si>
  <si>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</si>
  <si>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</si>
  <si>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</si>
  <si>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</si>
  <si>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</si>
  <si>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</si>
  <si>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</si>
  <si>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</si>
  <si>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</si>
  <si>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</si>
  <si>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</si>
  <si>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</si>
  <si>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</si>
  <si>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</si>
  <si>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</si>
  <si>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</si>
  <si>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</si>
  <si>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</si>
  <si>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</si>
  <si>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</si>
  <si>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</si>
  <si>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</si>
  <si>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</si>
  <si>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</si>
  <si>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</si>
  <si>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</si>
  <si>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</si>
  <si>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</si>
  <si>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</si>
  <si>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</si>
  <si>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</si>
  <si>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</si>
  <si>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</si>
  <si>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</si>
  <si>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</si>
  <si>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</si>
  <si>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</si>
  <si>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</si>
  <si>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</si>
  <si>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</si>
  <si>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</si>
  <si>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</si>
  <si>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</si>
  <si>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</si>
  <si>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</si>
  <si>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</si>
  <si>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</si>
  <si>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</si>
  <si>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</si>
  <si>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</si>
  <si>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</si>
  <si>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</si>
  <si>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</si>
  <si>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</si>
  <si>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</si>
  <si>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</si>
  <si>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</si>
  <si>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</si>
  <si>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</si>
  <si>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</si>
  <si>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</si>
  <si>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</si>
  <si>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</si>
  <si>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</si>
  <si>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</si>
  <si>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</si>
  <si>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</si>
  <si>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</si>
  <si>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</si>
  <si>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</si>
  <si>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</si>
  <si>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</si>
  <si>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</si>
  <si>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</si>
  <si>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</si>
  <si>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</si>
  <si>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</si>
  <si>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</si>
  <si>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</si>
  <si>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</si>
  <si>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</si>
  <si>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</si>
  <si>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</si>
  <si>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</si>
  <si>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</si>
  <si>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</si>
  <si>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</si>
  <si>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</si>
  <si>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</si>
  <si>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</si>
  <si>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</si>
  <si>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</si>
  <si>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</si>
  <si>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</si>
  <si>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</si>
  <si>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</si>
  <si>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</si>
  <si>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</si>
  <si>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</si>
  <si>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</si>
  <si>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</si>
  <si>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</si>
  <si>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</si>
  <si>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</si>
  <si>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</si>
  <si>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</si>
  <si>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</si>
  <si>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</si>
  <si>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</si>
  <si>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</si>
  <si>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</si>
  <si>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</si>
  <si>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</si>
  <si>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</si>
  <si>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</si>
  <si>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</si>
  <si>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</si>
  <si>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</si>
  <si>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</si>
  <si>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</si>
  <si>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</si>
  <si>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</si>
  <si>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</si>
  <si>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</si>
  <si>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</si>
  <si>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</si>
  <si>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</si>
  <si>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</si>
  <si>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</si>
  <si>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</si>
  <si>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</si>
  <si>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</si>
  <si>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</si>
  <si>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</si>
  <si>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</si>
  <si>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</si>
  <si>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</si>
  <si>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</si>
  <si>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</si>
  <si>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</si>
  <si>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</si>
  <si>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</si>
  <si>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</si>
  <si>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</si>
  <si>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</si>
  <si>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</si>
  <si>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</si>
  <si>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</si>
  <si>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</si>
  <si>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</si>
  <si>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</si>
  <si>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</si>
  <si>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</si>
  <si>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</si>
  <si>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</si>
  <si>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</si>
  <si>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</si>
  <si>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</si>
  <si>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</si>
  <si>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</si>
  <si>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</si>
  <si>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</si>
  <si>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</si>
  <si>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</si>
  <si>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</si>
  <si>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</si>
  <si>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</si>
  <si>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</si>
  <si>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</si>
  <si>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</si>
  <si>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</si>
  <si>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</si>
  <si>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</si>
  <si>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</si>
  <si>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</si>
  <si>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</si>
  <si>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</si>
  <si>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</si>
  <si>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</si>
  <si>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</si>
  <si>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</si>
  <si>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</si>
  <si>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</si>
  <si>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</si>
  <si>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</si>
  <si>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</si>
  <si>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</si>
  <si>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</si>
  <si>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</si>
  <si>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</si>
  <si>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</si>
  <si>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</si>
  <si>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</si>
  <si>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</si>
  <si>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</si>
  <si>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</si>
  <si>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</si>
  <si>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</si>
  <si>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</si>
  <si>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</si>
  <si>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</si>
  <si>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</si>
  <si>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</si>
  <si>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</si>
  <si>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</si>
  <si>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</si>
  <si>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</si>
  <si>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</si>
  <si>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</si>
  <si>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</si>
  <si>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</si>
  <si>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</si>
  <si>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</si>
  <si>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</si>
  <si>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</si>
  <si>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</si>
  <si>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</si>
  <si>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</si>
  <si>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</si>
  <si>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</si>
  <si>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</si>
  <si>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</si>
  <si>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</si>
  <si>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</si>
  <si>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</si>
  <si>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</si>
  <si>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</si>
  <si>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</si>
  <si>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</si>
  <si>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</si>
  <si>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</si>
  <si>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</si>
  <si>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</si>
  <si>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</si>
  <si>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</si>
  <si>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</si>
  <si>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</si>
  <si>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</si>
  <si>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</si>
  <si>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</si>
  <si>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</si>
  <si>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</si>
  <si>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</si>
  <si>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</si>
  <si>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</si>
  <si>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</si>
  <si>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</si>
  <si>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</si>
  <si>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</si>
  <si>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</si>
  <si>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</si>
  <si>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</si>
  <si>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</si>
  <si>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</si>
  <si>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</si>
  <si>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</si>
  <si>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</si>
  <si>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</si>
  <si>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</si>
  <si>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</si>
  <si>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</si>
  <si>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</si>
  <si>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</si>
  <si>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</si>
  <si>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</si>
  <si>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</si>
  <si>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</si>
  <si>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</si>
  <si>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</si>
  <si>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</si>
  <si>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</si>
  <si>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</si>
  <si>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</si>
  <si>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</si>
  <si>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</si>
  <si>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</si>
  <si>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</si>
  <si>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</si>
  <si>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</si>
  <si>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</si>
  <si>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</si>
  <si>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</si>
  <si>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</si>
  <si>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</si>
  <si>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</si>
  <si>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</si>
  <si>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</si>
  <si>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</si>
  <si>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</si>
  <si>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</si>
  <si>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</si>
  <si>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</si>
  <si>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</si>
  <si>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</si>
  <si>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</si>
  <si>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</si>
  <si>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</si>
  <si>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</si>
  <si>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</si>
  <si>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</si>
  <si>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</si>
  <si>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</si>
  <si>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</si>
  <si>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</si>
  <si>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</si>
  <si>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</si>
  <si>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</si>
  <si>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</si>
  <si>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</si>
  <si>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</si>
  <si>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</si>
  <si>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</si>
  <si>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</si>
  <si>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</si>
  <si>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</si>
  <si>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</si>
  <si>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</si>
  <si>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</si>
  <si>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</si>
  <si>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</si>
  <si>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</si>
  <si>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</si>
  <si>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</si>
  <si>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</si>
  <si>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</si>
  <si>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</si>
  <si>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</si>
  <si>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</si>
  <si>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</si>
  <si>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</si>
  <si>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</si>
  <si>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</si>
  <si>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</si>
  <si>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</si>
  <si>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</si>
  <si>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</si>
  <si>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</si>
  <si>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</si>
  <si>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</si>
  <si>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</si>
  <si>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</si>
  <si>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</si>
  <si>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</si>
  <si>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</si>
  <si>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</si>
  <si>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</si>
  <si>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</si>
  <si>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</si>
  <si>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</si>
  <si>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</si>
  <si>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</si>
  <si>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</si>
  <si>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</si>
  <si>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</si>
  <si>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</si>
  <si>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</si>
  <si>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</si>
  <si>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</si>
  <si>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</si>
  <si>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</si>
  <si>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</si>
  <si>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</si>
  <si>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</si>
  <si>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</si>
  <si>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</si>
  <si>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</si>
  <si>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</si>
  <si>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</si>
  <si>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</si>
  <si>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</si>
  <si>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</si>
  <si>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</si>
  <si>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</si>
  <si>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</si>
  <si>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</si>
  <si>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</si>
  <si>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</si>
  <si>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</si>
  <si>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</si>
  <si>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</si>
  <si>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</si>
  <si>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</si>
  <si>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</si>
  <si>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</si>
  <si>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</si>
  <si>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</si>
  <si>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</si>
  <si>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</si>
  <si>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</si>
  <si>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</si>
  <si>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</si>
  <si>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</si>
  <si>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</si>
  <si>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</si>
  <si>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</si>
  <si>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</si>
  <si>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</si>
  <si>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</si>
  <si>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</si>
  <si>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</si>
  <si>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</si>
  <si>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</si>
  <si>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</si>
  <si>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</si>
  <si>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</si>
  <si>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</si>
  <si>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</si>
  <si>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</si>
  <si>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</si>
  <si>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</si>
  <si>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</si>
  <si>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</si>
  <si>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</si>
  <si>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</si>
  <si>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</si>
  <si>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</si>
  <si>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</si>
  <si>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</si>
  <si>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</si>
  <si>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</si>
  <si>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</si>
  <si>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</si>
  <si>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</si>
  <si>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</si>
  <si>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</si>
  <si>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</si>
  <si>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</si>
  <si>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</si>
  <si>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</si>
  <si>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</si>
  <si>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</si>
  <si>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</si>
  <si>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</si>
  <si>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</si>
  <si>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</si>
  <si>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</si>
  <si>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</si>
  <si>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</si>
  <si>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</si>
  <si>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</si>
  <si>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</si>
  <si>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</si>
  <si>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</si>
  <si>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</si>
  <si>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</si>
  <si>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</si>
  <si>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</si>
  <si>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</si>
  <si>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</si>
  <si>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</si>
  <si>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</si>
  <si>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</si>
  <si>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</si>
  <si>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</si>
  <si>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</si>
  <si>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</si>
  <si>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</si>
  <si>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</si>
  <si>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</si>
  <si>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</si>
  <si>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</si>
  <si>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</si>
  <si>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</si>
  <si>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</si>
  <si>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</si>
  <si>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</si>
  <si>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</si>
  <si>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</si>
  <si>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</si>
  <si>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</si>
  <si>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</si>
  <si>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</si>
  <si>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</si>
  <si>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</si>
  <si>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</si>
  <si>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</si>
  <si>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</si>
  <si>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</si>
  <si>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</si>
  <si>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</si>
  <si>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</si>
  <si>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</si>
  <si>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</si>
  <si>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</si>
  <si>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</si>
  <si>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</si>
  <si>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</si>
  <si>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</si>
  <si>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</si>
  <si>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</si>
  <si>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</si>
  <si>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</si>
  <si>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</si>
  <si>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</si>
  <si>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</si>
  <si>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</si>
  <si>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</si>
  <si>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</si>
  <si>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</si>
  <si>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</si>
  <si>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</si>
  <si>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</si>
  <si>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</si>
  <si>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</si>
  <si>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</si>
  <si>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</si>
  <si>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</si>
  <si>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</si>
  <si>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</si>
  <si>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</si>
  <si>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</si>
  <si>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</si>
  <si>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</si>
  <si>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</si>
  <si>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</si>
  <si>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</si>
  <si>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</si>
  <si>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</si>
  <si>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</si>
  <si>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</si>
  <si>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</si>
  <si>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</si>
  <si>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</si>
  <si>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</si>
  <si>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</si>
  <si>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</si>
  <si>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</si>
  <si>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</si>
  <si>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</si>
  <si>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</si>
  <si>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</si>
  <si>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</si>
  <si>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</si>
  <si>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</si>
  <si>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</si>
  <si>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</si>
  <si>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</si>
  <si>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</si>
  <si>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</si>
  <si>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</si>
  <si>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</si>
  <si>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</si>
  <si>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</si>
  <si>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</si>
  <si>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</si>
  <si>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</si>
  <si>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</si>
  <si>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</si>
  <si>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非正規雇用の労働者のキャリアアップ事業の実施</t>
  </si>
  <si>
    <t>雇用環境・均等局</t>
  </si>
  <si>
    <t>有期・短時間労働課長
牧野 利香</t>
  </si>
  <si>
    <t>平成25年度</t>
  </si>
  <si>
    <t>終了予定なし</t>
  </si>
  <si>
    <t>有期・短時間労働課</t>
  </si>
  <si>
    <t xml:space="preserve">雇用保険法第62条第１項第６号並びに第63条第１項第１号、第４号、第５号及び第７号
雇用保険法施行規則第118条の２及び附則第17条の２の７並びに附則第17条の３
</t>
  </si>
  <si>
    <t>有期雇用労働者等の正社員化、処遇改善などの企業内のキャリアアップを促進するため、これらのキャリアアップに係る取組を実施した事業主に対して包括的に助成を行うとともに、事業主支援アドバイザーが事業主等に対して実態やニーズに合った助言・指導等を行うことにより、企業における優秀な人材の確保定着等を支援する。</t>
  </si>
  <si>
    <t>有期雇用労働者等の雇用管理の改善を行う「キャリアアップ管理者」を事業所内に配置し、且つ、「キャリアアップ計画」の認定を受けた事業主に対して、当該キャリアアップ計画に基づき、有期雇用労働者等のキャリアアップ（正社員化、処遇改善）を行った場合に、キャリアアップ助成金を支給するとともに、都道府県労働局及び公共職業安定所に事業主支援アドバイザーを配置し、助成金の活用を検討する事業主等に対してニーズや実態に合った助言・指導等を行う。</t>
  </si>
  <si>
    <t>-</t>
  </si>
  <si>
    <t>雇用安定等給付金</t>
  </si>
  <si>
    <t>諸謝金</t>
  </si>
  <si>
    <t>労働保険業務庁費</t>
  </si>
  <si>
    <t>庁費</t>
  </si>
  <si>
    <t>委員等旅費</t>
  </si>
  <si>
    <t>前年度にキャリアアップ計画書の確認を受けた事業所のうち、実際にキャリアアップの措置を講じた事業所の割合70%以上とする。</t>
  </si>
  <si>
    <t>前年度にキャリアアップ計画書の認定を受けた事業所のうち、実際にキャリアアップの措置を講じた事業所の割合（キャリアアップの措置を講じた事業所／前年度にキャリアアップ計画書の認定を受けた事業所）</t>
  </si>
  <si>
    <t>厚生労働省雇用環境・均等局調べ</t>
  </si>
  <si>
    <t>キャリアアップ助成金の支給を受けた事業主へのアンケート調査を実施し、当該助成金制度が契機となり、非正規雇用労働者のキャリアアップの促進が図られたと回答した割合。
（当該助成金制度により非正規雇用労働者のキャリアアップの促進が図られたと回答した事業主／キャリアアップ助成金受給事業主）</t>
  </si>
  <si>
    <t>有期雇用労働者等から正規雇用労働者等に転換した労働者の数</t>
  </si>
  <si>
    <t>人</t>
  </si>
  <si>
    <t>有期雇用労働者等の処遇改善に取り組んだ事業所数</t>
  </si>
  <si>
    <t>事業所</t>
  </si>
  <si>
    <t>助成金の支給決定金額</t>
  </si>
  <si>
    <t>百万円</t>
  </si>
  <si>
    <t>キャリアアップ計画認定数</t>
  </si>
  <si>
    <t>件</t>
  </si>
  <si>
    <t>単位当たりコスト　X／Y
X：助成金の支給決定金額
Y：キャリアアップの取組が実施された労働者数及び事業所数</t>
    <phoneticPr fontId="5"/>
  </si>
  <si>
    <t>円／件</t>
  </si>
  <si>
    <t>X／Y</t>
    <phoneticPr fontId="5"/>
  </si>
  <si>
    <t>85,801,420
千円
／179,194</t>
  </si>
  <si>
    <t>66,779,037
千円
／143,166</t>
  </si>
  <si>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</si>
  <si>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</si>
  <si>
    <t>キャリアアップ助成金における有期雇用契約労働者等から正規雇用労働者等に転換した労働者の数
（アウトカム）</t>
  </si>
  <si>
    <t>キャリアアップ計画の認定数
（アウトプット）</t>
  </si>
  <si>
    <t>フリーター等支援事業</t>
  </si>
  <si>
    <t>新25-0063</t>
  </si>
  <si>
    <t>新25-050</t>
  </si>
  <si>
    <t>578</t>
  </si>
  <si>
    <t>581</t>
  </si>
  <si>
    <t>571</t>
  </si>
  <si>
    <t>564</t>
  </si>
  <si>
    <t>580</t>
  </si>
  <si>
    <t>○</t>
  </si>
  <si>
    <t>厚労</t>
  </si>
  <si>
    <t>-</t>
    <phoneticPr fontId="5"/>
  </si>
  <si>
    <t>非正規雇用労働者は労働者全体の約4割に達し、非正規雇用対策は重要な課題となっている。しかしながら、財政基盤の脆弱な事業主にとっては、非正規雇用労働者のキャリアアップを行うにあたり、助成金によりその取組を支援することが必要であり、社会的ニーズは高い。</t>
    <phoneticPr fontId="5"/>
  </si>
  <si>
    <t>非正規雇用対策は政府として重要な課題であり、全国一律に国が責任を持って行う必要がある。</t>
    <phoneticPr fontId="5"/>
  </si>
  <si>
    <t>「働き方改革実行計画（平成29年3月28日働き方改革実現会議決定）」において、非正規雇用労働者の正社員化などキャリアアップの推進が盛り込まれており、優先度の高い事業である。</t>
    <phoneticPr fontId="5"/>
  </si>
  <si>
    <t>助成金周知用パンフレットの印刷等については、一般競争入札を実施している。</t>
    <phoneticPr fontId="5"/>
  </si>
  <si>
    <t>事業主が納付した雇用保険料を財源としており妥当である。</t>
    <phoneticPr fontId="5"/>
  </si>
  <si>
    <t>事業主の負担を考慮した必要な経費の支給となっており、水準は妥当である。</t>
    <phoneticPr fontId="5"/>
  </si>
  <si>
    <t>○</t>
    <phoneticPr fontId="5"/>
  </si>
  <si>
    <t>‐</t>
  </si>
  <si>
    <t>全額が助成金及びその活用促進に必要な相談員経費やパンフレット経費に使われている。</t>
    <phoneticPr fontId="5"/>
  </si>
  <si>
    <t>助成金周知用パンフレットの印刷については、一般競争契約によりコスト削減に努めている。また、支給事務の簡素化に取り組んでいる。</t>
    <phoneticPr fontId="5"/>
  </si>
  <si>
    <t>本省ではなく、都道府県労働局が事業の主体となることにより、効率的な審査・支給事務を実施することが可能となっている。</t>
    <phoneticPr fontId="5"/>
  </si>
  <si>
    <t>「フリーター等支援事業」（所管：人材開発統括官）は、職業紹介等により非正規の求職者を就職支援し、正規化等をめざすものであるのに対し、本事業は同一事業所内で在職者の正規雇用化等をめざすものである。</t>
    <phoneticPr fontId="5"/>
  </si>
  <si>
    <t>A.東京労働局</t>
    <phoneticPr fontId="5"/>
  </si>
  <si>
    <t>B.Ａ事業所</t>
    <phoneticPr fontId="5"/>
  </si>
  <si>
    <t>助成金</t>
    <phoneticPr fontId="5"/>
  </si>
  <si>
    <t>人件費</t>
    <phoneticPr fontId="5"/>
  </si>
  <si>
    <t>物品購入費</t>
    <phoneticPr fontId="5"/>
  </si>
  <si>
    <t>旅費</t>
    <phoneticPr fontId="5"/>
  </si>
  <si>
    <t>キャリアアップ助成金の支給</t>
    <phoneticPr fontId="5"/>
  </si>
  <si>
    <t>事業主支援アドバイザーに対する謝金等</t>
    <phoneticPr fontId="5"/>
  </si>
  <si>
    <t>上記アドバイザーの活動に係る消耗品費等</t>
    <phoneticPr fontId="5"/>
  </si>
  <si>
    <t>上記アドバイザーの活動に係る旅費等</t>
    <phoneticPr fontId="5"/>
  </si>
  <si>
    <t>キャリアアップ助成金</t>
    <phoneticPr fontId="5"/>
  </si>
  <si>
    <t>印刷製本費</t>
    <phoneticPr fontId="5"/>
  </si>
  <si>
    <t>パンフレットの印刷</t>
    <phoneticPr fontId="5"/>
  </si>
  <si>
    <t>キャリアアップ助成金の支給等</t>
    <phoneticPr fontId="5"/>
  </si>
  <si>
    <t>A事業所</t>
    <rPh sb="1" eb="4">
      <t>ジギョウショ</t>
    </rPh>
    <phoneticPr fontId="5"/>
  </si>
  <si>
    <t>B事業所</t>
    <phoneticPr fontId="5"/>
  </si>
  <si>
    <t>C事業所</t>
    <phoneticPr fontId="5"/>
  </si>
  <si>
    <t>D事業所</t>
    <phoneticPr fontId="5"/>
  </si>
  <si>
    <t>E事業所</t>
    <phoneticPr fontId="5"/>
  </si>
  <si>
    <t>F事業所</t>
    <phoneticPr fontId="5"/>
  </si>
  <si>
    <t>G事業所</t>
    <phoneticPr fontId="5"/>
  </si>
  <si>
    <t>H事業所</t>
    <phoneticPr fontId="5"/>
  </si>
  <si>
    <t>I事業所</t>
    <phoneticPr fontId="5"/>
  </si>
  <si>
    <t>J事業所</t>
    <phoneticPr fontId="5"/>
  </si>
  <si>
    <t>パンフレットの印刷</t>
    <rPh sb="7" eb="9">
      <t>インサツ</t>
    </rPh>
    <phoneticPr fontId="5"/>
  </si>
  <si>
    <t>パンフレットの発送</t>
    <rPh sb="7" eb="9">
      <t>ハッソウ</t>
    </rPh>
    <phoneticPr fontId="5"/>
  </si>
  <si>
    <t>三松堂印刷株式会社</t>
    <rPh sb="0" eb="1">
      <t>サン</t>
    </rPh>
    <rPh sb="1" eb="2">
      <t>マツ</t>
    </rPh>
    <rPh sb="2" eb="3">
      <t>ドウ</t>
    </rPh>
    <rPh sb="3" eb="5">
      <t>インサツ</t>
    </rPh>
    <rPh sb="5" eb="9">
      <t>カブシキガイシャ</t>
    </rPh>
    <phoneticPr fontId="5"/>
  </si>
  <si>
    <t>サンテックサービス株式会社</t>
    <rPh sb="9" eb="13">
      <t>カブシキガイシャ</t>
    </rPh>
    <phoneticPr fontId="5"/>
  </si>
  <si>
    <t>キャリアアップ助成金の支給を受けた事業主へのアンケート調査を実施し、当該助成金制度が契機となり、非正規雇用労働者のキャリアアップの促進が図られたと回答した割合を90％以上。</t>
    <phoneticPr fontId="5"/>
  </si>
  <si>
    <t>無</t>
  </si>
  <si>
    <t>「ニッポン一億総活躍プラン」（平成28年6月2日閣議決定）
「働き方改革実行計画」（平成29年3月28日　働き方改革実現会議決定）
「未来投資戦略2018」 （平成30年6月15日閣議決定）
「就職氷河期世代支援に関する行動計画2020」（令和２年12月25日就職氷河期世代支援の推進関する関係府省会議決定）</t>
    <phoneticPr fontId="5"/>
  </si>
  <si>
    <t>正社員化、処遇改善などを実施した事業主に対してキャリアアップ助成金を支給するとともに、都道府県労働局及び公共職業安定所に事業主支援アドバイザーを配置し、助成金の活用を検討する事業主に対して実態やニーズに応じた助言・支援等を行うことで、有期雇用労働者、短時間労働者、派遣労働者といった非正規雇用労働者の企業内でのキャリアアップ等を促進するという施策目標の実現に資するものである。</t>
    <phoneticPr fontId="5"/>
  </si>
  <si>
    <t>C.三松堂印刷株式会社</t>
    <phoneticPr fontId="5"/>
  </si>
  <si>
    <t>-</t>
    <phoneticPr fontId="5"/>
  </si>
  <si>
    <t>点検対象外</t>
    <rPh sb="0" eb="5">
      <t>テンケンタイショウガイ</t>
    </rPh>
    <phoneticPr fontId="5"/>
  </si>
  <si>
    <t>有期雇用労働者等から正規雇用労働者等（※）に転換した労働者の数、112,000人以上
※　正規雇用労働者及び多様な正社員を指す。</t>
    <phoneticPr fontId="5"/>
  </si>
  <si>
    <t>有期雇用労働者等の処遇改善に取り組んだ事業所数4,600事業所以上</t>
    <phoneticPr fontId="5"/>
  </si>
  <si>
    <t>70,874,103千円／173,185</t>
    <rPh sb="10" eb="12">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</si>
</sst>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68036</xdr:colOff>
      <xdr:row>749</xdr:row>
      <xdr:rowOff>0</xdr:rowOff>
    </xdr:from>
    <xdr:to>
      <xdr:col>42</xdr:col>
      <xdr:colOff>47051</xdr:colOff>
      <xdr:row>767</xdr:row>
      <xdr:rowOff>197806</xdr:rowOff>
    </xdr:to>
    <xdr:grpSp>
      <xdr:nvGrpSpPr>
        <xdr:cNvPr id="2" name="グループ化 1"/>
        <xdr:cNvGrpSpPr/>
      </xdr:nvGrpSpPr>
      <xdr:grpSpPr>
        <a:xfrm>
          <a:off x="2092099" y="55387875"/>
          <a:ext cx="6456015" cy="7555869"/>
          <a:chOff x="2100259" y="54697313"/>
          <a:chExt cx="7195441" cy="7691437"/>
        </a:xfrm>
      </xdr:grpSpPr>
      <xdr:sp macro="" textlink="">
        <xdr:nvSpPr>
          <xdr:cNvPr id="3" name="正方形/長方形 2"/>
          <xdr:cNvSpPr/>
        </xdr:nvSpPr>
        <xdr:spPr>
          <a:xfrm>
            <a:off x="2100259" y="54697313"/>
            <a:ext cx="3976691" cy="5313589"/>
          </a:xfrm>
          <a:prstGeom prst="rect">
            <a:avLst/>
          </a:prstGeom>
          <a:no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国</a:t>
            </a:r>
          </a:p>
        </xdr:txBody>
      </xdr:sp>
      <xdr:sp macro="" textlink="">
        <xdr:nvSpPr>
          <xdr:cNvPr id="4" name="正方形/長方形 3"/>
          <xdr:cNvSpPr/>
        </xdr:nvSpPr>
        <xdr:spPr>
          <a:xfrm>
            <a:off x="2604668" y="55425695"/>
            <a:ext cx="2731900" cy="77481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 name="正方形/長方形 4"/>
          <xdr:cNvSpPr/>
        </xdr:nvSpPr>
        <xdr:spPr>
          <a:xfrm>
            <a:off x="2578072" y="57272429"/>
            <a:ext cx="1518397" cy="358856"/>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6" name="正方形/長方形 5"/>
          <xdr:cNvSpPr/>
        </xdr:nvSpPr>
        <xdr:spPr>
          <a:xfrm>
            <a:off x="2617275" y="57647832"/>
            <a:ext cx="2719994" cy="779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都道府県労働局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7" name="直線矢印コネクタ 6"/>
          <xdr:cNvCxnSpPr/>
        </xdr:nvCxnSpPr>
        <xdr:spPr>
          <a:xfrm flipH="1">
            <a:off x="3952876" y="56414819"/>
            <a:ext cx="5836" cy="1079999"/>
          </a:xfrm>
          <a:prstGeom prst="straightConnector1">
            <a:avLst/>
          </a:prstGeom>
          <a:noFill/>
          <a:ln w="19050" cap="flat" cmpd="sng" algn="ctr">
            <a:solidFill>
              <a:sysClr val="windowText" lastClr="000000"/>
            </a:solidFill>
            <a:prstDash val="solid"/>
            <a:tailEnd type="arrow"/>
          </a:ln>
          <a:effectLst/>
        </xdr:spPr>
      </xdr:cxnSp>
      <xdr:cxnSp macro="">
        <xdr:nvCxnSpPr>
          <xdr:cNvPr id="8" name="直線矢印コネクタ 7"/>
          <xdr:cNvCxnSpPr>
            <a:stCxn id="6" idx="2"/>
          </xdr:cNvCxnSpPr>
        </xdr:nvCxnSpPr>
        <xdr:spPr>
          <a:xfrm flipH="1">
            <a:off x="3973286" y="58427217"/>
            <a:ext cx="10790" cy="2311667"/>
          </a:xfrm>
          <a:prstGeom prst="straightConnector1">
            <a:avLst/>
          </a:prstGeom>
          <a:noFill/>
          <a:ln w="19050" cap="flat" cmpd="sng" algn="ctr">
            <a:solidFill>
              <a:sysClr val="windowText" lastClr="000000"/>
            </a:solidFill>
            <a:prstDash val="solid"/>
            <a:tailEnd type="arrow"/>
          </a:ln>
          <a:effectLst/>
        </xdr:spPr>
      </xdr:cxnSp>
      <xdr:sp macro="" textlink="">
        <xdr:nvSpPr>
          <xdr:cNvPr id="9" name="正方形/長方形 8"/>
          <xdr:cNvSpPr/>
        </xdr:nvSpPr>
        <xdr:spPr>
          <a:xfrm>
            <a:off x="2585355" y="60458244"/>
            <a:ext cx="1518397" cy="358857"/>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10" name="直線矢印コネクタ 9"/>
          <xdr:cNvCxnSpPr/>
        </xdr:nvCxnSpPr>
        <xdr:spPr>
          <a:xfrm flipH="1">
            <a:off x="8199243" y="56954729"/>
            <a:ext cx="5836" cy="2918100"/>
          </a:xfrm>
          <a:prstGeom prst="straightConnector1">
            <a:avLst/>
          </a:prstGeom>
          <a:noFill/>
          <a:ln w="19050" cap="flat" cmpd="sng" algn="ctr">
            <a:solidFill>
              <a:sysClr val="windowText" lastClr="000000"/>
            </a:solidFill>
            <a:prstDash val="solid"/>
            <a:tailEnd type="arrow"/>
          </a:ln>
          <a:effectLst/>
        </xdr:spPr>
      </xdr:cxnSp>
      <xdr:sp macro="" textlink="">
        <xdr:nvSpPr>
          <xdr:cNvPr id="11" name="正方形/長方形 10"/>
          <xdr:cNvSpPr/>
        </xdr:nvSpPr>
        <xdr:spPr>
          <a:xfrm>
            <a:off x="6488903" y="60055124"/>
            <a:ext cx="2806797" cy="105965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　民間事業者（２社）</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12" name="直線コネクタ 11"/>
          <xdr:cNvCxnSpPr/>
        </xdr:nvCxnSpPr>
        <xdr:spPr>
          <a:xfrm>
            <a:off x="3964808" y="56961859"/>
            <a:ext cx="4240453" cy="12333"/>
          </a:xfrm>
          <a:prstGeom prst="line">
            <a:avLst/>
          </a:prstGeom>
          <a:noFill/>
          <a:ln w="19050" cap="flat" cmpd="sng" algn="ctr">
            <a:solidFill>
              <a:sysClr val="windowText" lastClr="000000"/>
            </a:solidFill>
            <a:prstDash val="solid"/>
          </a:ln>
          <a:effectLst/>
        </xdr:spPr>
      </xdr:cxnSp>
      <xdr:sp macro="" textlink="">
        <xdr:nvSpPr>
          <xdr:cNvPr id="13" name="正方形/長方形 12"/>
          <xdr:cNvSpPr/>
        </xdr:nvSpPr>
        <xdr:spPr>
          <a:xfrm>
            <a:off x="6031745" y="59643923"/>
            <a:ext cx="1991045" cy="358855"/>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14" name="正方形/長方形 13"/>
          <xdr:cNvSpPr/>
        </xdr:nvSpPr>
        <xdr:spPr>
          <a:xfrm>
            <a:off x="6848475" y="55411688"/>
            <a:ext cx="2198588" cy="1009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本省事務費</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（職員旅費等）</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5" name="正方形/長方形 14"/>
          <xdr:cNvSpPr/>
        </xdr:nvSpPr>
        <xdr:spPr>
          <a:xfrm>
            <a:off x="6076950" y="54697314"/>
            <a:ext cx="3067050" cy="1909762"/>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正方形/長方形 15"/>
          <xdr:cNvSpPr/>
        </xdr:nvSpPr>
        <xdr:spPr>
          <a:xfrm rot="16200000">
            <a:off x="5144368" y="55563283"/>
            <a:ext cx="1859812" cy="1704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17" name="直線コネクタ 16"/>
          <xdr:cNvCxnSpPr/>
        </xdr:nvCxnSpPr>
        <xdr:spPr>
          <a:xfrm>
            <a:off x="5457825" y="55828407"/>
            <a:ext cx="1202850" cy="0"/>
          </a:xfrm>
          <a:prstGeom prst="line">
            <a:avLst/>
          </a:prstGeom>
          <a:noFill/>
          <a:ln w="19050" cap="flat" cmpd="sng" algn="ctr">
            <a:solidFill>
              <a:sysClr val="windowText" lastClr="000000"/>
            </a:solidFill>
            <a:prstDash val="solid"/>
            <a:tailEnd type="arrow"/>
          </a:ln>
          <a:effectLst/>
        </xdr:spPr>
      </xdr:cxnSp>
      <xdr:sp macro="" textlink="">
        <xdr:nvSpPr>
          <xdr:cNvPr id="18" name="正方形/長方形 17"/>
          <xdr:cNvSpPr/>
        </xdr:nvSpPr>
        <xdr:spPr>
          <a:xfrm>
            <a:off x="2426236" y="60884674"/>
            <a:ext cx="3157310" cy="105674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　支給対象事業所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9" name="正方形/長方形 18"/>
          <xdr:cNvSpPr/>
        </xdr:nvSpPr>
        <xdr:spPr>
          <a:xfrm>
            <a:off x="4190898" y="58803268"/>
            <a:ext cx="1810674" cy="101305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労働局事務費</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（職員旅費等）</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0" name="テキスト ボックス 19"/>
          <xdr:cNvSpPr txBox="1"/>
        </xdr:nvSpPr>
        <xdr:spPr>
          <a:xfrm>
            <a:off x="2598964" y="58459688"/>
            <a:ext cx="2526228" cy="2528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コネクタ 20"/>
          <xdr:cNvCxnSpPr/>
        </xdr:nvCxnSpPr>
        <xdr:spPr>
          <a:xfrm>
            <a:off x="3959679" y="59328845"/>
            <a:ext cx="221613" cy="2922"/>
          </a:xfrm>
          <a:prstGeom prst="line">
            <a:avLst/>
          </a:prstGeom>
          <a:noFill/>
          <a:ln w="19050" cap="flat" cmpd="sng" algn="ctr">
            <a:solidFill>
              <a:sysClr val="windowText" lastClr="000000"/>
            </a:solidFill>
            <a:prstDash val="solid"/>
            <a:tailEnd type="arrow"/>
          </a:ln>
          <a:effectLst/>
        </xdr:spPr>
      </xdr:cxnSp>
      <xdr:sp macro="" textlink="">
        <xdr:nvSpPr>
          <xdr:cNvPr id="22" name="テキスト ボックス 21"/>
          <xdr:cNvSpPr txBox="1"/>
        </xdr:nvSpPr>
        <xdr:spPr>
          <a:xfrm>
            <a:off x="2530930" y="62031563"/>
            <a:ext cx="5841532" cy="3571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有期契約労働者等に対するキャリアアップの取組実施に係る費用に充当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38</xdr:col>
      <xdr:colOff>49612</xdr:colOff>
      <xdr:row>45</xdr:row>
      <xdr:rowOff>39688</xdr:rowOff>
    </xdr:from>
    <xdr:to>
      <xdr:col>41</xdr:col>
      <xdr:colOff>168671</xdr:colOff>
      <xdr:row>45</xdr:row>
      <xdr:rowOff>515937</xdr:rowOff>
    </xdr:to>
    <xdr:sp macro="" textlink="">
      <xdr:nvSpPr>
        <xdr:cNvPr id="39" name="正方形/長方形 38"/>
        <xdr:cNvSpPr/>
      </xdr:nvSpPr>
      <xdr:spPr>
        <a:xfrm>
          <a:off x="7590237" y="18087579"/>
          <a:ext cx="714372" cy="476249"/>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38</xdr:col>
      <xdr:colOff>69453</xdr:colOff>
      <xdr:row>52</xdr:row>
      <xdr:rowOff>29766</xdr:rowOff>
    </xdr:from>
    <xdr:to>
      <xdr:col>41</xdr:col>
      <xdr:colOff>138906</xdr:colOff>
      <xdr:row>52</xdr:row>
      <xdr:rowOff>287734</xdr:rowOff>
    </xdr:to>
    <xdr:sp macro="" textlink="">
      <xdr:nvSpPr>
        <xdr:cNvPr id="41" name="正方形/長方形 40"/>
        <xdr:cNvSpPr/>
      </xdr:nvSpPr>
      <xdr:spPr>
        <a:xfrm>
          <a:off x="7610078" y="20726797"/>
          <a:ext cx="664766" cy="25796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38</xdr:col>
      <xdr:colOff>79375</xdr:colOff>
      <xdr:row>100</xdr:row>
      <xdr:rowOff>39687</xdr:rowOff>
    </xdr:from>
    <xdr:to>
      <xdr:col>41</xdr:col>
      <xdr:colOff>138906</xdr:colOff>
      <xdr:row>100</xdr:row>
      <xdr:rowOff>277812</xdr:rowOff>
    </xdr:to>
    <xdr:sp macro="" textlink="">
      <xdr:nvSpPr>
        <xdr:cNvPr id="42" name="正方形/長方形 41"/>
        <xdr:cNvSpPr/>
      </xdr:nvSpPr>
      <xdr:spPr>
        <a:xfrm>
          <a:off x="7620000" y="22621875"/>
          <a:ext cx="654844" cy="238125"/>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38</xdr:col>
      <xdr:colOff>69453</xdr:colOff>
      <xdr:row>115</xdr:row>
      <xdr:rowOff>69454</xdr:rowOff>
    </xdr:from>
    <xdr:to>
      <xdr:col>41</xdr:col>
      <xdr:colOff>138906</xdr:colOff>
      <xdr:row>116</xdr:row>
      <xdr:rowOff>496094</xdr:rowOff>
    </xdr:to>
    <xdr:sp macro="" textlink="">
      <xdr:nvSpPr>
        <xdr:cNvPr id="43" name="正方形/長方形 42"/>
        <xdr:cNvSpPr/>
      </xdr:nvSpPr>
      <xdr:spPr>
        <a:xfrm>
          <a:off x="7610078" y="24536798"/>
          <a:ext cx="664766" cy="724296"/>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38</xdr:col>
      <xdr:colOff>69453</xdr:colOff>
      <xdr:row>133</xdr:row>
      <xdr:rowOff>59532</xdr:rowOff>
    </xdr:from>
    <xdr:to>
      <xdr:col>41</xdr:col>
      <xdr:colOff>99218</xdr:colOff>
      <xdr:row>133</xdr:row>
      <xdr:rowOff>476250</xdr:rowOff>
    </xdr:to>
    <xdr:sp macro="" textlink="">
      <xdr:nvSpPr>
        <xdr:cNvPr id="44" name="正方形/長方形 43"/>
        <xdr:cNvSpPr/>
      </xdr:nvSpPr>
      <xdr:spPr>
        <a:xfrm>
          <a:off x="7610078" y="27047032"/>
          <a:ext cx="625078" cy="41671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12</xdr:col>
      <xdr:colOff>168673</xdr:colOff>
      <xdr:row>752</xdr:row>
      <xdr:rowOff>29765</xdr:rowOff>
    </xdr:from>
    <xdr:to>
      <xdr:col>17</xdr:col>
      <xdr:colOff>148828</xdr:colOff>
      <xdr:row>753</xdr:row>
      <xdr:rowOff>9922</xdr:rowOff>
    </xdr:to>
    <xdr:sp macro="" textlink="">
      <xdr:nvSpPr>
        <xdr:cNvPr id="50" name="正方形/長方形 49"/>
        <xdr:cNvSpPr/>
      </xdr:nvSpPr>
      <xdr:spPr>
        <a:xfrm>
          <a:off x="2549923" y="53657499"/>
          <a:ext cx="972343" cy="337345"/>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18</xdr:col>
      <xdr:colOff>107157</xdr:colOff>
      <xdr:row>762</xdr:row>
      <xdr:rowOff>19845</xdr:rowOff>
    </xdr:from>
    <xdr:to>
      <xdr:col>22</xdr:col>
      <xdr:colOff>69454</xdr:colOff>
      <xdr:row>763</xdr:row>
      <xdr:rowOff>1</xdr:rowOff>
    </xdr:to>
    <xdr:sp macro="" textlink="">
      <xdr:nvSpPr>
        <xdr:cNvPr id="51" name="正方形/長方形 50"/>
        <xdr:cNvSpPr/>
      </xdr:nvSpPr>
      <xdr:spPr>
        <a:xfrm>
          <a:off x="3750470" y="60051158"/>
          <a:ext cx="771922" cy="337343"/>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13</xdr:col>
      <xdr:colOff>11907</xdr:colOff>
      <xdr:row>765</xdr:row>
      <xdr:rowOff>585391</xdr:rowOff>
    </xdr:from>
    <xdr:to>
      <xdr:col>17</xdr:col>
      <xdr:colOff>39688</xdr:colOff>
      <xdr:row>766</xdr:row>
      <xdr:rowOff>257969</xdr:rowOff>
    </xdr:to>
    <xdr:sp macro="" textlink="">
      <xdr:nvSpPr>
        <xdr:cNvPr id="52" name="正方形/長方形 51"/>
        <xdr:cNvSpPr/>
      </xdr:nvSpPr>
      <xdr:spPr>
        <a:xfrm>
          <a:off x="2643188" y="61997829"/>
          <a:ext cx="837406" cy="33932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31</xdr:col>
      <xdr:colOff>83344</xdr:colOff>
      <xdr:row>752</xdr:row>
      <xdr:rowOff>248047</xdr:rowOff>
    </xdr:from>
    <xdr:to>
      <xdr:col>35</xdr:col>
      <xdr:colOff>19845</xdr:colOff>
      <xdr:row>753</xdr:row>
      <xdr:rowOff>228203</xdr:rowOff>
    </xdr:to>
    <xdr:sp macro="" textlink="">
      <xdr:nvSpPr>
        <xdr:cNvPr id="53" name="正方形/長方形 52"/>
        <xdr:cNvSpPr/>
      </xdr:nvSpPr>
      <xdr:spPr>
        <a:xfrm>
          <a:off x="6357938" y="56707485"/>
          <a:ext cx="746126" cy="337343"/>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24</xdr:col>
      <xdr:colOff>23812</xdr:colOff>
      <xdr:row>788</xdr:row>
      <xdr:rowOff>69452</xdr:rowOff>
    </xdr:from>
    <xdr:to>
      <xdr:col>27</xdr:col>
      <xdr:colOff>190500</xdr:colOff>
      <xdr:row>791</xdr:row>
      <xdr:rowOff>257967</xdr:rowOff>
    </xdr:to>
    <xdr:sp macro="" textlink="">
      <xdr:nvSpPr>
        <xdr:cNvPr id="54" name="正方形/長方形 53"/>
        <xdr:cNvSpPr/>
      </xdr:nvSpPr>
      <xdr:spPr>
        <a:xfrm>
          <a:off x="4881562" y="64113171"/>
          <a:ext cx="773907" cy="1117202"/>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46</xdr:col>
      <xdr:colOff>109140</xdr:colOff>
      <xdr:row>788</xdr:row>
      <xdr:rowOff>29765</xdr:rowOff>
    </xdr:from>
    <xdr:to>
      <xdr:col>49</xdr:col>
      <xdr:colOff>386952</xdr:colOff>
      <xdr:row>788</xdr:row>
      <xdr:rowOff>297656</xdr:rowOff>
    </xdr:to>
    <xdr:sp macro="" textlink="">
      <xdr:nvSpPr>
        <xdr:cNvPr id="55" name="正方形/長方形 54"/>
        <xdr:cNvSpPr/>
      </xdr:nvSpPr>
      <xdr:spPr>
        <a:xfrm>
          <a:off x="9237265" y="61257656"/>
          <a:ext cx="873125" cy="26789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24</xdr:col>
      <xdr:colOff>59531</xdr:colOff>
      <xdr:row>844</xdr:row>
      <xdr:rowOff>79375</xdr:rowOff>
    </xdr:from>
    <xdr:to>
      <xdr:col>27</xdr:col>
      <xdr:colOff>148828</xdr:colOff>
      <xdr:row>853</xdr:row>
      <xdr:rowOff>327422</xdr:rowOff>
    </xdr:to>
    <xdr:sp macro="" textlink="">
      <xdr:nvSpPr>
        <xdr:cNvPr id="56" name="正方形/長方形 55"/>
        <xdr:cNvSpPr/>
      </xdr:nvSpPr>
      <xdr:spPr>
        <a:xfrm>
          <a:off x="4822031" y="66188828"/>
          <a:ext cx="684610" cy="364132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24</xdr:col>
      <xdr:colOff>69453</xdr:colOff>
      <xdr:row>877</xdr:row>
      <xdr:rowOff>79375</xdr:rowOff>
    </xdr:from>
    <xdr:to>
      <xdr:col>27</xdr:col>
      <xdr:colOff>158750</xdr:colOff>
      <xdr:row>886</xdr:row>
      <xdr:rowOff>327422</xdr:rowOff>
    </xdr:to>
    <xdr:sp macro="" textlink="">
      <xdr:nvSpPr>
        <xdr:cNvPr id="57" name="正方形/長方形 56"/>
        <xdr:cNvSpPr/>
      </xdr:nvSpPr>
      <xdr:spPr>
        <a:xfrm>
          <a:off x="4831953" y="71348203"/>
          <a:ext cx="684610" cy="364132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32</xdr:col>
      <xdr:colOff>69453</xdr:colOff>
      <xdr:row>714</xdr:row>
      <xdr:rowOff>39687</xdr:rowOff>
    </xdr:from>
    <xdr:to>
      <xdr:col>49</xdr:col>
      <xdr:colOff>297656</xdr:colOff>
      <xdr:row>714</xdr:row>
      <xdr:rowOff>307577</xdr:rowOff>
    </xdr:to>
    <xdr:sp macro="" textlink="">
      <xdr:nvSpPr>
        <xdr:cNvPr id="61" name="正方形/長方形 60"/>
        <xdr:cNvSpPr/>
      </xdr:nvSpPr>
      <xdr:spPr>
        <a:xfrm>
          <a:off x="6419453" y="39131875"/>
          <a:ext cx="3601641" cy="26789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32</xdr:col>
      <xdr:colOff>69454</xdr:colOff>
      <xdr:row>716</xdr:row>
      <xdr:rowOff>59531</xdr:rowOff>
    </xdr:from>
    <xdr:to>
      <xdr:col>49</xdr:col>
      <xdr:colOff>297657</xdr:colOff>
      <xdr:row>716</xdr:row>
      <xdr:rowOff>327421</xdr:rowOff>
    </xdr:to>
    <xdr:sp macro="" textlink="">
      <xdr:nvSpPr>
        <xdr:cNvPr id="62" name="正方形/長方形 61"/>
        <xdr:cNvSpPr/>
      </xdr:nvSpPr>
      <xdr:spPr>
        <a:xfrm>
          <a:off x="6419454" y="39945469"/>
          <a:ext cx="3601641" cy="26789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18</xdr:col>
      <xdr:colOff>178594</xdr:colOff>
      <xdr:row>726</xdr:row>
      <xdr:rowOff>79375</xdr:rowOff>
    </xdr:from>
    <xdr:to>
      <xdr:col>38</xdr:col>
      <xdr:colOff>49610</xdr:colOff>
      <xdr:row>726</xdr:row>
      <xdr:rowOff>754063</xdr:rowOff>
    </xdr:to>
    <xdr:sp macro="" textlink="">
      <xdr:nvSpPr>
        <xdr:cNvPr id="64" name="正方形/長方形 63"/>
        <xdr:cNvSpPr/>
      </xdr:nvSpPr>
      <xdr:spPr>
        <a:xfrm>
          <a:off x="3750469" y="42604531"/>
          <a:ext cx="3839766" cy="67468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18</xdr:col>
      <xdr:colOff>182166</xdr:colOff>
      <xdr:row>725</xdr:row>
      <xdr:rowOff>82947</xdr:rowOff>
    </xdr:from>
    <xdr:to>
      <xdr:col>38</xdr:col>
      <xdr:colOff>53182</xdr:colOff>
      <xdr:row>725</xdr:row>
      <xdr:rowOff>757635</xdr:rowOff>
    </xdr:to>
    <xdr:sp macro="" textlink="">
      <xdr:nvSpPr>
        <xdr:cNvPr id="65" name="正方形/長方形 64"/>
        <xdr:cNvSpPr/>
      </xdr:nvSpPr>
      <xdr:spPr>
        <a:xfrm>
          <a:off x="3754041" y="41754822"/>
          <a:ext cx="3839766" cy="67468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38</xdr:col>
      <xdr:colOff>39688</xdr:colOff>
      <xdr:row>47</xdr:row>
      <xdr:rowOff>19843</xdr:rowOff>
    </xdr:from>
    <xdr:to>
      <xdr:col>41</xdr:col>
      <xdr:colOff>158747</xdr:colOff>
      <xdr:row>47</xdr:row>
      <xdr:rowOff>496092</xdr:rowOff>
    </xdr:to>
    <xdr:sp macro="" textlink="">
      <xdr:nvSpPr>
        <xdr:cNvPr id="70" name="正方形/長方形 69"/>
        <xdr:cNvSpPr/>
      </xdr:nvSpPr>
      <xdr:spPr>
        <a:xfrm>
          <a:off x="7731126" y="19438937"/>
          <a:ext cx="726277" cy="476249"/>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30</xdr:col>
      <xdr:colOff>49608</xdr:colOff>
      <xdr:row>18</xdr:row>
      <xdr:rowOff>29767</xdr:rowOff>
    </xdr:from>
    <xdr:to>
      <xdr:col>34</xdr:col>
      <xdr:colOff>178593</xdr:colOff>
      <xdr:row>18</xdr:row>
      <xdr:rowOff>307579</xdr:rowOff>
    </xdr:to>
    <xdr:sp macro="" textlink="">
      <xdr:nvSpPr>
        <xdr:cNvPr id="63" name="正方形/長方形 62"/>
        <xdr:cNvSpPr/>
      </xdr:nvSpPr>
      <xdr:spPr>
        <a:xfrm>
          <a:off x="6002733" y="8374064"/>
          <a:ext cx="922735" cy="277812"/>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38</xdr:col>
      <xdr:colOff>79374</xdr:colOff>
      <xdr:row>54</xdr:row>
      <xdr:rowOff>19844</xdr:rowOff>
    </xdr:from>
    <xdr:to>
      <xdr:col>41</xdr:col>
      <xdr:colOff>148827</xdr:colOff>
      <xdr:row>54</xdr:row>
      <xdr:rowOff>277812</xdr:rowOff>
    </xdr:to>
    <xdr:sp macro="" textlink="">
      <xdr:nvSpPr>
        <xdr:cNvPr id="71" name="正方形/長方形 70"/>
        <xdr:cNvSpPr/>
      </xdr:nvSpPr>
      <xdr:spPr>
        <a:xfrm>
          <a:off x="7619999" y="21312188"/>
          <a:ext cx="664766" cy="25796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32</xdr:col>
      <xdr:colOff>49609</xdr:colOff>
      <xdr:row>711</xdr:row>
      <xdr:rowOff>55563</xdr:rowOff>
    </xdr:from>
    <xdr:to>
      <xdr:col>49</xdr:col>
      <xdr:colOff>277812</xdr:colOff>
      <xdr:row>711</xdr:row>
      <xdr:rowOff>323453</xdr:rowOff>
    </xdr:to>
    <xdr:sp macro="" textlink="">
      <xdr:nvSpPr>
        <xdr:cNvPr id="72" name="正方形/長方形 71"/>
        <xdr:cNvSpPr/>
      </xdr:nvSpPr>
      <xdr:spPr>
        <a:xfrm>
          <a:off x="6526609" y="40310594"/>
          <a:ext cx="3669109" cy="26789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2" zoomScale="80" zoomScaleNormal="75" zoomScaleSheetLayoutView="80" zoomScalePageLayoutView="85" workbookViewId="0">
      <selection activeCell="AC790" sqref="AC790:AG7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755</v>
      </c>
      <c r="AK2" s="206"/>
      <c r="AL2" s="206"/>
      <c r="AM2" s="206"/>
      <c r="AN2" s="98" t="s">
        <v>405</v>
      </c>
      <c r="AO2" s="206">
        <v>20</v>
      </c>
      <c r="AP2" s="206"/>
      <c r="AQ2" s="206"/>
      <c r="AR2" s="99" t="s">
        <v>708</v>
      </c>
      <c r="AS2" s="207">
        <v>557</v>
      </c>
      <c r="AT2" s="207"/>
      <c r="AU2" s="207"/>
      <c r="AV2" s="98" t="str">
        <f>IF(AW2="","","-")</f>
        <v/>
      </c>
      <c r="AW2" s="395"/>
      <c r="AX2" s="395"/>
    </row>
    <row r="3" spans="1:50" ht="21" customHeight="1" thickBot="1" x14ac:dyDescent="0.2">
      <c r="A3" s="520" t="s">
        <v>701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709</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712</v>
      </c>
      <c r="AR5" s="720"/>
      <c r="AS5" s="720"/>
      <c r="AT5" s="720"/>
      <c r="AU5" s="720"/>
      <c r="AV5" s="720"/>
      <c r="AW5" s="720"/>
      <c r="AX5" s="721"/>
    </row>
    <row r="6" spans="1:50" ht="39" customHeight="1" x14ac:dyDescent="0.15">
      <c r="A6" s="724" t="s">
        <v>4</v>
      </c>
      <c r="B6" s="725"/>
      <c r="C6" s="725"/>
      <c r="D6" s="725"/>
      <c r="E6" s="725"/>
      <c r="F6" s="725"/>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18.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388</v>
      </c>
      <c r="Z7" s="296"/>
      <c r="AA7" s="296"/>
      <c r="AB7" s="296"/>
      <c r="AC7" s="296"/>
      <c r="AD7" s="394"/>
      <c r="AE7" s="380" t="s">
        <v>799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8" t="str">
        <f>入力規則等!A27</f>
        <v>高齢社会対策、子ども・若者育成支援</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92257</v>
      </c>
      <c r="Q13" s="164"/>
      <c r="R13" s="164"/>
      <c r="S13" s="164"/>
      <c r="T13" s="164"/>
      <c r="U13" s="164"/>
      <c r="V13" s="165"/>
      <c r="W13" s="163">
        <v>107464</v>
      </c>
      <c r="X13" s="164"/>
      <c r="Y13" s="164"/>
      <c r="Z13" s="164"/>
      <c r="AA13" s="164"/>
      <c r="AB13" s="164"/>
      <c r="AC13" s="165"/>
      <c r="AD13" s="163">
        <v>123111</v>
      </c>
      <c r="AE13" s="164"/>
      <c r="AF13" s="164"/>
      <c r="AG13" s="164"/>
      <c r="AH13" s="164"/>
      <c r="AI13" s="164"/>
      <c r="AJ13" s="165"/>
      <c r="AK13" s="163">
        <v>73851</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756</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756</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756</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719</v>
      </c>
      <c r="Q17" s="164"/>
      <c r="R17" s="164"/>
      <c r="S17" s="164"/>
      <c r="T17" s="164"/>
      <c r="U17" s="164"/>
      <c r="V17" s="165"/>
      <c r="W17" s="163" t="s">
        <v>719</v>
      </c>
      <c r="X17" s="164"/>
      <c r="Y17" s="164"/>
      <c r="Z17" s="164"/>
      <c r="AA17" s="164"/>
      <c r="AB17" s="164"/>
      <c r="AC17" s="165"/>
      <c r="AD17" s="163">
        <v>-61251</v>
      </c>
      <c r="AE17" s="164"/>
      <c r="AF17" s="164"/>
      <c r="AG17" s="164"/>
      <c r="AH17" s="164"/>
      <c r="AI17" s="164"/>
      <c r="AJ17" s="165"/>
      <c r="AK17" s="163" t="s">
        <v>756</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92257</v>
      </c>
      <c r="Q18" s="170"/>
      <c r="R18" s="170"/>
      <c r="S18" s="170"/>
      <c r="T18" s="170"/>
      <c r="U18" s="170"/>
      <c r="V18" s="171"/>
      <c r="W18" s="169">
        <f>SUM(W13:AC17)</f>
        <v>107464</v>
      </c>
      <c r="X18" s="170"/>
      <c r="Y18" s="170"/>
      <c r="Z18" s="170"/>
      <c r="AA18" s="170"/>
      <c r="AB18" s="170"/>
      <c r="AC18" s="171"/>
      <c r="AD18" s="169">
        <f>SUM(AD13:AJ17)</f>
        <v>61860</v>
      </c>
      <c r="AE18" s="170"/>
      <c r="AF18" s="170"/>
      <c r="AG18" s="170"/>
      <c r="AH18" s="170"/>
      <c r="AI18" s="170"/>
      <c r="AJ18" s="171"/>
      <c r="AK18" s="169">
        <f>SUM(AK13:AQ17)</f>
        <v>73851</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87404</v>
      </c>
      <c r="Q19" s="164"/>
      <c r="R19" s="164"/>
      <c r="S19" s="164"/>
      <c r="T19" s="164"/>
      <c r="U19" s="164"/>
      <c r="V19" s="165"/>
      <c r="W19" s="163">
        <v>69361</v>
      </c>
      <c r="X19" s="164"/>
      <c r="Y19" s="164"/>
      <c r="Z19" s="164"/>
      <c r="AA19" s="164"/>
      <c r="AB19" s="164"/>
      <c r="AC19" s="165"/>
      <c r="AD19" s="163"/>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0.94739694548923115</v>
      </c>
      <c r="Q20" s="536"/>
      <c r="R20" s="536"/>
      <c r="S20" s="536"/>
      <c r="T20" s="536"/>
      <c r="U20" s="536"/>
      <c r="V20" s="536"/>
      <c r="W20" s="536">
        <f t="shared" ref="W20" si="0">IF(W18=0, "-", SUM(W19)/W18)</f>
        <v>0.64543475024194152</v>
      </c>
      <c r="X20" s="536"/>
      <c r="Y20" s="536"/>
      <c r="Z20" s="536"/>
      <c r="AA20" s="536"/>
      <c r="AB20" s="536"/>
      <c r="AC20" s="536"/>
      <c r="AD20" s="536">
        <f t="shared" ref="AD20" si="1">IF(AD18=0, "-", SUM(AD19)/AD18)</f>
        <v>0</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353</v>
      </c>
      <c r="H21" s="920"/>
      <c r="I21" s="920"/>
      <c r="J21" s="920"/>
      <c r="K21" s="920"/>
      <c r="L21" s="920"/>
      <c r="M21" s="920"/>
      <c r="N21" s="920"/>
      <c r="O21" s="920"/>
      <c r="P21" s="536">
        <f>IF(P19=0, "-", SUM(P19)/SUM(P13,P14))</f>
        <v>0.94739694548923115</v>
      </c>
      <c r="Q21" s="536"/>
      <c r="R21" s="536"/>
      <c r="S21" s="536"/>
      <c r="T21" s="536"/>
      <c r="U21" s="536"/>
      <c r="V21" s="536"/>
      <c r="W21" s="536">
        <f t="shared" ref="W21" si="2">IF(W19=0, "-", SUM(W19)/SUM(W13,W14))</f>
        <v>0.64543475024194152</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70874</v>
      </c>
      <c r="Q23" s="161"/>
      <c r="R23" s="161"/>
      <c r="S23" s="161"/>
      <c r="T23" s="161"/>
      <c r="U23" s="161"/>
      <c r="V23" s="162"/>
      <c r="W23" s="160"/>
      <c r="X23" s="161"/>
      <c r="Y23" s="161"/>
      <c r="Z23" s="161"/>
      <c r="AA23" s="161"/>
      <c r="AB23" s="161"/>
      <c r="AC23" s="162"/>
      <c r="AD23" s="149" t="s">
        <v>756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2310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568</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80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724</v>
      </c>
      <c r="H27" s="136"/>
      <c r="I27" s="136"/>
      <c r="J27" s="136"/>
      <c r="K27" s="136"/>
      <c r="L27" s="136"/>
      <c r="M27" s="136"/>
      <c r="N27" s="136"/>
      <c r="O27" s="137"/>
      <c r="P27" s="163">
        <v>16</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3</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73851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389</v>
      </c>
      <c r="AF30" s="384"/>
      <c r="AG30" s="384"/>
      <c r="AH30" s="385"/>
      <c r="AI30" s="386" t="s">
        <v>411</v>
      </c>
      <c r="AJ30" s="386"/>
      <c r="AK30" s="386"/>
      <c r="AL30" s="383"/>
      <c r="AM30" s="386" t="s">
        <v>508</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1" t="s">
        <v>719</v>
      </c>
      <c r="AR31" s="178"/>
      <c r="AS31" s="179" t="s">
        <v>233</v>
      </c>
      <c r="AT31" s="202"/>
      <c r="AU31" s="271">
        <v>3</v>
      </c>
      <c r="AV31" s="271"/>
      <c r="AW31" s="376" t="s">
        <v>179</v>
      </c>
      <c r="AX31" s="377"/>
    </row>
    <row r="32" spans="1:50" ht="36" customHeight="1" x14ac:dyDescent="0.15">
      <c r="A32" s="512"/>
      <c r="B32" s="510"/>
      <c r="C32" s="510"/>
      <c r="D32" s="510"/>
      <c r="E32" s="510"/>
      <c r="F32" s="511"/>
      <c r="G32" s="537" t="s">
        <v>725</v>
      </c>
      <c r="H32" s="538"/>
      <c r="I32" s="538"/>
      <c r="J32" s="538"/>
      <c r="K32" s="538"/>
      <c r="L32" s="538"/>
      <c r="M32" s="538"/>
      <c r="N32" s="538"/>
      <c r="O32" s="539"/>
      <c r="P32" s="191" t="s">
        <v>726</v>
      </c>
      <c r="Q32" s="191"/>
      <c r="R32" s="191"/>
      <c r="S32" s="191"/>
      <c r="T32" s="191"/>
      <c r="U32" s="191"/>
      <c r="V32" s="191"/>
      <c r="W32" s="191"/>
      <c r="X32" s="233"/>
      <c r="Y32" s="340" t="s">
        <v>12</v>
      </c>
      <c r="Z32" s="546"/>
      <c r="AA32" s="547"/>
      <c r="AB32" s="548" t="s">
        <v>370</v>
      </c>
      <c r="AC32" s="548"/>
      <c r="AD32" s="548"/>
      <c r="AE32" s="364">
        <v>72.099999999999994</v>
      </c>
      <c r="AF32" s="365"/>
      <c r="AG32" s="365"/>
      <c r="AH32" s="365"/>
      <c r="AI32" s="364">
        <v>70.7</v>
      </c>
      <c r="AJ32" s="365"/>
      <c r="AK32" s="365"/>
      <c r="AL32" s="365"/>
      <c r="AM32" s="364">
        <v>71.3</v>
      </c>
      <c r="AN32" s="365"/>
      <c r="AO32" s="365"/>
      <c r="AP32" s="365"/>
      <c r="AQ32" s="166" t="s">
        <v>719</v>
      </c>
      <c r="AR32" s="167"/>
      <c r="AS32" s="167"/>
      <c r="AT32" s="168"/>
      <c r="AU32" s="365" t="s">
        <v>719</v>
      </c>
      <c r="AV32" s="365"/>
      <c r="AW32" s="365"/>
      <c r="AX32" s="366"/>
    </row>
    <row r="33" spans="1:51" ht="36"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370</v>
      </c>
      <c r="AC33" s="519"/>
      <c r="AD33" s="519"/>
      <c r="AE33" s="364">
        <v>70</v>
      </c>
      <c r="AF33" s="365"/>
      <c r="AG33" s="365"/>
      <c r="AH33" s="365"/>
      <c r="AI33" s="364">
        <v>70</v>
      </c>
      <c r="AJ33" s="365"/>
      <c r="AK33" s="365"/>
      <c r="AL33" s="365"/>
      <c r="AM33" s="364">
        <v>70</v>
      </c>
      <c r="AN33" s="365"/>
      <c r="AO33" s="365"/>
      <c r="AP33" s="365"/>
      <c r="AQ33" s="166" t="s">
        <v>719</v>
      </c>
      <c r="AR33" s="167"/>
      <c r="AS33" s="167"/>
      <c r="AT33" s="168"/>
      <c r="AU33" s="365">
        <v>70</v>
      </c>
      <c r="AV33" s="365"/>
      <c r="AW33" s="365"/>
      <c r="AX33" s="366"/>
    </row>
    <row r="34" spans="1:51" ht="55.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v>103</v>
      </c>
      <c r="AF34" s="365"/>
      <c r="AG34" s="365"/>
      <c r="AH34" s="365"/>
      <c r="AI34" s="364">
        <v>101</v>
      </c>
      <c r="AJ34" s="365"/>
      <c r="AK34" s="365"/>
      <c r="AL34" s="365"/>
      <c r="AM34" s="364">
        <v>102</v>
      </c>
      <c r="AN34" s="365"/>
      <c r="AO34" s="365"/>
      <c r="AP34" s="365"/>
      <c r="AQ34" s="166" t="s">
        <v>719</v>
      </c>
      <c r="AR34" s="167"/>
      <c r="AS34" s="167"/>
      <c r="AT34" s="168"/>
      <c r="AU34" s="365" t="s">
        <v>719</v>
      </c>
      <c r="AV34" s="365"/>
      <c r="AW34" s="365"/>
      <c r="AX34" s="366"/>
    </row>
    <row r="35" spans="1:51" ht="23.25" customHeight="1" x14ac:dyDescent="0.15">
      <c r="A35" s="892" t="s">
        <v>379</v>
      </c>
      <c r="B35" s="893"/>
      <c r="C35" s="893"/>
      <c r="D35" s="893"/>
      <c r="E35" s="893"/>
      <c r="F35" s="894"/>
      <c r="G35" s="898" t="s">
        <v>727</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1" t="s">
        <v>348</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1</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1" t="s">
        <v>719</v>
      </c>
      <c r="AR38" s="178"/>
      <c r="AS38" s="179" t="s">
        <v>233</v>
      </c>
      <c r="AT38" s="202"/>
      <c r="AU38" s="271">
        <v>3</v>
      </c>
      <c r="AV38" s="271"/>
      <c r="AW38" s="376" t="s">
        <v>179</v>
      </c>
      <c r="AX38" s="377"/>
      <c r="AY38">
        <f>$AY$37</f>
        <v>1</v>
      </c>
    </row>
    <row r="39" spans="1:51" ht="60" customHeight="1" x14ac:dyDescent="0.15">
      <c r="A39" s="512"/>
      <c r="B39" s="510"/>
      <c r="C39" s="510"/>
      <c r="D39" s="510"/>
      <c r="E39" s="510"/>
      <c r="F39" s="511"/>
      <c r="G39" s="537" t="s">
        <v>797</v>
      </c>
      <c r="H39" s="538"/>
      <c r="I39" s="538"/>
      <c r="J39" s="538"/>
      <c r="K39" s="538"/>
      <c r="L39" s="538"/>
      <c r="M39" s="538"/>
      <c r="N39" s="538"/>
      <c r="O39" s="539"/>
      <c r="P39" s="191" t="s">
        <v>728</v>
      </c>
      <c r="Q39" s="191"/>
      <c r="R39" s="191"/>
      <c r="S39" s="191"/>
      <c r="T39" s="191"/>
      <c r="U39" s="191"/>
      <c r="V39" s="191"/>
      <c r="W39" s="191"/>
      <c r="X39" s="233"/>
      <c r="Y39" s="340" t="s">
        <v>12</v>
      </c>
      <c r="Z39" s="546"/>
      <c r="AA39" s="547"/>
      <c r="AB39" s="548" t="s">
        <v>370</v>
      </c>
      <c r="AC39" s="548"/>
      <c r="AD39" s="548"/>
      <c r="AE39" s="364">
        <v>97.7</v>
      </c>
      <c r="AF39" s="365"/>
      <c r="AG39" s="365"/>
      <c r="AH39" s="365"/>
      <c r="AI39" s="364">
        <v>97.3</v>
      </c>
      <c r="AJ39" s="365"/>
      <c r="AK39" s="365"/>
      <c r="AL39" s="365"/>
      <c r="AM39" s="364">
        <v>97.9</v>
      </c>
      <c r="AN39" s="365"/>
      <c r="AO39" s="365"/>
      <c r="AP39" s="365"/>
      <c r="AQ39" s="166" t="s">
        <v>719</v>
      </c>
      <c r="AR39" s="167"/>
      <c r="AS39" s="167"/>
      <c r="AT39" s="168"/>
      <c r="AU39" s="365" t="s">
        <v>719</v>
      </c>
      <c r="AV39" s="365"/>
      <c r="AW39" s="365"/>
      <c r="AX39" s="366"/>
      <c r="AY39">
        <f t="shared" ref="AY39:AY43" si="4">$AY$37</f>
        <v>1</v>
      </c>
    </row>
    <row r="40" spans="1:51" ht="60"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370</v>
      </c>
      <c r="AC40" s="519"/>
      <c r="AD40" s="519"/>
      <c r="AE40" s="364">
        <v>90</v>
      </c>
      <c r="AF40" s="365"/>
      <c r="AG40" s="365"/>
      <c r="AH40" s="365"/>
      <c r="AI40" s="364">
        <v>90</v>
      </c>
      <c r="AJ40" s="365"/>
      <c r="AK40" s="365"/>
      <c r="AL40" s="365"/>
      <c r="AM40" s="364">
        <v>90</v>
      </c>
      <c r="AN40" s="365"/>
      <c r="AO40" s="365"/>
      <c r="AP40" s="365"/>
      <c r="AQ40" s="166" t="s">
        <v>719</v>
      </c>
      <c r="AR40" s="167"/>
      <c r="AS40" s="167"/>
      <c r="AT40" s="168"/>
      <c r="AU40" s="365">
        <v>90</v>
      </c>
      <c r="AV40" s="365"/>
      <c r="AW40" s="365"/>
      <c r="AX40" s="366"/>
      <c r="AY40">
        <f t="shared" si="4"/>
        <v>1</v>
      </c>
    </row>
    <row r="41" spans="1:51" ht="60"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v>109</v>
      </c>
      <c r="AF41" s="365"/>
      <c r="AG41" s="365"/>
      <c r="AH41" s="365"/>
      <c r="AI41" s="364">
        <v>108</v>
      </c>
      <c r="AJ41" s="365"/>
      <c r="AK41" s="365"/>
      <c r="AL41" s="365"/>
      <c r="AM41" s="364">
        <v>109</v>
      </c>
      <c r="AN41" s="365"/>
      <c r="AO41" s="365"/>
      <c r="AP41" s="365"/>
      <c r="AQ41" s="166" t="s">
        <v>719</v>
      </c>
      <c r="AR41" s="167"/>
      <c r="AS41" s="167"/>
      <c r="AT41" s="168"/>
      <c r="AU41" s="365" t="s">
        <v>719</v>
      </c>
      <c r="AV41" s="365"/>
      <c r="AW41" s="365"/>
      <c r="AX41" s="366"/>
      <c r="AY41">
        <f t="shared" si="4"/>
        <v>1</v>
      </c>
    </row>
    <row r="42" spans="1:51" ht="23.25" customHeight="1" x14ac:dyDescent="0.15">
      <c r="A42" s="892" t="s">
        <v>379</v>
      </c>
      <c r="B42" s="893"/>
      <c r="C42" s="893"/>
      <c r="D42" s="893"/>
      <c r="E42" s="893"/>
      <c r="F42" s="894"/>
      <c r="G42" s="898" t="s">
        <v>727</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15">
      <c r="A44" s="641" t="s">
        <v>348</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1</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1" t="s">
        <v>719</v>
      </c>
      <c r="AR45" s="178"/>
      <c r="AS45" s="179" t="s">
        <v>233</v>
      </c>
      <c r="AT45" s="202"/>
      <c r="AU45" s="271">
        <v>3</v>
      </c>
      <c r="AV45" s="271"/>
      <c r="AW45" s="376" t="s">
        <v>179</v>
      </c>
      <c r="AX45" s="377"/>
      <c r="AY45">
        <f>$AY$44</f>
        <v>1</v>
      </c>
    </row>
    <row r="46" spans="1:51" ht="41.25" customHeight="1" x14ac:dyDescent="0.15">
      <c r="A46" s="512"/>
      <c r="B46" s="510"/>
      <c r="C46" s="510"/>
      <c r="D46" s="510"/>
      <c r="E46" s="510"/>
      <c r="F46" s="511"/>
      <c r="G46" s="537" t="s">
        <v>804</v>
      </c>
      <c r="H46" s="538"/>
      <c r="I46" s="538"/>
      <c r="J46" s="538"/>
      <c r="K46" s="538"/>
      <c r="L46" s="538"/>
      <c r="M46" s="538"/>
      <c r="N46" s="538"/>
      <c r="O46" s="539"/>
      <c r="P46" s="191" t="s">
        <v>729</v>
      </c>
      <c r="Q46" s="191"/>
      <c r="R46" s="191"/>
      <c r="S46" s="191"/>
      <c r="T46" s="191"/>
      <c r="U46" s="191"/>
      <c r="V46" s="191"/>
      <c r="W46" s="191"/>
      <c r="X46" s="233"/>
      <c r="Y46" s="340" t="s">
        <v>12</v>
      </c>
      <c r="Z46" s="546"/>
      <c r="AA46" s="547"/>
      <c r="AB46" s="548" t="s">
        <v>730</v>
      </c>
      <c r="AC46" s="548"/>
      <c r="AD46" s="548"/>
      <c r="AE46" s="359">
        <v>135441</v>
      </c>
      <c r="AF46" s="359"/>
      <c r="AG46" s="359"/>
      <c r="AH46" s="359"/>
      <c r="AI46" s="359">
        <v>111895</v>
      </c>
      <c r="AJ46" s="359"/>
      <c r="AK46" s="359"/>
      <c r="AL46" s="359"/>
      <c r="AM46" s="359"/>
      <c r="AN46" s="359"/>
      <c r="AO46" s="359"/>
      <c r="AP46" s="359"/>
      <c r="AQ46" s="166" t="s">
        <v>719</v>
      </c>
      <c r="AR46" s="167"/>
      <c r="AS46" s="167"/>
      <c r="AT46" s="168"/>
      <c r="AU46" s="365" t="s">
        <v>719</v>
      </c>
      <c r="AV46" s="365"/>
      <c r="AW46" s="365"/>
      <c r="AX46" s="366"/>
      <c r="AY46">
        <f t="shared" ref="AY46:AY50" si="5">$AY$44</f>
        <v>1</v>
      </c>
    </row>
    <row r="47" spans="1:51" ht="41.25"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t="s">
        <v>730</v>
      </c>
      <c r="AC47" s="519"/>
      <c r="AD47" s="519"/>
      <c r="AE47" s="364">
        <v>112000</v>
      </c>
      <c r="AF47" s="365"/>
      <c r="AG47" s="365"/>
      <c r="AH47" s="365"/>
      <c r="AI47" s="364">
        <v>136000</v>
      </c>
      <c r="AJ47" s="365"/>
      <c r="AK47" s="365"/>
      <c r="AL47" s="365"/>
      <c r="AM47" s="364">
        <v>112000</v>
      </c>
      <c r="AN47" s="365"/>
      <c r="AO47" s="365"/>
      <c r="AP47" s="365"/>
      <c r="AQ47" s="166" t="s">
        <v>719</v>
      </c>
      <c r="AR47" s="167"/>
      <c r="AS47" s="167"/>
      <c r="AT47" s="168"/>
      <c r="AU47" s="365">
        <v>101000</v>
      </c>
      <c r="AV47" s="365"/>
      <c r="AW47" s="365"/>
      <c r="AX47" s="366"/>
      <c r="AY47">
        <f t="shared" si="5"/>
        <v>1</v>
      </c>
    </row>
    <row r="48" spans="1:51" ht="41.25"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v>121</v>
      </c>
      <c r="AF48" s="365"/>
      <c r="AG48" s="365"/>
      <c r="AH48" s="365"/>
      <c r="AI48" s="364">
        <v>82</v>
      </c>
      <c r="AJ48" s="365"/>
      <c r="AK48" s="365"/>
      <c r="AL48" s="365"/>
      <c r="AM48" s="364"/>
      <c r="AN48" s="365"/>
      <c r="AO48" s="365"/>
      <c r="AP48" s="365"/>
      <c r="AQ48" s="166" t="s">
        <v>719</v>
      </c>
      <c r="AR48" s="167"/>
      <c r="AS48" s="167"/>
      <c r="AT48" s="168"/>
      <c r="AU48" s="365" t="s">
        <v>719</v>
      </c>
      <c r="AV48" s="365"/>
      <c r="AW48" s="365"/>
      <c r="AX48" s="366"/>
      <c r="AY48">
        <f t="shared" si="5"/>
        <v>1</v>
      </c>
    </row>
    <row r="49" spans="1:51" ht="23.25" customHeight="1" x14ac:dyDescent="0.15">
      <c r="A49" s="892" t="s">
        <v>379</v>
      </c>
      <c r="B49" s="893"/>
      <c r="C49" s="893"/>
      <c r="D49" s="893"/>
      <c r="E49" s="893"/>
      <c r="F49" s="894"/>
      <c r="G49" s="898" t="s">
        <v>727</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1</v>
      </c>
    </row>
    <row r="50" spans="1:5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1</v>
      </c>
    </row>
    <row r="51" spans="1:51" ht="18.75" customHeight="1" x14ac:dyDescent="0.15">
      <c r="A51" s="509" t="s">
        <v>348</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1</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1" t="s">
        <v>719</v>
      </c>
      <c r="AR52" s="178"/>
      <c r="AS52" s="179" t="s">
        <v>233</v>
      </c>
      <c r="AT52" s="202"/>
      <c r="AU52" s="271">
        <v>3</v>
      </c>
      <c r="AV52" s="271"/>
      <c r="AW52" s="376" t="s">
        <v>179</v>
      </c>
      <c r="AX52" s="377"/>
      <c r="AY52">
        <f>$AY$51</f>
        <v>1</v>
      </c>
    </row>
    <row r="53" spans="1:51" ht="23.25" customHeight="1" x14ac:dyDescent="0.15">
      <c r="A53" s="512"/>
      <c r="B53" s="510"/>
      <c r="C53" s="510"/>
      <c r="D53" s="510"/>
      <c r="E53" s="510"/>
      <c r="F53" s="511"/>
      <c r="G53" s="537" t="s">
        <v>805</v>
      </c>
      <c r="H53" s="538"/>
      <c r="I53" s="538"/>
      <c r="J53" s="538"/>
      <c r="K53" s="538"/>
      <c r="L53" s="538"/>
      <c r="M53" s="538"/>
      <c r="N53" s="538"/>
      <c r="O53" s="539"/>
      <c r="P53" s="191" t="s">
        <v>731</v>
      </c>
      <c r="Q53" s="191"/>
      <c r="R53" s="191"/>
      <c r="S53" s="191"/>
      <c r="T53" s="191"/>
      <c r="U53" s="191"/>
      <c r="V53" s="191"/>
      <c r="W53" s="191"/>
      <c r="X53" s="233"/>
      <c r="Y53" s="340" t="s">
        <v>12</v>
      </c>
      <c r="Z53" s="546"/>
      <c r="AA53" s="547"/>
      <c r="AB53" s="548" t="s">
        <v>732</v>
      </c>
      <c r="AC53" s="548"/>
      <c r="AD53" s="548"/>
      <c r="AE53" s="364">
        <v>4062</v>
      </c>
      <c r="AF53" s="365"/>
      <c r="AG53" s="365"/>
      <c r="AH53" s="365"/>
      <c r="AI53" s="364">
        <v>4554</v>
      </c>
      <c r="AJ53" s="365"/>
      <c r="AK53" s="365"/>
      <c r="AL53" s="365"/>
      <c r="AM53" s="364"/>
      <c r="AN53" s="365"/>
      <c r="AO53" s="365"/>
      <c r="AP53" s="365"/>
      <c r="AQ53" s="166" t="s">
        <v>719</v>
      </c>
      <c r="AR53" s="167"/>
      <c r="AS53" s="167"/>
      <c r="AT53" s="168"/>
      <c r="AU53" s="365" t="s">
        <v>719</v>
      </c>
      <c r="AV53" s="365"/>
      <c r="AW53" s="365"/>
      <c r="AX53" s="366"/>
      <c r="AY53">
        <f t="shared" ref="AY53:AY57" si="6">$AY$51</f>
        <v>1</v>
      </c>
    </row>
    <row r="54" spans="1:51" ht="23.25"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t="s">
        <v>732</v>
      </c>
      <c r="AC54" s="519"/>
      <c r="AD54" s="519"/>
      <c r="AE54" s="364">
        <v>3600</v>
      </c>
      <c r="AF54" s="365"/>
      <c r="AG54" s="365"/>
      <c r="AH54" s="365"/>
      <c r="AI54" s="364">
        <v>4100</v>
      </c>
      <c r="AJ54" s="365"/>
      <c r="AK54" s="365"/>
      <c r="AL54" s="365"/>
      <c r="AM54" s="364">
        <v>4600</v>
      </c>
      <c r="AN54" s="365"/>
      <c r="AO54" s="365"/>
      <c r="AP54" s="365"/>
      <c r="AQ54" s="166" t="s">
        <v>719</v>
      </c>
      <c r="AR54" s="167"/>
      <c r="AS54" s="167"/>
      <c r="AT54" s="168"/>
      <c r="AU54" s="365">
        <v>4200</v>
      </c>
      <c r="AV54" s="365"/>
      <c r="AW54" s="365"/>
      <c r="AX54" s="366"/>
      <c r="AY54">
        <f t="shared" si="6"/>
        <v>1</v>
      </c>
    </row>
    <row r="55" spans="1:51" ht="23.25"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v>113</v>
      </c>
      <c r="AF55" s="365"/>
      <c r="AG55" s="365"/>
      <c r="AH55" s="365"/>
      <c r="AI55" s="364">
        <v>111</v>
      </c>
      <c r="AJ55" s="365"/>
      <c r="AK55" s="365"/>
      <c r="AL55" s="365"/>
      <c r="AM55" s="364"/>
      <c r="AN55" s="365"/>
      <c r="AO55" s="365"/>
      <c r="AP55" s="365"/>
      <c r="AQ55" s="166" t="s">
        <v>719</v>
      </c>
      <c r="AR55" s="167"/>
      <c r="AS55" s="167"/>
      <c r="AT55" s="168"/>
      <c r="AU55" s="365" t="s">
        <v>719</v>
      </c>
      <c r="AV55" s="365"/>
      <c r="AW55" s="365"/>
      <c r="AX55" s="366"/>
      <c r="AY55">
        <f t="shared" si="6"/>
        <v>1</v>
      </c>
    </row>
    <row r="56" spans="1:51" ht="23.25" customHeight="1" x14ac:dyDescent="0.15">
      <c r="A56" s="892" t="s">
        <v>379</v>
      </c>
      <c r="B56" s="893"/>
      <c r="C56" s="893"/>
      <c r="D56" s="893"/>
      <c r="E56" s="893"/>
      <c r="F56" s="894"/>
      <c r="G56" s="898" t="s">
        <v>727</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1</v>
      </c>
    </row>
    <row r="57" spans="1:51" ht="23.25" customHeight="1" thickBot="1" x14ac:dyDescent="0.2">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1</v>
      </c>
    </row>
    <row r="58" spans="1:51" ht="18.75" hidden="1" customHeight="1" x14ac:dyDescent="0.15">
      <c r="A58" s="509" t="s">
        <v>348</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1" t="s">
        <v>719</v>
      </c>
      <c r="AR59" s="178"/>
      <c r="AS59" s="179" t="s">
        <v>233</v>
      </c>
      <c r="AT59" s="202"/>
      <c r="AU59" s="271">
        <v>2</v>
      </c>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t="s">
        <v>370</v>
      </c>
      <c r="AC60" s="548"/>
      <c r="AD60" s="548"/>
      <c r="AE60" s="364"/>
      <c r="AF60" s="365"/>
      <c r="AG60" s="365"/>
      <c r="AH60" s="365"/>
      <c r="AI60" s="364" t="s">
        <v>719</v>
      </c>
      <c r="AJ60" s="365"/>
      <c r="AK60" s="365"/>
      <c r="AL60" s="365"/>
      <c r="AM60" s="364"/>
      <c r="AN60" s="365"/>
      <c r="AO60" s="365"/>
      <c r="AP60" s="365"/>
      <c r="AQ60" s="166" t="s">
        <v>719</v>
      </c>
      <c r="AR60" s="167"/>
      <c r="AS60" s="167"/>
      <c r="AT60" s="168"/>
      <c r="AU60" s="365" t="s">
        <v>719</v>
      </c>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t="s">
        <v>370</v>
      </c>
      <c r="AC61" s="519"/>
      <c r="AD61" s="519"/>
      <c r="AE61" s="364"/>
      <c r="AF61" s="365"/>
      <c r="AG61" s="365"/>
      <c r="AH61" s="365"/>
      <c r="AI61" s="364" t="s">
        <v>719</v>
      </c>
      <c r="AJ61" s="365"/>
      <c r="AK61" s="365"/>
      <c r="AL61" s="365"/>
      <c r="AM61" s="364"/>
      <c r="AN61" s="365"/>
      <c r="AO61" s="365"/>
      <c r="AP61" s="365"/>
      <c r="AQ61" s="166" t="s">
        <v>719</v>
      </c>
      <c r="AR61" s="167"/>
      <c r="AS61" s="167"/>
      <c r="AT61" s="168"/>
      <c r="AU61" s="365" t="s">
        <v>719</v>
      </c>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t="s">
        <v>719</v>
      </c>
      <c r="AJ62" s="365"/>
      <c r="AK62" s="365"/>
      <c r="AL62" s="365"/>
      <c r="AM62" s="364"/>
      <c r="AN62" s="365"/>
      <c r="AO62" s="365"/>
      <c r="AP62" s="365"/>
      <c r="AQ62" s="166" t="s">
        <v>719</v>
      </c>
      <c r="AR62" s="167"/>
      <c r="AS62" s="167"/>
      <c r="AT62" s="168"/>
      <c r="AU62" s="365" t="s">
        <v>719</v>
      </c>
      <c r="AV62" s="365"/>
      <c r="AW62" s="365"/>
      <c r="AX62" s="366"/>
      <c r="AY62">
        <f t="shared" si="7"/>
        <v>0</v>
      </c>
    </row>
    <row r="63" spans="1:51" ht="23.25" hidden="1"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6" t="s">
        <v>389</v>
      </c>
      <c r="AF65" s="336"/>
      <c r="AG65" s="336"/>
      <c r="AH65" s="336"/>
      <c r="AI65" s="336" t="s">
        <v>411</v>
      </c>
      <c r="AJ65" s="336"/>
      <c r="AK65" s="336"/>
      <c r="AL65" s="336"/>
      <c r="AM65" s="336" t="s">
        <v>508</v>
      </c>
      <c r="AN65" s="336"/>
      <c r="AO65" s="336"/>
      <c r="AP65" s="336"/>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1"/>
      <c r="AR66" s="178"/>
      <c r="AS66" s="179" t="s">
        <v>233</v>
      </c>
      <c r="AT66" s="202"/>
      <c r="AU66" s="271"/>
      <c r="AV66" s="271"/>
      <c r="AW66" s="860" t="s">
        <v>347</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369</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369</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370</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354</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368</v>
      </c>
      <c r="X70" s="939"/>
      <c r="Y70" s="944" t="s">
        <v>12</v>
      </c>
      <c r="Z70" s="944"/>
      <c r="AA70" s="945"/>
      <c r="AB70" s="946" t="s">
        <v>369</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369</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370</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7" t="s">
        <v>382</v>
      </c>
      <c r="B78" s="908"/>
      <c r="C78" s="908"/>
      <c r="D78" s="908"/>
      <c r="E78" s="905" t="s">
        <v>327</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1" t="s">
        <v>416</v>
      </c>
      <c r="AR100" s="922"/>
      <c r="AS100" s="922"/>
      <c r="AT100" s="923"/>
      <c r="AU100" s="921" t="s">
        <v>540</v>
      </c>
      <c r="AV100" s="922"/>
      <c r="AW100" s="922"/>
      <c r="AX100" s="924"/>
    </row>
    <row r="101" spans="1:60" ht="23.25" customHeight="1" x14ac:dyDescent="0.15">
      <c r="A101" s="488"/>
      <c r="B101" s="489"/>
      <c r="C101" s="489"/>
      <c r="D101" s="489"/>
      <c r="E101" s="489"/>
      <c r="F101" s="490"/>
      <c r="G101" s="191" t="s">
        <v>733</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734</v>
      </c>
      <c r="AC101" s="548"/>
      <c r="AD101" s="548"/>
      <c r="AE101" s="359">
        <v>85801</v>
      </c>
      <c r="AF101" s="359"/>
      <c r="AG101" s="359"/>
      <c r="AH101" s="359"/>
      <c r="AI101" s="359">
        <v>66779</v>
      </c>
      <c r="AJ101" s="359"/>
      <c r="AK101" s="359"/>
      <c r="AL101" s="359"/>
      <c r="AM101" s="359"/>
      <c r="AN101" s="359"/>
      <c r="AO101" s="359"/>
      <c r="AP101" s="359"/>
      <c r="AQ101" s="166" t="s">
        <v>719</v>
      </c>
      <c r="AR101" s="167"/>
      <c r="AS101" s="167"/>
      <c r="AT101" s="168"/>
      <c r="AU101" s="364"/>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734</v>
      </c>
      <c r="AC102" s="548"/>
      <c r="AD102" s="548"/>
      <c r="AE102" s="359">
        <v>90379</v>
      </c>
      <c r="AF102" s="359"/>
      <c r="AG102" s="359"/>
      <c r="AH102" s="359"/>
      <c r="AI102" s="359">
        <v>104716</v>
      </c>
      <c r="AJ102" s="359"/>
      <c r="AK102" s="359"/>
      <c r="AL102" s="359"/>
      <c r="AM102" s="359">
        <v>120136</v>
      </c>
      <c r="AN102" s="359"/>
      <c r="AO102" s="359"/>
      <c r="AP102" s="359"/>
      <c r="AQ102" s="359">
        <v>70874</v>
      </c>
      <c r="AR102" s="359"/>
      <c r="AS102" s="359"/>
      <c r="AT102" s="359"/>
      <c r="AU102" s="372"/>
      <c r="AV102" s="373"/>
      <c r="AW102" s="373"/>
      <c r="AX102" s="925"/>
    </row>
    <row r="103" spans="1:60" ht="31.5"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1</v>
      </c>
    </row>
    <row r="104" spans="1:60" ht="23.25" customHeight="1" x14ac:dyDescent="0.15">
      <c r="A104" s="488"/>
      <c r="B104" s="489"/>
      <c r="C104" s="489"/>
      <c r="D104" s="489"/>
      <c r="E104" s="489"/>
      <c r="F104" s="490"/>
      <c r="G104" s="191" t="s">
        <v>735</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736</v>
      </c>
      <c r="AC104" s="469"/>
      <c r="AD104" s="470"/>
      <c r="AE104" s="359">
        <v>40730</v>
      </c>
      <c r="AF104" s="359"/>
      <c r="AG104" s="359"/>
      <c r="AH104" s="359"/>
      <c r="AI104" s="359">
        <v>40905</v>
      </c>
      <c r="AJ104" s="359"/>
      <c r="AK104" s="359"/>
      <c r="AL104" s="359"/>
      <c r="AM104" s="359">
        <v>40680</v>
      </c>
      <c r="AN104" s="359"/>
      <c r="AO104" s="359"/>
      <c r="AP104" s="359"/>
      <c r="AQ104" s="166" t="s">
        <v>719</v>
      </c>
      <c r="AR104" s="167"/>
      <c r="AS104" s="167"/>
      <c r="AT104" s="168"/>
      <c r="AU104" s="359"/>
      <c r="AV104" s="359"/>
      <c r="AW104" s="359"/>
      <c r="AX104" s="360"/>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t="s">
        <v>736</v>
      </c>
      <c r="AC105" s="405"/>
      <c r="AD105" s="406"/>
      <c r="AE105" s="359">
        <v>50934</v>
      </c>
      <c r="AF105" s="359"/>
      <c r="AG105" s="359"/>
      <c r="AH105" s="359"/>
      <c r="AI105" s="359">
        <v>40730</v>
      </c>
      <c r="AJ105" s="359"/>
      <c r="AK105" s="359"/>
      <c r="AL105" s="359"/>
      <c r="AM105" s="359">
        <v>40905</v>
      </c>
      <c r="AN105" s="359"/>
      <c r="AO105" s="359"/>
      <c r="AP105" s="359"/>
      <c r="AQ105" s="359">
        <v>40680</v>
      </c>
      <c r="AR105" s="359"/>
      <c r="AS105" s="359"/>
      <c r="AT105" s="359"/>
      <c r="AU105" s="359"/>
      <c r="AV105" s="359"/>
      <c r="AW105" s="359"/>
      <c r="AX105" s="360"/>
      <c r="AY105">
        <f>$AY$103</f>
        <v>1</v>
      </c>
    </row>
    <row r="106" spans="1:60" ht="31.5" hidden="1"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2"/>
      <c r="B116" s="293"/>
      <c r="C116" s="293"/>
      <c r="D116" s="293"/>
      <c r="E116" s="293"/>
      <c r="F116" s="294"/>
      <c r="G116" s="352" t="s">
        <v>737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738</v>
      </c>
      <c r="AC116" s="301"/>
      <c r="AD116" s="302"/>
      <c r="AE116" s="359">
        <v>478819</v>
      </c>
      <c r="AF116" s="359"/>
      <c r="AG116" s="359"/>
      <c r="AH116" s="359"/>
      <c r="AI116" s="359">
        <v>466445</v>
      </c>
      <c r="AJ116" s="359"/>
      <c r="AK116" s="359"/>
      <c r="AL116" s="359"/>
      <c r="AM116" s="359"/>
      <c r="AN116" s="359"/>
      <c r="AO116" s="359"/>
      <c r="AP116" s="359"/>
      <c r="AQ116" s="364">
        <v>409239</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739</v>
      </c>
      <c r="AC117" s="344"/>
      <c r="AD117" s="345"/>
      <c r="AE117" s="454" t="s">
        <v>740</v>
      </c>
      <c r="AF117" s="306"/>
      <c r="AG117" s="306"/>
      <c r="AH117" s="306"/>
      <c r="AI117" s="454" t="s">
        <v>741</v>
      </c>
      <c r="AJ117" s="306"/>
      <c r="AK117" s="306"/>
      <c r="AL117" s="306"/>
      <c r="AM117" s="306"/>
      <c r="AN117" s="306"/>
      <c r="AO117" s="306"/>
      <c r="AP117" s="306"/>
      <c r="AQ117" s="306" t="s">
        <v>806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404</v>
      </c>
      <c r="B130" s="986"/>
      <c r="C130" s="985" t="s">
        <v>236</v>
      </c>
      <c r="D130" s="986"/>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v>3</v>
      </c>
      <c r="AV133" s="178"/>
      <c r="AW133" s="179" t="s">
        <v>179</v>
      </c>
      <c r="AX133" s="180"/>
      <c r="AY133">
        <f>$AY$132</f>
        <v>1</v>
      </c>
    </row>
    <row r="134" spans="1:51" ht="39.75" customHeight="1" x14ac:dyDescent="0.15">
      <c r="A134" s="989"/>
      <c r="B134" s="253"/>
      <c r="C134" s="252"/>
      <c r="D134" s="253"/>
      <c r="E134" s="252"/>
      <c r="F134" s="314"/>
      <c r="G134" s="232" t="s">
        <v>744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v>135441</v>
      </c>
      <c r="AF134" s="167"/>
      <c r="AG134" s="167"/>
      <c r="AH134" s="167"/>
      <c r="AI134" s="359">
        <v>111895</v>
      </c>
      <c r="AJ134" s="359"/>
      <c r="AK134" s="359"/>
      <c r="AL134" s="359"/>
      <c r="AM134" s="266"/>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v>112000</v>
      </c>
      <c r="AF135" s="167"/>
      <c r="AG135" s="167"/>
      <c r="AH135" s="167"/>
      <c r="AI135" s="364">
        <v>136000</v>
      </c>
      <c r="AJ135" s="365"/>
      <c r="AK135" s="365"/>
      <c r="AL135" s="365"/>
      <c r="AM135" s="266">
        <v>111200</v>
      </c>
      <c r="AN135" s="167"/>
      <c r="AO135" s="167"/>
      <c r="AP135" s="208"/>
      <c r="AQ135" s="266" t="s">
        <v>719</v>
      </c>
      <c r="AR135" s="167"/>
      <c r="AS135" s="167"/>
      <c r="AT135" s="167"/>
      <c r="AU135" s="266">
        <v>101000</v>
      </c>
      <c r="AV135" s="167"/>
      <c r="AW135" s="167"/>
      <c r="AX135" s="208"/>
      <c r="AY135">
        <f t="shared" si="13"/>
        <v>1</v>
      </c>
    </row>
    <row r="136" spans="1:51" ht="18.75"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719</v>
      </c>
      <c r="AR137" s="271"/>
      <c r="AS137" s="179" t="s">
        <v>233</v>
      </c>
      <c r="AT137" s="202"/>
      <c r="AU137" s="178">
        <v>3</v>
      </c>
      <c r="AV137" s="178"/>
      <c r="AW137" s="179" t="s">
        <v>179</v>
      </c>
      <c r="AX137" s="180"/>
      <c r="AY137">
        <f>$AY$136</f>
        <v>1</v>
      </c>
    </row>
    <row r="138" spans="1:51" ht="39.75" customHeight="1" x14ac:dyDescent="0.15">
      <c r="A138" s="989"/>
      <c r="B138" s="253"/>
      <c r="C138" s="252"/>
      <c r="D138" s="253"/>
      <c r="E138" s="252"/>
      <c r="F138" s="314"/>
      <c r="G138" s="232" t="s">
        <v>745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719</v>
      </c>
      <c r="AC138" s="224"/>
      <c r="AD138" s="224"/>
      <c r="AE138" s="266">
        <v>40730</v>
      </c>
      <c r="AF138" s="167"/>
      <c r="AG138" s="167"/>
      <c r="AH138" s="167"/>
      <c r="AI138" s="266">
        <v>40905</v>
      </c>
      <c r="AJ138" s="167"/>
      <c r="AK138" s="167"/>
      <c r="AL138" s="167"/>
      <c r="AM138" s="359">
        <v>40680</v>
      </c>
      <c r="AN138" s="359"/>
      <c r="AO138" s="359"/>
      <c r="AP138" s="359"/>
      <c r="AQ138" s="266" t="s">
        <v>719</v>
      </c>
      <c r="AR138" s="167"/>
      <c r="AS138" s="167"/>
      <c r="AT138" s="167"/>
      <c r="AU138" s="266" t="s">
        <v>719</v>
      </c>
      <c r="AV138" s="167"/>
      <c r="AW138" s="167"/>
      <c r="AX138" s="208"/>
      <c r="AY138">
        <f t="shared" ref="AY138:AY139" si="14">$AY$136</f>
        <v>1</v>
      </c>
    </row>
    <row r="139" spans="1:51" ht="39.75"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719</v>
      </c>
      <c r="AC139" s="175"/>
      <c r="AD139" s="175"/>
      <c r="AE139" s="266">
        <v>50936</v>
      </c>
      <c r="AF139" s="167"/>
      <c r="AG139" s="167"/>
      <c r="AH139" s="167"/>
      <c r="AI139" s="266">
        <v>40730</v>
      </c>
      <c r="AJ139" s="167"/>
      <c r="AK139" s="167"/>
      <c r="AL139" s="167"/>
      <c r="AM139" s="266">
        <v>40905</v>
      </c>
      <c r="AN139" s="167"/>
      <c r="AO139" s="167"/>
      <c r="AP139" s="167"/>
      <c r="AQ139" s="266" t="s">
        <v>719</v>
      </c>
      <c r="AR139" s="167"/>
      <c r="AS139" s="167"/>
      <c r="AT139" s="167"/>
      <c r="AU139" s="266">
        <v>40680</v>
      </c>
      <c r="AV139" s="167"/>
      <c r="AW139" s="167"/>
      <c r="AX139" s="208"/>
      <c r="AY139">
        <f t="shared" si="14"/>
        <v>1</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800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670</v>
      </c>
      <c r="D430" s="251"/>
      <c r="E430" s="239" t="s">
        <v>398</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9"/>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802</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802</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802</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89"/>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802</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802</v>
      </c>
      <c r="AN459" s="167"/>
      <c r="AO459" s="167"/>
      <c r="AP459" s="168"/>
      <c r="AQ459" s="166" t="s">
        <v>719</v>
      </c>
      <c r="AR459" s="167"/>
      <c r="AS459" s="167"/>
      <c r="AT459" s="168"/>
      <c r="AU459" s="167" t="s">
        <v>719</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802</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802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76.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754</v>
      </c>
      <c r="AE702" s="891"/>
      <c r="AF702" s="891"/>
      <c r="AG702" s="880" t="s">
        <v>757</v>
      </c>
      <c r="AH702" s="881"/>
      <c r="AI702" s="881"/>
      <c r="AJ702" s="881"/>
      <c r="AK702" s="881"/>
      <c r="AL702" s="881"/>
      <c r="AM702" s="881"/>
      <c r="AN702" s="881"/>
      <c r="AO702" s="881"/>
      <c r="AP702" s="881"/>
      <c r="AQ702" s="881"/>
      <c r="AR702" s="881"/>
      <c r="AS702" s="881"/>
      <c r="AT702" s="881"/>
      <c r="AU702" s="881"/>
      <c r="AV702" s="881"/>
      <c r="AW702" s="881"/>
      <c r="AX702" s="882"/>
    </row>
    <row r="703" spans="1:51" ht="44.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754</v>
      </c>
      <c r="AE703" s="185"/>
      <c r="AF703" s="185"/>
      <c r="AG703" s="664" t="s">
        <v>758</v>
      </c>
      <c r="AH703" s="665"/>
      <c r="AI703" s="665"/>
      <c r="AJ703" s="665"/>
      <c r="AK703" s="665"/>
      <c r="AL703" s="665"/>
      <c r="AM703" s="665"/>
      <c r="AN703" s="665"/>
      <c r="AO703" s="665"/>
      <c r="AP703" s="665"/>
      <c r="AQ703" s="665"/>
      <c r="AR703" s="665"/>
      <c r="AS703" s="665"/>
      <c r="AT703" s="665"/>
      <c r="AU703" s="665"/>
      <c r="AV703" s="665"/>
      <c r="AW703" s="665"/>
      <c r="AX703" s="666"/>
    </row>
    <row r="704" spans="1:51" ht="77.2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754</v>
      </c>
      <c r="AE704" s="583"/>
      <c r="AF704" s="583"/>
      <c r="AG704" s="424" t="s">
        <v>759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754</v>
      </c>
      <c r="AE705" s="733"/>
      <c r="AF705" s="733"/>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798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798</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763</v>
      </c>
      <c r="AE708" s="668"/>
      <c r="AF708" s="668"/>
      <c r="AG708" s="523" t="s">
        <v>761</v>
      </c>
      <c r="AH708" s="524"/>
      <c r="AI708" s="524"/>
      <c r="AJ708" s="524"/>
      <c r="AK708" s="524"/>
      <c r="AL708" s="524"/>
      <c r="AM708" s="524"/>
      <c r="AN708" s="524"/>
      <c r="AO708" s="524"/>
      <c r="AP708" s="524"/>
      <c r="AQ708" s="524"/>
      <c r="AR708" s="524"/>
      <c r="AS708" s="524"/>
      <c r="AT708" s="524"/>
      <c r="AU708" s="524"/>
      <c r="AV708" s="524"/>
      <c r="AW708" s="524"/>
      <c r="AX708" s="525"/>
    </row>
    <row r="709" spans="1:50" ht="30.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763</v>
      </c>
      <c r="AE709" s="185"/>
      <c r="AF709" s="185"/>
      <c r="AG709" s="664" t="s">
        <v>762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764</v>
      </c>
      <c r="AE710" s="185"/>
      <c r="AF710" s="185"/>
      <c r="AG710" s="664"/>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754</v>
      </c>
      <c r="AE711" s="185"/>
      <c r="AF711" s="185"/>
      <c r="AG711" s="664" t="s">
        <v>765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84"/>
      <c r="AE712" s="185"/>
      <c r="AF712" s="186"/>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764</v>
      </c>
      <c r="AE713" s="185"/>
      <c r="AF713" s="186"/>
      <c r="AG713" s="664"/>
      <c r="AH713" s="665"/>
      <c r="AI713" s="665"/>
      <c r="AJ713" s="665"/>
      <c r="AK713" s="665"/>
      <c r="AL713" s="665"/>
      <c r="AM713" s="665"/>
      <c r="AN713" s="665"/>
      <c r="AO713" s="665"/>
      <c r="AP713" s="665"/>
      <c r="AQ713" s="665"/>
      <c r="AR713" s="665"/>
      <c r="AS713" s="665"/>
      <c r="AT713" s="665"/>
      <c r="AU713" s="665"/>
      <c r="AV713" s="665"/>
      <c r="AW713" s="665"/>
      <c r="AX713" s="666"/>
    </row>
    <row r="714" spans="1:50" ht="45.7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763</v>
      </c>
      <c r="AE714" s="589"/>
      <c r="AF714" s="590"/>
      <c r="AG714" s="689" t="s">
        <v>766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4"/>
      <c r="AG715" s="523"/>
      <c r="AH715" s="524"/>
      <c r="AI715" s="524"/>
      <c r="AJ715" s="524"/>
      <c r="AK715" s="524"/>
      <c r="AL715" s="524"/>
      <c r="AM715" s="524"/>
      <c r="AN715" s="524"/>
      <c r="AO715" s="524"/>
      <c r="AP715" s="524"/>
      <c r="AQ715" s="524"/>
      <c r="AR715" s="524"/>
      <c r="AS715" s="524"/>
      <c r="AT715" s="524"/>
      <c r="AU715" s="524"/>
      <c r="AV715" s="524"/>
      <c r="AW715" s="524"/>
      <c r="AX715" s="525"/>
    </row>
    <row r="716" spans="1:50" ht="47.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763</v>
      </c>
      <c r="AE716" s="756"/>
      <c r="AF716" s="756"/>
      <c r="AG716" s="664" t="s">
        <v>767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c r="AE717" s="185"/>
      <c r="AF717" s="18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764</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754</v>
      </c>
      <c r="AE719" s="668"/>
      <c r="AF719" s="668"/>
      <c r="AG719" s="190" t="s">
        <v>768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338</v>
      </c>
      <c r="D720" s="927"/>
      <c r="E720" s="927"/>
      <c r="F720" s="930"/>
      <c r="G720" s="926" t="s">
        <v>339</v>
      </c>
      <c r="H720" s="927"/>
      <c r="I720" s="927"/>
      <c r="J720" s="927"/>
      <c r="K720" s="927"/>
      <c r="L720" s="927"/>
      <c r="M720" s="927"/>
      <c r="N720" s="926" t="s">
        <v>342</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t="s">
        <v>709</v>
      </c>
      <c r="D721" s="914"/>
      <c r="E721" s="914"/>
      <c r="F721" s="915"/>
      <c r="G721" s="931"/>
      <c r="H721" s="932"/>
      <c r="I721" s="77" t="str">
        <f>IF(OR(G721="　", G721=""), "", "-")</f>
        <v/>
      </c>
      <c r="J721" s="912">
        <v>650</v>
      </c>
      <c r="K721" s="912"/>
      <c r="L721" s="77" t="str">
        <f>IF(M721="","","-")</f>
        <v/>
      </c>
      <c r="M721" s="78"/>
      <c r="N721" s="909" t="s">
        <v>746</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803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671</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498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502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5" t="s">
        <v>769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771</v>
      </c>
      <c r="H789" s="446"/>
      <c r="I789" s="446"/>
      <c r="J789" s="446"/>
      <c r="K789" s="447"/>
      <c r="L789" s="448" t="s">
        <v>775</v>
      </c>
      <c r="M789" s="449"/>
      <c r="N789" s="449"/>
      <c r="O789" s="449"/>
      <c r="P789" s="449"/>
      <c r="Q789" s="449"/>
      <c r="R789" s="449"/>
      <c r="S789" s="449"/>
      <c r="T789" s="449"/>
      <c r="U789" s="449"/>
      <c r="V789" s="449"/>
      <c r="W789" s="449"/>
      <c r="X789" s="450"/>
      <c r="Y789" s="451"/>
      <c r="Z789" s="452"/>
      <c r="AA789" s="452"/>
      <c r="AB789" s="554"/>
      <c r="AC789" s="445" t="s">
        <v>771</v>
      </c>
      <c r="AD789" s="446"/>
      <c r="AE789" s="446"/>
      <c r="AF789" s="446"/>
      <c r="AG789" s="447"/>
      <c r="AH789" s="448" t="s">
        <v>779</v>
      </c>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60"/>
      <c r="C790" s="760"/>
      <c r="D790" s="760"/>
      <c r="E790" s="760"/>
      <c r="F790" s="761"/>
      <c r="G790" s="349" t="s">
        <v>772</v>
      </c>
      <c r="H790" s="350"/>
      <c r="I790" s="350"/>
      <c r="J790" s="350"/>
      <c r="K790" s="351"/>
      <c r="L790" s="399" t="s">
        <v>776</v>
      </c>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t="s">
        <v>773</v>
      </c>
      <c r="H791" s="350"/>
      <c r="I791" s="350"/>
      <c r="J791" s="350"/>
      <c r="K791" s="351"/>
      <c r="L791" s="399" t="s">
        <v>777</v>
      </c>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9" t="s">
        <v>774</v>
      </c>
      <c r="H792" s="350"/>
      <c r="I792" s="350"/>
      <c r="J792" s="350"/>
      <c r="K792" s="351"/>
      <c r="L792" s="399" t="s">
        <v>778</v>
      </c>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customHeight="1" x14ac:dyDescent="0.15">
      <c r="A800" s="553"/>
      <c r="B800" s="760"/>
      <c r="C800" s="760"/>
      <c r="D800" s="760"/>
      <c r="E800" s="760"/>
      <c r="F800" s="761"/>
      <c r="G800" s="435" t="s">
        <v>801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3"/>
      <c r="B802" s="760"/>
      <c r="C802" s="760"/>
      <c r="D802" s="760"/>
      <c r="E802" s="760"/>
      <c r="F802" s="761"/>
      <c r="G802" s="445" t="s">
        <v>780</v>
      </c>
      <c r="H802" s="446"/>
      <c r="I802" s="446"/>
      <c r="J802" s="446"/>
      <c r="K802" s="447"/>
      <c r="L802" s="448" t="s">
        <v>781</v>
      </c>
      <c r="M802" s="449"/>
      <c r="N802" s="449"/>
      <c r="O802" s="449"/>
      <c r="P802" s="449"/>
      <c r="Q802" s="449"/>
      <c r="R802" s="449"/>
      <c r="S802" s="449"/>
      <c r="T802" s="449"/>
      <c r="U802" s="449"/>
      <c r="V802" s="449"/>
      <c r="W802" s="449"/>
      <c r="X802" s="450"/>
      <c r="Y802" s="451">
        <v>5</v>
      </c>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5</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3"/>
      <c r="B813" s="760"/>
      <c r="C813" s="760"/>
      <c r="D813" s="760"/>
      <c r="E813" s="760"/>
      <c r="F813" s="761"/>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343</v>
      </c>
      <c r="AM839" s="951"/>
      <c r="AN839" s="951"/>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337</v>
      </c>
      <c r="AD844" s="277"/>
      <c r="AE844" s="277"/>
      <c r="AF844" s="277"/>
      <c r="AG844" s="277"/>
      <c r="AH844" s="346" t="s">
        <v>366</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16"/>
      <c r="D845" s="416"/>
      <c r="E845" s="416"/>
      <c r="F845" s="416"/>
      <c r="G845" s="416"/>
      <c r="H845" s="416"/>
      <c r="I845" s="416"/>
      <c r="J845" s="417" t="s">
        <v>756</v>
      </c>
      <c r="K845" s="418"/>
      <c r="L845" s="418"/>
      <c r="M845" s="418"/>
      <c r="N845" s="418"/>
      <c r="O845" s="418"/>
      <c r="P845" s="317" t="s">
        <v>782</v>
      </c>
      <c r="Q845" s="318"/>
      <c r="R845" s="318"/>
      <c r="S845" s="318"/>
      <c r="T845" s="318"/>
      <c r="U845" s="318"/>
      <c r="V845" s="318"/>
      <c r="W845" s="318"/>
      <c r="X845" s="318"/>
      <c r="Y845" s="319"/>
      <c r="Z845" s="320"/>
      <c r="AA845" s="320"/>
      <c r="AB845" s="321"/>
      <c r="AC845" s="323"/>
      <c r="AD845" s="324"/>
      <c r="AE845" s="324"/>
      <c r="AF845" s="324"/>
      <c r="AG845" s="324"/>
      <c r="AH845" s="325" t="s">
        <v>405</v>
      </c>
      <c r="AI845" s="326"/>
      <c r="AJ845" s="326"/>
      <c r="AK845" s="326"/>
      <c r="AL845" s="325" t="s">
        <v>405</v>
      </c>
      <c r="AM845" s="326"/>
      <c r="AN845" s="326"/>
      <c r="AO845" s="326"/>
      <c r="AP845" s="322" t="s">
        <v>405</v>
      </c>
      <c r="AQ845" s="322"/>
      <c r="AR845" s="322"/>
      <c r="AS845" s="322"/>
      <c r="AT845" s="322"/>
      <c r="AU845" s="322"/>
      <c r="AV845" s="322"/>
      <c r="AW845" s="322"/>
      <c r="AX845" s="322"/>
    </row>
    <row r="846" spans="1:51" ht="30" customHeight="1" x14ac:dyDescent="0.15">
      <c r="A846" s="402">
        <v>2</v>
      </c>
      <c r="B846" s="402">
        <v>1</v>
      </c>
      <c r="C846" s="421"/>
      <c r="D846" s="416"/>
      <c r="E846" s="416"/>
      <c r="F846" s="416"/>
      <c r="G846" s="416"/>
      <c r="H846" s="416"/>
      <c r="I846" s="416"/>
      <c r="J846" s="417" t="s">
        <v>756</v>
      </c>
      <c r="K846" s="418"/>
      <c r="L846" s="418"/>
      <c r="M846" s="418"/>
      <c r="N846" s="418"/>
      <c r="O846" s="418"/>
      <c r="P846" s="317" t="s">
        <v>782</v>
      </c>
      <c r="Q846" s="318"/>
      <c r="R846" s="318"/>
      <c r="S846" s="318"/>
      <c r="T846" s="318"/>
      <c r="U846" s="318"/>
      <c r="V846" s="318"/>
      <c r="W846" s="318"/>
      <c r="X846" s="318"/>
      <c r="Y846" s="319"/>
      <c r="Z846" s="320"/>
      <c r="AA846" s="320"/>
      <c r="AB846" s="321"/>
      <c r="AC846" s="323"/>
      <c r="AD846" s="324"/>
      <c r="AE846" s="324"/>
      <c r="AF846" s="324"/>
      <c r="AG846" s="324"/>
      <c r="AH846" s="325" t="s">
        <v>405</v>
      </c>
      <c r="AI846" s="326"/>
      <c r="AJ846" s="326"/>
      <c r="AK846" s="326"/>
      <c r="AL846" s="325" t="s">
        <v>405</v>
      </c>
      <c r="AM846" s="326"/>
      <c r="AN846" s="326"/>
      <c r="AO846" s="326"/>
      <c r="AP846" s="322" t="s">
        <v>405</v>
      </c>
      <c r="AQ846" s="322"/>
      <c r="AR846" s="322"/>
      <c r="AS846" s="322"/>
      <c r="AT846" s="322"/>
      <c r="AU846" s="322"/>
      <c r="AV846" s="322"/>
      <c r="AW846" s="322"/>
      <c r="AX846" s="322"/>
      <c r="AY846">
        <f>COUNTA($C$846)</f>
        <v>0</v>
      </c>
    </row>
    <row r="847" spans="1:51" ht="30" customHeight="1" x14ac:dyDescent="0.15">
      <c r="A847" s="402">
        <v>3</v>
      </c>
      <c r="B847" s="402">
        <v>1</v>
      </c>
      <c r="C847" s="421"/>
      <c r="D847" s="416"/>
      <c r="E847" s="416"/>
      <c r="F847" s="416"/>
      <c r="G847" s="416"/>
      <c r="H847" s="416"/>
      <c r="I847" s="416"/>
      <c r="J847" s="417" t="s">
        <v>756</v>
      </c>
      <c r="K847" s="418"/>
      <c r="L847" s="418"/>
      <c r="M847" s="418"/>
      <c r="N847" s="418"/>
      <c r="O847" s="418"/>
      <c r="P847" s="317" t="s">
        <v>782</v>
      </c>
      <c r="Q847" s="318"/>
      <c r="R847" s="318"/>
      <c r="S847" s="318"/>
      <c r="T847" s="318"/>
      <c r="U847" s="318"/>
      <c r="V847" s="318"/>
      <c r="W847" s="318"/>
      <c r="X847" s="318"/>
      <c r="Y847" s="319"/>
      <c r="Z847" s="320"/>
      <c r="AA847" s="320"/>
      <c r="AB847" s="321"/>
      <c r="AC847" s="323"/>
      <c r="AD847" s="324"/>
      <c r="AE847" s="324"/>
      <c r="AF847" s="324"/>
      <c r="AG847" s="324"/>
      <c r="AH847" s="325" t="s">
        <v>405</v>
      </c>
      <c r="AI847" s="326"/>
      <c r="AJ847" s="326"/>
      <c r="AK847" s="326"/>
      <c r="AL847" s="325" t="s">
        <v>405</v>
      </c>
      <c r="AM847" s="326"/>
      <c r="AN847" s="326"/>
      <c r="AO847" s="326"/>
      <c r="AP847" s="322" t="s">
        <v>405</v>
      </c>
      <c r="AQ847" s="322"/>
      <c r="AR847" s="322"/>
      <c r="AS847" s="322"/>
      <c r="AT847" s="322"/>
      <c r="AU847" s="322"/>
      <c r="AV847" s="322"/>
      <c r="AW847" s="322"/>
      <c r="AX847" s="322"/>
      <c r="AY847">
        <f>COUNTA($C$847)</f>
        <v>0</v>
      </c>
    </row>
    <row r="848" spans="1:51" ht="30" customHeight="1" x14ac:dyDescent="0.15">
      <c r="A848" s="402">
        <v>4</v>
      </c>
      <c r="B848" s="402">
        <v>1</v>
      </c>
      <c r="C848" s="421"/>
      <c r="D848" s="416"/>
      <c r="E848" s="416"/>
      <c r="F848" s="416"/>
      <c r="G848" s="416"/>
      <c r="H848" s="416"/>
      <c r="I848" s="416"/>
      <c r="J848" s="417" t="s">
        <v>756</v>
      </c>
      <c r="K848" s="418"/>
      <c r="L848" s="418"/>
      <c r="M848" s="418"/>
      <c r="N848" s="418"/>
      <c r="O848" s="418"/>
      <c r="P848" s="317" t="s">
        <v>782</v>
      </c>
      <c r="Q848" s="318"/>
      <c r="R848" s="318"/>
      <c r="S848" s="318"/>
      <c r="T848" s="318"/>
      <c r="U848" s="318"/>
      <c r="V848" s="318"/>
      <c r="W848" s="318"/>
      <c r="X848" s="318"/>
      <c r="Y848" s="319"/>
      <c r="Z848" s="320"/>
      <c r="AA848" s="320"/>
      <c r="AB848" s="321"/>
      <c r="AC848" s="323"/>
      <c r="AD848" s="324"/>
      <c r="AE848" s="324"/>
      <c r="AF848" s="324"/>
      <c r="AG848" s="324"/>
      <c r="AH848" s="325" t="s">
        <v>405</v>
      </c>
      <c r="AI848" s="326"/>
      <c r="AJ848" s="326"/>
      <c r="AK848" s="326"/>
      <c r="AL848" s="325" t="s">
        <v>405</v>
      </c>
      <c r="AM848" s="326"/>
      <c r="AN848" s="326"/>
      <c r="AO848" s="326"/>
      <c r="AP848" s="322" t="s">
        <v>405</v>
      </c>
      <c r="AQ848" s="322"/>
      <c r="AR848" s="322"/>
      <c r="AS848" s="322"/>
      <c r="AT848" s="322"/>
      <c r="AU848" s="322"/>
      <c r="AV848" s="322"/>
      <c r="AW848" s="322"/>
      <c r="AX848" s="322"/>
      <c r="AY848">
        <f>COUNTA($C$848)</f>
        <v>0</v>
      </c>
    </row>
    <row r="849" spans="1:51" ht="30" customHeight="1" x14ac:dyDescent="0.15">
      <c r="A849" s="402">
        <v>5</v>
      </c>
      <c r="B849" s="402">
        <v>1</v>
      </c>
      <c r="C849" s="421"/>
      <c r="D849" s="416"/>
      <c r="E849" s="416"/>
      <c r="F849" s="416"/>
      <c r="G849" s="416"/>
      <c r="H849" s="416"/>
      <c r="I849" s="416"/>
      <c r="J849" s="417" t="s">
        <v>756</v>
      </c>
      <c r="K849" s="418"/>
      <c r="L849" s="418"/>
      <c r="M849" s="418"/>
      <c r="N849" s="418"/>
      <c r="O849" s="418"/>
      <c r="P849" s="317" t="s">
        <v>782</v>
      </c>
      <c r="Q849" s="318"/>
      <c r="R849" s="318"/>
      <c r="S849" s="318"/>
      <c r="T849" s="318"/>
      <c r="U849" s="318"/>
      <c r="V849" s="318"/>
      <c r="W849" s="318"/>
      <c r="X849" s="318"/>
      <c r="Y849" s="319"/>
      <c r="Z849" s="320"/>
      <c r="AA849" s="320"/>
      <c r="AB849" s="321"/>
      <c r="AC849" s="323"/>
      <c r="AD849" s="324"/>
      <c r="AE849" s="324"/>
      <c r="AF849" s="324"/>
      <c r="AG849" s="324"/>
      <c r="AH849" s="325" t="s">
        <v>405</v>
      </c>
      <c r="AI849" s="326"/>
      <c r="AJ849" s="326"/>
      <c r="AK849" s="326"/>
      <c r="AL849" s="325" t="s">
        <v>405</v>
      </c>
      <c r="AM849" s="326"/>
      <c r="AN849" s="326"/>
      <c r="AO849" s="326"/>
      <c r="AP849" s="322" t="s">
        <v>405</v>
      </c>
      <c r="AQ849" s="322"/>
      <c r="AR849" s="322"/>
      <c r="AS849" s="322"/>
      <c r="AT849" s="322"/>
      <c r="AU849" s="322"/>
      <c r="AV849" s="322"/>
      <c r="AW849" s="322"/>
      <c r="AX849" s="322"/>
      <c r="AY849">
        <f>COUNTA($C$849)</f>
        <v>0</v>
      </c>
    </row>
    <row r="850" spans="1:51" ht="30" customHeight="1" x14ac:dyDescent="0.15">
      <c r="A850" s="402">
        <v>6</v>
      </c>
      <c r="B850" s="402">
        <v>1</v>
      </c>
      <c r="C850" s="421"/>
      <c r="D850" s="416"/>
      <c r="E850" s="416"/>
      <c r="F850" s="416"/>
      <c r="G850" s="416"/>
      <c r="H850" s="416"/>
      <c r="I850" s="416"/>
      <c r="J850" s="417" t="s">
        <v>756</v>
      </c>
      <c r="K850" s="418"/>
      <c r="L850" s="418"/>
      <c r="M850" s="418"/>
      <c r="N850" s="418"/>
      <c r="O850" s="418"/>
      <c r="P850" s="317" t="s">
        <v>782</v>
      </c>
      <c r="Q850" s="318"/>
      <c r="R850" s="318"/>
      <c r="S850" s="318"/>
      <c r="T850" s="318"/>
      <c r="U850" s="318"/>
      <c r="V850" s="318"/>
      <c r="W850" s="318"/>
      <c r="X850" s="318"/>
      <c r="Y850" s="319"/>
      <c r="Z850" s="320"/>
      <c r="AA850" s="320"/>
      <c r="AB850" s="321"/>
      <c r="AC850" s="323"/>
      <c r="AD850" s="324"/>
      <c r="AE850" s="324"/>
      <c r="AF850" s="324"/>
      <c r="AG850" s="324"/>
      <c r="AH850" s="325" t="s">
        <v>405</v>
      </c>
      <c r="AI850" s="326"/>
      <c r="AJ850" s="326"/>
      <c r="AK850" s="326"/>
      <c r="AL850" s="325" t="s">
        <v>405</v>
      </c>
      <c r="AM850" s="326"/>
      <c r="AN850" s="326"/>
      <c r="AO850" s="326"/>
      <c r="AP850" s="322" t="s">
        <v>405</v>
      </c>
      <c r="AQ850" s="322"/>
      <c r="AR850" s="322"/>
      <c r="AS850" s="322"/>
      <c r="AT850" s="322"/>
      <c r="AU850" s="322"/>
      <c r="AV850" s="322"/>
      <c r="AW850" s="322"/>
      <c r="AX850" s="322"/>
      <c r="AY850">
        <f>COUNTA($C$850)</f>
        <v>0</v>
      </c>
    </row>
    <row r="851" spans="1:51" ht="30" customHeight="1" x14ac:dyDescent="0.15">
      <c r="A851" s="402">
        <v>7</v>
      </c>
      <c r="B851" s="402">
        <v>1</v>
      </c>
      <c r="C851" s="421"/>
      <c r="D851" s="416"/>
      <c r="E851" s="416"/>
      <c r="F851" s="416"/>
      <c r="G851" s="416"/>
      <c r="H851" s="416"/>
      <c r="I851" s="416"/>
      <c r="J851" s="417" t="s">
        <v>756</v>
      </c>
      <c r="K851" s="418"/>
      <c r="L851" s="418"/>
      <c r="M851" s="418"/>
      <c r="N851" s="418"/>
      <c r="O851" s="418"/>
      <c r="P851" s="317" t="s">
        <v>782</v>
      </c>
      <c r="Q851" s="318"/>
      <c r="R851" s="318"/>
      <c r="S851" s="318"/>
      <c r="T851" s="318"/>
      <c r="U851" s="318"/>
      <c r="V851" s="318"/>
      <c r="W851" s="318"/>
      <c r="X851" s="318"/>
      <c r="Y851" s="319"/>
      <c r="Z851" s="320"/>
      <c r="AA851" s="320"/>
      <c r="AB851" s="321"/>
      <c r="AC851" s="323"/>
      <c r="AD851" s="324"/>
      <c r="AE851" s="324"/>
      <c r="AF851" s="324"/>
      <c r="AG851" s="324"/>
      <c r="AH851" s="325" t="s">
        <v>405</v>
      </c>
      <c r="AI851" s="326"/>
      <c r="AJ851" s="326"/>
      <c r="AK851" s="326"/>
      <c r="AL851" s="325" t="s">
        <v>405</v>
      </c>
      <c r="AM851" s="326"/>
      <c r="AN851" s="326"/>
      <c r="AO851" s="326"/>
      <c r="AP851" s="322" t="s">
        <v>405</v>
      </c>
      <c r="AQ851" s="322"/>
      <c r="AR851" s="322"/>
      <c r="AS851" s="322"/>
      <c r="AT851" s="322"/>
      <c r="AU851" s="322"/>
      <c r="AV851" s="322"/>
      <c r="AW851" s="322"/>
      <c r="AX851" s="322"/>
      <c r="AY851">
        <f>COUNTA($C$851)</f>
        <v>0</v>
      </c>
    </row>
    <row r="852" spans="1:51" ht="30" customHeight="1" x14ac:dyDescent="0.15">
      <c r="A852" s="402">
        <v>8</v>
      </c>
      <c r="B852" s="402">
        <v>1</v>
      </c>
      <c r="C852" s="416"/>
      <c r="D852" s="416"/>
      <c r="E852" s="416"/>
      <c r="F852" s="416"/>
      <c r="G852" s="416"/>
      <c r="H852" s="416"/>
      <c r="I852" s="416"/>
      <c r="J852" s="417" t="s">
        <v>756</v>
      </c>
      <c r="K852" s="418"/>
      <c r="L852" s="418"/>
      <c r="M852" s="418"/>
      <c r="N852" s="418"/>
      <c r="O852" s="418"/>
      <c r="P852" s="317" t="s">
        <v>782</v>
      </c>
      <c r="Q852" s="318"/>
      <c r="R852" s="318"/>
      <c r="S852" s="318"/>
      <c r="T852" s="318"/>
      <c r="U852" s="318"/>
      <c r="V852" s="318"/>
      <c r="W852" s="318"/>
      <c r="X852" s="318"/>
      <c r="Y852" s="319"/>
      <c r="Z852" s="320"/>
      <c r="AA852" s="320"/>
      <c r="AB852" s="321"/>
      <c r="AC852" s="323"/>
      <c r="AD852" s="324"/>
      <c r="AE852" s="324"/>
      <c r="AF852" s="324"/>
      <c r="AG852" s="324"/>
      <c r="AH852" s="325" t="s">
        <v>405</v>
      </c>
      <c r="AI852" s="326"/>
      <c r="AJ852" s="326"/>
      <c r="AK852" s="326"/>
      <c r="AL852" s="325" t="s">
        <v>405</v>
      </c>
      <c r="AM852" s="326"/>
      <c r="AN852" s="326"/>
      <c r="AO852" s="326"/>
      <c r="AP852" s="322" t="s">
        <v>405</v>
      </c>
      <c r="AQ852" s="322"/>
      <c r="AR852" s="322"/>
      <c r="AS852" s="322"/>
      <c r="AT852" s="322"/>
      <c r="AU852" s="322"/>
      <c r="AV852" s="322"/>
      <c r="AW852" s="322"/>
      <c r="AX852" s="322"/>
      <c r="AY852">
        <f>COUNTA($C$852)</f>
        <v>0</v>
      </c>
    </row>
    <row r="853" spans="1:51" ht="30" customHeight="1" x14ac:dyDescent="0.15">
      <c r="A853" s="402">
        <v>9</v>
      </c>
      <c r="B853" s="402">
        <v>1</v>
      </c>
      <c r="C853" s="416"/>
      <c r="D853" s="416"/>
      <c r="E853" s="416"/>
      <c r="F853" s="416"/>
      <c r="G853" s="416"/>
      <c r="H853" s="416"/>
      <c r="I853" s="416"/>
      <c r="J853" s="417" t="s">
        <v>756</v>
      </c>
      <c r="K853" s="418"/>
      <c r="L853" s="418"/>
      <c r="M853" s="418"/>
      <c r="N853" s="418"/>
      <c r="O853" s="418"/>
      <c r="P853" s="317" t="s">
        <v>782</v>
      </c>
      <c r="Q853" s="318"/>
      <c r="R853" s="318"/>
      <c r="S853" s="318"/>
      <c r="T853" s="318"/>
      <c r="U853" s="318"/>
      <c r="V853" s="318"/>
      <c r="W853" s="318"/>
      <c r="X853" s="318"/>
      <c r="Y853" s="319"/>
      <c r="Z853" s="320"/>
      <c r="AA853" s="320"/>
      <c r="AB853" s="321"/>
      <c r="AC853" s="323"/>
      <c r="AD853" s="324"/>
      <c r="AE853" s="324"/>
      <c r="AF853" s="324"/>
      <c r="AG853" s="324"/>
      <c r="AH853" s="325" t="s">
        <v>405</v>
      </c>
      <c r="AI853" s="326"/>
      <c r="AJ853" s="326"/>
      <c r="AK853" s="326"/>
      <c r="AL853" s="325" t="s">
        <v>405</v>
      </c>
      <c r="AM853" s="326"/>
      <c r="AN853" s="326"/>
      <c r="AO853" s="326"/>
      <c r="AP853" s="322" t="s">
        <v>405</v>
      </c>
      <c r="AQ853" s="322"/>
      <c r="AR853" s="322"/>
      <c r="AS853" s="322"/>
      <c r="AT853" s="322"/>
      <c r="AU853" s="322"/>
      <c r="AV853" s="322"/>
      <c r="AW853" s="322"/>
      <c r="AX853" s="322"/>
      <c r="AY853">
        <f>COUNTA($C$853)</f>
        <v>0</v>
      </c>
    </row>
    <row r="854" spans="1:51" ht="30" customHeight="1" x14ac:dyDescent="0.15">
      <c r="A854" s="402">
        <v>10</v>
      </c>
      <c r="B854" s="402">
        <v>1</v>
      </c>
      <c r="C854" s="416"/>
      <c r="D854" s="416"/>
      <c r="E854" s="416"/>
      <c r="F854" s="416"/>
      <c r="G854" s="416"/>
      <c r="H854" s="416"/>
      <c r="I854" s="416"/>
      <c r="J854" s="417" t="s">
        <v>756</v>
      </c>
      <c r="K854" s="418"/>
      <c r="L854" s="418"/>
      <c r="M854" s="418"/>
      <c r="N854" s="418"/>
      <c r="O854" s="418"/>
      <c r="P854" s="317" t="s">
        <v>782</v>
      </c>
      <c r="Q854" s="318"/>
      <c r="R854" s="318"/>
      <c r="S854" s="318"/>
      <c r="T854" s="318"/>
      <c r="U854" s="318"/>
      <c r="V854" s="318"/>
      <c r="W854" s="318"/>
      <c r="X854" s="318"/>
      <c r="Y854" s="319"/>
      <c r="Z854" s="320"/>
      <c r="AA854" s="320"/>
      <c r="AB854" s="321"/>
      <c r="AC854" s="323"/>
      <c r="AD854" s="324"/>
      <c r="AE854" s="324"/>
      <c r="AF854" s="324"/>
      <c r="AG854" s="324"/>
      <c r="AH854" s="325" t="s">
        <v>405</v>
      </c>
      <c r="AI854" s="326"/>
      <c r="AJ854" s="326"/>
      <c r="AK854" s="326"/>
      <c r="AL854" s="325" t="s">
        <v>405</v>
      </c>
      <c r="AM854" s="326"/>
      <c r="AN854" s="326"/>
      <c r="AO854" s="326"/>
      <c r="AP854" s="322" t="s">
        <v>405</v>
      </c>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337</v>
      </c>
      <c r="AD877" s="277"/>
      <c r="AE877" s="277"/>
      <c r="AF877" s="277"/>
      <c r="AG877" s="277"/>
      <c r="AH877" s="346" t="s">
        <v>366</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783</v>
      </c>
      <c r="D878" s="416"/>
      <c r="E878" s="416"/>
      <c r="F878" s="416"/>
      <c r="G878" s="416"/>
      <c r="H878" s="416"/>
      <c r="I878" s="416"/>
      <c r="J878" s="417" t="s">
        <v>756</v>
      </c>
      <c r="K878" s="418"/>
      <c r="L878" s="418"/>
      <c r="M878" s="418"/>
      <c r="N878" s="418"/>
      <c r="O878" s="418"/>
      <c r="P878" s="317" t="s">
        <v>779</v>
      </c>
      <c r="Q878" s="318"/>
      <c r="R878" s="318"/>
      <c r="S878" s="318"/>
      <c r="T878" s="318"/>
      <c r="U878" s="318"/>
      <c r="V878" s="318"/>
      <c r="W878" s="318"/>
      <c r="X878" s="318"/>
      <c r="Y878" s="319"/>
      <c r="Z878" s="320"/>
      <c r="AA878" s="320"/>
      <c r="AB878" s="321"/>
      <c r="AC878" s="323"/>
      <c r="AD878" s="324"/>
      <c r="AE878" s="324"/>
      <c r="AF878" s="324"/>
      <c r="AG878" s="324"/>
      <c r="AH878" s="325" t="s">
        <v>405</v>
      </c>
      <c r="AI878" s="326"/>
      <c r="AJ878" s="326"/>
      <c r="AK878" s="326"/>
      <c r="AL878" s="325" t="s">
        <v>405</v>
      </c>
      <c r="AM878" s="326"/>
      <c r="AN878" s="326"/>
      <c r="AO878" s="326"/>
      <c r="AP878" s="322" t="s">
        <v>405</v>
      </c>
      <c r="AQ878" s="322"/>
      <c r="AR878" s="322"/>
      <c r="AS878" s="322"/>
      <c r="AT878" s="322"/>
      <c r="AU878" s="322"/>
      <c r="AV878" s="322"/>
      <c r="AW878" s="322"/>
      <c r="AX878" s="322"/>
      <c r="AY878">
        <f t="shared" si="118"/>
        <v>1</v>
      </c>
    </row>
    <row r="879" spans="1:51" ht="30" customHeight="1" x14ac:dyDescent="0.15">
      <c r="A879" s="402">
        <v>2</v>
      </c>
      <c r="B879" s="402">
        <v>1</v>
      </c>
      <c r="C879" s="421" t="s">
        <v>784</v>
      </c>
      <c r="D879" s="416"/>
      <c r="E879" s="416"/>
      <c r="F879" s="416"/>
      <c r="G879" s="416"/>
      <c r="H879" s="416"/>
      <c r="I879" s="416"/>
      <c r="J879" s="417" t="s">
        <v>756</v>
      </c>
      <c r="K879" s="418"/>
      <c r="L879" s="418"/>
      <c r="M879" s="418"/>
      <c r="N879" s="418"/>
      <c r="O879" s="418"/>
      <c r="P879" s="317" t="s">
        <v>779</v>
      </c>
      <c r="Q879" s="318"/>
      <c r="R879" s="318"/>
      <c r="S879" s="318"/>
      <c r="T879" s="318"/>
      <c r="U879" s="318"/>
      <c r="V879" s="318"/>
      <c r="W879" s="318"/>
      <c r="X879" s="318"/>
      <c r="Y879" s="319"/>
      <c r="Z879" s="320"/>
      <c r="AA879" s="320"/>
      <c r="AB879" s="321"/>
      <c r="AC879" s="323"/>
      <c r="AD879" s="324"/>
      <c r="AE879" s="324"/>
      <c r="AF879" s="324"/>
      <c r="AG879" s="324"/>
      <c r="AH879" s="325" t="s">
        <v>405</v>
      </c>
      <c r="AI879" s="326"/>
      <c r="AJ879" s="326"/>
      <c r="AK879" s="326"/>
      <c r="AL879" s="325" t="s">
        <v>405</v>
      </c>
      <c r="AM879" s="326"/>
      <c r="AN879" s="326"/>
      <c r="AO879" s="326"/>
      <c r="AP879" s="322" t="s">
        <v>405</v>
      </c>
      <c r="AQ879" s="322"/>
      <c r="AR879" s="322"/>
      <c r="AS879" s="322"/>
      <c r="AT879" s="322"/>
      <c r="AU879" s="322"/>
      <c r="AV879" s="322"/>
      <c r="AW879" s="322"/>
      <c r="AX879" s="322"/>
      <c r="AY879">
        <f>COUNTA($C$879)</f>
        <v>1</v>
      </c>
    </row>
    <row r="880" spans="1:51" ht="30" customHeight="1" x14ac:dyDescent="0.15">
      <c r="A880" s="402">
        <v>3</v>
      </c>
      <c r="B880" s="402">
        <v>1</v>
      </c>
      <c r="C880" s="421" t="s">
        <v>785</v>
      </c>
      <c r="D880" s="416"/>
      <c r="E880" s="416"/>
      <c r="F880" s="416"/>
      <c r="G880" s="416"/>
      <c r="H880" s="416"/>
      <c r="I880" s="416"/>
      <c r="J880" s="417" t="s">
        <v>756</v>
      </c>
      <c r="K880" s="418"/>
      <c r="L880" s="418"/>
      <c r="M880" s="418"/>
      <c r="N880" s="418"/>
      <c r="O880" s="418"/>
      <c r="P880" s="317" t="s">
        <v>779</v>
      </c>
      <c r="Q880" s="318"/>
      <c r="R880" s="318"/>
      <c r="S880" s="318"/>
      <c r="T880" s="318"/>
      <c r="U880" s="318"/>
      <c r="V880" s="318"/>
      <c r="W880" s="318"/>
      <c r="X880" s="318"/>
      <c r="Y880" s="319"/>
      <c r="Z880" s="320"/>
      <c r="AA880" s="320"/>
      <c r="AB880" s="321"/>
      <c r="AC880" s="323"/>
      <c r="AD880" s="324"/>
      <c r="AE880" s="324"/>
      <c r="AF880" s="324"/>
      <c r="AG880" s="324"/>
      <c r="AH880" s="325" t="s">
        <v>405</v>
      </c>
      <c r="AI880" s="326"/>
      <c r="AJ880" s="326"/>
      <c r="AK880" s="326"/>
      <c r="AL880" s="325" t="s">
        <v>405</v>
      </c>
      <c r="AM880" s="326"/>
      <c r="AN880" s="326"/>
      <c r="AO880" s="326"/>
      <c r="AP880" s="322" t="s">
        <v>405</v>
      </c>
      <c r="AQ880" s="322"/>
      <c r="AR880" s="322"/>
      <c r="AS880" s="322"/>
      <c r="AT880" s="322"/>
      <c r="AU880" s="322"/>
      <c r="AV880" s="322"/>
      <c r="AW880" s="322"/>
      <c r="AX880" s="322"/>
      <c r="AY880">
        <f>COUNTA($C$880)</f>
        <v>1</v>
      </c>
    </row>
    <row r="881" spans="1:51" ht="30" customHeight="1" x14ac:dyDescent="0.15">
      <c r="A881" s="402">
        <v>4</v>
      </c>
      <c r="B881" s="402">
        <v>1</v>
      </c>
      <c r="C881" s="421" t="s">
        <v>786</v>
      </c>
      <c r="D881" s="416"/>
      <c r="E881" s="416"/>
      <c r="F881" s="416"/>
      <c r="G881" s="416"/>
      <c r="H881" s="416"/>
      <c r="I881" s="416"/>
      <c r="J881" s="417" t="s">
        <v>756</v>
      </c>
      <c r="K881" s="418"/>
      <c r="L881" s="418"/>
      <c r="M881" s="418"/>
      <c r="N881" s="418"/>
      <c r="O881" s="418"/>
      <c r="P881" s="317" t="s">
        <v>779</v>
      </c>
      <c r="Q881" s="318"/>
      <c r="R881" s="318"/>
      <c r="S881" s="318"/>
      <c r="T881" s="318"/>
      <c r="U881" s="318"/>
      <c r="V881" s="318"/>
      <c r="W881" s="318"/>
      <c r="X881" s="318"/>
      <c r="Y881" s="319"/>
      <c r="Z881" s="320"/>
      <c r="AA881" s="320"/>
      <c r="AB881" s="321"/>
      <c r="AC881" s="323"/>
      <c r="AD881" s="324"/>
      <c r="AE881" s="324"/>
      <c r="AF881" s="324"/>
      <c r="AG881" s="324"/>
      <c r="AH881" s="325" t="s">
        <v>405</v>
      </c>
      <c r="AI881" s="326"/>
      <c r="AJ881" s="326"/>
      <c r="AK881" s="326"/>
      <c r="AL881" s="325" t="s">
        <v>405</v>
      </c>
      <c r="AM881" s="326"/>
      <c r="AN881" s="326"/>
      <c r="AO881" s="326"/>
      <c r="AP881" s="322" t="s">
        <v>405</v>
      </c>
      <c r="AQ881" s="322"/>
      <c r="AR881" s="322"/>
      <c r="AS881" s="322"/>
      <c r="AT881" s="322"/>
      <c r="AU881" s="322"/>
      <c r="AV881" s="322"/>
      <c r="AW881" s="322"/>
      <c r="AX881" s="322"/>
      <c r="AY881">
        <f>COUNTA($C$881)</f>
        <v>1</v>
      </c>
    </row>
    <row r="882" spans="1:51" ht="30" customHeight="1" x14ac:dyDescent="0.15">
      <c r="A882" s="402">
        <v>5</v>
      </c>
      <c r="B882" s="402">
        <v>1</v>
      </c>
      <c r="C882" s="421" t="s">
        <v>787</v>
      </c>
      <c r="D882" s="416"/>
      <c r="E882" s="416"/>
      <c r="F882" s="416"/>
      <c r="G882" s="416"/>
      <c r="H882" s="416"/>
      <c r="I882" s="416"/>
      <c r="J882" s="417" t="s">
        <v>756</v>
      </c>
      <c r="K882" s="418"/>
      <c r="L882" s="418"/>
      <c r="M882" s="418"/>
      <c r="N882" s="418"/>
      <c r="O882" s="418"/>
      <c r="P882" s="317" t="s">
        <v>779</v>
      </c>
      <c r="Q882" s="318"/>
      <c r="R882" s="318"/>
      <c r="S882" s="318"/>
      <c r="T882" s="318"/>
      <c r="U882" s="318"/>
      <c r="V882" s="318"/>
      <c r="W882" s="318"/>
      <c r="X882" s="318"/>
      <c r="Y882" s="319"/>
      <c r="Z882" s="320"/>
      <c r="AA882" s="320"/>
      <c r="AB882" s="321"/>
      <c r="AC882" s="323"/>
      <c r="AD882" s="324"/>
      <c r="AE882" s="324"/>
      <c r="AF882" s="324"/>
      <c r="AG882" s="324"/>
      <c r="AH882" s="325" t="s">
        <v>756</v>
      </c>
      <c r="AI882" s="326"/>
      <c r="AJ882" s="326"/>
      <c r="AK882" s="326"/>
      <c r="AL882" s="327" t="s">
        <v>756</v>
      </c>
      <c r="AM882" s="328"/>
      <c r="AN882" s="328"/>
      <c r="AO882" s="329"/>
      <c r="AP882" s="322" t="s">
        <v>405</v>
      </c>
      <c r="AQ882" s="322"/>
      <c r="AR882" s="322"/>
      <c r="AS882" s="322"/>
      <c r="AT882" s="322"/>
      <c r="AU882" s="322"/>
      <c r="AV882" s="322"/>
      <c r="AW882" s="322"/>
      <c r="AX882" s="322"/>
      <c r="AY882">
        <f>COUNTA($C$882)</f>
        <v>1</v>
      </c>
    </row>
    <row r="883" spans="1:51" ht="30" customHeight="1" x14ac:dyDescent="0.15">
      <c r="A883" s="402">
        <v>6</v>
      </c>
      <c r="B883" s="402">
        <v>1</v>
      </c>
      <c r="C883" s="421" t="s">
        <v>788</v>
      </c>
      <c r="D883" s="416"/>
      <c r="E883" s="416"/>
      <c r="F883" s="416"/>
      <c r="G883" s="416"/>
      <c r="H883" s="416"/>
      <c r="I883" s="416"/>
      <c r="J883" s="417" t="s">
        <v>756</v>
      </c>
      <c r="K883" s="418"/>
      <c r="L883" s="418"/>
      <c r="M883" s="418"/>
      <c r="N883" s="418"/>
      <c r="O883" s="418"/>
      <c r="P883" s="317" t="s">
        <v>779</v>
      </c>
      <c r="Q883" s="318"/>
      <c r="R883" s="318"/>
      <c r="S883" s="318"/>
      <c r="T883" s="318"/>
      <c r="U883" s="318"/>
      <c r="V883" s="318"/>
      <c r="W883" s="318"/>
      <c r="X883" s="318"/>
      <c r="Y883" s="319"/>
      <c r="Z883" s="320"/>
      <c r="AA883" s="320"/>
      <c r="AB883" s="321"/>
      <c r="AC883" s="323"/>
      <c r="AD883" s="324"/>
      <c r="AE883" s="324"/>
      <c r="AF883" s="324"/>
      <c r="AG883" s="324"/>
      <c r="AH883" s="325" t="s">
        <v>756</v>
      </c>
      <c r="AI883" s="326"/>
      <c r="AJ883" s="326"/>
      <c r="AK883" s="326"/>
      <c r="AL883" s="327" t="s">
        <v>756</v>
      </c>
      <c r="AM883" s="328"/>
      <c r="AN883" s="328"/>
      <c r="AO883" s="329"/>
      <c r="AP883" s="322" t="s">
        <v>405</v>
      </c>
      <c r="AQ883" s="322"/>
      <c r="AR883" s="322"/>
      <c r="AS883" s="322"/>
      <c r="AT883" s="322"/>
      <c r="AU883" s="322"/>
      <c r="AV883" s="322"/>
      <c r="AW883" s="322"/>
      <c r="AX883" s="322"/>
      <c r="AY883">
        <f>COUNTA($C$883)</f>
        <v>1</v>
      </c>
    </row>
    <row r="884" spans="1:51" ht="30" customHeight="1" x14ac:dyDescent="0.15">
      <c r="A884" s="402">
        <v>7</v>
      </c>
      <c r="B884" s="402">
        <v>1</v>
      </c>
      <c r="C884" s="421" t="s">
        <v>789</v>
      </c>
      <c r="D884" s="416"/>
      <c r="E884" s="416"/>
      <c r="F884" s="416"/>
      <c r="G884" s="416"/>
      <c r="H884" s="416"/>
      <c r="I884" s="416"/>
      <c r="J884" s="417" t="s">
        <v>756</v>
      </c>
      <c r="K884" s="418"/>
      <c r="L884" s="418"/>
      <c r="M884" s="418"/>
      <c r="N884" s="418"/>
      <c r="O884" s="418"/>
      <c r="P884" s="317" t="s">
        <v>779</v>
      </c>
      <c r="Q884" s="318"/>
      <c r="R884" s="318"/>
      <c r="S884" s="318"/>
      <c r="T884" s="318"/>
      <c r="U884" s="318"/>
      <c r="V884" s="318"/>
      <c r="W884" s="318"/>
      <c r="X884" s="318"/>
      <c r="Y884" s="319"/>
      <c r="Z884" s="320"/>
      <c r="AA884" s="320"/>
      <c r="AB884" s="321"/>
      <c r="AC884" s="323"/>
      <c r="AD884" s="324"/>
      <c r="AE884" s="324"/>
      <c r="AF884" s="324"/>
      <c r="AG884" s="324"/>
      <c r="AH884" s="325" t="s">
        <v>756</v>
      </c>
      <c r="AI884" s="326"/>
      <c r="AJ884" s="326"/>
      <c r="AK884" s="326"/>
      <c r="AL884" s="327" t="s">
        <v>756</v>
      </c>
      <c r="AM884" s="328"/>
      <c r="AN884" s="328"/>
      <c r="AO884" s="329"/>
      <c r="AP884" s="322" t="s">
        <v>405</v>
      </c>
      <c r="AQ884" s="322"/>
      <c r="AR884" s="322"/>
      <c r="AS884" s="322"/>
      <c r="AT884" s="322"/>
      <c r="AU884" s="322"/>
      <c r="AV884" s="322"/>
      <c r="AW884" s="322"/>
      <c r="AX884" s="322"/>
      <c r="AY884">
        <f>COUNTA($C$884)</f>
        <v>1</v>
      </c>
    </row>
    <row r="885" spans="1:51" ht="30" customHeight="1" x14ac:dyDescent="0.15">
      <c r="A885" s="402">
        <v>8</v>
      </c>
      <c r="B885" s="402">
        <v>1</v>
      </c>
      <c r="C885" s="421" t="s">
        <v>790</v>
      </c>
      <c r="D885" s="416"/>
      <c r="E885" s="416"/>
      <c r="F885" s="416"/>
      <c r="G885" s="416"/>
      <c r="H885" s="416"/>
      <c r="I885" s="416"/>
      <c r="J885" s="417" t="s">
        <v>756</v>
      </c>
      <c r="K885" s="418"/>
      <c r="L885" s="418"/>
      <c r="M885" s="418"/>
      <c r="N885" s="418"/>
      <c r="O885" s="418"/>
      <c r="P885" s="317" t="s">
        <v>779</v>
      </c>
      <c r="Q885" s="318"/>
      <c r="R885" s="318"/>
      <c r="S885" s="318"/>
      <c r="T885" s="318"/>
      <c r="U885" s="318"/>
      <c r="V885" s="318"/>
      <c r="W885" s="318"/>
      <c r="X885" s="318"/>
      <c r="Y885" s="319"/>
      <c r="Z885" s="320"/>
      <c r="AA885" s="320"/>
      <c r="AB885" s="321"/>
      <c r="AC885" s="323"/>
      <c r="AD885" s="324"/>
      <c r="AE885" s="324"/>
      <c r="AF885" s="324"/>
      <c r="AG885" s="324"/>
      <c r="AH885" s="325" t="s">
        <v>756</v>
      </c>
      <c r="AI885" s="326"/>
      <c r="AJ885" s="326"/>
      <c r="AK885" s="326"/>
      <c r="AL885" s="327" t="s">
        <v>756</v>
      </c>
      <c r="AM885" s="328"/>
      <c r="AN885" s="328"/>
      <c r="AO885" s="329"/>
      <c r="AP885" s="322" t="s">
        <v>405</v>
      </c>
      <c r="AQ885" s="322"/>
      <c r="AR885" s="322"/>
      <c r="AS885" s="322"/>
      <c r="AT885" s="322"/>
      <c r="AU885" s="322"/>
      <c r="AV885" s="322"/>
      <c r="AW885" s="322"/>
      <c r="AX885" s="322"/>
      <c r="AY885">
        <f>COUNTA($C$885)</f>
        <v>1</v>
      </c>
    </row>
    <row r="886" spans="1:51" ht="30" customHeight="1" x14ac:dyDescent="0.15">
      <c r="A886" s="402">
        <v>9</v>
      </c>
      <c r="B886" s="402">
        <v>1</v>
      </c>
      <c r="C886" s="421" t="s">
        <v>791</v>
      </c>
      <c r="D886" s="416"/>
      <c r="E886" s="416"/>
      <c r="F886" s="416"/>
      <c r="G886" s="416"/>
      <c r="H886" s="416"/>
      <c r="I886" s="416"/>
      <c r="J886" s="417" t="s">
        <v>756</v>
      </c>
      <c r="K886" s="418"/>
      <c r="L886" s="418"/>
      <c r="M886" s="418"/>
      <c r="N886" s="418"/>
      <c r="O886" s="418"/>
      <c r="P886" s="317" t="s">
        <v>779</v>
      </c>
      <c r="Q886" s="318"/>
      <c r="R886" s="318"/>
      <c r="S886" s="318"/>
      <c r="T886" s="318"/>
      <c r="U886" s="318"/>
      <c r="V886" s="318"/>
      <c r="W886" s="318"/>
      <c r="X886" s="318"/>
      <c r="Y886" s="319"/>
      <c r="Z886" s="320"/>
      <c r="AA886" s="320"/>
      <c r="AB886" s="321"/>
      <c r="AC886" s="323"/>
      <c r="AD886" s="324"/>
      <c r="AE886" s="324"/>
      <c r="AF886" s="324"/>
      <c r="AG886" s="324"/>
      <c r="AH886" s="325" t="s">
        <v>756</v>
      </c>
      <c r="AI886" s="326"/>
      <c r="AJ886" s="326"/>
      <c r="AK886" s="326"/>
      <c r="AL886" s="327" t="s">
        <v>756</v>
      </c>
      <c r="AM886" s="328"/>
      <c r="AN886" s="328"/>
      <c r="AO886" s="329"/>
      <c r="AP886" s="322" t="s">
        <v>405</v>
      </c>
      <c r="AQ886" s="322"/>
      <c r="AR886" s="322"/>
      <c r="AS886" s="322"/>
      <c r="AT886" s="322"/>
      <c r="AU886" s="322"/>
      <c r="AV886" s="322"/>
      <c r="AW886" s="322"/>
      <c r="AX886" s="322"/>
      <c r="AY886">
        <f>COUNTA($C$886)</f>
        <v>1</v>
      </c>
    </row>
    <row r="887" spans="1:51" ht="30" customHeight="1" x14ac:dyDescent="0.15">
      <c r="A887" s="402">
        <v>10</v>
      </c>
      <c r="B887" s="402">
        <v>1</v>
      </c>
      <c r="C887" s="421" t="s">
        <v>792</v>
      </c>
      <c r="D887" s="416"/>
      <c r="E887" s="416"/>
      <c r="F887" s="416"/>
      <c r="G887" s="416"/>
      <c r="H887" s="416"/>
      <c r="I887" s="416"/>
      <c r="J887" s="417" t="s">
        <v>756</v>
      </c>
      <c r="K887" s="418"/>
      <c r="L887" s="418"/>
      <c r="M887" s="418"/>
      <c r="N887" s="418"/>
      <c r="O887" s="418"/>
      <c r="P887" s="317" t="s">
        <v>779</v>
      </c>
      <c r="Q887" s="318"/>
      <c r="R887" s="318"/>
      <c r="S887" s="318"/>
      <c r="T887" s="318"/>
      <c r="U887" s="318"/>
      <c r="V887" s="318"/>
      <c r="W887" s="318"/>
      <c r="X887" s="318"/>
      <c r="Y887" s="319"/>
      <c r="Z887" s="320"/>
      <c r="AA887" s="320"/>
      <c r="AB887" s="321"/>
      <c r="AC887" s="323"/>
      <c r="AD887" s="324"/>
      <c r="AE887" s="324"/>
      <c r="AF887" s="324"/>
      <c r="AG887" s="324"/>
      <c r="AH887" s="325" t="s">
        <v>756</v>
      </c>
      <c r="AI887" s="326"/>
      <c r="AJ887" s="326"/>
      <c r="AK887" s="326"/>
      <c r="AL887" s="327" t="s">
        <v>756</v>
      </c>
      <c r="AM887" s="328"/>
      <c r="AN887" s="328"/>
      <c r="AO887" s="329"/>
      <c r="AP887" s="322" t="s">
        <v>405</v>
      </c>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t="s">
        <v>405</v>
      </c>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t="s">
        <v>405</v>
      </c>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t="s">
        <v>405</v>
      </c>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t="s">
        <v>405</v>
      </c>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t="s">
        <v>405</v>
      </c>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t="s">
        <v>405</v>
      </c>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t="s">
        <v>405</v>
      </c>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t="s">
        <v>405</v>
      </c>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t="s">
        <v>405</v>
      </c>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t="s">
        <v>405</v>
      </c>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t="s">
        <v>405</v>
      </c>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t="s">
        <v>405</v>
      </c>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t="s">
        <v>405</v>
      </c>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t="s">
        <v>405</v>
      </c>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t="s">
        <v>405</v>
      </c>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t="s">
        <v>405</v>
      </c>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t="s">
        <v>405</v>
      </c>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t="s">
        <v>405</v>
      </c>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t="s">
        <v>405</v>
      </c>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t="s">
        <v>405</v>
      </c>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337</v>
      </c>
      <c r="AD910" s="277"/>
      <c r="AE910" s="277"/>
      <c r="AF910" s="277"/>
      <c r="AG910" s="277"/>
      <c r="AH910" s="346" t="s">
        <v>366</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0" customHeight="1" x14ac:dyDescent="0.15">
      <c r="A911" s="402">
        <v>1</v>
      </c>
      <c r="B911" s="402">
        <v>1</v>
      </c>
      <c r="C911" s="421" t="s">
        <v>795</v>
      </c>
      <c r="D911" s="416"/>
      <c r="E911" s="416"/>
      <c r="F911" s="416"/>
      <c r="G911" s="416"/>
      <c r="H911" s="416"/>
      <c r="I911" s="416"/>
      <c r="J911" s="417">
        <v>1010001129704</v>
      </c>
      <c r="K911" s="418"/>
      <c r="L911" s="418"/>
      <c r="M911" s="418"/>
      <c r="N911" s="418"/>
      <c r="O911" s="418"/>
      <c r="P911" s="317" t="s">
        <v>793</v>
      </c>
      <c r="Q911" s="318"/>
      <c r="R911" s="318"/>
      <c r="S911" s="318"/>
      <c r="T911" s="318"/>
      <c r="U911" s="318"/>
      <c r="V911" s="318"/>
      <c r="W911" s="318"/>
      <c r="X911" s="318"/>
      <c r="Y911" s="319">
        <v>4.4000000000000004</v>
      </c>
      <c r="Z911" s="320"/>
      <c r="AA911" s="320"/>
      <c r="AB911" s="321"/>
      <c r="AC911" s="323" t="s">
        <v>371</v>
      </c>
      <c r="AD911" s="324"/>
      <c r="AE911" s="324"/>
      <c r="AF911" s="324"/>
      <c r="AG911" s="324"/>
      <c r="AH911" s="419">
        <v>12</v>
      </c>
      <c r="AI911" s="420"/>
      <c r="AJ911" s="420"/>
      <c r="AK911" s="420"/>
      <c r="AL911" s="327">
        <v>59</v>
      </c>
      <c r="AM911" s="328"/>
      <c r="AN911" s="328"/>
      <c r="AO911" s="329"/>
      <c r="AP911" s="322" t="s">
        <v>405</v>
      </c>
      <c r="AQ911" s="322"/>
      <c r="AR911" s="322"/>
      <c r="AS911" s="322"/>
      <c r="AT911" s="322"/>
      <c r="AU911" s="322"/>
      <c r="AV911" s="322"/>
      <c r="AW911" s="322"/>
      <c r="AX911" s="322"/>
      <c r="AY911">
        <f t="shared" si="119"/>
        <v>1</v>
      </c>
    </row>
    <row r="912" spans="1:51" ht="30" customHeight="1" x14ac:dyDescent="0.15">
      <c r="A912" s="402">
        <v>2</v>
      </c>
      <c r="B912" s="402">
        <v>1</v>
      </c>
      <c r="C912" s="421" t="s">
        <v>796</v>
      </c>
      <c r="D912" s="416"/>
      <c r="E912" s="416"/>
      <c r="F912" s="416"/>
      <c r="G912" s="416"/>
      <c r="H912" s="416"/>
      <c r="I912" s="416"/>
      <c r="J912" s="417">
        <v>4011401002621</v>
      </c>
      <c r="K912" s="418"/>
      <c r="L912" s="418"/>
      <c r="M912" s="418"/>
      <c r="N912" s="418"/>
      <c r="O912" s="418"/>
      <c r="P912" s="317" t="s">
        <v>794</v>
      </c>
      <c r="Q912" s="318"/>
      <c r="R912" s="318"/>
      <c r="S912" s="318"/>
      <c r="T912" s="318"/>
      <c r="U912" s="318"/>
      <c r="V912" s="318"/>
      <c r="W912" s="318"/>
      <c r="X912" s="318"/>
      <c r="Y912" s="319">
        <v>1</v>
      </c>
      <c r="Z912" s="320"/>
      <c r="AA912" s="320"/>
      <c r="AB912" s="321"/>
      <c r="AC912" s="323" t="s">
        <v>377</v>
      </c>
      <c r="AD912" s="324"/>
      <c r="AE912" s="324"/>
      <c r="AF912" s="324"/>
      <c r="AG912" s="324"/>
      <c r="AH912" s="325" t="s">
        <v>405</v>
      </c>
      <c r="AI912" s="326"/>
      <c r="AJ912" s="326"/>
      <c r="AK912" s="326"/>
      <c r="AL912" s="327">
        <v>100</v>
      </c>
      <c r="AM912" s="328"/>
      <c r="AN912" s="328"/>
      <c r="AO912" s="329"/>
      <c r="AP912" s="322" t="s">
        <v>405</v>
      </c>
      <c r="AQ912" s="322"/>
      <c r="AR912" s="322"/>
      <c r="AS912" s="322"/>
      <c r="AT912" s="322"/>
      <c r="AU912" s="322"/>
      <c r="AV912" s="322"/>
      <c r="AW912" s="322"/>
      <c r="AX912" s="322"/>
      <c r="AY912">
        <f>COUNTA($C$912)</f>
        <v>1</v>
      </c>
    </row>
    <row r="913" spans="1:51" ht="30" customHeight="1" x14ac:dyDescent="0.15">
      <c r="A913" s="402">
        <v>3</v>
      </c>
      <c r="B913" s="402">
        <v>1</v>
      </c>
      <c r="C913" s="421" t="s">
        <v>795</v>
      </c>
      <c r="D913" s="416"/>
      <c r="E913" s="416"/>
      <c r="F913" s="416"/>
      <c r="G913" s="416"/>
      <c r="H913" s="416"/>
      <c r="I913" s="416"/>
      <c r="J913" s="417">
        <v>1010001129704</v>
      </c>
      <c r="K913" s="418"/>
      <c r="L913" s="418"/>
      <c r="M913" s="418"/>
      <c r="N913" s="418"/>
      <c r="O913" s="418"/>
      <c r="P913" s="317" t="s">
        <v>793</v>
      </c>
      <c r="Q913" s="318"/>
      <c r="R913" s="318"/>
      <c r="S913" s="318"/>
      <c r="T913" s="318"/>
      <c r="U913" s="318"/>
      <c r="V913" s="318"/>
      <c r="W913" s="318"/>
      <c r="X913" s="318"/>
      <c r="Y913" s="319">
        <v>0.6</v>
      </c>
      <c r="Z913" s="320"/>
      <c r="AA913" s="320"/>
      <c r="AB913" s="321"/>
      <c r="AC913" s="323" t="s">
        <v>377</v>
      </c>
      <c r="AD913" s="324"/>
      <c r="AE913" s="324"/>
      <c r="AF913" s="324"/>
      <c r="AG913" s="324"/>
      <c r="AH913" s="325" t="s">
        <v>405</v>
      </c>
      <c r="AI913" s="326"/>
      <c r="AJ913" s="326"/>
      <c r="AK913" s="326"/>
      <c r="AL913" s="327">
        <v>100</v>
      </c>
      <c r="AM913" s="328"/>
      <c r="AN913" s="328"/>
      <c r="AO913" s="329"/>
      <c r="AP913" s="322" t="s">
        <v>405</v>
      </c>
      <c r="AQ913" s="322"/>
      <c r="AR913" s="322"/>
      <c r="AS913" s="322"/>
      <c r="AT913" s="322"/>
      <c r="AU913" s="322"/>
      <c r="AV913" s="322"/>
      <c r="AW913" s="322"/>
      <c r="AX913" s="322"/>
      <c r="AY913">
        <f>COUNTA($C$913)</f>
        <v>1</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337</v>
      </c>
      <c r="AD943" s="277"/>
      <c r="AE943" s="277"/>
      <c r="AF943" s="277"/>
      <c r="AG943" s="277"/>
      <c r="AH943" s="346" t="s">
        <v>366</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337</v>
      </c>
      <c r="AD976" s="277"/>
      <c r="AE976" s="277"/>
      <c r="AF976" s="277"/>
      <c r="AG976" s="277"/>
      <c r="AH976" s="346" t="s">
        <v>366</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337</v>
      </c>
      <c r="AD1009" s="277"/>
      <c r="AE1009" s="277"/>
      <c r="AF1009" s="277"/>
      <c r="AG1009" s="277"/>
      <c r="AH1009" s="346" t="s">
        <v>366</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337</v>
      </c>
      <c r="AD1042" s="277"/>
      <c r="AE1042" s="277"/>
      <c r="AF1042" s="277"/>
      <c r="AG1042" s="277"/>
      <c r="AH1042" s="346" t="s">
        <v>366</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337</v>
      </c>
      <c r="AD1075" s="277"/>
      <c r="AE1075" s="277"/>
      <c r="AF1075" s="277"/>
      <c r="AG1075" s="277"/>
      <c r="AH1075" s="346" t="s">
        <v>366</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343</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6" t="s">
        <v>27</v>
      </c>
      <c r="Q1109" s="346"/>
      <c r="R1109" s="346"/>
      <c r="S1109" s="346"/>
      <c r="T1109" s="346"/>
      <c r="U1109" s="346"/>
      <c r="V1109" s="346"/>
      <c r="W1109" s="346"/>
      <c r="X1109" s="346"/>
      <c r="Y1109" s="277" t="s">
        <v>299</v>
      </c>
      <c r="Z1109" s="886"/>
      <c r="AA1109" s="886"/>
      <c r="AB1109" s="886"/>
      <c r="AC1109" s="277" t="s">
        <v>245</v>
      </c>
      <c r="AD1109" s="277"/>
      <c r="AE1109" s="277"/>
      <c r="AF1109" s="277"/>
      <c r="AG1109" s="277"/>
      <c r="AH1109" s="346" t="s">
        <v>258</v>
      </c>
      <c r="AI1109" s="347"/>
      <c r="AJ1109" s="347"/>
      <c r="AK1109" s="347"/>
      <c r="AL1109" s="347" t="s">
        <v>21</v>
      </c>
      <c r="AM1109" s="347"/>
      <c r="AN1109" s="347"/>
      <c r="AO1109" s="889"/>
      <c r="AP1109" s="423" t="s">
        <v>329</v>
      </c>
      <c r="AQ1109" s="423"/>
      <c r="AR1109" s="423"/>
      <c r="AS1109" s="423"/>
      <c r="AT1109" s="423"/>
      <c r="AU1109" s="423"/>
      <c r="AV1109" s="423"/>
      <c r="AW1109" s="423"/>
      <c r="AX1109" s="423"/>
    </row>
    <row r="1110" spans="1:51" ht="30" customHeight="1" x14ac:dyDescent="0.15">
      <c r="A1110" s="402">
        <v>1</v>
      </c>
      <c r="B1110" s="402">
        <v>1</v>
      </c>
      <c r="C1110" s="888"/>
      <c r="D1110" s="888"/>
      <c r="E1110" s="262" t="s">
        <v>756</v>
      </c>
      <c r="F1110" s="887"/>
      <c r="G1110" s="887"/>
      <c r="H1110" s="887"/>
      <c r="I1110" s="887"/>
      <c r="J1110" s="417" t="s">
        <v>756</v>
      </c>
      <c r="K1110" s="418"/>
      <c r="L1110" s="418"/>
      <c r="M1110" s="418"/>
      <c r="N1110" s="418"/>
      <c r="O1110" s="418"/>
      <c r="P1110" s="317" t="s">
        <v>756</v>
      </c>
      <c r="Q1110" s="318"/>
      <c r="R1110" s="318"/>
      <c r="S1110" s="318"/>
      <c r="T1110" s="318"/>
      <c r="U1110" s="318"/>
      <c r="V1110" s="318"/>
      <c r="W1110" s="318"/>
      <c r="X1110" s="318"/>
      <c r="Y1110" s="319" t="s">
        <v>756</v>
      </c>
      <c r="Z1110" s="320"/>
      <c r="AA1110" s="320"/>
      <c r="AB1110" s="321"/>
      <c r="AC1110" s="323"/>
      <c r="AD1110" s="324"/>
      <c r="AE1110" s="324"/>
      <c r="AF1110" s="324"/>
      <c r="AG1110" s="324"/>
      <c r="AH1110" s="325" t="s">
        <v>756</v>
      </c>
      <c r="AI1110" s="326"/>
      <c r="AJ1110" s="326"/>
      <c r="AK1110" s="326"/>
      <c r="AL1110" s="327" t="s">
        <v>756</v>
      </c>
      <c r="AM1110" s="328"/>
      <c r="AN1110" s="328"/>
      <c r="AO1110" s="329"/>
      <c r="AP1110" s="322" t="s">
        <v>756</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9" priority="14029">
      <formula>IF(RIGHT(TEXT(P14,"0.#"),1)=".",FALSE,TRUE)</formula>
    </cfRule>
    <cfRule type="expression" dxfId="2808" priority="14030">
      <formula>IF(RIGHT(TEXT(P14,"0.#"),1)=".",TRUE,FALSE)</formula>
    </cfRule>
  </conditionalFormatting>
  <conditionalFormatting sqref="AE32">
    <cfRule type="expression" dxfId="2807" priority="14019">
      <formula>IF(RIGHT(TEXT(AE32,"0.#"),1)=".",FALSE,TRUE)</formula>
    </cfRule>
    <cfRule type="expression" dxfId="2806" priority="14020">
      <formula>IF(RIGHT(TEXT(AE32,"0.#"),1)=".",TRUE,FALSE)</formula>
    </cfRule>
  </conditionalFormatting>
  <conditionalFormatting sqref="P18:AX18">
    <cfRule type="expression" dxfId="2805" priority="13905">
      <formula>IF(RIGHT(TEXT(P18,"0.#"),1)=".",FALSE,TRUE)</formula>
    </cfRule>
    <cfRule type="expression" dxfId="2804" priority="13906">
      <formula>IF(RIGHT(TEXT(P18,"0.#"),1)=".",TRUE,FALSE)</formula>
    </cfRule>
  </conditionalFormatting>
  <conditionalFormatting sqref="Y790">
    <cfRule type="expression" dxfId="2803" priority="13901">
      <formula>IF(RIGHT(TEXT(Y790,"0.#"),1)=".",FALSE,TRUE)</formula>
    </cfRule>
    <cfRule type="expression" dxfId="2802" priority="13902">
      <formula>IF(RIGHT(TEXT(Y790,"0.#"),1)=".",TRUE,FALSE)</formula>
    </cfRule>
  </conditionalFormatting>
  <conditionalFormatting sqref="Y799">
    <cfRule type="expression" dxfId="2801" priority="13897">
      <formula>IF(RIGHT(TEXT(Y799,"0.#"),1)=".",FALSE,TRUE)</formula>
    </cfRule>
    <cfRule type="expression" dxfId="2800" priority="13898">
      <formula>IF(RIGHT(TEXT(Y799,"0.#"),1)=".",TRUE,FALSE)</formula>
    </cfRule>
  </conditionalFormatting>
  <conditionalFormatting sqref="Y830:Y837 Y828 Y817:Y824 Y815 Y804:Y811 Y802">
    <cfRule type="expression" dxfId="2799" priority="13679">
      <formula>IF(RIGHT(TEXT(Y802,"0.#"),1)=".",FALSE,TRUE)</formula>
    </cfRule>
    <cfRule type="expression" dxfId="2798" priority="13680">
      <formula>IF(RIGHT(TEXT(Y802,"0.#"),1)=".",TRUE,FALSE)</formula>
    </cfRule>
  </conditionalFormatting>
  <conditionalFormatting sqref="P16:AQ17 P15:AX15 P13:AX13">
    <cfRule type="expression" dxfId="2797" priority="13727">
      <formula>IF(RIGHT(TEXT(P13,"0.#"),1)=".",FALSE,TRUE)</formula>
    </cfRule>
    <cfRule type="expression" dxfId="2796" priority="13728">
      <formula>IF(RIGHT(TEXT(P13,"0.#"),1)=".",TRUE,FALSE)</formula>
    </cfRule>
  </conditionalFormatting>
  <conditionalFormatting sqref="P19:AJ19">
    <cfRule type="expression" dxfId="2795" priority="13725">
      <formula>IF(RIGHT(TEXT(P19,"0.#"),1)=".",FALSE,TRUE)</formula>
    </cfRule>
    <cfRule type="expression" dxfId="2794" priority="13726">
      <formula>IF(RIGHT(TEXT(P19,"0.#"),1)=".",TRUE,FALSE)</formula>
    </cfRule>
  </conditionalFormatting>
  <conditionalFormatting sqref="AE101">
    <cfRule type="expression" dxfId="2793" priority="13717">
      <formula>IF(RIGHT(TEXT(AE101,"0.#"),1)=".",FALSE,TRUE)</formula>
    </cfRule>
    <cfRule type="expression" dxfId="2792" priority="13718">
      <formula>IF(RIGHT(TEXT(AE101,"0.#"),1)=".",TRUE,FALSE)</formula>
    </cfRule>
  </conditionalFormatting>
  <conditionalFormatting sqref="Y791:Y798 Y789">
    <cfRule type="expression" dxfId="2791" priority="13703">
      <formula>IF(RIGHT(TEXT(Y789,"0.#"),1)=".",FALSE,TRUE)</formula>
    </cfRule>
    <cfRule type="expression" dxfId="2790" priority="13704">
      <formula>IF(RIGHT(TEXT(Y789,"0.#"),1)=".",TRUE,FALSE)</formula>
    </cfRule>
  </conditionalFormatting>
  <conditionalFormatting sqref="AU790">
    <cfRule type="expression" dxfId="2789" priority="13701">
      <formula>IF(RIGHT(TEXT(AU790,"0.#"),1)=".",FALSE,TRUE)</formula>
    </cfRule>
    <cfRule type="expression" dxfId="2788" priority="13702">
      <formula>IF(RIGHT(TEXT(AU790,"0.#"),1)=".",TRUE,FALSE)</formula>
    </cfRule>
  </conditionalFormatting>
  <conditionalFormatting sqref="AU799">
    <cfRule type="expression" dxfId="2787" priority="13699">
      <formula>IF(RIGHT(TEXT(AU799,"0.#"),1)=".",FALSE,TRUE)</formula>
    </cfRule>
    <cfRule type="expression" dxfId="2786" priority="13700">
      <formula>IF(RIGHT(TEXT(AU799,"0.#"),1)=".",TRUE,FALSE)</formula>
    </cfRule>
  </conditionalFormatting>
  <conditionalFormatting sqref="AU791:AU798 AU789">
    <cfRule type="expression" dxfId="2785" priority="13697">
      <formula>IF(RIGHT(TEXT(AU789,"0.#"),1)=".",FALSE,TRUE)</formula>
    </cfRule>
    <cfRule type="expression" dxfId="2784" priority="13698">
      <formula>IF(RIGHT(TEXT(AU789,"0.#"),1)=".",TRUE,FALSE)</formula>
    </cfRule>
  </conditionalFormatting>
  <conditionalFormatting sqref="Y829 Y816 Y803">
    <cfRule type="expression" dxfId="2783" priority="13683">
      <formula>IF(RIGHT(TEXT(Y803,"0.#"),1)=".",FALSE,TRUE)</formula>
    </cfRule>
    <cfRule type="expression" dxfId="2782" priority="13684">
      <formula>IF(RIGHT(TEXT(Y803,"0.#"),1)=".",TRUE,FALSE)</formula>
    </cfRule>
  </conditionalFormatting>
  <conditionalFormatting sqref="Y838 Y825 Y812">
    <cfRule type="expression" dxfId="2781" priority="13681">
      <formula>IF(RIGHT(TEXT(Y812,"0.#"),1)=".",FALSE,TRUE)</formula>
    </cfRule>
    <cfRule type="expression" dxfId="2780" priority="13682">
      <formula>IF(RIGHT(TEXT(Y812,"0.#"),1)=".",TRUE,FALSE)</formula>
    </cfRule>
  </conditionalFormatting>
  <conditionalFormatting sqref="AU829 AU816 AU803">
    <cfRule type="expression" dxfId="2779" priority="13677">
      <formula>IF(RIGHT(TEXT(AU803,"0.#"),1)=".",FALSE,TRUE)</formula>
    </cfRule>
    <cfRule type="expression" dxfId="2778" priority="13678">
      <formula>IF(RIGHT(TEXT(AU803,"0.#"),1)=".",TRUE,FALSE)</formula>
    </cfRule>
  </conditionalFormatting>
  <conditionalFormatting sqref="AU838 AU825 AU812">
    <cfRule type="expression" dxfId="2777" priority="13675">
      <formula>IF(RIGHT(TEXT(AU812,"0.#"),1)=".",FALSE,TRUE)</formula>
    </cfRule>
    <cfRule type="expression" dxfId="2776" priority="13676">
      <formula>IF(RIGHT(TEXT(AU812,"0.#"),1)=".",TRUE,FALSE)</formula>
    </cfRule>
  </conditionalFormatting>
  <conditionalFormatting sqref="AU830:AU837 AU828 AU817:AU824 AU815 AU804:AU811 AU802">
    <cfRule type="expression" dxfId="2775" priority="13673">
      <formula>IF(RIGHT(TEXT(AU802,"0.#"),1)=".",FALSE,TRUE)</formula>
    </cfRule>
    <cfRule type="expression" dxfId="2774" priority="13674">
      <formula>IF(RIGHT(TEXT(AU802,"0.#"),1)=".",TRUE,FALSE)</formula>
    </cfRule>
  </conditionalFormatting>
  <conditionalFormatting sqref="AM87">
    <cfRule type="expression" dxfId="2773" priority="13327">
      <formula>IF(RIGHT(TEXT(AM87,"0.#"),1)=".",FALSE,TRUE)</formula>
    </cfRule>
    <cfRule type="expression" dxfId="2772" priority="13328">
      <formula>IF(RIGHT(TEXT(AM87,"0.#"),1)=".",TRUE,FALSE)</formula>
    </cfRule>
  </conditionalFormatting>
  <conditionalFormatting sqref="AE55">
    <cfRule type="expression" dxfId="2771" priority="13395">
      <formula>IF(RIGHT(TEXT(AE55,"0.#"),1)=".",FALSE,TRUE)</formula>
    </cfRule>
    <cfRule type="expression" dxfId="2770" priority="13396">
      <formula>IF(RIGHT(TEXT(AE55,"0.#"),1)=".",TRUE,FALSE)</formula>
    </cfRule>
  </conditionalFormatting>
  <conditionalFormatting sqref="AI55">
    <cfRule type="expression" dxfId="2769" priority="13393">
      <formula>IF(RIGHT(TEXT(AI55,"0.#"),1)=".",FALSE,TRUE)</formula>
    </cfRule>
    <cfRule type="expression" dxfId="2768" priority="13394">
      <formula>IF(RIGHT(TEXT(AI55,"0.#"),1)=".",TRUE,FALSE)</formula>
    </cfRule>
  </conditionalFormatting>
  <conditionalFormatting sqref="AM34">
    <cfRule type="expression" dxfId="2767" priority="13473">
      <formula>IF(RIGHT(TEXT(AM34,"0.#"),1)=".",FALSE,TRUE)</formula>
    </cfRule>
    <cfRule type="expression" dxfId="2766" priority="13474">
      <formula>IF(RIGHT(TEXT(AM34,"0.#"),1)=".",TRUE,FALSE)</formula>
    </cfRule>
  </conditionalFormatting>
  <conditionalFormatting sqref="AE33">
    <cfRule type="expression" dxfId="2765" priority="13487">
      <formula>IF(RIGHT(TEXT(AE33,"0.#"),1)=".",FALSE,TRUE)</formula>
    </cfRule>
    <cfRule type="expression" dxfId="2764" priority="13488">
      <formula>IF(RIGHT(TEXT(AE33,"0.#"),1)=".",TRUE,FALSE)</formula>
    </cfRule>
  </conditionalFormatting>
  <conditionalFormatting sqref="AE34">
    <cfRule type="expression" dxfId="2763" priority="13485">
      <formula>IF(RIGHT(TEXT(AE34,"0.#"),1)=".",FALSE,TRUE)</formula>
    </cfRule>
    <cfRule type="expression" dxfId="2762" priority="13486">
      <formula>IF(RIGHT(TEXT(AE34,"0.#"),1)=".",TRUE,FALSE)</formula>
    </cfRule>
  </conditionalFormatting>
  <conditionalFormatting sqref="AI34">
    <cfRule type="expression" dxfId="2761" priority="13483">
      <formula>IF(RIGHT(TEXT(AI34,"0.#"),1)=".",FALSE,TRUE)</formula>
    </cfRule>
    <cfRule type="expression" dxfId="2760" priority="13484">
      <formula>IF(RIGHT(TEXT(AI34,"0.#"),1)=".",TRUE,FALSE)</formula>
    </cfRule>
  </conditionalFormatting>
  <conditionalFormatting sqref="AI33">
    <cfRule type="expression" dxfId="2759" priority="13481">
      <formula>IF(RIGHT(TEXT(AI33,"0.#"),1)=".",FALSE,TRUE)</formula>
    </cfRule>
    <cfRule type="expression" dxfId="2758" priority="13482">
      <formula>IF(RIGHT(TEXT(AI33,"0.#"),1)=".",TRUE,FALSE)</formula>
    </cfRule>
  </conditionalFormatting>
  <conditionalFormatting sqref="AI32">
    <cfRule type="expression" dxfId="2757" priority="13479">
      <formula>IF(RIGHT(TEXT(AI32,"0.#"),1)=".",FALSE,TRUE)</formula>
    </cfRule>
    <cfRule type="expression" dxfId="2756" priority="13480">
      <formula>IF(RIGHT(TEXT(AI32,"0.#"),1)=".",TRUE,FALSE)</formula>
    </cfRule>
  </conditionalFormatting>
  <conditionalFormatting sqref="AM32">
    <cfRule type="expression" dxfId="2755" priority="13477">
      <formula>IF(RIGHT(TEXT(AM32,"0.#"),1)=".",FALSE,TRUE)</formula>
    </cfRule>
    <cfRule type="expression" dxfId="2754" priority="13478">
      <formula>IF(RIGHT(TEXT(AM32,"0.#"),1)=".",TRUE,FALSE)</formula>
    </cfRule>
  </conditionalFormatting>
  <conditionalFormatting sqref="AM33">
    <cfRule type="expression" dxfId="2753" priority="13475">
      <formula>IF(RIGHT(TEXT(AM33,"0.#"),1)=".",FALSE,TRUE)</formula>
    </cfRule>
    <cfRule type="expression" dxfId="2752" priority="13476">
      <formula>IF(RIGHT(TEXT(AM33,"0.#"),1)=".",TRUE,FALSE)</formula>
    </cfRule>
  </conditionalFormatting>
  <conditionalFormatting sqref="AQ32:AQ34">
    <cfRule type="expression" dxfId="2751" priority="13467">
      <formula>IF(RIGHT(TEXT(AQ32,"0.#"),1)=".",FALSE,TRUE)</formula>
    </cfRule>
    <cfRule type="expression" dxfId="2750" priority="13468">
      <formula>IF(RIGHT(TEXT(AQ32,"0.#"),1)=".",TRUE,FALSE)</formula>
    </cfRule>
  </conditionalFormatting>
  <conditionalFormatting sqref="AU32:AU34">
    <cfRule type="expression" dxfId="2749" priority="13465">
      <formula>IF(RIGHT(TEXT(AU32,"0.#"),1)=".",FALSE,TRUE)</formula>
    </cfRule>
    <cfRule type="expression" dxfId="2748" priority="13466">
      <formula>IF(RIGHT(TEXT(AU32,"0.#"),1)=".",TRUE,FALSE)</formula>
    </cfRule>
  </conditionalFormatting>
  <conditionalFormatting sqref="AE53">
    <cfRule type="expression" dxfId="2747" priority="13399">
      <formula>IF(RIGHT(TEXT(AE53,"0.#"),1)=".",FALSE,TRUE)</formula>
    </cfRule>
    <cfRule type="expression" dxfId="2746" priority="13400">
      <formula>IF(RIGHT(TEXT(AE53,"0.#"),1)=".",TRUE,FALSE)</formula>
    </cfRule>
  </conditionalFormatting>
  <conditionalFormatting sqref="AE54">
    <cfRule type="expression" dxfId="2745" priority="13397">
      <formula>IF(RIGHT(TEXT(AE54,"0.#"),1)=".",FALSE,TRUE)</formula>
    </cfRule>
    <cfRule type="expression" dxfId="2744" priority="13398">
      <formula>IF(RIGHT(TEXT(AE54,"0.#"),1)=".",TRUE,FALSE)</formula>
    </cfRule>
  </conditionalFormatting>
  <conditionalFormatting sqref="AI54">
    <cfRule type="expression" dxfId="2743" priority="13391">
      <formula>IF(RIGHT(TEXT(AI54,"0.#"),1)=".",FALSE,TRUE)</formula>
    </cfRule>
    <cfRule type="expression" dxfId="2742" priority="13392">
      <formula>IF(RIGHT(TEXT(AI54,"0.#"),1)=".",TRUE,FALSE)</formula>
    </cfRule>
  </conditionalFormatting>
  <conditionalFormatting sqref="AI53">
    <cfRule type="expression" dxfId="2741" priority="13389">
      <formula>IF(RIGHT(TEXT(AI53,"0.#"),1)=".",FALSE,TRUE)</formula>
    </cfRule>
    <cfRule type="expression" dxfId="2740" priority="13390">
      <formula>IF(RIGHT(TEXT(AI53,"0.#"),1)=".",TRUE,FALSE)</formula>
    </cfRule>
  </conditionalFormatting>
  <conditionalFormatting sqref="AM53">
    <cfRule type="expression" dxfId="2739" priority="13387">
      <formula>IF(RIGHT(TEXT(AM53,"0.#"),1)=".",FALSE,TRUE)</formula>
    </cfRule>
    <cfRule type="expression" dxfId="2738" priority="13388">
      <formula>IF(RIGHT(TEXT(AM53,"0.#"),1)=".",TRUE,FALSE)</formula>
    </cfRule>
  </conditionalFormatting>
  <conditionalFormatting sqref="AM54">
    <cfRule type="expression" dxfId="2737" priority="13385">
      <formula>IF(RIGHT(TEXT(AM54,"0.#"),1)=".",FALSE,TRUE)</formula>
    </cfRule>
    <cfRule type="expression" dxfId="2736" priority="13386">
      <formula>IF(RIGHT(TEXT(AM54,"0.#"),1)=".",TRUE,FALSE)</formula>
    </cfRule>
  </conditionalFormatting>
  <conditionalFormatting sqref="AM55">
    <cfRule type="expression" dxfId="2735" priority="13383">
      <formula>IF(RIGHT(TEXT(AM55,"0.#"),1)=".",FALSE,TRUE)</formula>
    </cfRule>
    <cfRule type="expression" dxfId="2734" priority="13384">
      <formula>IF(RIGHT(TEXT(AM55,"0.#"),1)=".",TRUE,FALSE)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M62">
    <cfRule type="expression" dxfId="2717" priority="13353">
      <formula>IF(RIGHT(TEXT(AM62,"0.#"),1)=".",FALSE,TRUE)</formula>
    </cfRule>
    <cfRule type="expression" dxfId="2716" priority="13354">
      <formula>IF(RIGHT(TEXT(AM62,"0.#"),1)=".",TRUE,FALSE)</formula>
    </cfRule>
  </conditionalFormatting>
  <conditionalFormatting sqref="AE87">
    <cfRule type="expression" dxfId="2715" priority="13339">
      <formula>IF(RIGHT(TEXT(AE87,"0.#"),1)=".",FALSE,TRUE)</formula>
    </cfRule>
    <cfRule type="expression" dxfId="2714" priority="13340">
      <formula>IF(RIGHT(TEXT(AE87,"0.#"),1)=".",TRUE,FALSE)</formula>
    </cfRule>
  </conditionalFormatting>
  <conditionalFormatting sqref="AE88">
    <cfRule type="expression" dxfId="2713" priority="13337">
      <formula>IF(RIGHT(TEXT(AE88,"0.#"),1)=".",FALSE,TRUE)</formula>
    </cfRule>
    <cfRule type="expression" dxfId="2712" priority="13338">
      <formula>IF(RIGHT(TEXT(AE88,"0.#"),1)=".",TRUE,FALSE)</formula>
    </cfRule>
  </conditionalFormatting>
  <conditionalFormatting sqref="AE89">
    <cfRule type="expression" dxfId="2711" priority="13335">
      <formula>IF(RIGHT(TEXT(AE89,"0.#"),1)=".",FALSE,TRUE)</formula>
    </cfRule>
    <cfRule type="expression" dxfId="2710" priority="13336">
      <formula>IF(RIGHT(TEXT(AE89,"0.#"),1)=".",TRUE,FALSE)</formula>
    </cfRule>
  </conditionalFormatting>
  <conditionalFormatting sqref="AI89">
    <cfRule type="expression" dxfId="2709" priority="13333">
      <formula>IF(RIGHT(TEXT(AI89,"0.#"),1)=".",FALSE,TRUE)</formula>
    </cfRule>
    <cfRule type="expression" dxfId="2708" priority="13334">
      <formula>IF(RIGHT(TEXT(AI89,"0.#"),1)=".",TRUE,FALSE)</formula>
    </cfRule>
  </conditionalFormatting>
  <conditionalFormatting sqref="AI88">
    <cfRule type="expression" dxfId="2707" priority="13331">
      <formula>IF(RIGHT(TEXT(AI88,"0.#"),1)=".",FALSE,TRUE)</formula>
    </cfRule>
    <cfRule type="expression" dxfId="2706" priority="13332">
      <formula>IF(RIGHT(TEXT(AI88,"0.#"),1)=".",TRUE,FALSE)</formula>
    </cfRule>
  </conditionalFormatting>
  <conditionalFormatting sqref="AI87">
    <cfRule type="expression" dxfId="2705" priority="13329">
      <formula>IF(RIGHT(TEXT(AI87,"0.#"),1)=".",FALSE,TRUE)</formula>
    </cfRule>
    <cfRule type="expression" dxfId="2704" priority="13330">
      <formula>IF(RIGHT(TEXT(AI87,"0.#"),1)=".",TRUE,FALSE)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I101">
    <cfRule type="expression" dxfId="2663" priority="13249">
      <formula>IF(RIGHT(TEXT(AI101,"0.#"),1)=".",FALSE,TRUE)</formula>
    </cfRule>
    <cfRule type="expression" dxfId="2662" priority="13250">
      <formula>IF(RIGHT(TEXT(AI101,"0.#"),1)=".",TRUE,FALSE)</formula>
    </cfRule>
  </conditionalFormatting>
  <conditionalFormatting sqref="AM101">
    <cfRule type="expression" dxfId="2661" priority="13247">
      <formula>IF(RIGHT(TEXT(AM101,"0.#"),1)=".",FALSE,TRUE)</formula>
    </cfRule>
    <cfRule type="expression" dxfId="2660" priority="13248">
      <formula>IF(RIGHT(TEXT(AM101,"0.#"),1)=".",TRUE,FALSE)</formula>
    </cfRule>
  </conditionalFormatting>
  <conditionalFormatting sqref="AE102">
    <cfRule type="expression" dxfId="2659" priority="13245">
      <formula>IF(RIGHT(TEXT(AE102,"0.#"),1)=".",FALSE,TRUE)</formula>
    </cfRule>
    <cfRule type="expression" dxfId="2658" priority="13246">
      <formula>IF(RIGHT(TEXT(AE102,"0.#"),1)=".",TRUE,FALSE)</formula>
    </cfRule>
  </conditionalFormatting>
  <conditionalFormatting sqref="AI102">
    <cfRule type="expression" dxfId="2657" priority="13243">
      <formula>IF(RIGHT(TEXT(AI102,"0.#"),1)=".",FALSE,TRUE)</formula>
    </cfRule>
    <cfRule type="expression" dxfId="2656" priority="13244">
      <formula>IF(RIGHT(TEXT(AI102,"0.#"),1)=".",TRUE,FALSE)</formula>
    </cfRule>
  </conditionalFormatting>
  <conditionalFormatting sqref="AM102">
    <cfRule type="expression" dxfId="2655" priority="13241">
      <formula>IF(RIGHT(TEXT(AM102,"0.#"),1)=".",FALSE,TRUE)</formula>
    </cfRule>
    <cfRule type="expression" dxfId="2654" priority="13242">
      <formula>IF(RIGHT(TEXT(AM102,"0.#"),1)=".",TRUE,FALSE)</formula>
    </cfRule>
  </conditionalFormatting>
  <conditionalFormatting sqref="AQ102">
    <cfRule type="expression" dxfId="2653" priority="13239">
      <formula>IF(RIGHT(TEXT(AQ102,"0.#"),1)=".",FALSE,TRUE)</formula>
    </cfRule>
    <cfRule type="expression" dxfId="2652" priority="13240">
      <formula>IF(RIGHT(TEXT(AQ102,"0.#"),1)=".",TRUE,FALSE)</formula>
    </cfRule>
  </conditionalFormatting>
  <conditionalFormatting sqref="AE104">
    <cfRule type="expression" dxfId="2651" priority="13237">
      <formula>IF(RIGHT(TEXT(AE104,"0.#"),1)=".",FALSE,TRUE)</formula>
    </cfRule>
    <cfRule type="expression" dxfId="2650" priority="13238">
      <formula>IF(RIGHT(TEXT(AE104,"0.#"),1)=".",TRUE,FALSE)</formula>
    </cfRule>
  </conditionalFormatting>
  <conditionalFormatting sqref="AI104">
    <cfRule type="expression" dxfId="2649" priority="13235">
      <formula>IF(RIGHT(TEXT(AI104,"0.#"),1)=".",FALSE,TRUE)</formula>
    </cfRule>
    <cfRule type="expression" dxfId="2648" priority="13236">
      <formula>IF(RIGHT(TEXT(AI104,"0.#"),1)=".",TRUE,FALSE)</formula>
    </cfRule>
  </conditionalFormatting>
  <conditionalFormatting sqref="AM104">
    <cfRule type="expression" dxfId="2647" priority="13233">
      <formula>IF(RIGHT(TEXT(AM104,"0.#"),1)=".",FALSE,TRUE)</formula>
    </cfRule>
    <cfRule type="expression" dxfId="2646" priority="13234">
      <formula>IF(RIGHT(TEXT(AM104,"0.#"),1)=".",TRUE,FALSE)</formula>
    </cfRule>
  </conditionalFormatting>
  <conditionalFormatting sqref="AE105">
    <cfRule type="expression" dxfId="2645" priority="13231">
      <formula>IF(RIGHT(TEXT(AE105,"0.#"),1)=".",FALSE,TRUE)</formula>
    </cfRule>
    <cfRule type="expression" dxfId="2644" priority="13232">
      <formula>IF(RIGHT(TEXT(AE105,"0.#"),1)=".",TRUE,FALSE)</formula>
    </cfRule>
  </conditionalFormatting>
  <conditionalFormatting sqref="AI105">
    <cfRule type="expression" dxfId="2643" priority="13229">
      <formula>IF(RIGHT(TEXT(AI105,"0.#"),1)=".",FALSE,TRUE)</formula>
    </cfRule>
    <cfRule type="expression" dxfId="2642" priority="13230">
      <formula>IF(RIGHT(TEXT(AI105,"0.#"),1)=".",TRUE,FALSE)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E116 AQ116">
    <cfRule type="expression" dxfId="2605" priority="13181">
      <formula>IF(RIGHT(TEXT(AE116,"0.#"),1)=".",FALSE,TRUE)</formula>
    </cfRule>
    <cfRule type="expression" dxfId="2604" priority="13182">
      <formula>IF(RIGHT(TEXT(AE116,"0.#"),1)=".",TRUE,FALSE)</formula>
    </cfRule>
  </conditionalFormatting>
  <conditionalFormatting sqref="AI116">
    <cfRule type="expression" dxfId="2603" priority="13179">
      <formula>IF(RIGHT(TEXT(AI116,"0.#"),1)=".",FALSE,TRUE)</formula>
    </cfRule>
    <cfRule type="expression" dxfId="2602" priority="13180">
      <formula>IF(RIGHT(TEXT(AI116,"0.#"),1)=".",TRUE,FALSE)</formula>
    </cfRule>
  </conditionalFormatting>
  <conditionalFormatting sqref="AM116">
    <cfRule type="expression" dxfId="2601" priority="13177">
      <formula>IF(RIGHT(TEXT(AM116,"0.#"),1)=".",FALSE,TRUE)</formula>
    </cfRule>
    <cfRule type="expression" dxfId="2600" priority="13178">
      <formula>IF(RIGHT(TEXT(AM116,"0.#"),1)=".",TRUE,FALSE)</formula>
    </cfRule>
  </conditionalFormatting>
  <conditionalFormatting sqref="AE117 AM117">
    <cfRule type="expression" dxfId="2599" priority="13175">
      <formula>IF(RIGHT(TEXT(AE117,"0.#"),1)=".",FALSE,TRUE)</formula>
    </cfRule>
    <cfRule type="expression" dxfId="2598" priority="13176">
      <formula>IF(RIGHT(TEXT(AE117,"0.#"),1)=".",TRUE,FALSE)</formula>
    </cfRule>
  </conditionalFormatting>
  <conditionalFormatting sqref="AI117">
    <cfRule type="expression" dxfId="2597" priority="13173">
      <formula>IF(RIGHT(TEXT(AI117,"0.#"),1)=".",FALSE,TRUE)</formula>
    </cfRule>
    <cfRule type="expression" dxfId="2596" priority="13174">
      <formula>IF(RIGHT(TEXT(AI117,"0.#"),1)=".",TRUE,FALSE)</formula>
    </cfRule>
  </conditionalFormatting>
  <conditionalFormatting sqref="AQ117">
    <cfRule type="expression" dxfId="2595" priority="13169">
      <formula>IF(RIGHT(TEXT(AQ117,"0.#"),1)=".",FALSE,TRUE)</formula>
    </cfRule>
    <cfRule type="expression" dxfId="2594" priority="13170">
      <formula>IF(RIGHT(TEXT(AQ117,"0.#"),1)=".",TRUE,FALSE)</formula>
    </cfRule>
  </conditionalFormatting>
  <conditionalFormatting sqref="AE119 AQ119">
    <cfRule type="expression" dxfId="2593" priority="13167">
      <formula>IF(RIGHT(TEXT(AE119,"0.#"),1)=".",FALSE,TRUE)</formula>
    </cfRule>
    <cfRule type="expression" dxfId="2592" priority="13168">
      <formula>IF(RIGHT(TEXT(AE119,"0.#"),1)=".",TRUE,FALSE)</formula>
    </cfRule>
  </conditionalFormatting>
  <conditionalFormatting sqref="AI119">
    <cfRule type="expression" dxfId="2591" priority="13165">
      <formula>IF(RIGHT(TEXT(AI119,"0.#"),1)=".",FALSE,TRUE)</formula>
    </cfRule>
    <cfRule type="expression" dxfId="2590" priority="13166">
      <formula>IF(RIGHT(TEXT(AI119,"0.#"),1)=".",TRUE,FALSE)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M134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M435">
    <cfRule type="expression" dxfId="2539" priority="13035">
      <formula>IF(RIGHT(TEXT(AM435,"0.#"),1)=".",FALSE,TRUE)</formula>
    </cfRule>
    <cfRule type="expression" dxfId="2538" priority="13036">
      <formula>IF(RIGHT(TEXT(AM435,"0.#"),1)=".",TRUE,FALSE)</formula>
    </cfRule>
  </conditionalFormatting>
  <conditionalFormatting sqref="AE434">
    <cfRule type="expression" dxfId="2537" priority="13049">
      <formula>IF(RIGHT(TEXT(AE434,"0.#"),1)=".",FALSE,TRUE)</formula>
    </cfRule>
    <cfRule type="expression" dxfId="2536" priority="13050">
      <formula>IF(RIGHT(TEXT(AE434,"0.#"),1)=".",TRUE,FALSE)</formula>
    </cfRule>
  </conditionalFormatting>
  <conditionalFormatting sqref="AE435">
    <cfRule type="expression" dxfId="2535" priority="13047">
      <formula>IF(RIGHT(TEXT(AE435,"0.#"),1)=".",FALSE,TRUE)</formula>
    </cfRule>
    <cfRule type="expression" dxfId="2534" priority="13048">
      <formula>IF(RIGHT(TEXT(AE435,"0.#"),1)=".",TRUE,FALSE)</formula>
    </cfRule>
  </conditionalFormatting>
  <conditionalFormatting sqref="AM433">
    <cfRule type="expression" dxfId="2533" priority="13039">
      <formula>IF(RIGHT(TEXT(AM433,"0.#"),1)=".",FALSE,TRUE)</formula>
    </cfRule>
    <cfRule type="expression" dxfId="2532" priority="13040">
      <formula>IF(RIGHT(TEXT(AM433,"0.#"),1)=".",TRUE,FALSE)</formula>
    </cfRule>
  </conditionalFormatting>
  <conditionalFormatting sqref="AM434">
    <cfRule type="expression" dxfId="2531" priority="13037">
      <formula>IF(RIGHT(TEXT(AM434,"0.#"),1)=".",FALSE,TRUE)</formula>
    </cfRule>
    <cfRule type="expression" dxfId="2530" priority="13038">
      <formula>IF(RIGHT(TEXT(AM434,"0.#"),1)=".",TRUE,FALSE)</formula>
    </cfRule>
  </conditionalFormatting>
  <conditionalFormatting sqref="AU433">
    <cfRule type="expression" dxfId="2529" priority="13027">
      <formula>IF(RIGHT(TEXT(AU433,"0.#"),1)=".",FALSE,TRUE)</formula>
    </cfRule>
    <cfRule type="expression" dxfId="2528" priority="13028">
      <formula>IF(RIGHT(TEXT(AU433,"0.#"),1)=".",TRUE,FALSE)</formula>
    </cfRule>
  </conditionalFormatting>
  <conditionalFormatting sqref="AU434">
    <cfRule type="expression" dxfId="2527" priority="13025">
      <formula>IF(RIGHT(TEXT(AU434,"0.#"),1)=".",FALSE,TRUE)</formula>
    </cfRule>
    <cfRule type="expression" dxfId="2526" priority="13026">
      <formula>IF(RIGHT(TEXT(AU434,"0.#"),1)=".",TRUE,FALSE)</formula>
    </cfRule>
  </conditionalFormatting>
  <conditionalFormatting sqref="AU435">
    <cfRule type="expression" dxfId="2525" priority="13023">
      <formula>IF(RIGHT(TEXT(AU435,"0.#"),1)=".",FALSE,TRUE)</formula>
    </cfRule>
    <cfRule type="expression" dxfId="2524" priority="13024">
      <formula>IF(RIGHT(TEXT(AU435,"0.#"),1)=".",TRUE,FALSE)</formula>
    </cfRule>
  </conditionalFormatting>
  <conditionalFormatting sqref="AI435">
    <cfRule type="expression" dxfId="2523" priority="12957">
      <formula>IF(RIGHT(TEXT(AI435,"0.#"),1)=".",FALSE,TRUE)</formula>
    </cfRule>
    <cfRule type="expression" dxfId="2522" priority="12958">
      <formula>IF(RIGHT(TEXT(AI435,"0.#"),1)=".",TRUE,FALSE)</formula>
    </cfRule>
  </conditionalFormatting>
  <conditionalFormatting sqref="AI433">
    <cfRule type="expression" dxfId="2521" priority="12961">
      <formula>IF(RIGHT(TEXT(AI433,"0.#"),1)=".",FALSE,TRUE)</formula>
    </cfRule>
    <cfRule type="expression" dxfId="2520" priority="12962">
      <formula>IF(RIGHT(TEXT(AI433,"0.#"),1)=".",TRUE,FALSE)</formula>
    </cfRule>
  </conditionalFormatting>
  <conditionalFormatting sqref="AI434">
    <cfRule type="expression" dxfId="2519" priority="12959">
      <formula>IF(RIGHT(TEXT(AI434,"0.#"),1)=".",FALSE,TRUE)</formula>
    </cfRule>
    <cfRule type="expression" dxfId="2518" priority="12960">
      <formula>IF(RIGHT(TEXT(AI434,"0.#"),1)=".",TRUE,FALSE)</formula>
    </cfRule>
  </conditionalFormatting>
  <conditionalFormatting sqref="AQ434">
    <cfRule type="expression" dxfId="2517" priority="12943">
      <formula>IF(RIGHT(TEXT(AQ434,"0.#"),1)=".",FALSE,TRUE)</formula>
    </cfRule>
    <cfRule type="expression" dxfId="2516" priority="12944">
      <formula>IF(RIGHT(TEXT(AQ434,"0.#"),1)=".",TRUE,FALSE)</formula>
    </cfRule>
  </conditionalFormatting>
  <conditionalFormatting sqref="AQ435">
    <cfRule type="expression" dxfId="2515" priority="12929">
      <formula>IF(RIGHT(TEXT(AQ435,"0.#"),1)=".",FALSE,TRUE)</formula>
    </cfRule>
    <cfRule type="expression" dxfId="2514" priority="12930">
      <formula>IF(RIGHT(TEXT(AQ435,"0.#"),1)=".",TRUE,FALSE)</formula>
    </cfRule>
  </conditionalFormatting>
  <conditionalFormatting sqref="AQ433">
    <cfRule type="expression" dxfId="2513" priority="12927">
      <formula>IF(RIGHT(TEXT(AQ433,"0.#"),1)=".",FALSE,TRUE)</formula>
    </cfRule>
    <cfRule type="expression" dxfId="2512" priority="12928">
      <formula>IF(RIGHT(TEXT(AQ433,"0.#"),1)=".",TRUE,FALSE)</formula>
    </cfRule>
  </conditionalFormatting>
  <conditionalFormatting sqref="AL855:AO874">
    <cfRule type="expression" dxfId="2511" priority="6651">
      <formula>IF(AND(AL855&gt;=0, RIGHT(TEXT(AL855,"0.#"),1)&lt;&gt;"."),TRUE,FALSE)</formula>
    </cfRule>
    <cfRule type="expression" dxfId="2510" priority="6652">
      <formula>IF(AND(AL855&gt;=0, RIGHT(TEXT(AL855,"0.#"),1)="."),TRUE,FALSE)</formula>
    </cfRule>
    <cfRule type="expression" dxfId="2509" priority="6653">
      <formula>IF(AND(AL855&lt;0, RIGHT(TEXT(AL855,"0.#"),1)&lt;&gt;"."),TRUE,FALSE)</formula>
    </cfRule>
    <cfRule type="expression" dxfId="2508" priority="6654">
      <formula>IF(AND(AL855&lt;0, RIGHT(TEXT(AL855,"0.#"),1)="."),TRUE,FALSE)</formula>
    </cfRule>
  </conditionalFormatting>
  <conditionalFormatting sqref="AQ53:AQ55">
    <cfRule type="expression" dxfId="2507" priority="4673">
      <formula>IF(RIGHT(TEXT(AQ53,"0.#"),1)=".",FALSE,TRUE)</formula>
    </cfRule>
    <cfRule type="expression" dxfId="2506" priority="4674">
      <formula>IF(RIGHT(TEXT(AQ53,"0.#"),1)=".",TRUE,FALSE)</formula>
    </cfRule>
  </conditionalFormatting>
  <conditionalFormatting sqref="AU53:AU55">
    <cfRule type="expression" dxfId="2505" priority="4671">
      <formula>IF(RIGHT(TEXT(AU53,"0.#"),1)=".",FALSE,TRUE)</formula>
    </cfRule>
    <cfRule type="expression" dxfId="2504" priority="4672">
      <formula>IF(RIGHT(TEXT(AU53,"0.#"),1)=".",TRUE,FALSE)</formula>
    </cfRule>
  </conditionalFormatting>
  <conditionalFormatting sqref="AQ60:AQ62">
    <cfRule type="expression" dxfId="2503" priority="4669">
      <formula>IF(RIGHT(TEXT(AQ60,"0.#"),1)=".",FALSE,TRUE)</formula>
    </cfRule>
    <cfRule type="expression" dxfId="2502" priority="4670">
      <formula>IF(RIGHT(TEXT(AQ60,"0.#"),1)=".",TRUE,FALSE)</formula>
    </cfRule>
  </conditionalFormatting>
  <conditionalFormatting sqref="AU60:AU62">
    <cfRule type="expression" dxfId="2501" priority="4667">
      <formula>IF(RIGHT(TEXT(AU60,"0.#"),1)=".",FALSE,TRUE)</formula>
    </cfRule>
    <cfRule type="expression" dxfId="2500" priority="4668">
      <formula>IF(RIGHT(TEXT(AU60,"0.#"),1)=".",TRUE,FALSE)</formula>
    </cfRule>
  </conditionalFormatting>
  <conditionalFormatting sqref="AQ75:AQ77">
    <cfRule type="expression" dxfId="2499" priority="4665">
      <formula>IF(RIGHT(TEXT(AQ75,"0.#"),1)=".",FALSE,TRUE)</formula>
    </cfRule>
    <cfRule type="expression" dxfId="2498" priority="4666">
      <formula>IF(RIGHT(TEXT(AQ75,"0.#"),1)=".",TRUE,FALSE)</formula>
    </cfRule>
  </conditionalFormatting>
  <conditionalFormatting sqref="AU75:AU77">
    <cfRule type="expression" dxfId="2497" priority="4663">
      <formula>IF(RIGHT(TEXT(AU75,"0.#"),1)=".",FALSE,TRUE)</formula>
    </cfRule>
    <cfRule type="expression" dxfId="2496" priority="4664">
      <formula>IF(RIGHT(TEXT(AU75,"0.#"),1)=".",TRUE,FALSE)</formula>
    </cfRule>
  </conditionalFormatting>
  <conditionalFormatting sqref="AQ87:AQ89">
    <cfRule type="expression" dxfId="2495" priority="4661">
      <formula>IF(RIGHT(TEXT(AQ87,"0.#"),1)=".",FALSE,TRUE)</formula>
    </cfRule>
    <cfRule type="expression" dxfId="2494" priority="4662">
      <formula>IF(RIGHT(TEXT(AQ87,"0.#"),1)=".",TRUE,FALSE)</formula>
    </cfRule>
  </conditionalFormatting>
  <conditionalFormatting sqref="AU87:AU89">
    <cfRule type="expression" dxfId="2493" priority="4659">
      <formula>IF(RIGHT(TEXT(AU87,"0.#"),1)=".",FALSE,TRUE)</formula>
    </cfRule>
    <cfRule type="expression" dxfId="2492" priority="4660">
      <formula>IF(RIGHT(TEXT(AU87,"0.#"),1)=".",TRUE,FALSE)</formula>
    </cfRule>
  </conditionalFormatting>
  <conditionalFormatting sqref="AQ92:AQ94">
    <cfRule type="expression" dxfId="2491" priority="4657">
      <formula>IF(RIGHT(TEXT(AQ92,"0.#"),1)=".",FALSE,TRUE)</formula>
    </cfRule>
    <cfRule type="expression" dxfId="2490" priority="4658">
      <formula>IF(RIGHT(TEXT(AQ92,"0.#"),1)=".",TRUE,FALSE)</formula>
    </cfRule>
  </conditionalFormatting>
  <conditionalFormatting sqref="AU92:AU94">
    <cfRule type="expression" dxfId="2489" priority="4655">
      <formula>IF(RIGHT(TEXT(AU92,"0.#"),1)=".",FALSE,TRUE)</formula>
    </cfRule>
    <cfRule type="expression" dxfId="2488" priority="4656">
      <formula>IF(RIGHT(TEXT(AU92,"0.#"),1)=".",TRUE,FALSE)</formula>
    </cfRule>
  </conditionalFormatting>
  <conditionalFormatting sqref="AQ97:AQ99">
    <cfRule type="expression" dxfId="2487" priority="4653">
      <formula>IF(RIGHT(TEXT(AQ97,"0.#"),1)=".",FALSE,TRUE)</formula>
    </cfRule>
    <cfRule type="expression" dxfId="2486" priority="4654">
      <formula>IF(RIGHT(TEXT(AQ97,"0.#"),1)=".",TRUE,FALSE)</formula>
    </cfRule>
  </conditionalFormatting>
  <conditionalFormatting sqref="AU97:AU99">
    <cfRule type="expression" dxfId="2485" priority="4651">
      <formula>IF(RIGHT(TEXT(AU97,"0.#"),1)=".",FALSE,TRUE)</formula>
    </cfRule>
    <cfRule type="expression" dxfId="2484" priority="4652">
      <formula>IF(RIGHT(TEXT(AU97,"0.#"),1)=".",TRUE,FALSE)</formula>
    </cfRule>
  </conditionalFormatting>
  <conditionalFormatting sqref="AE458">
    <cfRule type="expression" dxfId="2483" priority="4345">
      <formula>IF(RIGHT(TEXT(AE458,"0.#"),1)=".",FALSE,TRUE)</formula>
    </cfRule>
    <cfRule type="expression" dxfId="2482" priority="4346">
      <formula>IF(RIGHT(TEXT(AE458,"0.#"),1)=".",TRUE,FALSE)</formula>
    </cfRule>
  </conditionalFormatting>
  <conditionalFormatting sqref="AM460">
    <cfRule type="expression" dxfId="2481" priority="4335">
      <formula>IF(RIGHT(TEXT(AM460,"0.#"),1)=".",FALSE,TRUE)</formula>
    </cfRule>
    <cfRule type="expression" dxfId="2480" priority="4336">
      <formula>IF(RIGHT(TEXT(AM460,"0.#"),1)=".",TRUE,FALSE)</formula>
    </cfRule>
  </conditionalFormatting>
  <conditionalFormatting sqref="AE459">
    <cfRule type="expression" dxfId="2479" priority="4343">
      <formula>IF(RIGHT(TEXT(AE459,"0.#"),1)=".",FALSE,TRUE)</formula>
    </cfRule>
    <cfRule type="expression" dxfId="2478" priority="4344">
      <formula>IF(RIGHT(TEXT(AE459,"0.#"),1)=".",TRUE,FALSE)</formula>
    </cfRule>
  </conditionalFormatting>
  <conditionalFormatting sqref="AE460">
    <cfRule type="expression" dxfId="2477" priority="4341">
      <formula>IF(RIGHT(TEXT(AE460,"0.#"),1)=".",FALSE,TRUE)</formula>
    </cfRule>
    <cfRule type="expression" dxfId="2476" priority="4342">
      <formula>IF(RIGHT(TEXT(AE460,"0.#"),1)=".",TRUE,FALSE)</formula>
    </cfRule>
  </conditionalFormatting>
  <conditionalFormatting sqref="AM458">
    <cfRule type="expression" dxfId="2475" priority="4339">
      <formula>IF(RIGHT(TEXT(AM458,"0.#"),1)=".",FALSE,TRUE)</formula>
    </cfRule>
    <cfRule type="expression" dxfId="2474" priority="4340">
      <formula>IF(RIGHT(TEXT(AM458,"0.#"),1)=".",TRUE,FALSE)</formula>
    </cfRule>
  </conditionalFormatting>
  <conditionalFormatting sqref="AM459">
    <cfRule type="expression" dxfId="2473" priority="4337">
      <formula>IF(RIGHT(TEXT(AM459,"0.#"),1)=".",FALSE,TRUE)</formula>
    </cfRule>
    <cfRule type="expression" dxfId="2472" priority="4338">
      <formula>IF(RIGHT(TEXT(AM459,"0.#"),1)=".",TRUE,FALSE)</formula>
    </cfRule>
  </conditionalFormatting>
  <conditionalFormatting sqref="AU458">
    <cfRule type="expression" dxfId="2471" priority="4333">
      <formula>IF(RIGHT(TEXT(AU458,"0.#"),1)=".",FALSE,TRUE)</formula>
    </cfRule>
    <cfRule type="expression" dxfId="2470" priority="4334">
      <formula>IF(RIGHT(TEXT(AU458,"0.#"),1)=".",TRUE,FALSE)</formula>
    </cfRule>
  </conditionalFormatting>
  <conditionalFormatting sqref="AU459">
    <cfRule type="expression" dxfId="2469" priority="4331">
      <formula>IF(RIGHT(TEXT(AU459,"0.#"),1)=".",FALSE,TRUE)</formula>
    </cfRule>
    <cfRule type="expression" dxfId="2468" priority="4332">
      <formula>IF(RIGHT(TEXT(AU459,"0.#"),1)=".",TRUE,FALSE)</formula>
    </cfRule>
  </conditionalFormatting>
  <conditionalFormatting sqref="AU460">
    <cfRule type="expression" dxfId="2467" priority="4329">
      <formula>IF(RIGHT(TEXT(AU460,"0.#"),1)=".",FALSE,TRUE)</formula>
    </cfRule>
    <cfRule type="expression" dxfId="2466" priority="4330">
      <formula>IF(RIGHT(TEXT(AU460,"0.#"),1)=".",TRUE,FALSE)</formula>
    </cfRule>
  </conditionalFormatting>
  <conditionalFormatting sqref="AI460">
    <cfRule type="expression" dxfId="2465" priority="4323">
      <formula>IF(RIGHT(TEXT(AI460,"0.#"),1)=".",FALSE,TRUE)</formula>
    </cfRule>
    <cfRule type="expression" dxfId="2464" priority="4324">
      <formula>IF(RIGHT(TEXT(AI460,"0.#"),1)=".",TRUE,FALSE)</formula>
    </cfRule>
  </conditionalFormatting>
  <conditionalFormatting sqref="AI458">
    <cfRule type="expression" dxfId="2463" priority="4327">
      <formula>IF(RIGHT(TEXT(AI458,"0.#"),1)=".",FALSE,TRUE)</formula>
    </cfRule>
    <cfRule type="expression" dxfId="2462" priority="4328">
      <formula>IF(RIGHT(TEXT(AI458,"0.#"),1)=".",TRUE,FALSE)</formula>
    </cfRule>
  </conditionalFormatting>
  <conditionalFormatting sqref="AI459">
    <cfRule type="expression" dxfId="2461" priority="4325">
      <formula>IF(RIGHT(TEXT(AI459,"0.#"),1)=".",FALSE,TRUE)</formula>
    </cfRule>
    <cfRule type="expression" dxfId="2460" priority="4326">
      <formula>IF(RIGHT(TEXT(AI459,"0.#"),1)=".",TRUE,FALSE)</formula>
    </cfRule>
  </conditionalFormatting>
  <conditionalFormatting sqref="AQ459">
    <cfRule type="expression" dxfId="2459" priority="4321">
      <formula>IF(RIGHT(TEXT(AQ459,"0.#"),1)=".",FALSE,TRUE)</formula>
    </cfRule>
    <cfRule type="expression" dxfId="2458" priority="4322">
      <formula>IF(RIGHT(TEXT(AQ459,"0.#"),1)=".",TRUE,FALSE)</formula>
    </cfRule>
  </conditionalFormatting>
  <conditionalFormatting sqref="AQ460">
    <cfRule type="expression" dxfId="2457" priority="4319">
      <formula>IF(RIGHT(TEXT(AQ460,"0.#"),1)=".",FALSE,TRUE)</formula>
    </cfRule>
    <cfRule type="expression" dxfId="2456" priority="4320">
      <formula>IF(RIGHT(TEXT(AQ460,"0.#"),1)=".",TRUE,FALSE)</formula>
    </cfRule>
  </conditionalFormatting>
  <conditionalFormatting sqref="AQ458">
    <cfRule type="expression" dxfId="2455" priority="4317">
      <formula>IF(RIGHT(TEXT(AQ458,"0.#"),1)=".",FALSE,TRUE)</formula>
    </cfRule>
    <cfRule type="expression" dxfId="2454" priority="4318">
      <formula>IF(RIGHT(TEXT(AQ458,"0.#"),1)=".",TRUE,FALSE)</formula>
    </cfRule>
  </conditionalFormatting>
  <conditionalFormatting sqref="AE120 AM120">
    <cfRule type="expression" dxfId="2453" priority="2995">
      <formula>IF(RIGHT(TEXT(AE120,"0.#"),1)=".",FALSE,TRUE)</formula>
    </cfRule>
    <cfRule type="expression" dxfId="2452" priority="2996">
      <formula>IF(RIGHT(TEXT(AE120,"0.#"),1)=".",TRUE,FALSE)</formula>
    </cfRule>
  </conditionalFormatting>
  <conditionalFormatting sqref="AI126">
    <cfRule type="expression" dxfId="2451" priority="2985">
      <formula>IF(RIGHT(TEXT(AI126,"0.#"),1)=".",FALSE,TRUE)</formula>
    </cfRule>
    <cfRule type="expression" dxfId="2450" priority="2986">
      <formula>IF(RIGHT(TEXT(AI126,"0.#"),1)=".",TRUE,FALSE)</formula>
    </cfRule>
  </conditionalFormatting>
  <conditionalFormatting sqref="AI120">
    <cfRule type="expression" dxfId="2449" priority="2993">
      <formula>IF(RIGHT(TEXT(AI120,"0.#"),1)=".",FALSE,TRUE)</formula>
    </cfRule>
    <cfRule type="expression" dxfId="2448" priority="2994">
      <formula>IF(RIGHT(TEXT(AI120,"0.#"),1)=".",TRUE,FALSE)</formula>
    </cfRule>
  </conditionalFormatting>
  <conditionalFormatting sqref="AE123 AM123">
    <cfRule type="expression" dxfId="2447" priority="2991">
      <formula>IF(RIGHT(TEXT(AE123,"0.#"),1)=".",FALSE,TRUE)</formula>
    </cfRule>
    <cfRule type="expression" dxfId="2446" priority="2992">
      <formula>IF(RIGHT(TEXT(AE123,"0.#"),1)=".",TRUE,FALSE)</formula>
    </cfRule>
  </conditionalFormatting>
  <conditionalFormatting sqref="AI123">
    <cfRule type="expression" dxfId="2445" priority="2989">
      <formula>IF(RIGHT(TEXT(AI123,"0.#"),1)=".",FALSE,TRUE)</formula>
    </cfRule>
    <cfRule type="expression" dxfId="2444" priority="2990">
      <formula>IF(RIGHT(TEXT(AI123,"0.#"),1)=".",TRUE,FALSE)</formula>
    </cfRule>
  </conditionalFormatting>
  <conditionalFormatting sqref="AE126 AM126">
    <cfRule type="expression" dxfId="2443" priority="2987">
      <formula>IF(RIGHT(TEXT(AE126,"0.#"),1)=".",FALSE,TRUE)</formula>
    </cfRule>
    <cfRule type="expression" dxfId="2442" priority="2988">
      <formula>IF(RIGHT(TEXT(AE126,"0.#"),1)=".",TRUE,FALSE)</formula>
    </cfRule>
  </conditionalFormatting>
  <conditionalFormatting sqref="AE129 AM129">
    <cfRule type="expression" dxfId="2441" priority="2983">
      <formula>IF(RIGHT(TEXT(AE129,"0.#"),1)=".",FALSE,TRUE)</formula>
    </cfRule>
    <cfRule type="expression" dxfId="2440" priority="2984">
      <formula>IF(RIGHT(TEXT(AE129,"0.#"),1)=".",TRUE,FALSE)</formula>
    </cfRule>
  </conditionalFormatting>
  <conditionalFormatting sqref="AI129">
    <cfRule type="expression" dxfId="2439" priority="2981">
      <formula>IF(RIGHT(TEXT(AI129,"0.#"),1)=".",FALSE,TRUE)</formula>
    </cfRule>
    <cfRule type="expression" dxfId="2438" priority="2982">
      <formula>IF(RIGHT(TEXT(AI129,"0.#"),1)=".",TRUE,FALSE)</formula>
    </cfRule>
  </conditionalFormatting>
  <conditionalFormatting sqref="Y847:Y874">
    <cfRule type="expression" dxfId="2437" priority="2979">
      <formula>IF(RIGHT(TEXT(Y847,"0.#"),1)=".",FALSE,TRUE)</formula>
    </cfRule>
    <cfRule type="expression" dxfId="2436" priority="2980">
      <formula>IF(RIGHT(TEXT(Y847,"0.#"),1)=".",TRUE,FALSE)</formula>
    </cfRule>
  </conditionalFormatting>
  <conditionalFormatting sqref="AU518">
    <cfRule type="expression" dxfId="2435" priority="1489">
      <formula>IF(RIGHT(TEXT(AU518,"0.#"),1)=".",FALSE,TRUE)</formula>
    </cfRule>
    <cfRule type="expression" dxfId="2434" priority="1490">
      <formula>IF(RIGHT(TEXT(AU518,"0.#"),1)=".",TRUE,FALSE)</formula>
    </cfRule>
  </conditionalFormatting>
  <conditionalFormatting sqref="AQ551">
    <cfRule type="expression" dxfId="2433" priority="1265">
      <formula>IF(RIGHT(TEXT(AQ551,"0.#"),1)=".",FALSE,TRUE)</formula>
    </cfRule>
    <cfRule type="expression" dxfId="2432" priority="1266">
      <formula>IF(RIGHT(TEXT(AQ551,"0.#"),1)=".",TRUE,FALSE)</formula>
    </cfRule>
  </conditionalFormatting>
  <conditionalFormatting sqref="AE556">
    <cfRule type="expression" dxfId="2431" priority="1263">
      <formula>IF(RIGHT(TEXT(AE556,"0.#"),1)=".",FALSE,TRUE)</formula>
    </cfRule>
    <cfRule type="expression" dxfId="2430" priority="1264">
      <formula>IF(RIGHT(TEXT(AE556,"0.#"),1)=".",TRUE,FALSE)</formula>
    </cfRule>
  </conditionalFormatting>
  <conditionalFormatting sqref="AE557">
    <cfRule type="expression" dxfId="2429" priority="1261">
      <formula>IF(RIGHT(TEXT(AE557,"0.#"),1)=".",FALSE,TRUE)</formula>
    </cfRule>
    <cfRule type="expression" dxfId="2428" priority="1262">
      <formula>IF(RIGHT(TEXT(AE557,"0.#"),1)=".",TRUE,FALSE)</formula>
    </cfRule>
  </conditionalFormatting>
  <conditionalFormatting sqref="AE558">
    <cfRule type="expression" dxfId="2427" priority="1259">
      <formula>IF(RIGHT(TEXT(AE558,"0.#"),1)=".",FALSE,TRUE)</formula>
    </cfRule>
    <cfRule type="expression" dxfId="2426" priority="1260">
      <formula>IF(RIGHT(TEXT(AE558,"0.#"),1)=".",TRUE,FALSE)</formula>
    </cfRule>
  </conditionalFormatting>
  <conditionalFormatting sqref="AU556">
    <cfRule type="expression" dxfId="2425" priority="1251">
      <formula>IF(RIGHT(TEXT(AU556,"0.#"),1)=".",FALSE,TRUE)</formula>
    </cfRule>
    <cfRule type="expression" dxfId="2424" priority="1252">
      <formula>IF(RIGHT(TEXT(AU556,"0.#"),1)=".",TRUE,FALSE)</formula>
    </cfRule>
  </conditionalFormatting>
  <conditionalFormatting sqref="AU557">
    <cfRule type="expression" dxfId="2423" priority="1249">
      <formula>IF(RIGHT(TEXT(AU557,"0.#"),1)=".",FALSE,TRUE)</formula>
    </cfRule>
    <cfRule type="expression" dxfId="2422" priority="1250">
      <formula>IF(RIGHT(TEXT(AU557,"0.#"),1)=".",TRUE,FALSE)</formula>
    </cfRule>
  </conditionalFormatting>
  <conditionalFormatting sqref="AU558">
    <cfRule type="expression" dxfId="2421" priority="1247">
      <formula>IF(RIGHT(TEXT(AU558,"0.#"),1)=".",FALSE,TRUE)</formula>
    </cfRule>
    <cfRule type="expression" dxfId="2420" priority="1248">
      <formula>IF(RIGHT(TEXT(AU558,"0.#"),1)=".",TRUE,FALSE)</formula>
    </cfRule>
  </conditionalFormatting>
  <conditionalFormatting sqref="AQ557">
    <cfRule type="expression" dxfId="2419" priority="1239">
      <formula>IF(RIGHT(TEXT(AQ557,"0.#"),1)=".",FALSE,TRUE)</formula>
    </cfRule>
    <cfRule type="expression" dxfId="2418" priority="1240">
      <formula>IF(RIGHT(TEXT(AQ557,"0.#"),1)=".",TRUE,FALSE)</formula>
    </cfRule>
  </conditionalFormatting>
  <conditionalFormatting sqref="AQ558">
    <cfRule type="expression" dxfId="2417" priority="1237">
      <formula>IF(RIGHT(TEXT(AQ558,"0.#"),1)=".",FALSE,TRUE)</formula>
    </cfRule>
    <cfRule type="expression" dxfId="2416" priority="1238">
      <formula>IF(RIGHT(TEXT(AQ558,"0.#"),1)=".",TRUE,FALSE)</formula>
    </cfRule>
  </conditionalFormatting>
  <conditionalFormatting sqref="AQ556">
    <cfRule type="expression" dxfId="2415" priority="1235">
      <formula>IF(RIGHT(TEXT(AQ556,"0.#"),1)=".",FALSE,TRUE)</formula>
    </cfRule>
    <cfRule type="expression" dxfId="2414" priority="1236">
      <formula>IF(RIGHT(TEXT(AQ556,"0.#"),1)=".",TRUE,FALSE)</formula>
    </cfRule>
  </conditionalFormatting>
  <conditionalFormatting sqref="AE561">
    <cfRule type="expression" dxfId="2413" priority="1233">
      <formula>IF(RIGHT(TEXT(AE561,"0.#"),1)=".",FALSE,TRUE)</formula>
    </cfRule>
    <cfRule type="expression" dxfId="2412" priority="1234">
      <formula>IF(RIGHT(TEXT(AE561,"0.#"),1)=".",TRUE,FALSE)</formula>
    </cfRule>
  </conditionalFormatting>
  <conditionalFormatting sqref="AE562">
    <cfRule type="expression" dxfId="2411" priority="1231">
      <formula>IF(RIGHT(TEXT(AE562,"0.#"),1)=".",FALSE,TRUE)</formula>
    </cfRule>
    <cfRule type="expression" dxfId="2410" priority="1232">
      <formula>IF(RIGHT(TEXT(AE562,"0.#"),1)=".",TRUE,FALSE)</formula>
    </cfRule>
  </conditionalFormatting>
  <conditionalFormatting sqref="AE563">
    <cfRule type="expression" dxfId="2409" priority="1229">
      <formula>IF(RIGHT(TEXT(AE563,"0.#"),1)=".",FALSE,TRUE)</formula>
    </cfRule>
    <cfRule type="expression" dxfId="2408" priority="1230">
      <formula>IF(RIGHT(TEXT(AE563,"0.#"),1)=".",TRUE,FALSE)</formula>
    </cfRule>
  </conditionalFormatting>
  <conditionalFormatting sqref="AL1110:AO1139">
    <cfRule type="expression" dxfId="2407" priority="2885">
      <formula>IF(AND(AL1110&gt;=0, RIGHT(TEXT(AL1110,"0.#"),1)&lt;&gt;"."),TRUE,FALSE)</formula>
    </cfRule>
    <cfRule type="expression" dxfId="2406" priority="2886">
      <formula>IF(AND(AL1110&gt;=0, RIGHT(TEXT(AL1110,"0.#"),1)="."),TRUE,FALSE)</formula>
    </cfRule>
    <cfRule type="expression" dxfId="2405" priority="2887">
      <formula>IF(AND(AL1110&lt;0, RIGHT(TEXT(AL1110,"0.#"),1)&lt;&gt;"."),TRUE,FALSE)</formula>
    </cfRule>
    <cfRule type="expression" dxfId="2404" priority="2888">
      <formula>IF(AND(AL1110&lt;0, RIGHT(TEXT(AL1110,"0.#"),1)="."),TRUE,FALSE)</formula>
    </cfRule>
  </conditionalFormatting>
  <conditionalFormatting sqref="Y1110:Y1139">
    <cfRule type="expression" dxfId="2403" priority="2883">
      <formula>IF(RIGHT(TEXT(Y1110,"0.#"),1)=".",FALSE,TRUE)</formula>
    </cfRule>
    <cfRule type="expression" dxfId="2402" priority="2884">
      <formula>IF(RIGHT(TEXT(Y1110,"0.#"),1)=".",TRUE,FALSE)</formula>
    </cfRule>
  </conditionalFormatting>
  <conditionalFormatting sqref="AQ553">
    <cfRule type="expression" dxfId="2401" priority="1267">
      <formula>IF(RIGHT(TEXT(AQ553,"0.#"),1)=".",FALSE,TRUE)</formula>
    </cfRule>
    <cfRule type="expression" dxfId="2400" priority="1268">
      <formula>IF(RIGHT(TEXT(AQ553,"0.#"),1)=".",TRUE,FALSE)</formula>
    </cfRule>
  </conditionalFormatting>
  <conditionalFormatting sqref="AU552">
    <cfRule type="expression" dxfId="2399" priority="1279">
      <formula>IF(RIGHT(TEXT(AU552,"0.#"),1)=".",FALSE,TRUE)</formula>
    </cfRule>
    <cfRule type="expression" dxfId="2398" priority="1280">
      <formula>IF(RIGHT(TEXT(AU552,"0.#"),1)=".",TRUE,FALSE)</formula>
    </cfRule>
  </conditionalFormatting>
  <conditionalFormatting sqref="AE552">
    <cfRule type="expression" dxfId="2397" priority="1291">
      <formula>IF(RIGHT(TEXT(AE552,"0.#"),1)=".",FALSE,TRUE)</formula>
    </cfRule>
    <cfRule type="expression" dxfId="2396" priority="1292">
      <formula>IF(RIGHT(TEXT(AE552,"0.#"),1)=".",TRUE,FALSE)</formula>
    </cfRule>
  </conditionalFormatting>
  <conditionalFormatting sqref="AQ548">
    <cfRule type="expression" dxfId="2395" priority="1297">
      <formula>IF(RIGHT(TEXT(AQ548,"0.#"),1)=".",FALSE,TRUE)</formula>
    </cfRule>
    <cfRule type="expression" dxfId="2394" priority="1298">
      <formula>IF(RIGHT(TEXT(AQ548,"0.#"),1)=".",TRUE,FALSE)</formula>
    </cfRule>
  </conditionalFormatting>
  <conditionalFormatting sqref="Y845:Y846">
    <cfRule type="expression" dxfId="2393" priority="2835">
      <formula>IF(RIGHT(TEXT(Y845,"0.#"),1)=".",FALSE,TRUE)</formula>
    </cfRule>
    <cfRule type="expression" dxfId="2392" priority="2836">
      <formula>IF(RIGHT(TEXT(Y845,"0.#"),1)=".",TRUE,FALSE)</formula>
    </cfRule>
  </conditionalFormatting>
  <conditionalFormatting sqref="AE492">
    <cfRule type="expression" dxfId="2391" priority="1623">
      <formula>IF(RIGHT(TEXT(AE492,"0.#"),1)=".",FALSE,TRUE)</formula>
    </cfRule>
    <cfRule type="expression" dxfId="2390" priority="1624">
      <formula>IF(RIGHT(TEXT(AE492,"0.#"),1)=".",TRUE,FALSE)</formula>
    </cfRule>
  </conditionalFormatting>
  <conditionalFormatting sqref="AE493">
    <cfRule type="expression" dxfId="2389" priority="1621">
      <formula>IF(RIGHT(TEXT(AE493,"0.#"),1)=".",FALSE,TRUE)</formula>
    </cfRule>
    <cfRule type="expression" dxfId="2388" priority="1622">
      <formula>IF(RIGHT(TEXT(AE493,"0.#"),1)=".",TRUE,FALSE)</formula>
    </cfRule>
  </conditionalFormatting>
  <conditionalFormatting sqref="AE494">
    <cfRule type="expression" dxfId="2387" priority="1619">
      <formula>IF(RIGHT(TEXT(AE494,"0.#"),1)=".",FALSE,TRUE)</formula>
    </cfRule>
    <cfRule type="expression" dxfId="2386" priority="1620">
      <formula>IF(RIGHT(TEXT(AE494,"0.#"),1)=".",TRUE,FALSE)</formula>
    </cfRule>
  </conditionalFormatting>
  <conditionalFormatting sqref="AQ493">
    <cfRule type="expression" dxfId="2385" priority="1599">
      <formula>IF(RIGHT(TEXT(AQ493,"0.#"),1)=".",FALSE,TRUE)</formula>
    </cfRule>
    <cfRule type="expression" dxfId="2384" priority="1600">
      <formula>IF(RIGHT(TEXT(AQ493,"0.#"),1)=".",TRUE,FALSE)</formula>
    </cfRule>
  </conditionalFormatting>
  <conditionalFormatting sqref="AQ494">
    <cfRule type="expression" dxfId="2383" priority="1597">
      <formula>IF(RIGHT(TEXT(AQ494,"0.#"),1)=".",FALSE,TRUE)</formula>
    </cfRule>
    <cfRule type="expression" dxfId="2382" priority="1598">
      <formula>IF(RIGHT(TEXT(AQ494,"0.#"),1)=".",TRUE,FALSE)</formula>
    </cfRule>
  </conditionalFormatting>
  <conditionalFormatting sqref="AQ492">
    <cfRule type="expression" dxfId="2381" priority="1595">
      <formula>IF(RIGHT(TEXT(AQ492,"0.#"),1)=".",FALSE,TRUE)</formula>
    </cfRule>
    <cfRule type="expression" dxfId="2380" priority="1596">
      <formula>IF(RIGHT(TEXT(AQ492,"0.#"),1)=".",TRUE,FALSE)</formula>
    </cfRule>
  </conditionalFormatting>
  <conditionalFormatting sqref="AU494">
    <cfRule type="expression" dxfId="2379" priority="1607">
      <formula>IF(RIGHT(TEXT(AU494,"0.#"),1)=".",FALSE,TRUE)</formula>
    </cfRule>
    <cfRule type="expression" dxfId="2378" priority="1608">
      <formula>IF(RIGHT(TEXT(AU494,"0.#"),1)=".",TRUE,FALSE)</formula>
    </cfRule>
  </conditionalFormatting>
  <conditionalFormatting sqref="AU492">
    <cfRule type="expression" dxfId="2377" priority="1611">
      <formula>IF(RIGHT(TEXT(AU492,"0.#"),1)=".",FALSE,TRUE)</formula>
    </cfRule>
    <cfRule type="expression" dxfId="2376" priority="1612">
      <formula>IF(RIGHT(TEXT(AU492,"0.#"),1)=".",TRUE,FALSE)</formula>
    </cfRule>
  </conditionalFormatting>
  <conditionalFormatting sqref="AU493">
    <cfRule type="expression" dxfId="2375" priority="1609">
      <formula>IF(RIGHT(TEXT(AU493,"0.#"),1)=".",FALSE,TRUE)</formula>
    </cfRule>
    <cfRule type="expression" dxfId="2374" priority="1610">
      <formula>IF(RIGHT(TEXT(AU493,"0.#"),1)=".",TRUE,FALSE)</formula>
    </cfRule>
  </conditionalFormatting>
  <conditionalFormatting sqref="AU583">
    <cfRule type="expression" dxfId="2373" priority="1127">
      <formula>IF(RIGHT(TEXT(AU583,"0.#"),1)=".",FALSE,TRUE)</formula>
    </cfRule>
    <cfRule type="expression" dxfId="2372" priority="1128">
      <formula>IF(RIGHT(TEXT(AU583,"0.#"),1)=".",TRUE,FALSE)</formula>
    </cfRule>
  </conditionalFormatting>
  <conditionalFormatting sqref="AU582">
    <cfRule type="expression" dxfId="2371" priority="1129">
      <formula>IF(RIGHT(TEXT(AU582,"0.#"),1)=".",FALSE,TRUE)</formula>
    </cfRule>
    <cfRule type="expression" dxfId="2370" priority="1130">
      <formula>IF(RIGHT(TEXT(AU582,"0.#"),1)=".",TRUE,FALSE)</formula>
    </cfRule>
  </conditionalFormatting>
  <conditionalFormatting sqref="AE499">
    <cfRule type="expression" dxfId="2369" priority="1589">
      <formula>IF(RIGHT(TEXT(AE499,"0.#"),1)=".",FALSE,TRUE)</formula>
    </cfRule>
    <cfRule type="expression" dxfId="2368" priority="1590">
      <formula>IF(RIGHT(TEXT(AE499,"0.#"),1)=".",TRUE,FALSE)</formula>
    </cfRule>
  </conditionalFormatting>
  <conditionalFormatting sqref="AE497">
    <cfRule type="expression" dxfId="2367" priority="1593">
      <formula>IF(RIGHT(TEXT(AE497,"0.#"),1)=".",FALSE,TRUE)</formula>
    </cfRule>
    <cfRule type="expression" dxfId="2366" priority="1594">
      <formula>IF(RIGHT(TEXT(AE497,"0.#"),1)=".",TRUE,FALSE)</formula>
    </cfRule>
  </conditionalFormatting>
  <conditionalFormatting sqref="AE498">
    <cfRule type="expression" dxfId="2365" priority="1591">
      <formula>IF(RIGHT(TEXT(AE498,"0.#"),1)=".",FALSE,TRUE)</formula>
    </cfRule>
    <cfRule type="expression" dxfId="2364" priority="1592">
      <formula>IF(RIGHT(TEXT(AE498,"0.#"),1)=".",TRUE,FALSE)</formula>
    </cfRule>
  </conditionalFormatting>
  <conditionalFormatting sqref="AU499">
    <cfRule type="expression" dxfId="2363" priority="1577">
      <formula>IF(RIGHT(TEXT(AU499,"0.#"),1)=".",FALSE,TRUE)</formula>
    </cfRule>
    <cfRule type="expression" dxfId="2362" priority="1578">
      <formula>IF(RIGHT(TEXT(AU499,"0.#"),1)=".",TRUE,FALSE)</formula>
    </cfRule>
  </conditionalFormatting>
  <conditionalFormatting sqref="AU497">
    <cfRule type="expression" dxfId="2361" priority="1581">
      <formula>IF(RIGHT(TEXT(AU497,"0.#"),1)=".",FALSE,TRUE)</formula>
    </cfRule>
    <cfRule type="expression" dxfId="2360" priority="1582">
      <formula>IF(RIGHT(TEXT(AU497,"0.#"),1)=".",TRUE,FALSE)</formula>
    </cfRule>
  </conditionalFormatting>
  <conditionalFormatting sqref="AU498">
    <cfRule type="expression" dxfId="2359" priority="1579">
      <formula>IF(RIGHT(TEXT(AU498,"0.#"),1)=".",FALSE,TRUE)</formula>
    </cfRule>
    <cfRule type="expression" dxfId="2358" priority="1580">
      <formula>IF(RIGHT(TEXT(AU498,"0.#"),1)=".",TRUE,FALSE)</formula>
    </cfRule>
  </conditionalFormatting>
  <conditionalFormatting sqref="AQ497">
    <cfRule type="expression" dxfId="2357" priority="1565">
      <formula>IF(RIGHT(TEXT(AQ497,"0.#"),1)=".",FALSE,TRUE)</formula>
    </cfRule>
    <cfRule type="expression" dxfId="2356" priority="1566">
      <formula>IF(RIGHT(TEXT(AQ497,"0.#"),1)=".",TRUE,FALSE)</formula>
    </cfRule>
  </conditionalFormatting>
  <conditionalFormatting sqref="AQ498">
    <cfRule type="expression" dxfId="2355" priority="1569">
      <formula>IF(RIGHT(TEXT(AQ498,"0.#"),1)=".",FALSE,TRUE)</formula>
    </cfRule>
    <cfRule type="expression" dxfId="2354" priority="1570">
      <formula>IF(RIGHT(TEXT(AQ498,"0.#"),1)=".",TRUE,FALSE)</formula>
    </cfRule>
  </conditionalFormatting>
  <conditionalFormatting sqref="AQ499">
    <cfRule type="expression" dxfId="2353" priority="1567">
      <formula>IF(RIGHT(TEXT(AQ499,"0.#"),1)=".",FALSE,TRUE)</formula>
    </cfRule>
    <cfRule type="expression" dxfId="2352" priority="1568">
      <formula>IF(RIGHT(TEXT(AQ499,"0.#"),1)=".",TRUE,FALSE)</formula>
    </cfRule>
  </conditionalFormatting>
  <conditionalFormatting sqref="AE504">
    <cfRule type="expression" dxfId="2351" priority="1559">
      <formula>IF(RIGHT(TEXT(AE504,"0.#"),1)=".",FALSE,TRUE)</formula>
    </cfRule>
    <cfRule type="expression" dxfId="2350" priority="1560">
      <formula>IF(RIGHT(TEXT(AE504,"0.#"),1)=".",TRUE,FALSE)</formula>
    </cfRule>
  </conditionalFormatting>
  <conditionalFormatting sqref="AE502">
    <cfRule type="expression" dxfId="2349" priority="1563">
      <formula>IF(RIGHT(TEXT(AE502,"0.#"),1)=".",FALSE,TRUE)</formula>
    </cfRule>
    <cfRule type="expression" dxfId="2348" priority="1564">
      <formula>IF(RIGHT(TEXT(AE502,"0.#"),1)=".",TRUE,FALSE)</formula>
    </cfRule>
  </conditionalFormatting>
  <conditionalFormatting sqref="AE503">
    <cfRule type="expression" dxfId="2347" priority="1561">
      <formula>IF(RIGHT(TEXT(AE503,"0.#"),1)=".",FALSE,TRUE)</formula>
    </cfRule>
    <cfRule type="expression" dxfId="2346" priority="1562">
      <formula>IF(RIGHT(TEXT(AE503,"0.#"),1)=".",TRUE,FALSE)</formula>
    </cfRule>
  </conditionalFormatting>
  <conditionalFormatting sqref="AU504">
    <cfRule type="expression" dxfId="2345" priority="1547">
      <formula>IF(RIGHT(TEXT(AU504,"0.#"),1)=".",FALSE,TRUE)</formula>
    </cfRule>
    <cfRule type="expression" dxfId="2344" priority="1548">
      <formula>IF(RIGHT(TEXT(AU504,"0.#"),1)=".",TRUE,FALSE)</formula>
    </cfRule>
  </conditionalFormatting>
  <conditionalFormatting sqref="AU502">
    <cfRule type="expression" dxfId="2343" priority="1551">
      <formula>IF(RIGHT(TEXT(AU502,"0.#"),1)=".",FALSE,TRUE)</formula>
    </cfRule>
    <cfRule type="expression" dxfId="2342" priority="1552">
      <formula>IF(RIGHT(TEXT(AU502,"0.#"),1)=".",TRUE,FALSE)</formula>
    </cfRule>
  </conditionalFormatting>
  <conditionalFormatting sqref="AU503">
    <cfRule type="expression" dxfId="2341" priority="1549">
      <formula>IF(RIGHT(TEXT(AU503,"0.#"),1)=".",FALSE,TRUE)</formula>
    </cfRule>
    <cfRule type="expression" dxfId="2340" priority="1550">
      <formula>IF(RIGHT(TEXT(AU503,"0.#"),1)=".",TRUE,FALSE)</formula>
    </cfRule>
  </conditionalFormatting>
  <conditionalFormatting sqref="AQ502">
    <cfRule type="expression" dxfId="2339" priority="1535">
      <formula>IF(RIGHT(TEXT(AQ502,"0.#"),1)=".",FALSE,TRUE)</formula>
    </cfRule>
    <cfRule type="expression" dxfId="2338" priority="1536">
      <formula>IF(RIGHT(TEXT(AQ502,"0.#"),1)=".",TRUE,FALSE)</formula>
    </cfRule>
  </conditionalFormatting>
  <conditionalFormatting sqref="AQ503">
    <cfRule type="expression" dxfId="2337" priority="1539">
      <formula>IF(RIGHT(TEXT(AQ503,"0.#"),1)=".",FALSE,TRUE)</formula>
    </cfRule>
    <cfRule type="expression" dxfId="2336" priority="1540">
      <formula>IF(RIGHT(TEXT(AQ503,"0.#"),1)=".",TRUE,FALSE)</formula>
    </cfRule>
  </conditionalFormatting>
  <conditionalFormatting sqref="AQ504">
    <cfRule type="expression" dxfId="2335" priority="1537">
      <formula>IF(RIGHT(TEXT(AQ504,"0.#"),1)=".",FALSE,TRUE)</formula>
    </cfRule>
    <cfRule type="expression" dxfId="2334" priority="1538">
      <formula>IF(RIGHT(TEXT(AQ504,"0.#"),1)=".",TRUE,FALSE)</formula>
    </cfRule>
  </conditionalFormatting>
  <conditionalFormatting sqref="AE509">
    <cfRule type="expression" dxfId="2333" priority="1529">
      <formula>IF(RIGHT(TEXT(AE509,"0.#"),1)=".",FALSE,TRUE)</formula>
    </cfRule>
    <cfRule type="expression" dxfId="2332" priority="1530">
      <formula>IF(RIGHT(TEXT(AE509,"0.#"),1)=".",TRUE,FALSE)</formula>
    </cfRule>
  </conditionalFormatting>
  <conditionalFormatting sqref="AE507">
    <cfRule type="expression" dxfId="2331" priority="1533">
      <formula>IF(RIGHT(TEXT(AE507,"0.#"),1)=".",FALSE,TRUE)</formula>
    </cfRule>
    <cfRule type="expression" dxfId="2330" priority="1534">
      <formula>IF(RIGHT(TEXT(AE507,"0.#"),1)=".",TRUE,FALSE)</formula>
    </cfRule>
  </conditionalFormatting>
  <conditionalFormatting sqref="AE508">
    <cfRule type="expression" dxfId="2329" priority="1531">
      <formula>IF(RIGHT(TEXT(AE508,"0.#"),1)=".",FALSE,TRUE)</formula>
    </cfRule>
    <cfRule type="expression" dxfId="2328" priority="1532">
      <formula>IF(RIGHT(TEXT(AE508,"0.#"),1)=".",TRUE,FALSE)</formula>
    </cfRule>
  </conditionalFormatting>
  <conditionalFormatting sqref="AU509">
    <cfRule type="expression" dxfId="2327" priority="1517">
      <formula>IF(RIGHT(TEXT(AU509,"0.#"),1)=".",FALSE,TRUE)</formula>
    </cfRule>
    <cfRule type="expression" dxfId="2326" priority="1518">
      <formula>IF(RIGHT(TEXT(AU509,"0.#"),1)=".",TRUE,FALSE)</formula>
    </cfRule>
  </conditionalFormatting>
  <conditionalFormatting sqref="AU507">
    <cfRule type="expression" dxfId="2325" priority="1521">
      <formula>IF(RIGHT(TEXT(AU507,"0.#"),1)=".",FALSE,TRUE)</formula>
    </cfRule>
    <cfRule type="expression" dxfId="2324" priority="1522">
      <formula>IF(RIGHT(TEXT(AU507,"0.#"),1)=".",TRUE,FALSE)</formula>
    </cfRule>
  </conditionalFormatting>
  <conditionalFormatting sqref="AU508">
    <cfRule type="expression" dxfId="2323" priority="1519">
      <formula>IF(RIGHT(TEXT(AU508,"0.#"),1)=".",FALSE,TRUE)</formula>
    </cfRule>
    <cfRule type="expression" dxfId="2322" priority="1520">
      <formula>IF(RIGHT(TEXT(AU508,"0.#"),1)=".",TRUE,FALSE)</formula>
    </cfRule>
  </conditionalFormatting>
  <conditionalFormatting sqref="AQ507">
    <cfRule type="expression" dxfId="2321" priority="1505">
      <formula>IF(RIGHT(TEXT(AQ507,"0.#"),1)=".",FALSE,TRUE)</formula>
    </cfRule>
    <cfRule type="expression" dxfId="2320" priority="1506">
      <formula>IF(RIGHT(TEXT(AQ507,"0.#"),1)=".",TRUE,FALSE)</formula>
    </cfRule>
  </conditionalFormatting>
  <conditionalFormatting sqref="AQ508">
    <cfRule type="expression" dxfId="2319" priority="1509">
      <formula>IF(RIGHT(TEXT(AQ508,"0.#"),1)=".",FALSE,TRUE)</formula>
    </cfRule>
    <cfRule type="expression" dxfId="2318" priority="1510">
      <formula>IF(RIGHT(TEXT(AQ508,"0.#"),1)=".",TRUE,FALSE)</formula>
    </cfRule>
  </conditionalFormatting>
  <conditionalFormatting sqref="AQ509">
    <cfRule type="expression" dxfId="2317" priority="1507">
      <formula>IF(RIGHT(TEXT(AQ509,"0.#"),1)=".",FALSE,TRUE)</formula>
    </cfRule>
    <cfRule type="expression" dxfId="2316" priority="1508">
      <formula>IF(RIGHT(TEXT(AQ509,"0.#"),1)=".",TRUE,FALSE)</formula>
    </cfRule>
  </conditionalFormatting>
  <conditionalFormatting sqref="AE465">
    <cfRule type="expression" dxfId="2315" priority="1799">
      <formula>IF(RIGHT(TEXT(AE465,"0.#"),1)=".",FALSE,TRUE)</formula>
    </cfRule>
    <cfRule type="expression" dxfId="2314" priority="1800">
      <formula>IF(RIGHT(TEXT(AE465,"0.#"),1)=".",TRUE,FALSE)</formula>
    </cfRule>
  </conditionalFormatting>
  <conditionalFormatting sqref="AE463">
    <cfRule type="expression" dxfId="2313" priority="1803">
      <formula>IF(RIGHT(TEXT(AE463,"0.#"),1)=".",FALSE,TRUE)</formula>
    </cfRule>
    <cfRule type="expression" dxfId="2312" priority="1804">
      <formula>IF(RIGHT(TEXT(AE463,"0.#"),1)=".",TRUE,FALSE)</formula>
    </cfRule>
  </conditionalFormatting>
  <conditionalFormatting sqref="AE464">
    <cfRule type="expression" dxfId="2311" priority="1801">
      <formula>IF(RIGHT(TEXT(AE464,"0.#"),1)=".",FALSE,TRUE)</formula>
    </cfRule>
    <cfRule type="expression" dxfId="2310" priority="1802">
      <formula>IF(RIGHT(TEXT(AE464,"0.#"),1)=".",TRUE,FALSE)</formula>
    </cfRule>
  </conditionalFormatting>
  <conditionalFormatting sqref="AM465">
    <cfRule type="expression" dxfId="2309" priority="1793">
      <formula>IF(RIGHT(TEXT(AM465,"0.#"),1)=".",FALSE,TRUE)</formula>
    </cfRule>
    <cfRule type="expression" dxfId="2308" priority="1794">
      <formula>IF(RIGHT(TEXT(AM465,"0.#"),1)=".",TRUE,FALSE)</formula>
    </cfRule>
  </conditionalFormatting>
  <conditionalFormatting sqref="AM463">
    <cfRule type="expression" dxfId="2307" priority="1797">
      <formula>IF(RIGHT(TEXT(AM463,"0.#"),1)=".",FALSE,TRUE)</formula>
    </cfRule>
    <cfRule type="expression" dxfId="2306" priority="1798">
      <formula>IF(RIGHT(TEXT(AM463,"0.#"),1)=".",TRUE,FALSE)</formula>
    </cfRule>
  </conditionalFormatting>
  <conditionalFormatting sqref="AM464">
    <cfRule type="expression" dxfId="2305" priority="1795">
      <formula>IF(RIGHT(TEXT(AM464,"0.#"),1)=".",FALSE,TRUE)</formula>
    </cfRule>
    <cfRule type="expression" dxfId="2304" priority="1796">
      <formula>IF(RIGHT(TEXT(AM464,"0.#"),1)=".",TRUE,FALSE)</formula>
    </cfRule>
  </conditionalFormatting>
  <conditionalFormatting sqref="AU465">
    <cfRule type="expression" dxfId="2303" priority="1787">
      <formula>IF(RIGHT(TEXT(AU465,"0.#"),1)=".",FALSE,TRUE)</formula>
    </cfRule>
    <cfRule type="expression" dxfId="2302" priority="1788">
      <formula>IF(RIGHT(TEXT(AU465,"0.#"),1)=".",TRUE,FALSE)</formula>
    </cfRule>
  </conditionalFormatting>
  <conditionalFormatting sqref="AU463">
    <cfRule type="expression" dxfId="2301" priority="1791">
      <formula>IF(RIGHT(TEXT(AU463,"0.#"),1)=".",FALSE,TRUE)</formula>
    </cfRule>
    <cfRule type="expression" dxfId="2300" priority="1792">
      <formula>IF(RIGHT(TEXT(AU463,"0.#"),1)=".",TRUE,FALSE)</formula>
    </cfRule>
  </conditionalFormatting>
  <conditionalFormatting sqref="AU464">
    <cfRule type="expression" dxfId="2299" priority="1789">
      <formula>IF(RIGHT(TEXT(AU464,"0.#"),1)=".",FALSE,TRUE)</formula>
    </cfRule>
    <cfRule type="expression" dxfId="2298" priority="1790">
      <formula>IF(RIGHT(TEXT(AU464,"0.#"),1)=".",TRUE,FALSE)</formula>
    </cfRule>
  </conditionalFormatting>
  <conditionalFormatting sqref="AI465">
    <cfRule type="expression" dxfId="2297" priority="1781">
      <formula>IF(RIGHT(TEXT(AI465,"0.#"),1)=".",FALSE,TRUE)</formula>
    </cfRule>
    <cfRule type="expression" dxfId="2296" priority="1782">
      <formula>IF(RIGHT(TEXT(AI465,"0.#"),1)=".",TRUE,FALSE)</formula>
    </cfRule>
  </conditionalFormatting>
  <conditionalFormatting sqref="AI463">
    <cfRule type="expression" dxfId="2295" priority="1785">
      <formula>IF(RIGHT(TEXT(AI463,"0.#"),1)=".",FALSE,TRUE)</formula>
    </cfRule>
    <cfRule type="expression" dxfId="2294" priority="1786">
      <formula>IF(RIGHT(TEXT(AI463,"0.#"),1)=".",TRUE,FALSE)</formula>
    </cfRule>
  </conditionalFormatting>
  <conditionalFormatting sqref="AI464">
    <cfRule type="expression" dxfId="2293" priority="1783">
      <formula>IF(RIGHT(TEXT(AI464,"0.#"),1)=".",FALSE,TRUE)</formula>
    </cfRule>
    <cfRule type="expression" dxfId="2292" priority="1784">
      <formula>IF(RIGHT(TEXT(AI464,"0.#"),1)=".",TRUE,FALSE)</formula>
    </cfRule>
  </conditionalFormatting>
  <conditionalFormatting sqref="AQ463">
    <cfRule type="expression" dxfId="2291" priority="1775">
      <formula>IF(RIGHT(TEXT(AQ463,"0.#"),1)=".",FALSE,TRUE)</formula>
    </cfRule>
    <cfRule type="expression" dxfId="2290" priority="1776">
      <formula>IF(RIGHT(TEXT(AQ463,"0.#"),1)=".",TRUE,FALSE)</formula>
    </cfRule>
  </conditionalFormatting>
  <conditionalFormatting sqref="AQ464">
    <cfRule type="expression" dxfId="2289" priority="1779">
      <formula>IF(RIGHT(TEXT(AQ464,"0.#"),1)=".",FALSE,TRUE)</formula>
    </cfRule>
    <cfRule type="expression" dxfId="2288" priority="1780">
      <formula>IF(RIGHT(TEXT(AQ464,"0.#"),1)=".",TRUE,FALSE)</formula>
    </cfRule>
  </conditionalFormatting>
  <conditionalFormatting sqref="AQ465">
    <cfRule type="expression" dxfId="2287" priority="1777">
      <formula>IF(RIGHT(TEXT(AQ465,"0.#"),1)=".",FALSE,TRUE)</formula>
    </cfRule>
    <cfRule type="expression" dxfId="2286" priority="1778">
      <formula>IF(RIGHT(TEXT(AQ465,"0.#"),1)=".",TRUE,FALSE)</formula>
    </cfRule>
  </conditionalFormatting>
  <conditionalFormatting sqref="AE470">
    <cfRule type="expression" dxfId="2285" priority="1769">
      <formula>IF(RIGHT(TEXT(AE470,"0.#"),1)=".",FALSE,TRUE)</formula>
    </cfRule>
    <cfRule type="expression" dxfId="2284" priority="1770">
      <formula>IF(RIGHT(TEXT(AE470,"0.#"),1)=".",TRUE,FALSE)</formula>
    </cfRule>
  </conditionalFormatting>
  <conditionalFormatting sqref="AE468">
    <cfRule type="expression" dxfId="2283" priority="1773">
      <formula>IF(RIGHT(TEXT(AE468,"0.#"),1)=".",FALSE,TRUE)</formula>
    </cfRule>
    <cfRule type="expression" dxfId="2282" priority="1774">
      <formula>IF(RIGHT(TEXT(AE468,"0.#"),1)=".",TRUE,FALSE)</formula>
    </cfRule>
  </conditionalFormatting>
  <conditionalFormatting sqref="AE469">
    <cfRule type="expression" dxfId="2281" priority="1771">
      <formula>IF(RIGHT(TEXT(AE469,"0.#"),1)=".",FALSE,TRUE)</formula>
    </cfRule>
    <cfRule type="expression" dxfId="2280" priority="1772">
      <formula>IF(RIGHT(TEXT(AE469,"0.#"),1)=".",TRUE,FALSE)</formula>
    </cfRule>
  </conditionalFormatting>
  <conditionalFormatting sqref="AM470">
    <cfRule type="expression" dxfId="2279" priority="1763">
      <formula>IF(RIGHT(TEXT(AM470,"0.#"),1)=".",FALSE,TRUE)</formula>
    </cfRule>
    <cfRule type="expression" dxfId="2278" priority="1764">
      <formula>IF(RIGHT(TEXT(AM470,"0.#"),1)=".",TRUE,FALSE)</formula>
    </cfRule>
  </conditionalFormatting>
  <conditionalFormatting sqref="AM468">
    <cfRule type="expression" dxfId="2277" priority="1767">
      <formula>IF(RIGHT(TEXT(AM468,"0.#"),1)=".",FALSE,TRUE)</formula>
    </cfRule>
    <cfRule type="expression" dxfId="2276" priority="1768">
      <formula>IF(RIGHT(TEXT(AM468,"0.#"),1)=".",TRUE,FALSE)</formula>
    </cfRule>
  </conditionalFormatting>
  <conditionalFormatting sqref="AM469">
    <cfRule type="expression" dxfId="2275" priority="1765">
      <formula>IF(RIGHT(TEXT(AM469,"0.#"),1)=".",FALSE,TRUE)</formula>
    </cfRule>
    <cfRule type="expression" dxfId="2274" priority="1766">
      <formula>IF(RIGHT(TEXT(AM469,"0.#"),1)=".",TRUE,FALSE)</formula>
    </cfRule>
  </conditionalFormatting>
  <conditionalFormatting sqref="AU470">
    <cfRule type="expression" dxfId="2273" priority="1757">
      <formula>IF(RIGHT(TEXT(AU470,"0.#"),1)=".",FALSE,TRUE)</formula>
    </cfRule>
    <cfRule type="expression" dxfId="2272" priority="1758">
      <formula>IF(RIGHT(TEXT(AU470,"0.#"),1)=".",TRUE,FALSE)</formula>
    </cfRule>
  </conditionalFormatting>
  <conditionalFormatting sqref="AU468">
    <cfRule type="expression" dxfId="2271" priority="1761">
      <formula>IF(RIGHT(TEXT(AU468,"0.#"),1)=".",FALSE,TRUE)</formula>
    </cfRule>
    <cfRule type="expression" dxfId="2270" priority="1762">
      <formula>IF(RIGHT(TEXT(AU468,"0.#"),1)=".",TRUE,FALSE)</formula>
    </cfRule>
  </conditionalFormatting>
  <conditionalFormatting sqref="AU469">
    <cfRule type="expression" dxfId="2269" priority="1759">
      <formula>IF(RIGHT(TEXT(AU469,"0.#"),1)=".",FALSE,TRUE)</formula>
    </cfRule>
    <cfRule type="expression" dxfId="2268" priority="1760">
      <formula>IF(RIGHT(TEXT(AU469,"0.#"),1)=".",TRUE,FALSE)</formula>
    </cfRule>
  </conditionalFormatting>
  <conditionalFormatting sqref="AI470">
    <cfRule type="expression" dxfId="2267" priority="1751">
      <formula>IF(RIGHT(TEXT(AI470,"0.#"),1)=".",FALSE,TRUE)</formula>
    </cfRule>
    <cfRule type="expression" dxfId="2266" priority="1752">
      <formula>IF(RIGHT(TEXT(AI470,"0.#"),1)=".",TRUE,FALSE)</formula>
    </cfRule>
  </conditionalFormatting>
  <conditionalFormatting sqref="AI468">
    <cfRule type="expression" dxfId="2265" priority="1755">
      <formula>IF(RIGHT(TEXT(AI468,"0.#"),1)=".",FALSE,TRUE)</formula>
    </cfRule>
    <cfRule type="expression" dxfId="2264" priority="1756">
      <formula>IF(RIGHT(TEXT(AI468,"0.#"),1)=".",TRUE,FALSE)</formula>
    </cfRule>
  </conditionalFormatting>
  <conditionalFormatting sqref="AI469">
    <cfRule type="expression" dxfId="2263" priority="1753">
      <formula>IF(RIGHT(TEXT(AI469,"0.#"),1)=".",FALSE,TRUE)</formula>
    </cfRule>
    <cfRule type="expression" dxfId="2262" priority="1754">
      <formula>IF(RIGHT(TEXT(AI469,"0.#"),1)=".",TRUE,FALSE)</formula>
    </cfRule>
  </conditionalFormatting>
  <conditionalFormatting sqref="AQ468">
    <cfRule type="expression" dxfId="2261" priority="1745">
      <formula>IF(RIGHT(TEXT(AQ468,"0.#"),1)=".",FALSE,TRUE)</formula>
    </cfRule>
    <cfRule type="expression" dxfId="2260" priority="1746">
      <formula>IF(RIGHT(TEXT(AQ468,"0.#"),1)=".",TRUE,FALSE)</formula>
    </cfRule>
  </conditionalFormatting>
  <conditionalFormatting sqref="AQ469">
    <cfRule type="expression" dxfId="2259" priority="1749">
      <formula>IF(RIGHT(TEXT(AQ469,"0.#"),1)=".",FALSE,TRUE)</formula>
    </cfRule>
    <cfRule type="expression" dxfId="2258" priority="1750">
      <formula>IF(RIGHT(TEXT(AQ469,"0.#"),1)=".",TRUE,FALSE)</formula>
    </cfRule>
  </conditionalFormatting>
  <conditionalFormatting sqref="AQ470">
    <cfRule type="expression" dxfId="2257" priority="1747">
      <formula>IF(RIGHT(TEXT(AQ470,"0.#"),1)=".",FALSE,TRUE)</formula>
    </cfRule>
    <cfRule type="expression" dxfId="2256" priority="1748">
      <formula>IF(RIGHT(TEXT(AQ470,"0.#"),1)=".",TRUE,FALSE)</formula>
    </cfRule>
  </conditionalFormatting>
  <conditionalFormatting sqref="AE475">
    <cfRule type="expression" dxfId="2255" priority="1739">
      <formula>IF(RIGHT(TEXT(AE475,"0.#"),1)=".",FALSE,TRUE)</formula>
    </cfRule>
    <cfRule type="expression" dxfId="2254" priority="1740">
      <formula>IF(RIGHT(TEXT(AE475,"0.#"),1)=".",TRUE,FALSE)</formula>
    </cfRule>
  </conditionalFormatting>
  <conditionalFormatting sqref="AE473">
    <cfRule type="expression" dxfId="2253" priority="1743">
      <formula>IF(RIGHT(TEXT(AE473,"0.#"),1)=".",FALSE,TRUE)</formula>
    </cfRule>
    <cfRule type="expression" dxfId="2252" priority="1744">
      <formula>IF(RIGHT(TEXT(AE473,"0.#"),1)=".",TRUE,FALSE)</formula>
    </cfRule>
  </conditionalFormatting>
  <conditionalFormatting sqref="AE474">
    <cfRule type="expression" dxfId="2251" priority="1741">
      <formula>IF(RIGHT(TEXT(AE474,"0.#"),1)=".",FALSE,TRUE)</formula>
    </cfRule>
    <cfRule type="expression" dxfId="2250" priority="1742">
      <formula>IF(RIGHT(TEXT(AE474,"0.#"),1)=".",TRUE,FALSE)</formula>
    </cfRule>
  </conditionalFormatting>
  <conditionalFormatting sqref="AM475">
    <cfRule type="expression" dxfId="2249" priority="1733">
      <formula>IF(RIGHT(TEXT(AM475,"0.#"),1)=".",FALSE,TRUE)</formula>
    </cfRule>
    <cfRule type="expression" dxfId="2248" priority="1734">
      <formula>IF(RIGHT(TEXT(AM475,"0.#"),1)=".",TRUE,FALSE)</formula>
    </cfRule>
  </conditionalFormatting>
  <conditionalFormatting sqref="AM473">
    <cfRule type="expression" dxfId="2247" priority="1737">
      <formula>IF(RIGHT(TEXT(AM473,"0.#"),1)=".",FALSE,TRUE)</formula>
    </cfRule>
    <cfRule type="expression" dxfId="2246" priority="1738">
      <formula>IF(RIGHT(TEXT(AM473,"0.#"),1)=".",TRUE,FALSE)</formula>
    </cfRule>
  </conditionalFormatting>
  <conditionalFormatting sqref="AM474">
    <cfRule type="expression" dxfId="2245" priority="1735">
      <formula>IF(RIGHT(TEXT(AM474,"0.#"),1)=".",FALSE,TRUE)</formula>
    </cfRule>
    <cfRule type="expression" dxfId="2244" priority="1736">
      <formula>IF(RIGHT(TEXT(AM474,"0.#"),1)=".",TRUE,FALSE)</formula>
    </cfRule>
  </conditionalFormatting>
  <conditionalFormatting sqref="AU475">
    <cfRule type="expression" dxfId="2243" priority="1727">
      <formula>IF(RIGHT(TEXT(AU475,"0.#"),1)=".",FALSE,TRUE)</formula>
    </cfRule>
    <cfRule type="expression" dxfId="2242" priority="1728">
      <formula>IF(RIGHT(TEXT(AU475,"0.#"),1)=".",TRUE,FALSE)</formula>
    </cfRule>
  </conditionalFormatting>
  <conditionalFormatting sqref="AU473">
    <cfRule type="expression" dxfId="2241" priority="1731">
      <formula>IF(RIGHT(TEXT(AU473,"0.#"),1)=".",FALSE,TRUE)</formula>
    </cfRule>
    <cfRule type="expression" dxfId="2240" priority="1732">
      <formula>IF(RIGHT(TEXT(AU473,"0.#"),1)=".",TRUE,FALSE)</formula>
    </cfRule>
  </conditionalFormatting>
  <conditionalFormatting sqref="AU474">
    <cfRule type="expression" dxfId="2239" priority="1729">
      <formula>IF(RIGHT(TEXT(AU474,"0.#"),1)=".",FALSE,TRUE)</formula>
    </cfRule>
    <cfRule type="expression" dxfId="2238" priority="1730">
      <formula>IF(RIGHT(TEXT(AU474,"0.#"),1)=".",TRUE,FALSE)</formula>
    </cfRule>
  </conditionalFormatting>
  <conditionalFormatting sqref="AI475">
    <cfRule type="expression" dxfId="2237" priority="1721">
      <formula>IF(RIGHT(TEXT(AI475,"0.#"),1)=".",FALSE,TRUE)</formula>
    </cfRule>
    <cfRule type="expression" dxfId="2236" priority="1722">
      <formula>IF(RIGHT(TEXT(AI475,"0.#"),1)=".",TRUE,FALSE)</formula>
    </cfRule>
  </conditionalFormatting>
  <conditionalFormatting sqref="AI473">
    <cfRule type="expression" dxfId="2235" priority="1725">
      <formula>IF(RIGHT(TEXT(AI473,"0.#"),1)=".",FALSE,TRUE)</formula>
    </cfRule>
    <cfRule type="expression" dxfId="2234" priority="1726">
      <formula>IF(RIGHT(TEXT(AI473,"0.#"),1)=".",TRUE,FALSE)</formula>
    </cfRule>
  </conditionalFormatting>
  <conditionalFormatting sqref="AI474">
    <cfRule type="expression" dxfId="2233" priority="1723">
      <formula>IF(RIGHT(TEXT(AI474,"0.#"),1)=".",FALSE,TRUE)</formula>
    </cfRule>
    <cfRule type="expression" dxfId="2232" priority="1724">
      <formula>IF(RIGHT(TEXT(AI474,"0.#"),1)=".",TRUE,FALSE)</formula>
    </cfRule>
  </conditionalFormatting>
  <conditionalFormatting sqref="AQ473">
    <cfRule type="expression" dxfId="2231" priority="1715">
      <formula>IF(RIGHT(TEXT(AQ473,"0.#"),1)=".",FALSE,TRUE)</formula>
    </cfRule>
    <cfRule type="expression" dxfId="2230" priority="1716">
      <formula>IF(RIGHT(TEXT(AQ473,"0.#"),1)=".",TRUE,FALSE)</formula>
    </cfRule>
  </conditionalFormatting>
  <conditionalFormatting sqref="AQ474">
    <cfRule type="expression" dxfId="2229" priority="1719">
      <formula>IF(RIGHT(TEXT(AQ474,"0.#"),1)=".",FALSE,TRUE)</formula>
    </cfRule>
    <cfRule type="expression" dxfId="2228" priority="1720">
      <formula>IF(RIGHT(TEXT(AQ474,"0.#"),1)=".",TRUE,FALSE)</formula>
    </cfRule>
  </conditionalFormatting>
  <conditionalFormatting sqref="AQ475">
    <cfRule type="expression" dxfId="2227" priority="1717">
      <formula>IF(RIGHT(TEXT(AQ475,"0.#"),1)=".",FALSE,TRUE)</formula>
    </cfRule>
    <cfRule type="expression" dxfId="2226" priority="1718">
      <formula>IF(RIGHT(TEXT(AQ475,"0.#"),1)=".",TRUE,FALSE)</formula>
    </cfRule>
  </conditionalFormatting>
  <conditionalFormatting sqref="AE480">
    <cfRule type="expression" dxfId="2225" priority="1709">
      <formula>IF(RIGHT(TEXT(AE480,"0.#"),1)=".",FALSE,TRUE)</formula>
    </cfRule>
    <cfRule type="expression" dxfId="2224" priority="1710">
      <formula>IF(RIGHT(TEXT(AE480,"0.#"),1)=".",TRUE,FALSE)</formula>
    </cfRule>
  </conditionalFormatting>
  <conditionalFormatting sqref="AE478">
    <cfRule type="expression" dxfId="2223" priority="1713">
      <formula>IF(RIGHT(TEXT(AE478,"0.#"),1)=".",FALSE,TRUE)</formula>
    </cfRule>
    <cfRule type="expression" dxfId="2222" priority="1714">
      <formula>IF(RIGHT(TEXT(AE478,"0.#"),1)=".",TRUE,FALSE)</formula>
    </cfRule>
  </conditionalFormatting>
  <conditionalFormatting sqref="AE479">
    <cfRule type="expression" dxfId="2221" priority="1711">
      <formula>IF(RIGHT(TEXT(AE479,"0.#"),1)=".",FALSE,TRUE)</formula>
    </cfRule>
    <cfRule type="expression" dxfId="2220" priority="1712">
      <formula>IF(RIGHT(TEXT(AE479,"0.#"),1)=".",TRUE,FALSE)</formula>
    </cfRule>
  </conditionalFormatting>
  <conditionalFormatting sqref="AM480">
    <cfRule type="expression" dxfId="2219" priority="1703">
      <formula>IF(RIGHT(TEXT(AM480,"0.#"),1)=".",FALSE,TRUE)</formula>
    </cfRule>
    <cfRule type="expression" dxfId="2218" priority="1704">
      <formula>IF(RIGHT(TEXT(AM480,"0.#"),1)=".",TRUE,FALSE)</formula>
    </cfRule>
  </conditionalFormatting>
  <conditionalFormatting sqref="AM478">
    <cfRule type="expression" dxfId="2217" priority="1707">
      <formula>IF(RIGHT(TEXT(AM478,"0.#"),1)=".",FALSE,TRUE)</formula>
    </cfRule>
    <cfRule type="expression" dxfId="2216" priority="1708">
      <formula>IF(RIGHT(TEXT(AM478,"0.#"),1)=".",TRUE,FALSE)</formula>
    </cfRule>
  </conditionalFormatting>
  <conditionalFormatting sqref="AM479">
    <cfRule type="expression" dxfId="2215" priority="1705">
      <formula>IF(RIGHT(TEXT(AM479,"0.#"),1)=".",FALSE,TRUE)</formula>
    </cfRule>
    <cfRule type="expression" dxfId="2214" priority="1706">
      <formula>IF(RIGHT(TEXT(AM479,"0.#"),1)=".",TRUE,FALSE)</formula>
    </cfRule>
  </conditionalFormatting>
  <conditionalFormatting sqref="AU480">
    <cfRule type="expression" dxfId="2213" priority="1697">
      <formula>IF(RIGHT(TEXT(AU480,"0.#"),1)=".",FALSE,TRUE)</formula>
    </cfRule>
    <cfRule type="expression" dxfId="2212" priority="1698">
      <formula>IF(RIGHT(TEXT(AU480,"0.#"),1)=".",TRUE,FALSE)</formula>
    </cfRule>
  </conditionalFormatting>
  <conditionalFormatting sqref="AU478">
    <cfRule type="expression" dxfId="2211" priority="1701">
      <formula>IF(RIGHT(TEXT(AU478,"0.#"),1)=".",FALSE,TRUE)</formula>
    </cfRule>
    <cfRule type="expression" dxfId="2210" priority="1702">
      <formula>IF(RIGHT(TEXT(AU478,"0.#"),1)=".",TRUE,FALSE)</formula>
    </cfRule>
  </conditionalFormatting>
  <conditionalFormatting sqref="AU479">
    <cfRule type="expression" dxfId="2209" priority="1699">
      <formula>IF(RIGHT(TEXT(AU479,"0.#"),1)=".",FALSE,TRUE)</formula>
    </cfRule>
    <cfRule type="expression" dxfId="2208" priority="1700">
      <formula>IF(RIGHT(TEXT(AU479,"0.#"),1)=".",TRUE,FALSE)</formula>
    </cfRule>
  </conditionalFormatting>
  <conditionalFormatting sqref="AI480">
    <cfRule type="expression" dxfId="2207" priority="1691">
      <formula>IF(RIGHT(TEXT(AI480,"0.#"),1)=".",FALSE,TRUE)</formula>
    </cfRule>
    <cfRule type="expression" dxfId="2206" priority="1692">
      <formula>IF(RIGHT(TEXT(AI480,"0.#"),1)=".",TRUE,FALSE)</formula>
    </cfRule>
  </conditionalFormatting>
  <conditionalFormatting sqref="AI478">
    <cfRule type="expression" dxfId="2205" priority="1695">
      <formula>IF(RIGHT(TEXT(AI478,"0.#"),1)=".",FALSE,TRUE)</formula>
    </cfRule>
    <cfRule type="expression" dxfId="2204" priority="1696">
      <formula>IF(RIGHT(TEXT(AI478,"0.#"),1)=".",TRUE,FALSE)</formula>
    </cfRule>
  </conditionalFormatting>
  <conditionalFormatting sqref="AI479">
    <cfRule type="expression" dxfId="2203" priority="1693">
      <formula>IF(RIGHT(TEXT(AI479,"0.#"),1)=".",FALSE,TRUE)</formula>
    </cfRule>
    <cfRule type="expression" dxfId="2202" priority="1694">
      <formula>IF(RIGHT(TEXT(AI479,"0.#"),1)=".",TRUE,FALSE)</formula>
    </cfRule>
  </conditionalFormatting>
  <conditionalFormatting sqref="AQ478">
    <cfRule type="expression" dxfId="2201" priority="1685">
      <formula>IF(RIGHT(TEXT(AQ478,"0.#"),1)=".",FALSE,TRUE)</formula>
    </cfRule>
    <cfRule type="expression" dxfId="2200" priority="1686">
      <formula>IF(RIGHT(TEXT(AQ478,"0.#"),1)=".",TRUE,FALSE)</formula>
    </cfRule>
  </conditionalFormatting>
  <conditionalFormatting sqref="AQ479">
    <cfRule type="expression" dxfId="2199" priority="1689">
      <formula>IF(RIGHT(TEXT(AQ479,"0.#"),1)=".",FALSE,TRUE)</formula>
    </cfRule>
    <cfRule type="expression" dxfId="2198" priority="1690">
      <formula>IF(RIGHT(TEXT(AQ479,"0.#"),1)=".",TRUE,FALSE)</formula>
    </cfRule>
  </conditionalFormatting>
  <conditionalFormatting sqref="AQ480">
    <cfRule type="expression" dxfId="2197" priority="1687">
      <formula>IF(RIGHT(TEXT(AQ480,"0.#"),1)=".",FALSE,TRUE)</formula>
    </cfRule>
    <cfRule type="expression" dxfId="2196" priority="1688">
      <formula>IF(RIGHT(TEXT(AQ480,"0.#"),1)=".",TRUE,FALSE)</formula>
    </cfRule>
  </conditionalFormatting>
  <conditionalFormatting sqref="AM47">
    <cfRule type="expression" dxfId="2195" priority="1979">
      <formula>IF(RIGHT(TEXT(AM47,"0.#"),1)=".",FALSE,TRUE)</formula>
    </cfRule>
    <cfRule type="expression" dxfId="2194" priority="1980">
      <formula>IF(RIGHT(TEXT(AM47,"0.#"),1)=".",TRUE,FALSE)</formula>
    </cfRule>
  </conditionalFormatting>
  <conditionalFormatting sqref="AI46">
    <cfRule type="expression" dxfId="2193" priority="1983">
      <formula>IF(RIGHT(TEXT(AI46,"0.#"),1)=".",FALSE,TRUE)</formula>
    </cfRule>
    <cfRule type="expression" dxfId="2192" priority="1984">
      <formula>IF(RIGHT(TEXT(AI46,"0.#"),1)=".",TRUE,FALSE)</formula>
    </cfRule>
  </conditionalFormatting>
  <conditionalFormatting sqref="AM46">
    <cfRule type="expression" dxfId="2191" priority="1981">
      <formula>IF(RIGHT(TEXT(AM46,"0.#"),1)=".",FALSE,TRUE)</formula>
    </cfRule>
    <cfRule type="expression" dxfId="2190" priority="1982">
      <formula>IF(RIGHT(TEXT(AM46,"0.#"),1)=".",TRUE,FALSE)</formula>
    </cfRule>
  </conditionalFormatting>
  <conditionalFormatting sqref="AU46:AU48">
    <cfRule type="expression" dxfId="2189" priority="1973">
      <formula>IF(RIGHT(TEXT(AU46,"0.#"),1)=".",FALSE,TRUE)</formula>
    </cfRule>
    <cfRule type="expression" dxfId="2188" priority="1974">
      <formula>IF(RIGHT(TEXT(AU46,"0.#"),1)=".",TRUE,FALSE)</formula>
    </cfRule>
  </conditionalFormatting>
  <conditionalFormatting sqref="AM48">
    <cfRule type="expression" dxfId="2187" priority="1977">
      <formula>IF(RIGHT(TEXT(AM48,"0.#"),1)=".",FALSE,TRUE)</formula>
    </cfRule>
    <cfRule type="expression" dxfId="2186" priority="1978">
      <formula>IF(RIGHT(TEXT(AM48,"0.#"),1)=".",TRUE,FALSE)</formula>
    </cfRule>
  </conditionalFormatting>
  <conditionalFormatting sqref="AQ46:AQ48">
    <cfRule type="expression" dxfId="2185" priority="1975">
      <formula>IF(RIGHT(TEXT(AQ46,"0.#"),1)=".",FALSE,TRUE)</formula>
    </cfRule>
    <cfRule type="expression" dxfId="2184" priority="1976">
      <formula>IF(RIGHT(TEXT(AQ46,"0.#"),1)=".",TRUE,FALSE)</formula>
    </cfRule>
  </conditionalFormatting>
  <conditionalFormatting sqref="AE146:AE147 AI146:AI147 AM146:AM147 AQ146:AQ147 AU146:AU147">
    <cfRule type="expression" dxfId="2183" priority="1967">
      <formula>IF(RIGHT(TEXT(AE146,"0.#"),1)=".",FALSE,TRUE)</formula>
    </cfRule>
    <cfRule type="expression" dxfId="2182" priority="1968">
      <formula>IF(RIGHT(TEXT(AE146,"0.#"),1)=".",TRUE,FALSE)</formula>
    </cfRule>
  </conditionalFormatting>
  <conditionalFormatting sqref="AE138:AE139 AI138:AI139 AQ138:AQ139 AU138:AU139">
    <cfRule type="expression" dxfId="2181" priority="1971">
      <formula>IF(RIGHT(TEXT(AE138,"0.#"),1)=".",FALSE,TRUE)</formula>
    </cfRule>
    <cfRule type="expression" dxfId="2180" priority="1972">
      <formula>IF(RIGHT(TEXT(AE138,"0.#"),1)=".",TRUE,FALSE)</formula>
    </cfRule>
  </conditionalFormatting>
  <conditionalFormatting sqref="AE142:AE143 AI142:AI143 AM142:AM143 AQ142:AQ143 AU142:AU143">
    <cfRule type="expression" dxfId="2179" priority="1969">
      <formula>IF(RIGHT(TEXT(AE142,"0.#"),1)=".",FALSE,TRUE)</formula>
    </cfRule>
    <cfRule type="expression" dxfId="2178" priority="1970">
      <formula>IF(RIGHT(TEXT(AE142,"0.#"),1)=".",TRUE,FALSE)</formula>
    </cfRule>
  </conditionalFormatting>
  <conditionalFormatting sqref="AE198:AE199 AI198:AI199 AM198:AM199 AQ198:AQ199 AU198:AU199">
    <cfRule type="expression" dxfId="2177" priority="1961">
      <formula>IF(RIGHT(TEXT(AE198,"0.#"),1)=".",FALSE,TRUE)</formula>
    </cfRule>
    <cfRule type="expression" dxfId="2176" priority="1962">
      <formula>IF(RIGHT(TEXT(AE198,"0.#"),1)=".",TRUE,FALSE)</formula>
    </cfRule>
  </conditionalFormatting>
  <conditionalFormatting sqref="AE150:AE151 AI150:AI151 AM150:AM151 AQ150:AQ151 AU150:AU151">
    <cfRule type="expression" dxfId="2175" priority="1965">
      <formula>IF(RIGHT(TEXT(AE150,"0.#"),1)=".",FALSE,TRUE)</formula>
    </cfRule>
    <cfRule type="expression" dxfId="2174" priority="1966">
      <formula>IF(RIGHT(TEXT(AE150,"0.#"),1)=".",TRUE,FALSE)</formula>
    </cfRule>
  </conditionalFormatting>
  <conditionalFormatting sqref="AE194:AE195 AI194:AI195 AM194:AM195 AQ194:AQ195 AU194:AU195">
    <cfRule type="expression" dxfId="2173" priority="1963">
      <formula>IF(RIGHT(TEXT(AE194,"0.#"),1)=".",FALSE,TRUE)</formula>
    </cfRule>
    <cfRule type="expression" dxfId="2172" priority="1964">
      <formula>IF(RIGHT(TEXT(AE194,"0.#"),1)=".",TRUE,FALSE)</formula>
    </cfRule>
  </conditionalFormatting>
  <conditionalFormatting sqref="AE210:AE211 AI210:AI211 AM210:AM211 AQ210:AQ211 AU210:AU211">
    <cfRule type="expression" dxfId="2171" priority="1955">
      <formula>IF(RIGHT(TEXT(AE210,"0.#"),1)=".",FALSE,TRUE)</formula>
    </cfRule>
    <cfRule type="expression" dxfId="2170" priority="1956">
      <formula>IF(RIGHT(TEXT(AE210,"0.#"),1)=".",TRUE,FALSE)</formula>
    </cfRule>
  </conditionalFormatting>
  <conditionalFormatting sqref="AE202:AE203 AI202:AI203 AM202:AM203 AQ202:AQ203 AU202:AU203">
    <cfRule type="expression" dxfId="2169" priority="1959">
      <formula>IF(RIGHT(TEXT(AE202,"0.#"),1)=".",FALSE,TRUE)</formula>
    </cfRule>
    <cfRule type="expression" dxfId="2168" priority="1960">
      <formula>IF(RIGHT(TEXT(AE202,"0.#"),1)=".",TRUE,FALSE)</formula>
    </cfRule>
  </conditionalFormatting>
  <conditionalFormatting sqref="AE206:AE207 AI206:AI207 AM206:AM207 AQ206:AQ207 AU206:AU207">
    <cfRule type="expression" dxfId="2167" priority="1957">
      <formula>IF(RIGHT(TEXT(AE206,"0.#"),1)=".",FALSE,TRUE)</formula>
    </cfRule>
    <cfRule type="expression" dxfId="2166" priority="1958">
      <formula>IF(RIGHT(TEXT(AE206,"0.#"),1)=".",TRUE,FALSE)</formula>
    </cfRule>
  </conditionalFormatting>
  <conditionalFormatting sqref="AE262:AE263 AI262:AI263 AM262:AM263 AQ262:AQ263 AU262:AU263">
    <cfRule type="expression" dxfId="2165" priority="1949">
      <formula>IF(RIGHT(TEXT(AE262,"0.#"),1)=".",FALSE,TRUE)</formula>
    </cfRule>
    <cfRule type="expression" dxfId="2164" priority="1950">
      <formula>IF(RIGHT(TEXT(AE262,"0.#"),1)=".",TRUE,FALSE)</formula>
    </cfRule>
  </conditionalFormatting>
  <conditionalFormatting sqref="AE254:AE255 AI254:AI255 AM254:AM255 AQ254:AQ255 AU254:AU255">
    <cfRule type="expression" dxfId="2163" priority="1953">
      <formula>IF(RIGHT(TEXT(AE254,"0.#"),1)=".",FALSE,TRUE)</formula>
    </cfRule>
    <cfRule type="expression" dxfId="2162" priority="1954">
      <formula>IF(RIGHT(TEXT(AE254,"0.#"),1)=".",TRUE,FALSE)</formula>
    </cfRule>
  </conditionalFormatting>
  <conditionalFormatting sqref="AE258:AE259 AI258:AI259 AM258:AM259 AQ258:AQ259 AU258:AU259">
    <cfRule type="expression" dxfId="2161" priority="1951">
      <formula>IF(RIGHT(TEXT(AE258,"0.#"),1)=".",FALSE,TRUE)</formula>
    </cfRule>
    <cfRule type="expression" dxfId="2160" priority="1952">
      <formula>IF(RIGHT(TEXT(AE258,"0.#"),1)=".",TRUE,FALSE)</formula>
    </cfRule>
  </conditionalFormatting>
  <conditionalFormatting sqref="AE314:AE315 AI314:AI315 AM314:AM315 AQ314:AQ315 AU314:AU315">
    <cfRule type="expression" dxfId="2159" priority="1943">
      <formula>IF(RIGHT(TEXT(AE314,"0.#"),1)=".",FALSE,TRUE)</formula>
    </cfRule>
    <cfRule type="expression" dxfId="2158" priority="1944">
      <formula>IF(RIGHT(TEXT(AE314,"0.#"),1)=".",TRUE,FALSE)</formula>
    </cfRule>
  </conditionalFormatting>
  <conditionalFormatting sqref="AE266:AE267 AI266:AI267 AM266:AM267 AQ266:AQ267 AU266:AU267">
    <cfRule type="expression" dxfId="2157" priority="1947">
      <formula>IF(RIGHT(TEXT(AE266,"0.#"),1)=".",FALSE,TRUE)</formula>
    </cfRule>
    <cfRule type="expression" dxfId="2156" priority="1948">
      <formula>IF(RIGHT(TEXT(AE266,"0.#"),1)=".",TRUE,FALSE)</formula>
    </cfRule>
  </conditionalFormatting>
  <conditionalFormatting sqref="AE270:AE271 AI270:AI271 AM270:AM271 AQ270:AQ271 AU270:AU271">
    <cfRule type="expression" dxfId="2155" priority="1945">
      <formula>IF(RIGHT(TEXT(AE270,"0.#"),1)=".",FALSE,TRUE)</formula>
    </cfRule>
    <cfRule type="expression" dxfId="2154" priority="1946">
      <formula>IF(RIGHT(TEXT(AE270,"0.#"),1)=".",TRUE,FALSE)</formula>
    </cfRule>
  </conditionalFormatting>
  <conditionalFormatting sqref="AE326:AE327 AI326:AI327 AM326:AM327 AQ326:AQ327 AU326:AU327">
    <cfRule type="expression" dxfId="2153" priority="1937">
      <formula>IF(RIGHT(TEXT(AE326,"0.#"),1)=".",FALSE,TRUE)</formula>
    </cfRule>
    <cfRule type="expression" dxfId="2152" priority="1938">
      <formula>IF(RIGHT(TEXT(AE326,"0.#"),1)=".",TRUE,FALSE)</formula>
    </cfRule>
  </conditionalFormatting>
  <conditionalFormatting sqref="AE318:AE319 AI318:AI319 AM318:AM319 AQ318:AQ319 AU318:AU319">
    <cfRule type="expression" dxfId="2151" priority="1941">
      <formula>IF(RIGHT(TEXT(AE318,"0.#"),1)=".",FALSE,TRUE)</formula>
    </cfRule>
    <cfRule type="expression" dxfId="2150" priority="1942">
      <formula>IF(RIGHT(TEXT(AE318,"0.#"),1)=".",TRUE,FALSE)</formula>
    </cfRule>
  </conditionalFormatting>
  <conditionalFormatting sqref="AE322:AE323 AI322:AI323 AM322:AM323 AQ322:AQ323 AU322:AU323">
    <cfRule type="expression" dxfId="2149" priority="1939">
      <formula>IF(RIGHT(TEXT(AE322,"0.#"),1)=".",FALSE,TRUE)</formula>
    </cfRule>
    <cfRule type="expression" dxfId="2148" priority="1940">
      <formula>IF(RIGHT(TEXT(AE322,"0.#"),1)=".",TRUE,FALSE)</formula>
    </cfRule>
  </conditionalFormatting>
  <conditionalFormatting sqref="AE378:AE379 AI378:AI379 AM378:AM379 AQ378:AQ379 AU378:AU379">
    <cfRule type="expression" dxfId="2147" priority="1931">
      <formula>IF(RIGHT(TEXT(AE378,"0.#"),1)=".",FALSE,TRUE)</formula>
    </cfRule>
    <cfRule type="expression" dxfId="2146" priority="1932">
      <formula>IF(RIGHT(TEXT(AE378,"0.#"),1)=".",TRUE,FALSE)</formula>
    </cfRule>
  </conditionalFormatting>
  <conditionalFormatting sqref="AE330:AE331 AI330:AI331 AM330:AM331 AQ330:AQ331 AU330:AU331">
    <cfRule type="expression" dxfId="2145" priority="1935">
      <formula>IF(RIGHT(TEXT(AE330,"0.#"),1)=".",FALSE,TRUE)</formula>
    </cfRule>
    <cfRule type="expression" dxfId="2144" priority="1936">
      <formula>IF(RIGHT(TEXT(AE330,"0.#"),1)=".",TRUE,FALSE)</formula>
    </cfRule>
  </conditionalFormatting>
  <conditionalFormatting sqref="AE374:AE375 AI374:AI375 AM374:AM375 AQ374:AQ375 AU374:AU375">
    <cfRule type="expression" dxfId="2143" priority="1933">
      <formula>IF(RIGHT(TEXT(AE374,"0.#"),1)=".",FALSE,TRUE)</formula>
    </cfRule>
    <cfRule type="expression" dxfId="2142" priority="1934">
      <formula>IF(RIGHT(TEXT(AE374,"0.#"),1)=".",TRUE,FALSE)</formula>
    </cfRule>
  </conditionalFormatting>
  <conditionalFormatting sqref="AE390:AE391 AI390:AI391 AM390:AM391 AQ390:AQ391 AU390:AU391">
    <cfRule type="expression" dxfId="2141" priority="1925">
      <formula>IF(RIGHT(TEXT(AE390,"0.#"),1)=".",FALSE,TRUE)</formula>
    </cfRule>
    <cfRule type="expression" dxfId="2140" priority="1926">
      <formula>IF(RIGHT(TEXT(AE390,"0.#"),1)=".",TRUE,FALSE)</formula>
    </cfRule>
  </conditionalFormatting>
  <conditionalFormatting sqref="AE382:AE383 AI382:AI383 AM382:AM383 AQ382:AQ383 AU382:AU383">
    <cfRule type="expression" dxfId="2139" priority="1929">
      <formula>IF(RIGHT(TEXT(AE382,"0.#"),1)=".",FALSE,TRUE)</formula>
    </cfRule>
    <cfRule type="expression" dxfId="2138" priority="1930">
      <formula>IF(RIGHT(TEXT(AE382,"0.#"),1)=".",TRUE,FALSE)</formula>
    </cfRule>
  </conditionalFormatting>
  <conditionalFormatting sqref="AE386:AE387 AI386:AI387 AM386:AM387 AQ386:AQ387 AU386:AU387">
    <cfRule type="expression" dxfId="2137" priority="1927">
      <formula>IF(RIGHT(TEXT(AE386,"0.#"),1)=".",FALSE,TRUE)</formula>
    </cfRule>
    <cfRule type="expression" dxfId="2136" priority="1928">
      <formula>IF(RIGHT(TEXT(AE386,"0.#"),1)=".",TRUE,FALSE)</formula>
    </cfRule>
  </conditionalFormatting>
  <conditionalFormatting sqref="AE440">
    <cfRule type="expression" dxfId="2135" priority="1919">
      <formula>IF(RIGHT(TEXT(AE440,"0.#"),1)=".",FALSE,TRUE)</formula>
    </cfRule>
    <cfRule type="expression" dxfId="2134" priority="1920">
      <formula>IF(RIGHT(TEXT(AE440,"0.#"),1)=".",TRUE,FALSE)</formula>
    </cfRule>
  </conditionalFormatting>
  <conditionalFormatting sqref="AE438">
    <cfRule type="expression" dxfId="2133" priority="1923">
      <formula>IF(RIGHT(TEXT(AE438,"0.#"),1)=".",FALSE,TRUE)</formula>
    </cfRule>
    <cfRule type="expression" dxfId="2132" priority="1924">
      <formula>IF(RIGHT(TEXT(AE438,"0.#"),1)=".",TRUE,FALSE)</formula>
    </cfRule>
  </conditionalFormatting>
  <conditionalFormatting sqref="AE439">
    <cfRule type="expression" dxfId="2131" priority="1921">
      <formula>IF(RIGHT(TEXT(AE439,"0.#"),1)=".",FALSE,TRUE)</formula>
    </cfRule>
    <cfRule type="expression" dxfId="2130" priority="1922">
      <formula>IF(RIGHT(TEXT(AE439,"0.#"),1)=".",TRUE,FALSE)</formula>
    </cfRule>
  </conditionalFormatting>
  <conditionalFormatting sqref="AM440">
    <cfRule type="expression" dxfId="2129" priority="1913">
      <formula>IF(RIGHT(TEXT(AM440,"0.#"),1)=".",FALSE,TRUE)</formula>
    </cfRule>
    <cfRule type="expression" dxfId="2128" priority="1914">
      <formula>IF(RIGHT(TEXT(AM440,"0.#"),1)=".",TRUE,FALSE)</formula>
    </cfRule>
  </conditionalFormatting>
  <conditionalFormatting sqref="AM438">
    <cfRule type="expression" dxfId="2127" priority="1917">
      <formula>IF(RIGHT(TEXT(AM438,"0.#"),1)=".",FALSE,TRUE)</formula>
    </cfRule>
    <cfRule type="expression" dxfId="2126" priority="1918">
      <formula>IF(RIGHT(TEXT(AM438,"0.#"),1)=".",TRUE,FALSE)</formula>
    </cfRule>
  </conditionalFormatting>
  <conditionalFormatting sqref="AM439">
    <cfRule type="expression" dxfId="2125" priority="1915">
      <formula>IF(RIGHT(TEXT(AM439,"0.#"),1)=".",FALSE,TRUE)</formula>
    </cfRule>
    <cfRule type="expression" dxfId="2124" priority="1916">
      <formula>IF(RIGHT(TEXT(AM439,"0.#"),1)=".",TRUE,FALSE)</formula>
    </cfRule>
  </conditionalFormatting>
  <conditionalFormatting sqref="AU440">
    <cfRule type="expression" dxfId="2123" priority="1907">
      <formula>IF(RIGHT(TEXT(AU440,"0.#"),1)=".",FALSE,TRUE)</formula>
    </cfRule>
    <cfRule type="expression" dxfId="2122" priority="1908">
      <formula>IF(RIGHT(TEXT(AU440,"0.#"),1)=".",TRUE,FALSE)</formula>
    </cfRule>
  </conditionalFormatting>
  <conditionalFormatting sqref="AU438">
    <cfRule type="expression" dxfId="2121" priority="1911">
      <formula>IF(RIGHT(TEXT(AU438,"0.#"),1)=".",FALSE,TRUE)</formula>
    </cfRule>
    <cfRule type="expression" dxfId="2120" priority="1912">
      <formula>IF(RIGHT(TEXT(AU438,"0.#"),1)=".",TRUE,FALSE)</formula>
    </cfRule>
  </conditionalFormatting>
  <conditionalFormatting sqref="AU439">
    <cfRule type="expression" dxfId="2119" priority="1909">
      <formula>IF(RIGHT(TEXT(AU439,"0.#"),1)=".",FALSE,TRUE)</formula>
    </cfRule>
    <cfRule type="expression" dxfId="2118" priority="1910">
      <formula>IF(RIGHT(TEXT(AU439,"0.#"),1)=".",TRUE,FALSE)</formula>
    </cfRule>
  </conditionalFormatting>
  <conditionalFormatting sqref="AI440">
    <cfRule type="expression" dxfId="2117" priority="1901">
      <formula>IF(RIGHT(TEXT(AI440,"0.#"),1)=".",FALSE,TRUE)</formula>
    </cfRule>
    <cfRule type="expression" dxfId="2116" priority="1902">
      <formula>IF(RIGHT(TEXT(AI440,"0.#"),1)=".",TRUE,FALSE)</formula>
    </cfRule>
  </conditionalFormatting>
  <conditionalFormatting sqref="AI438">
    <cfRule type="expression" dxfId="2115" priority="1905">
      <formula>IF(RIGHT(TEXT(AI438,"0.#"),1)=".",FALSE,TRUE)</formula>
    </cfRule>
    <cfRule type="expression" dxfId="2114" priority="1906">
      <formula>IF(RIGHT(TEXT(AI438,"0.#"),1)=".",TRUE,FALSE)</formula>
    </cfRule>
  </conditionalFormatting>
  <conditionalFormatting sqref="AI439">
    <cfRule type="expression" dxfId="2113" priority="1903">
      <formula>IF(RIGHT(TEXT(AI439,"0.#"),1)=".",FALSE,TRUE)</formula>
    </cfRule>
    <cfRule type="expression" dxfId="2112" priority="1904">
      <formula>IF(RIGHT(TEXT(AI439,"0.#"),1)=".",TRUE,FALSE)</formula>
    </cfRule>
  </conditionalFormatting>
  <conditionalFormatting sqref="AQ438">
    <cfRule type="expression" dxfId="2111" priority="1895">
      <formula>IF(RIGHT(TEXT(AQ438,"0.#"),1)=".",FALSE,TRUE)</formula>
    </cfRule>
    <cfRule type="expression" dxfId="2110" priority="1896">
      <formula>IF(RIGHT(TEXT(AQ438,"0.#"),1)=".",TRUE,FALSE)</formula>
    </cfRule>
  </conditionalFormatting>
  <conditionalFormatting sqref="AQ439">
    <cfRule type="expression" dxfId="2109" priority="1899">
      <formula>IF(RIGHT(TEXT(AQ439,"0.#"),1)=".",FALSE,TRUE)</formula>
    </cfRule>
    <cfRule type="expression" dxfId="2108" priority="1900">
      <formula>IF(RIGHT(TEXT(AQ439,"0.#"),1)=".",TRUE,FALSE)</formula>
    </cfRule>
  </conditionalFormatting>
  <conditionalFormatting sqref="AQ440">
    <cfRule type="expression" dxfId="2107" priority="1897">
      <formula>IF(RIGHT(TEXT(AQ440,"0.#"),1)=".",FALSE,TRUE)</formula>
    </cfRule>
    <cfRule type="expression" dxfId="2106" priority="1898">
      <formula>IF(RIGHT(TEXT(AQ440,"0.#"),1)=".",TRUE,FALSE)</formula>
    </cfRule>
  </conditionalFormatting>
  <conditionalFormatting sqref="AE445">
    <cfRule type="expression" dxfId="2105" priority="1889">
      <formula>IF(RIGHT(TEXT(AE445,"0.#"),1)=".",FALSE,TRUE)</formula>
    </cfRule>
    <cfRule type="expression" dxfId="2104" priority="1890">
      <formula>IF(RIGHT(TEXT(AE445,"0.#"),1)=".",TRUE,FALSE)</formula>
    </cfRule>
  </conditionalFormatting>
  <conditionalFormatting sqref="AE443">
    <cfRule type="expression" dxfId="2103" priority="1893">
      <formula>IF(RIGHT(TEXT(AE443,"0.#"),1)=".",FALSE,TRUE)</formula>
    </cfRule>
    <cfRule type="expression" dxfId="2102" priority="1894">
      <formula>IF(RIGHT(TEXT(AE443,"0.#"),1)=".",TRUE,FALSE)</formula>
    </cfRule>
  </conditionalFormatting>
  <conditionalFormatting sqref="AE444">
    <cfRule type="expression" dxfId="2101" priority="1891">
      <formula>IF(RIGHT(TEXT(AE444,"0.#"),1)=".",FALSE,TRUE)</formula>
    </cfRule>
    <cfRule type="expression" dxfId="2100" priority="1892">
      <formula>IF(RIGHT(TEXT(AE444,"0.#"),1)=".",TRUE,FALSE)</formula>
    </cfRule>
  </conditionalFormatting>
  <conditionalFormatting sqref="AM445">
    <cfRule type="expression" dxfId="2099" priority="1883">
      <formula>IF(RIGHT(TEXT(AM445,"0.#"),1)=".",FALSE,TRUE)</formula>
    </cfRule>
    <cfRule type="expression" dxfId="2098" priority="1884">
      <formula>IF(RIGHT(TEXT(AM445,"0.#"),1)=".",TRUE,FALSE)</formula>
    </cfRule>
  </conditionalFormatting>
  <conditionalFormatting sqref="AM443">
    <cfRule type="expression" dxfId="2097" priority="1887">
      <formula>IF(RIGHT(TEXT(AM443,"0.#"),1)=".",FALSE,TRUE)</formula>
    </cfRule>
    <cfRule type="expression" dxfId="2096" priority="1888">
      <formula>IF(RIGHT(TEXT(AM443,"0.#"),1)=".",TRUE,FALSE)</formula>
    </cfRule>
  </conditionalFormatting>
  <conditionalFormatting sqref="AM444">
    <cfRule type="expression" dxfId="2095" priority="1885">
      <formula>IF(RIGHT(TEXT(AM444,"0.#"),1)=".",FALSE,TRUE)</formula>
    </cfRule>
    <cfRule type="expression" dxfId="2094" priority="1886">
      <formula>IF(RIGHT(TEXT(AM444,"0.#"),1)=".",TRUE,FALSE)</formula>
    </cfRule>
  </conditionalFormatting>
  <conditionalFormatting sqref="AU445">
    <cfRule type="expression" dxfId="2093" priority="1877">
      <formula>IF(RIGHT(TEXT(AU445,"0.#"),1)=".",FALSE,TRUE)</formula>
    </cfRule>
    <cfRule type="expression" dxfId="2092" priority="1878">
      <formula>IF(RIGHT(TEXT(AU445,"0.#"),1)=".",TRUE,FALSE)</formula>
    </cfRule>
  </conditionalFormatting>
  <conditionalFormatting sqref="AU443">
    <cfRule type="expression" dxfId="2091" priority="1881">
      <formula>IF(RIGHT(TEXT(AU443,"0.#"),1)=".",FALSE,TRUE)</formula>
    </cfRule>
    <cfRule type="expression" dxfId="2090" priority="1882">
      <formula>IF(RIGHT(TEXT(AU443,"0.#"),1)=".",TRUE,FALSE)</formula>
    </cfRule>
  </conditionalFormatting>
  <conditionalFormatting sqref="AU444">
    <cfRule type="expression" dxfId="2089" priority="1879">
      <formula>IF(RIGHT(TEXT(AU444,"0.#"),1)=".",FALSE,TRUE)</formula>
    </cfRule>
    <cfRule type="expression" dxfId="2088" priority="1880">
      <formula>IF(RIGHT(TEXT(AU444,"0.#"),1)=".",TRUE,FALSE)</formula>
    </cfRule>
  </conditionalFormatting>
  <conditionalFormatting sqref="AI445">
    <cfRule type="expression" dxfId="2087" priority="1871">
      <formula>IF(RIGHT(TEXT(AI445,"0.#"),1)=".",FALSE,TRUE)</formula>
    </cfRule>
    <cfRule type="expression" dxfId="2086" priority="1872">
      <formula>IF(RIGHT(TEXT(AI445,"0.#"),1)=".",TRUE,FALSE)</formula>
    </cfRule>
  </conditionalFormatting>
  <conditionalFormatting sqref="AI443">
    <cfRule type="expression" dxfId="2085" priority="1875">
      <formula>IF(RIGHT(TEXT(AI443,"0.#"),1)=".",FALSE,TRUE)</formula>
    </cfRule>
    <cfRule type="expression" dxfId="2084" priority="1876">
      <formula>IF(RIGHT(TEXT(AI443,"0.#"),1)=".",TRUE,FALSE)</formula>
    </cfRule>
  </conditionalFormatting>
  <conditionalFormatting sqref="AI444">
    <cfRule type="expression" dxfId="2083" priority="1873">
      <formula>IF(RIGHT(TEXT(AI444,"0.#"),1)=".",FALSE,TRUE)</formula>
    </cfRule>
    <cfRule type="expression" dxfId="2082" priority="1874">
      <formula>IF(RIGHT(TEXT(AI444,"0.#"),1)=".",TRUE,FALSE)</formula>
    </cfRule>
  </conditionalFormatting>
  <conditionalFormatting sqref="AQ443">
    <cfRule type="expression" dxfId="2081" priority="1865">
      <formula>IF(RIGHT(TEXT(AQ443,"0.#"),1)=".",FALSE,TRUE)</formula>
    </cfRule>
    <cfRule type="expression" dxfId="2080" priority="1866">
      <formula>IF(RIGHT(TEXT(AQ443,"0.#"),1)=".",TRUE,FALSE)</formula>
    </cfRule>
  </conditionalFormatting>
  <conditionalFormatting sqref="AQ444">
    <cfRule type="expression" dxfId="2079" priority="1869">
      <formula>IF(RIGHT(TEXT(AQ444,"0.#"),1)=".",FALSE,TRUE)</formula>
    </cfRule>
    <cfRule type="expression" dxfId="2078" priority="1870">
      <formula>IF(RIGHT(TEXT(AQ444,"0.#"),1)=".",TRUE,FALSE)</formula>
    </cfRule>
  </conditionalFormatting>
  <conditionalFormatting sqref="AQ445">
    <cfRule type="expression" dxfId="2077" priority="1867">
      <formula>IF(RIGHT(TEXT(AQ445,"0.#"),1)=".",FALSE,TRUE)</formula>
    </cfRule>
    <cfRule type="expression" dxfId="2076" priority="1868">
      <formula>IF(RIGHT(TEXT(AQ445,"0.#"),1)=".",TRUE,FALSE)</formula>
    </cfRule>
  </conditionalFormatting>
  <conditionalFormatting sqref="Y880:Y907">
    <cfRule type="expression" dxfId="2075" priority="2095">
      <formula>IF(RIGHT(TEXT(Y880,"0.#"),1)=".",FALSE,TRUE)</formula>
    </cfRule>
    <cfRule type="expression" dxfId="2074" priority="2096">
      <formula>IF(RIGHT(TEXT(Y880,"0.#"),1)=".",TRUE,FALSE)</formula>
    </cfRule>
  </conditionalFormatting>
  <conditionalFormatting sqref="Y878:Y879">
    <cfRule type="expression" dxfId="2073" priority="2089">
      <formula>IF(RIGHT(TEXT(Y878,"0.#"),1)=".",FALSE,TRUE)</formula>
    </cfRule>
    <cfRule type="expression" dxfId="2072" priority="2090">
      <formula>IF(RIGHT(TEXT(Y878,"0.#"),1)=".",TRUE,FALSE)</formula>
    </cfRule>
  </conditionalFormatting>
  <conditionalFormatting sqref="Y913:Y940">
    <cfRule type="expression" dxfId="2071" priority="2083">
      <formula>IF(RIGHT(TEXT(Y913,"0.#"),1)=".",FALSE,TRUE)</formula>
    </cfRule>
    <cfRule type="expression" dxfId="2070" priority="2084">
      <formula>IF(RIGHT(TEXT(Y913,"0.#"),1)=".",TRUE,FALSE)</formula>
    </cfRule>
  </conditionalFormatting>
  <conditionalFormatting sqref="Y911:Y912">
    <cfRule type="expression" dxfId="2069" priority="2077">
      <formula>IF(RIGHT(TEXT(Y911,"0.#"),1)=".",FALSE,TRUE)</formula>
    </cfRule>
    <cfRule type="expression" dxfId="2068" priority="2078">
      <formula>IF(RIGHT(TEXT(Y911,"0.#"),1)=".",TRUE,FALSE)</formula>
    </cfRule>
  </conditionalFormatting>
  <conditionalFormatting sqref="Y946:Y973">
    <cfRule type="expression" dxfId="2067" priority="2071">
      <formula>IF(RIGHT(TEXT(Y946,"0.#"),1)=".",FALSE,TRUE)</formula>
    </cfRule>
    <cfRule type="expression" dxfId="2066" priority="2072">
      <formula>IF(RIGHT(TEXT(Y946,"0.#"),1)=".",TRUE,FALSE)</formula>
    </cfRule>
  </conditionalFormatting>
  <conditionalFormatting sqref="Y944:Y945">
    <cfRule type="expression" dxfId="2065" priority="2065">
      <formula>IF(RIGHT(TEXT(Y944,"0.#"),1)=".",FALSE,TRUE)</formula>
    </cfRule>
    <cfRule type="expression" dxfId="2064" priority="2066">
      <formula>IF(RIGHT(TEXT(Y944,"0.#"),1)=".",TRUE,FALSE)</formula>
    </cfRule>
  </conditionalFormatting>
  <conditionalFormatting sqref="Y979:Y1006">
    <cfRule type="expression" dxfId="2063" priority="2059">
      <formula>IF(RIGHT(TEXT(Y979,"0.#"),1)=".",FALSE,TRUE)</formula>
    </cfRule>
    <cfRule type="expression" dxfId="2062" priority="2060">
      <formula>IF(RIGHT(TEXT(Y979,"0.#"),1)=".",TRUE,FALSE)</formula>
    </cfRule>
  </conditionalFormatting>
  <conditionalFormatting sqref="Y977:Y978">
    <cfRule type="expression" dxfId="2061" priority="2053">
      <formula>IF(RIGHT(TEXT(Y977,"0.#"),1)=".",FALSE,TRUE)</formula>
    </cfRule>
    <cfRule type="expression" dxfId="2060" priority="2054">
      <formula>IF(RIGHT(TEXT(Y977,"0.#"),1)=".",TRUE,FALSE)</formula>
    </cfRule>
  </conditionalFormatting>
  <conditionalFormatting sqref="Y1012:Y1039">
    <cfRule type="expression" dxfId="2059" priority="2047">
      <formula>IF(RIGHT(TEXT(Y1012,"0.#"),1)=".",FALSE,TRUE)</formula>
    </cfRule>
    <cfRule type="expression" dxfId="2058" priority="2048">
      <formula>IF(RIGHT(TEXT(Y1012,"0.#"),1)=".",TRUE,FALSE)</formula>
    </cfRule>
  </conditionalFormatting>
  <conditionalFormatting sqref="W23">
    <cfRule type="expression" dxfId="2057" priority="2331">
      <formula>IF(RIGHT(TEXT(W23,"0.#"),1)=".",FALSE,TRUE)</formula>
    </cfRule>
    <cfRule type="expression" dxfId="2056" priority="2332">
      <formula>IF(RIGHT(TEXT(W23,"0.#"),1)=".",TRUE,FALSE)</formula>
    </cfRule>
  </conditionalFormatting>
  <conditionalFormatting sqref="W24:W27">
    <cfRule type="expression" dxfId="2055" priority="2329">
      <formula>IF(RIGHT(TEXT(W24,"0.#"),1)=".",FALSE,TRUE)</formula>
    </cfRule>
    <cfRule type="expression" dxfId="2054" priority="2330">
      <formula>IF(RIGHT(TEXT(W24,"0.#"),1)=".",TRUE,FALSE)</formula>
    </cfRule>
  </conditionalFormatting>
  <conditionalFormatting sqref="W28">
    <cfRule type="expression" dxfId="2053" priority="2321">
      <formula>IF(RIGHT(TEXT(W28,"0.#"),1)=".",FALSE,TRUE)</formula>
    </cfRule>
    <cfRule type="expression" dxfId="2052" priority="2322">
      <formula>IF(RIGHT(TEXT(W28,"0.#"),1)=".",TRUE,FALSE)</formula>
    </cfRule>
  </conditionalFormatting>
  <conditionalFormatting sqref="P23">
    <cfRule type="expression" dxfId="2051" priority="2319">
      <formula>IF(RIGHT(TEXT(P23,"0.#"),1)=".",FALSE,TRUE)</formula>
    </cfRule>
    <cfRule type="expression" dxfId="2050" priority="2320">
      <formula>IF(RIGHT(TEXT(P23,"0.#"),1)=".",TRUE,FALSE)</formula>
    </cfRule>
  </conditionalFormatting>
  <conditionalFormatting sqref="P24:P27">
    <cfRule type="expression" dxfId="2049" priority="2317">
      <formula>IF(RIGHT(TEXT(P24,"0.#"),1)=".",FALSE,TRUE)</formula>
    </cfRule>
    <cfRule type="expression" dxfId="2048" priority="2318">
      <formula>IF(RIGHT(TEXT(P24,"0.#"),1)=".",TRUE,FALSE)</formula>
    </cfRule>
  </conditionalFormatting>
  <conditionalFormatting sqref="P28">
    <cfRule type="expression" dxfId="2047" priority="2315">
      <formula>IF(RIGHT(TEXT(P28,"0.#"),1)=".",FALSE,TRUE)</formula>
    </cfRule>
    <cfRule type="expression" dxfId="2046" priority="2316">
      <formula>IF(RIGHT(TEXT(P28,"0.#"),1)=".",TRUE,FALSE)</formula>
    </cfRule>
  </conditionalFormatting>
  <conditionalFormatting sqref="AQ114">
    <cfRule type="expression" dxfId="2045" priority="2299">
      <formula>IF(RIGHT(TEXT(AQ114,"0.#"),1)=".",FALSE,TRUE)</formula>
    </cfRule>
    <cfRule type="expression" dxfId="2044" priority="2300">
      <formula>IF(RIGHT(TEXT(AQ114,"0.#"),1)=".",TRUE,FALSE)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82:AO907">
    <cfRule type="expression" dxfId="1981" priority="2097">
      <formula>IF(AND(AL882&gt;=0, RIGHT(TEXT(AL882,"0.#"),1)&lt;&gt;"."),TRUE,FALSE)</formula>
    </cfRule>
    <cfRule type="expression" dxfId="1980" priority="2098">
      <formula>IF(AND(AL882&gt;=0, RIGHT(TEXT(AL882,"0.#"),1)="."),TRUE,FALSE)</formula>
    </cfRule>
    <cfRule type="expression" dxfId="1979" priority="2099">
      <formula>IF(AND(AL882&lt;0, RIGHT(TEXT(AL882,"0.#"),1)&lt;&gt;"."),TRUE,FALSE)</formula>
    </cfRule>
    <cfRule type="expression" dxfId="1978" priority="2100">
      <formula>IF(AND(AL882&lt;0, RIGHT(TEXT(AL882,"0.#"),1)="."),TRUE,FALSE)</formula>
    </cfRule>
  </conditionalFormatting>
  <conditionalFormatting sqref="AL914:AO940">
    <cfRule type="expression" dxfId="1977" priority="2085">
      <formula>IF(AND(AL914&gt;=0, RIGHT(TEXT(AL914,"0.#"),1)&lt;&gt;"."),TRUE,FALSE)</formula>
    </cfRule>
    <cfRule type="expression" dxfId="1976" priority="2086">
      <formula>IF(AND(AL914&gt;=0, RIGHT(TEXT(AL914,"0.#"),1)="."),TRUE,FALSE)</formula>
    </cfRule>
    <cfRule type="expression" dxfId="1975" priority="2087">
      <formula>IF(AND(AL914&lt;0, RIGHT(TEXT(AL914,"0.#"),1)&lt;&gt;"."),TRUE,FALSE)</formula>
    </cfRule>
    <cfRule type="expression" dxfId="1974" priority="2088">
      <formula>IF(AND(AL914&lt;0, RIGHT(TEXT(AL914,"0.#"),1)="."),TRUE,FALSE)</formula>
    </cfRule>
  </conditionalFormatting>
  <conditionalFormatting sqref="AL911:AO911">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M138">
    <cfRule type="expression" dxfId="725" priority="25">
      <formula>IF(RIGHT(TEXT(AM138,"0.#"),1)=".",FALSE,TRUE)</formula>
    </cfRule>
    <cfRule type="expression" dxfId="724" priority="26">
      <formula>IF(RIGHT(TEXT(AM138,"0.#"),1)=".",TRUE,FALSE)</formula>
    </cfRule>
  </conditionalFormatting>
  <conditionalFormatting sqref="AM105">
    <cfRule type="expression" dxfId="723" priority="23">
      <formula>IF(RIGHT(TEXT(AM105,"0.#"),1)=".",FALSE,TRUE)</formula>
    </cfRule>
    <cfRule type="expression" dxfId="722" priority="24">
      <formula>IF(RIGHT(TEXT(AM105,"0.#"),1)=".",TRUE,FALSE)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4">
    <cfRule type="expression" dxfId="717" priority="17">
      <formula>IF(RIGHT(TEXT(AQ104,"0.#"),1)=".",FALSE,TRUE)</formula>
    </cfRule>
    <cfRule type="expression" dxfId="716" priority="18">
      <formula>IF(RIGHT(TEXT(AQ104,"0.#"),1)=".",TRUE,FALSE)</formula>
    </cfRule>
  </conditionalFormatting>
  <conditionalFormatting sqref="AI134">
    <cfRule type="expression" dxfId="715" priority="13">
      <formula>IF(RIGHT(TEXT(AI134,"0.#"),1)=".",FALSE,TRUE)</formula>
    </cfRule>
    <cfRule type="expression" dxfId="714" priority="14">
      <formula>IF(RIGHT(TEXT(AI134,"0.#"),1)=".",TRUE,FALSE)</formula>
    </cfRule>
  </conditionalFormatting>
  <conditionalFormatting sqref="AI135">
    <cfRule type="expression" dxfId="713" priority="15">
      <formula>IF(RIGHT(TEXT(AI135,"0.#"),1)=".",FALSE,TRUE)</formula>
    </cfRule>
    <cfRule type="expression" dxfId="712" priority="16">
      <formula>IF(RIGHT(TEXT(AI135,"0.#"),1)=".",TRUE,FALSE)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M139">
    <cfRule type="expression" dxfId="709" priority="9">
      <formula>IF(RIGHT(TEXT(AM139,"0.#"),1)=".",FALSE,TRUE)</formula>
    </cfRule>
    <cfRule type="expression" dxfId="708" priority="10">
      <formula>IF(RIGHT(TEXT(AM139,"0.#"),1)=".",TRUE,FALSE)</formula>
    </cfRule>
  </conditionalFormatting>
  <conditionalFormatting sqref="AL912:AO912">
    <cfRule type="expression" dxfId="707" priority="5">
      <formula>IF(AND(AL912&gt;=0, RIGHT(TEXT(AL912,"0.#"),1)&lt;&gt;"."),TRUE,FALSE)</formula>
    </cfRule>
    <cfRule type="expression" dxfId="706" priority="6">
      <formula>IF(AND(AL912&gt;=0, RIGHT(TEXT(AL912,"0.#"),1)="."),TRUE,FALSE)</formula>
    </cfRule>
    <cfRule type="expression" dxfId="705" priority="7">
      <formula>IF(AND(AL912&lt;0, RIGHT(TEXT(AL912,"0.#"),1)&lt;&gt;"."),TRUE,FALSE)</formula>
    </cfRule>
    <cfRule type="expression" dxfId="704" priority="8">
      <formula>IF(AND(AL912&lt;0, RIGHT(TEXT(AL912,"0.#"),1)="."),TRUE,FALSE)</formula>
    </cfRule>
  </conditionalFormatting>
  <conditionalFormatting sqref="AL913:AO913">
    <cfRule type="expression" dxfId="703" priority="1">
      <formula>IF(AND(AL913&gt;=0, RIGHT(TEXT(AL913,"0.#"),1)&lt;&gt;"."),TRUE,FALSE)</formula>
    </cfRule>
    <cfRule type="expression" dxfId="702" priority="2">
      <formula>IF(AND(AL913&gt;=0, RIGHT(TEXT(AL913,"0.#"),1)="."),TRUE,FALSE)</formula>
    </cfRule>
    <cfRule type="expression" dxfId="701" priority="3">
      <formula>IF(AND(AL913&lt;0, RIGHT(TEXT(AL913,"0.#"),1)&lt;&gt;"."),TRUE,FALSE)</formula>
    </cfRule>
    <cfRule type="expression" dxfId="700" priority="4">
      <formula>IF(AND(AL913&lt;0, RIGHT(TEXT(AL913,"0.#"),1)="."),TRUE,FALSE)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712"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754</v>
      </c>
      <c r="M2" s="13" t="str">
        <f>IF(L2="","",K2)</f>
        <v>社会保障</v>
      </c>
      <c r="N2" s="13" t="str">
        <f>IF(M2="","",IF(N1&lt;&gt;"",CONCATENATE(N1,"、",M2),M2))</f>
        <v>社会保障</v>
      </c>
      <c r="O2" s="13"/>
      <c r="P2" s="12" t="s">
        <v>74</v>
      </c>
      <c r="Q2" s="17" t="s">
        <v>754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t="s">
        <v>754</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
      </c>
      <c r="K10" s="14" t="s">
        <v>330</v>
      </c>
      <c r="L10" s="15"/>
      <c r="M10" s="13" t="str">
        <f t="shared" si="2"/>
        <v/>
      </c>
      <c r="N10" s="13" t="str">
        <f t="shared" si="6"/>
        <v>社会保障</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t="s">
        <v>754</v>
      </c>
      <c r="C11" s="13" t="str">
        <f t="shared" si="0"/>
        <v>子ども・若者育成支援</v>
      </c>
      <c r="D11" s="13" t="str">
        <f t="shared" si="8"/>
        <v>高齢社会対策、子ども・若者育成支援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高齢社会対策、子ども・若者育成支援</v>
      </c>
      <c r="F13" s="18" t="s">
        <v>120</v>
      </c>
      <c r="G13" s="17"/>
      <c r="H13" s="13" t="str">
        <f t="shared" si="1"/>
        <v/>
      </c>
      <c r="I13" s="13" t="str">
        <f t="shared" si="5"/>
        <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高齢社会対策、子ども・若者育成支援</v>
      </c>
      <c r="F14" s="18" t="s">
        <v>121</v>
      </c>
      <c r="G14" s="17" t="s">
        <v>754</v>
      </c>
      <c r="H14" s="13" t="str">
        <f t="shared" si="1"/>
        <v>労働保険特別会計雇用勘定</v>
      </c>
      <c r="I14" s="13" t="str">
        <f t="shared" si="5"/>
        <v>労働保険特別会計雇用勘定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高齢社会対策、子ども・若者育成支援</v>
      </c>
      <c r="F15" s="18" t="s">
        <v>122</v>
      </c>
      <c r="G15" s="17"/>
      <c r="H15" s="13" t="str">
        <f t="shared" si="1"/>
        <v/>
      </c>
      <c r="I15" s="13" t="str">
        <f t="shared" si="5"/>
        <v>労働保険特別会計雇用勘定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v>
      </c>
      <c r="F16" s="18" t="s">
        <v>123</v>
      </c>
      <c r="G16" s="17"/>
      <c r="H16" s="13" t="str">
        <f t="shared" si="1"/>
        <v/>
      </c>
      <c r="I16" s="13" t="str">
        <f t="shared" si="5"/>
        <v>労働保険特別会計雇用勘定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v>
      </c>
      <c r="F17" s="18" t="s">
        <v>124</v>
      </c>
      <c r="G17" s="17"/>
      <c r="H17" s="13" t="str">
        <f t="shared" si="1"/>
        <v/>
      </c>
      <c r="I17" s="13" t="str">
        <f t="shared" si="5"/>
        <v>労働保険特別会計雇用勘定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v>
      </c>
      <c r="F18" s="18" t="s">
        <v>125</v>
      </c>
      <c r="G18" s="17"/>
      <c r="H18" s="13" t="str">
        <f t="shared" si="1"/>
        <v/>
      </c>
      <c r="I18" s="13" t="str">
        <f t="shared" si="5"/>
        <v>労働保険特別会計雇用勘定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v>
      </c>
      <c r="F19" s="18" t="s">
        <v>126</v>
      </c>
      <c r="G19" s="17"/>
      <c r="H19" s="13" t="str">
        <f t="shared" si="1"/>
        <v/>
      </c>
      <c r="I19" s="13" t="str">
        <f t="shared" si="5"/>
        <v>労働保険特別会計雇用勘定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v>
      </c>
      <c r="F20" s="18" t="s">
        <v>310</v>
      </c>
      <c r="G20" s="17"/>
      <c r="H20" s="13" t="str">
        <f t="shared" si="1"/>
        <v/>
      </c>
      <c r="I20" s="13" t="str">
        <f t="shared" si="5"/>
        <v>労働保険特別会計雇用勘定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v>
      </c>
      <c r="F21" s="18" t="s">
        <v>127</v>
      </c>
      <c r="G21" s="17"/>
      <c r="H21" s="13" t="str">
        <f t="shared" si="1"/>
        <v/>
      </c>
      <c r="I21" s="13" t="str">
        <f t="shared" si="5"/>
        <v>労働保険特別会計雇用勘定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v>
      </c>
      <c r="F22" s="18" t="s">
        <v>128</v>
      </c>
      <c r="G22" s="17"/>
      <c r="H22" s="13" t="str">
        <f t="shared" si="1"/>
        <v/>
      </c>
      <c r="I22" s="13" t="str">
        <f t="shared" si="5"/>
        <v>労働保険特別会計雇用勘定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v>
      </c>
      <c r="F23" s="18" t="s">
        <v>129</v>
      </c>
      <c r="G23" s="17"/>
      <c r="H23" s="13" t="str">
        <f t="shared" si="1"/>
        <v/>
      </c>
      <c r="I23" s="13" t="str">
        <f t="shared" si="5"/>
        <v>労働保険特別会計雇用勘定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高齢社会対策、子ども・若者育成支援</v>
      </c>
      <c r="F24" s="18" t="s">
        <v>408</v>
      </c>
      <c r="G24" s="17"/>
      <c r="H24" s="13" t="str">
        <f t="shared" si="1"/>
        <v/>
      </c>
      <c r="I24" s="13" t="str">
        <f t="shared" si="5"/>
        <v>労働保険特別会計雇用勘定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高齢社会対策、子ども・若者育成支援</v>
      </c>
      <c r="B27" s="13"/>
      <c r="F27" s="18" t="s">
        <v>132</v>
      </c>
      <c r="G27" s="17"/>
      <c r="H27" s="13" t="str">
        <f t="shared" si="1"/>
        <v/>
      </c>
      <c r="I27" s="13" t="str">
        <f t="shared" si="5"/>
        <v>労働保険特別会計雇用勘定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労働保険特別会計雇用勘定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389</v>
      </c>
      <c r="AF2" s="991"/>
      <c r="AG2" s="991"/>
      <c r="AH2" s="991"/>
      <c r="AI2" s="991" t="s">
        <v>411</v>
      </c>
      <c r="AJ2" s="991"/>
      <c r="AK2" s="991"/>
      <c r="AL2" s="455"/>
      <c r="AM2" s="991" t="s">
        <v>508</v>
      </c>
      <c r="AN2" s="991"/>
      <c r="AO2" s="991"/>
      <c r="AP2" s="455"/>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2" t="s">
        <v>379</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389</v>
      </c>
      <c r="AF9" s="991"/>
      <c r="AG9" s="991"/>
      <c r="AH9" s="991"/>
      <c r="AI9" s="991" t="s">
        <v>411</v>
      </c>
      <c r="AJ9" s="991"/>
      <c r="AK9" s="991"/>
      <c r="AL9" s="455"/>
      <c r="AM9" s="991" t="s">
        <v>508</v>
      </c>
      <c r="AN9" s="991"/>
      <c r="AO9" s="991"/>
      <c r="AP9" s="455"/>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2" t="s">
        <v>379</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389</v>
      </c>
      <c r="AF16" s="991"/>
      <c r="AG16" s="991"/>
      <c r="AH16" s="991"/>
      <c r="AI16" s="991" t="s">
        <v>411</v>
      </c>
      <c r="AJ16" s="991"/>
      <c r="AK16" s="991"/>
      <c r="AL16" s="455"/>
      <c r="AM16" s="991" t="s">
        <v>508</v>
      </c>
      <c r="AN16" s="991"/>
      <c r="AO16" s="991"/>
      <c r="AP16" s="455"/>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2" t="s">
        <v>379</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389</v>
      </c>
      <c r="AF23" s="991"/>
      <c r="AG23" s="991"/>
      <c r="AH23" s="991"/>
      <c r="AI23" s="991" t="s">
        <v>411</v>
      </c>
      <c r="AJ23" s="991"/>
      <c r="AK23" s="991"/>
      <c r="AL23" s="455"/>
      <c r="AM23" s="991" t="s">
        <v>508</v>
      </c>
      <c r="AN23" s="991"/>
      <c r="AO23" s="991"/>
      <c r="AP23" s="455"/>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2" t="s">
        <v>379</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389</v>
      </c>
      <c r="AF30" s="991"/>
      <c r="AG30" s="991"/>
      <c r="AH30" s="991"/>
      <c r="AI30" s="991" t="s">
        <v>411</v>
      </c>
      <c r="AJ30" s="991"/>
      <c r="AK30" s="991"/>
      <c r="AL30" s="455"/>
      <c r="AM30" s="991" t="s">
        <v>508</v>
      </c>
      <c r="AN30" s="991"/>
      <c r="AO30" s="991"/>
      <c r="AP30" s="455"/>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2" t="s">
        <v>379</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389</v>
      </c>
      <c r="AF37" s="991"/>
      <c r="AG37" s="991"/>
      <c r="AH37" s="991"/>
      <c r="AI37" s="991" t="s">
        <v>411</v>
      </c>
      <c r="AJ37" s="991"/>
      <c r="AK37" s="991"/>
      <c r="AL37" s="455"/>
      <c r="AM37" s="991" t="s">
        <v>508</v>
      </c>
      <c r="AN37" s="991"/>
      <c r="AO37" s="991"/>
      <c r="AP37" s="455"/>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2" t="s">
        <v>379</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389</v>
      </c>
      <c r="AF44" s="991"/>
      <c r="AG44" s="991"/>
      <c r="AH44" s="991"/>
      <c r="AI44" s="991" t="s">
        <v>411</v>
      </c>
      <c r="AJ44" s="991"/>
      <c r="AK44" s="991"/>
      <c r="AL44" s="455"/>
      <c r="AM44" s="991" t="s">
        <v>508</v>
      </c>
      <c r="AN44" s="991"/>
      <c r="AO44" s="991"/>
      <c r="AP44" s="455"/>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389</v>
      </c>
      <c r="AF51" s="991"/>
      <c r="AG51" s="991"/>
      <c r="AH51" s="991"/>
      <c r="AI51" s="991" t="s">
        <v>411</v>
      </c>
      <c r="AJ51" s="991"/>
      <c r="AK51" s="991"/>
      <c r="AL51" s="455"/>
      <c r="AM51" s="991" t="s">
        <v>508</v>
      </c>
      <c r="AN51" s="991"/>
      <c r="AO51" s="991"/>
      <c r="AP51" s="455"/>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389</v>
      </c>
      <c r="AF58" s="991"/>
      <c r="AG58" s="991"/>
      <c r="AH58" s="991"/>
      <c r="AI58" s="991" t="s">
        <v>411</v>
      </c>
      <c r="AJ58" s="991"/>
      <c r="AK58" s="991"/>
      <c r="AL58" s="455"/>
      <c r="AM58" s="991" t="s">
        <v>508</v>
      </c>
      <c r="AN58" s="991"/>
      <c r="AO58" s="991"/>
      <c r="AP58" s="455"/>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389</v>
      </c>
      <c r="AF65" s="991"/>
      <c r="AG65" s="991"/>
      <c r="AH65" s="991"/>
      <c r="AI65" s="991" t="s">
        <v>411</v>
      </c>
      <c r="AJ65" s="991"/>
      <c r="AK65" s="991"/>
      <c r="AL65" s="455"/>
      <c r="AM65" s="991" t="s">
        <v>508</v>
      </c>
      <c r="AN65" s="991"/>
      <c r="AO65" s="991"/>
      <c r="AP65" s="455"/>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2" t="s">
        <v>379</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352</v>
      </c>
      <c r="Z3" s="347"/>
      <c r="AA3" s="347"/>
      <c r="AB3" s="347"/>
      <c r="AC3" s="277" t="s">
        <v>337</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352</v>
      </c>
      <c r="Z36" s="347"/>
      <c r="AA36" s="347"/>
      <c r="AB36" s="347"/>
      <c r="AC36" s="277" t="s">
        <v>337</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352</v>
      </c>
      <c r="Z69" s="347"/>
      <c r="AA69" s="347"/>
      <c r="AB69" s="347"/>
      <c r="AC69" s="277" t="s">
        <v>337</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352</v>
      </c>
      <c r="Z102" s="347"/>
      <c r="AA102" s="347"/>
      <c r="AB102" s="347"/>
      <c r="AC102" s="277" t="s">
        <v>337</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352</v>
      </c>
      <c r="Z135" s="347"/>
      <c r="AA135" s="347"/>
      <c r="AB135" s="347"/>
      <c r="AC135" s="277" t="s">
        <v>337</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352</v>
      </c>
      <c r="Z168" s="347"/>
      <c r="AA168" s="347"/>
      <c r="AB168" s="347"/>
      <c r="AC168" s="277" t="s">
        <v>337</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352</v>
      </c>
      <c r="Z201" s="347"/>
      <c r="AA201" s="347"/>
      <c r="AB201" s="347"/>
      <c r="AC201" s="277" t="s">
        <v>337</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352</v>
      </c>
      <c r="Z234" s="347"/>
      <c r="AA234" s="347"/>
      <c r="AB234" s="347"/>
      <c r="AC234" s="277" t="s">
        <v>337</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352</v>
      </c>
      <c r="Z267" s="347"/>
      <c r="AA267" s="347"/>
      <c r="AB267" s="347"/>
      <c r="AC267" s="277" t="s">
        <v>337</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352</v>
      </c>
      <c r="Z300" s="347"/>
      <c r="AA300" s="347"/>
      <c r="AB300" s="347"/>
      <c r="AC300" s="277" t="s">
        <v>337</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352</v>
      </c>
      <c r="Z333" s="347"/>
      <c r="AA333" s="347"/>
      <c r="AB333" s="347"/>
      <c r="AC333" s="277" t="s">
        <v>337</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352</v>
      </c>
      <c r="Z366" s="347"/>
      <c r="AA366" s="347"/>
      <c r="AB366" s="347"/>
      <c r="AC366" s="277" t="s">
        <v>337</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352</v>
      </c>
      <c r="Z399" s="347"/>
      <c r="AA399" s="347"/>
      <c r="AB399" s="347"/>
      <c r="AC399" s="277" t="s">
        <v>337</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352</v>
      </c>
      <c r="Z432" s="347"/>
      <c r="AA432" s="347"/>
      <c r="AB432" s="347"/>
      <c r="AC432" s="277" t="s">
        <v>337</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352</v>
      </c>
      <c r="Z465" s="347"/>
      <c r="AA465" s="347"/>
      <c r="AB465" s="347"/>
      <c r="AC465" s="277" t="s">
        <v>337</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352</v>
      </c>
      <c r="Z498" s="347"/>
      <c r="AA498" s="347"/>
      <c r="AB498" s="347"/>
      <c r="AC498" s="277" t="s">
        <v>337</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352</v>
      </c>
      <c r="Z531" s="347"/>
      <c r="AA531" s="347"/>
      <c r="AB531" s="347"/>
      <c r="AC531" s="277" t="s">
        <v>337</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352</v>
      </c>
      <c r="Z564" s="347"/>
      <c r="AA564" s="347"/>
      <c r="AB564" s="347"/>
      <c r="AC564" s="277" t="s">
        <v>337</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352</v>
      </c>
      <c r="Z597" s="347"/>
      <c r="AA597" s="347"/>
      <c r="AB597" s="347"/>
      <c r="AC597" s="277" t="s">
        <v>337</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352</v>
      </c>
      <c r="Z630" s="347"/>
      <c r="AA630" s="347"/>
      <c r="AB630" s="347"/>
      <c r="AC630" s="277" t="s">
        <v>337</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352</v>
      </c>
      <c r="Z663" s="347"/>
      <c r="AA663" s="347"/>
      <c r="AB663" s="347"/>
      <c r="AC663" s="277" t="s">
        <v>337</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352</v>
      </c>
      <c r="Z696" s="347"/>
      <c r="AA696" s="347"/>
      <c r="AB696" s="347"/>
      <c r="AC696" s="277" t="s">
        <v>337</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352</v>
      </c>
      <c r="Z729" s="347"/>
      <c r="AA729" s="347"/>
      <c r="AB729" s="347"/>
      <c r="AC729" s="277" t="s">
        <v>337</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352</v>
      </c>
      <c r="Z762" s="347"/>
      <c r="AA762" s="347"/>
      <c r="AB762" s="347"/>
      <c r="AC762" s="277" t="s">
        <v>337</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352</v>
      </c>
      <c r="Z795" s="347"/>
      <c r="AA795" s="347"/>
      <c r="AB795" s="347"/>
      <c r="AC795" s="277" t="s">
        <v>337</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352</v>
      </c>
      <c r="Z828" s="347"/>
      <c r="AA828" s="347"/>
      <c r="AB828" s="347"/>
      <c r="AC828" s="277" t="s">
        <v>337</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352</v>
      </c>
      <c r="Z861" s="347"/>
      <c r="AA861" s="347"/>
      <c r="AB861" s="347"/>
      <c r="AC861" s="277" t="s">
        <v>337</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352</v>
      </c>
      <c r="Z894" s="347"/>
      <c r="AA894" s="347"/>
      <c r="AB894" s="347"/>
      <c r="AC894" s="277" t="s">
        <v>337</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352</v>
      </c>
      <c r="Z927" s="347"/>
      <c r="AA927" s="347"/>
      <c r="AB927" s="347"/>
      <c r="AC927" s="277" t="s">
        <v>337</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352</v>
      </c>
      <c r="Z960" s="347"/>
      <c r="AA960" s="347"/>
      <c r="AB960" s="347"/>
      <c r="AC960" s="277" t="s">
        <v>337</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352</v>
      </c>
      <c r="Z993" s="347"/>
      <c r="AA993" s="347"/>
      <c r="AB993" s="347"/>
      <c r="AC993" s="277" t="s">
        <v>337</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352</v>
      </c>
      <c r="Z1026" s="347"/>
      <c r="AA1026" s="347"/>
      <c r="AB1026" s="347"/>
      <c r="AC1026" s="277" t="s">
        <v>337</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352</v>
      </c>
      <c r="Z1059" s="347"/>
      <c r="AA1059" s="347"/>
      <c r="AB1059" s="347"/>
      <c r="AC1059" s="277" t="s">
        <v>337</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352</v>
      </c>
      <c r="Z1092" s="347"/>
      <c r="AA1092" s="347"/>
      <c r="AB1092" s="347"/>
      <c r="AC1092" s="277" t="s">
        <v>337</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352</v>
      </c>
      <c r="Z1125" s="347"/>
      <c r="AA1125" s="347"/>
      <c r="AB1125" s="347"/>
      <c r="AC1125" s="277" t="s">
        <v>337</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352</v>
      </c>
      <c r="Z1158" s="347"/>
      <c r="AA1158" s="347"/>
      <c r="AB1158" s="347"/>
      <c r="AC1158" s="277" t="s">
        <v>337</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352</v>
      </c>
      <c r="Z1191" s="347"/>
      <c r="AA1191" s="347"/>
      <c r="AB1191" s="347"/>
      <c r="AC1191" s="277" t="s">
        <v>337</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352</v>
      </c>
      <c r="Z1224" s="347"/>
      <c r="AA1224" s="347"/>
      <c r="AB1224" s="347"/>
      <c r="AC1224" s="277" t="s">
        <v>337</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352</v>
      </c>
      <c r="Z1257" s="347"/>
      <c r="AA1257" s="347"/>
      <c r="AB1257" s="347"/>
      <c r="AC1257" s="277" t="s">
        <v>337</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352</v>
      </c>
      <c r="Z1290" s="347"/>
      <c r="AA1290" s="347"/>
      <c r="AB1290" s="347"/>
      <c r="AC1290" s="277" t="s">
        <v>337</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2021-06-23T08:24:52Z</cp:lastPrinted>
  <dcterms:created xsi:type="dcterms:W3CDTF">2012-03-13T00:50:25Z</dcterms:created>
  <dcterms:modified xsi:type="dcterms:W3CDTF">2021-06-23T08:32:46Z</dcterms:modified>
</cp:coreProperties>
</file>