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645" i="3"/>
  <c r="AY134"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<sst xmlns="http://schemas.openxmlformats.org/spreadsheetml/2006/main" count="2292" uniqueCount="669">
  <si>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</si>
  <si>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</si>
  <si>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</si>
  <si>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</si>
  <si>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</si>
  <si>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</si>
  <si>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</si>
  <si>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</si>
  <si>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</si>
  <si>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</si>
  <si>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</si>
  <si>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</si>
  <si>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</si>
  <si>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</si>
  <si>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</si>
  <si>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</si>
  <si>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</si>
  <si>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</si>
  <si>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</si>
  <si>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</si>
  <si>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</si>
  <si>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</si>
  <si>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</si>
  <si>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</si>
  <si>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</si>
  <si>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</si>
  <si>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</si>
  <si>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</si>
  <si>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</si>
  <si>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</si>
  <si>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</si>
  <si>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</si>
  <si>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</si>
  <si>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</si>
  <si>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</si>
  <si>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</si>
  <si>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</si>
  <si>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</si>
  <si>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</si>
  <si>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</si>
  <si>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</si>
  <si>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</si>
  <si>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</si>
  <si>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</si>
  <si>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</si>
  <si>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</si>
  <si>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</si>
  <si>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</si>
  <si>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</si>
  <si>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</si>
  <si>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</si>
  <si>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</si>
  <si>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</si>
  <si>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</si>
  <si>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</si>
  <si>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</si>
  <si>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</si>
  <si>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</si>
  <si>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</si>
  <si>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</si>
  <si>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</si>
  <si>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</si>
  <si>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</si>
  <si>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</si>
  <si>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</si>
  <si>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</si>
  <si>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</si>
  <si>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</si>
  <si>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</si>
  <si>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</si>
  <si>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</si>
  <si>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</si>
  <si>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</si>
  <si>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</si>
  <si>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</si>
  <si>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</si>
  <si>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</si>
  <si>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</si>
  <si>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</si>
  <si>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</si>
  <si>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</si>
  <si>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</si>
  <si>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</si>
  <si>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</si>
  <si>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</si>
  <si>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</si>
  <si>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</si>
  <si>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</si>
  <si>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</si>
  <si>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</si>
  <si>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</si>
  <si>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</si>
  <si>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</si>
  <si>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</si>
  <si>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</si>
  <si>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</si>
  <si>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</si>
  <si>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</si>
  <si>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</si>
  <si>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</si>
  <si>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</si>
  <si>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</si>
  <si>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</si>
  <si>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</si>
  <si>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</si>
  <si>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</si>
  <si>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</si>
  <si>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</si>
  <si>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</si>
  <si>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</si>
  <si>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</si>
  <si>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</si>
  <si>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</si>
  <si>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</si>
  <si>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</si>
  <si>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</si>
  <si>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</si>
  <si>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</si>
  <si>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</si>
  <si>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</si>
  <si>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</si>
  <si>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</si>
  <si>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</si>
  <si>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</si>
  <si>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</si>
  <si>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</si>
  <si>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</si>
  <si>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</si>
  <si>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</si>
  <si>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</si>
  <si>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</si>
  <si>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</si>
  <si>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</si>
  <si>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</si>
  <si>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</si>
  <si>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</si>
  <si>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</si>
  <si>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</si>
  <si>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</si>
  <si>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</si>
  <si>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</si>
  <si>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</si>
  <si>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</si>
  <si>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</si>
  <si>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</si>
  <si>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</si>
  <si>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</si>
  <si>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</si>
  <si>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</si>
  <si>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</si>
  <si>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</si>
  <si>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</si>
  <si>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</si>
  <si>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</si>
  <si>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</si>
  <si>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</si>
  <si>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</si>
  <si>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</si>
  <si>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</si>
  <si>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</si>
  <si>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</si>
  <si>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</si>
  <si>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</si>
  <si>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</si>
  <si>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</si>
  <si>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</si>
  <si>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</si>
  <si>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</si>
  <si>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</si>
  <si>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</si>
  <si>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</si>
  <si>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</si>
  <si>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</si>
  <si>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</si>
  <si>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</si>
  <si>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</si>
  <si>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</si>
  <si>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</si>
  <si>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</si>
  <si>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</si>
  <si>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</si>
  <si>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</si>
  <si>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</si>
  <si>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</si>
  <si>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</si>
  <si>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</si>
  <si>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</si>
  <si>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</si>
  <si>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</si>
  <si>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</si>
  <si>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</si>
  <si>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</si>
  <si>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</si>
  <si>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</si>
  <si>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</si>
  <si>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</si>
  <si>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</si>
  <si>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</si>
  <si>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</si>
  <si>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</si>
  <si>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</si>
  <si>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</si>
  <si>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</si>
  <si>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</si>
  <si>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</si>
  <si>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</si>
  <si>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</si>
  <si>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</si>
  <si>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</si>
  <si>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</si>
  <si>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</si>
  <si>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</si>
  <si>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</si>
  <si>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</si>
  <si>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</si>
  <si>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</si>
  <si>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</si>
  <si>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</si>
  <si>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</si>
  <si>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</si>
  <si>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</si>
  <si>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</si>
  <si>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</si>
  <si>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</si>
  <si>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</si>
  <si>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</si>
  <si>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</si>
  <si>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</si>
  <si>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</si>
  <si>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</si>
  <si>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</si>
  <si>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</si>
  <si>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</si>
  <si>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</si>
  <si>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</si>
  <si>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</si>
  <si>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</si>
  <si>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</si>
  <si>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</si>
  <si>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</si>
  <si>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</si>
  <si>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</si>
  <si>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</si>
  <si>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</si>
  <si>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</si>
  <si>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</si>
  <si>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</si>
  <si>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</si>
  <si>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</si>
  <si>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</si>
  <si>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</si>
  <si>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</si>
  <si>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</si>
  <si>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</si>
  <si>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</si>
  <si>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</si>
  <si>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</si>
  <si>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</si>
  <si>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</si>
  <si>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</si>
  <si>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</si>
  <si>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</si>
  <si>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</si>
  <si>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</si>
  <si>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</si>
  <si>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</si>
  <si>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</si>
  <si>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</si>
  <si>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</si>
  <si>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</si>
  <si>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</si>
  <si>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</si>
  <si>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</si>
  <si>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</si>
  <si>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</si>
  <si>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</si>
  <si>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</si>
  <si>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</si>
  <si>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</si>
  <si>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</si>
  <si>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</si>
  <si>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</si>
  <si>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</si>
  <si>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</si>
  <si>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</si>
  <si>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</si>
  <si>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</si>
  <si>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</si>
  <si>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</si>
  <si>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</si>
  <si>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</si>
  <si>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</si>
  <si>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</si>
  <si>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</si>
  <si>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</si>
  <si>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</si>
  <si>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</si>
  <si>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</si>
  <si>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</si>
  <si>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</si>
  <si>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</si>
  <si>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</si>
  <si>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</si>
  <si>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</si>
  <si>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</si>
  <si>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</si>
  <si>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</si>
  <si>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</si>
  <si>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</si>
  <si>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</si>
  <si>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</si>
  <si>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</si>
  <si>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</si>
  <si>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</si>
  <si>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</si>
  <si>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</si>
  <si>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</si>
  <si>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</si>
  <si>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</si>
  <si>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</si>
  <si>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</si>
  <si>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</si>
  <si>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</si>
  <si>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</si>
  <si>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</si>
  <si>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</si>
  <si>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</si>
  <si>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</si>
  <si>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</si>
  <si>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</si>
  <si>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</si>
  <si>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</si>
  <si>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</si>
  <si>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</si>
  <si>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</si>
  <si>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</si>
  <si>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</si>
  <si>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</si>
  <si>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</si>
  <si>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</si>
  <si>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</si>
  <si>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</si>
  <si>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</si>
  <si>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</si>
  <si>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</si>
  <si>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</si>
  <si>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</si>
  <si>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</si>
  <si>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</si>
  <si>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</si>
  <si>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</si>
  <si>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</si>
  <si>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</si>
  <si>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</si>
  <si>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</si>
  <si>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</si>
  <si>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</si>
  <si>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</si>
  <si>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</si>
  <si>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</si>
  <si>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</si>
  <si>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</si>
  <si>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</si>
  <si>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</si>
  <si>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</si>
  <si>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</si>
  <si>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</si>
  <si>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</si>
  <si>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</si>
  <si>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</si>
  <si>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</si>
  <si>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</si>
  <si>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</si>
  <si>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</si>
  <si>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</si>
  <si>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</si>
  <si>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</si>
  <si>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</si>
  <si>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</si>
  <si>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</si>
  <si>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</si>
  <si>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</si>
  <si>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</si>
  <si>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</si>
  <si>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</si>
  <si>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</si>
  <si>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</si>
  <si>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</si>
  <si>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</si>
  <si>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</si>
  <si>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</si>
  <si>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</si>
  <si>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</si>
  <si>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</si>
  <si>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</si>
  <si>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</si>
  <si>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</si>
  <si>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</si>
  <si>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</si>
  <si>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</si>
  <si>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</si>
  <si>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</si>
  <si>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</si>
  <si>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</si>
  <si>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</si>
  <si>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</si>
  <si>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</si>
  <si>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</si>
  <si>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</si>
  <si>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</si>
  <si>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</si>
  <si>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</si>
  <si>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</si>
  <si>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</si>
  <si>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</si>
  <si>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</si>
  <si>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</si>
  <si>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</si>
  <si>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</si>
  <si>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</si>
  <si>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</si>
  <si>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</si>
  <si>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</si>
  <si>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</si>
  <si>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</si>
  <si>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</si>
  <si>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</si>
  <si>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</si>
  <si>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</si>
  <si>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</si>
  <si>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</si>
  <si>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</si>
  <si>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</si>
  <si>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</si>
  <si>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</si>
  <si>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</si>
  <si>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</si>
  <si>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</si>
  <si>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</si>
  <si>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</si>
  <si>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</si>
  <si>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</si>
  <si>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</si>
  <si>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</si>
  <si>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</si>
  <si>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</si>
  <si>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</si>
  <si>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</si>
  <si>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</si>
  <si>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</si>
  <si>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</si>
  <si>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</si>
  <si>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</si>
  <si>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</si>
  <si>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</si>
  <si>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</si>
  <si>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</si>
  <si>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</si>
  <si>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</si>
  <si>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</si>
  <si>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</si>
  <si>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</si>
  <si>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</si>
  <si>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</si>
  <si>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</si>
  <si>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</si>
  <si>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</si>
  <si>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</si>
  <si>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</si>
  <si>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</si>
  <si>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</si>
  <si>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</si>
  <si>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</si>
  <si>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</si>
  <si>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</si>
  <si>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</si>
  <si>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</si>
  <si>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</si>
  <si>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</si>
  <si>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</si>
  <si>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</si>
  <si>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</si>
  <si>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</si>
  <si>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</si>
  <si>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</si>
  <si>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</si>
  <si>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</si>
  <si>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</si>
  <si>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</si>
  <si>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</si>
  <si>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</si>
  <si>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</si>
  <si>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</si>
  <si>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</si>
  <si>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</si>
  <si>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</si>
  <si>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</si>
  <si>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</si>
  <si>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</si>
  <si>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</si>
  <si>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</si>
  <si>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</si>
  <si>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</si>
  <si>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</si>
  <si>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</si>
  <si>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</si>
  <si>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</si>
  <si>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</si>
  <si>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</si>
  <si>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</si>
  <si>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</si>
  <si>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</si>
  <si>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</si>
  <si>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</si>
  <si>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</si>
  <si>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</si>
  <si>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</si>
  <si>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</si>
  <si>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</si>
  <si>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</si>
  <si>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</si>
  <si>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</si>
  <si>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</si>
  <si>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</si>
  <si>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</si>
  <si>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</si>
  <si>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</si>
  <si>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</si>
  <si>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</si>
  <si>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</si>
  <si>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</si>
  <si>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</si>
  <si>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</si>
  <si>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</si>
  <si>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</si>
  <si>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</si>
  <si>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</si>
  <si>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</si>
  <si>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</si>
  <si>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</si>
  <si>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</si>
  <si>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</si>
  <si>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</si>
  <si>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</si>
  <si>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</si>
  <si>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</si>
  <si>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</si>
  <si>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</si>
  <si>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</si>
  <si>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</si>
  <si>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</si>
  <si>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</si>
  <si>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</si>
  <si>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</si>
  <si>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</si>
  <si>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</si>
  <si>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</si>
  <si>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</si>
  <si>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</si>
  <si>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</si>
  <si>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</si>
  <si>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</si>
  <si>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</si>
  <si>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</si>
  <si>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</si>
  <si>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</si>
  <si>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</si>
  <si>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</si>
  <si>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</si>
  <si>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</si>
  <si>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</si>
  <si>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</si>
  <si>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</si>
  <si>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</si>
  <si>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</si>
  <si>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</si>
  <si>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</si>
  <si>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</si>
  <si>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</si>
  <si>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</si>
  <si>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</si>
  <si>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</si>
  <si>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</si>
  <si>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</si>
  <si>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</si>
  <si>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</si>
  <si>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</si>
  <si>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</si>
  <si>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</si>
  <si>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</si>
  <si>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</si>
  <si>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</si>
  <si>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</si>
  <si>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</si>
  <si>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</si>
  <si>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</si>
  <si>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</si>
  <si>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</si>
  <si>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</si>
  <si>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</si>
  <si>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</si>
  <si>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</si>
  <si>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</si>
  <si>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</si>
  <si>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</si>
  <si>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</si>
  <si>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</si>
  <si>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</si>
  <si>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</si>
  <si>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</si>
  <si>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</si>
  <si>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</si>
  <si>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</si>
  <si>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</si>
  <si>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</si>
  <si>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</si>
  <si>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</si>
  <si>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</si>
  <si>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</si>
  <si>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</si>
  <si>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</si>
  <si>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</si>
  <si>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</si>
  <si>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</si>
  <si>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</si>
  <si>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</si>
  <si>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</si>
  <si>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</si>
  <si>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</si>
  <si>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</si>
  <si>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</si>
  <si>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育児休業取得促進等助成金（追加支給分）</t>
    <rPh sb="0" eb="2">
      <t>イクジ</t>
    </rPh>
    <rPh sb="2" eb="4">
      <t>キュウギョウ</t>
    </rPh>
    <rPh sb="4" eb="6">
      <t>シュトク</t>
    </rPh>
    <rPh sb="6" eb="8">
      <t>ソクシン</t>
    </rPh>
    <rPh sb="8" eb="9">
      <t>トウ</t>
    </rPh>
    <rPh sb="9" eb="12">
      <t>ジョセイキン</t>
    </rPh>
    <phoneticPr fontId="5"/>
  </si>
  <si>
    <t>職業安定局</t>
    <rPh sb="0" eb="2">
      <t>ショクギョウ</t>
    </rPh>
    <rPh sb="2" eb="4">
      <t>アンテイ</t>
    </rPh>
    <rPh sb="4" eb="5">
      <t>キョク</t>
    </rPh>
    <phoneticPr fontId="5"/>
  </si>
  <si>
    <t>雇用開発企画課</t>
    <rPh sb="0" eb="2">
      <t>コヨウ</t>
    </rPh>
    <rPh sb="2" eb="4">
      <t>カイハツ</t>
    </rPh>
    <rPh sb="4" eb="7">
      <t>キカクカ</t>
    </rPh>
    <phoneticPr fontId="5"/>
  </si>
  <si>
    <t>課長
宮原　真太郎</t>
    <rPh sb="0" eb="2">
      <t>カチョウ</t>
    </rPh>
    <rPh sb="3" eb="5">
      <t>ミヤハラ</t>
    </rPh>
    <rPh sb="6" eb="9">
      <t>シンタロウ</t>
    </rPh>
    <phoneticPr fontId="5"/>
  </si>
  <si>
    <t>○</t>
  </si>
  <si>
    <t>雇用保険法第62条第1項第6号
旧雇用保険法施行規則第117条第2項</t>
    <phoneticPr fontId="5"/>
  </si>
  <si>
    <t>育児休業取得促進等助成金の支給額の算定にあたっては、１人１日当たりの助成額単価が雇用保険の基本手当日額の最高額を超えている場合には、基本手当日額の最高額に支給対象期間の日数を乗じて支給額を算定し支給を行っていたところであるが、今般、毎月勤労統計調査において平成16年以降の賃金額が低めに出ていたことを踏まえた雇用保険基本手当日額最高額の見直しによる追加支給を行うもの。</t>
    <phoneticPr fontId="5"/>
  </si>
  <si>
    <t>育児休業取得促進等助成金の支給を受けた事業主からの申出等により、対象となることが確認された場合に追加支給を行う。</t>
    <phoneticPr fontId="5"/>
  </si>
  <si>
    <t>雇用安定等給付金</t>
    <rPh sb="0" eb="2">
      <t>コヨウ</t>
    </rPh>
    <rPh sb="2" eb="4">
      <t>アンテイ</t>
    </rPh>
    <rPh sb="4" eb="5">
      <t>トウ</t>
    </rPh>
    <rPh sb="5" eb="8">
      <t>キュウフキン</t>
    </rPh>
    <phoneticPr fontId="5"/>
  </si>
  <si>
    <t>令和2年度限りで廃止</t>
    <rPh sb="0" eb="2">
      <t>レイワ</t>
    </rPh>
    <rPh sb="5" eb="6">
      <t>カギ</t>
    </rPh>
    <rPh sb="8" eb="10">
      <t>ハイシ</t>
    </rPh>
    <phoneticPr fontId="5"/>
  </si>
  <si>
    <t>過去に本助成金の支給を受けた事業主のうち、追加支給の対象となることが確認された場合に支給を行うものであり、定量的な目標設定はできない。</t>
    <phoneticPr fontId="5"/>
  </si>
  <si>
    <t>－</t>
    <phoneticPr fontId="5"/>
  </si>
  <si>
    <t>追加支給金額</t>
    <rPh sb="0" eb="2">
      <t>ツイカ</t>
    </rPh>
    <rPh sb="2" eb="4">
      <t>シキュウ</t>
    </rPh>
    <rPh sb="4" eb="6">
      <t>キンガク</t>
    </rPh>
    <phoneticPr fontId="5"/>
  </si>
  <si>
    <t>千円</t>
    <rPh sb="0" eb="2">
      <t>センエン</t>
    </rPh>
    <phoneticPr fontId="5"/>
  </si>
  <si>
    <t>-</t>
  </si>
  <si>
    <t>-</t>
    <phoneticPr fontId="5"/>
  </si>
  <si>
    <t>基本手当日額の最高額の見直しに伴う追加支給であるため、国民や社会のニーズも高い。</t>
    <rPh sb="0" eb="2">
      <t>キホン</t>
    </rPh>
    <rPh sb="2" eb="4">
      <t>テアテ</t>
    </rPh>
    <rPh sb="4" eb="6">
      <t>ニチガク</t>
    </rPh>
    <rPh sb="7" eb="10">
      <t>サイコウガク</t>
    </rPh>
    <rPh sb="11" eb="13">
      <t>ミナオ</t>
    </rPh>
    <rPh sb="15" eb="16">
      <t>トモナ</t>
    </rPh>
    <rPh sb="17" eb="19">
      <t>ツイカ</t>
    </rPh>
    <rPh sb="19" eb="21">
      <t>シキュウ</t>
    </rPh>
    <rPh sb="27" eb="29">
      <t>コクミン</t>
    </rPh>
    <rPh sb="30" eb="32">
      <t>シャカイ</t>
    </rPh>
    <rPh sb="37" eb="38">
      <t>タカ</t>
    </rPh>
    <phoneticPr fontId="5"/>
  </si>
  <si>
    <t>本事業は国が行う事業における追加支給であるため、国が実施すべき事業である。</t>
    <rPh sb="0" eb="1">
      <t>ホン</t>
    </rPh>
    <rPh sb="1" eb="3">
      <t>ジギョウ</t>
    </rPh>
    <rPh sb="4" eb="5">
      <t>クニ</t>
    </rPh>
    <rPh sb="6" eb="7">
      <t>オコナ</t>
    </rPh>
    <rPh sb="8" eb="10">
      <t>ジギョウ</t>
    </rPh>
    <rPh sb="14" eb="16">
      <t>ツイカ</t>
    </rPh>
    <rPh sb="16" eb="18">
      <t>シキュウ</t>
    </rPh>
    <rPh sb="24" eb="25">
      <t>クニ</t>
    </rPh>
    <rPh sb="26" eb="28">
      <t>ジッシ</t>
    </rPh>
    <rPh sb="31" eb="33">
      <t>ジギョウ</t>
    </rPh>
    <phoneticPr fontId="5"/>
  </si>
  <si>
    <t>基本手当日額の最高額の見直しに伴う追加支給であるため、必要かつ適切な事業であり、優先度は高い。</t>
    <rPh sb="0" eb="2">
      <t>キホン</t>
    </rPh>
    <rPh sb="2" eb="4">
      <t>テアテ</t>
    </rPh>
    <rPh sb="4" eb="6">
      <t>ニチガク</t>
    </rPh>
    <rPh sb="7" eb="10">
      <t>サイコウガク</t>
    </rPh>
    <rPh sb="11" eb="13">
      <t>ミナオ</t>
    </rPh>
    <rPh sb="15" eb="16">
      <t>トモナ</t>
    </rPh>
    <rPh sb="17" eb="19">
      <t>ツイカ</t>
    </rPh>
    <rPh sb="19" eb="21">
      <t>シキュウ</t>
    </rPh>
    <rPh sb="27" eb="29">
      <t>ヒツヨウ</t>
    </rPh>
    <rPh sb="31" eb="33">
      <t>テキセツ</t>
    </rPh>
    <rPh sb="34" eb="36">
      <t>ジギョウ</t>
    </rPh>
    <rPh sb="40" eb="43">
      <t>ユウセンド</t>
    </rPh>
    <rPh sb="44" eb="45">
      <t>タカ</t>
    </rPh>
    <phoneticPr fontId="5"/>
  </si>
  <si>
    <t>必要な追加給付の支給であり、負担関係は妥当であるといえる。</t>
    <rPh sb="0" eb="2">
      <t>ヒツヨウ</t>
    </rPh>
    <rPh sb="3" eb="5">
      <t>ツイカ</t>
    </rPh>
    <rPh sb="5" eb="7">
      <t>キュウフ</t>
    </rPh>
    <rPh sb="8" eb="10">
      <t>シキュウ</t>
    </rPh>
    <rPh sb="14" eb="16">
      <t>フタン</t>
    </rPh>
    <rPh sb="16" eb="18">
      <t>カンケイ</t>
    </rPh>
    <rPh sb="19" eb="21">
      <t>ダトウ</t>
    </rPh>
    <phoneticPr fontId="5"/>
  </si>
  <si>
    <t>必要な追加給付の支給であり、水準は妥当である。</t>
    <rPh sb="0" eb="2">
      <t>ヒツヨウ</t>
    </rPh>
    <rPh sb="3" eb="5">
      <t>ツイカ</t>
    </rPh>
    <rPh sb="5" eb="7">
      <t>キュウフ</t>
    </rPh>
    <rPh sb="8" eb="10">
      <t>シキュウ</t>
    </rPh>
    <rPh sb="14" eb="16">
      <t>スイジュン</t>
    </rPh>
    <rPh sb="17" eb="19">
      <t>ダトウ</t>
    </rPh>
    <phoneticPr fontId="5"/>
  </si>
  <si>
    <t>‐</t>
  </si>
  <si>
    <t>△</t>
  </si>
  <si>
    <t>追加給付の支給が、当初見込みを下回ったことにより、不用が生じたもの。</t>
    <rPh sb="0" eb="2">
      <t>ツイカ</t>
    </rPh>
    <rPh sb="2" eb="4">
      <t>キュウフ</t>
    </rPh>
    <rPh sb="5" eb="7">
      <t>シキュウ</t>
    </rPh>
    <rPh sb="9" eb="11">
      <t>トウショ</t>
    </rPh>
    <rPh sb="11" eb="13">
      <t>ミコ</t>
    </rPh>
    <rPh sb="15" eb="17">
      <t>シタマワ</t>
    </rPh>
    <rPh sb="25" eb="27">
      <t>フヨウ</t>
    </rPh>
    <rPh sb="28" eb="29">
      <t>ショウ</t>
    </rPh>
    <phoneticPr fontId="5"/>
  </si>
  <si>
    <t>追加給付の進捗に伴い、必要経費の見直しを行い、予算要求している。</t>
    <rPh sb="0" eb="2">
      <t>ツイカ</t>
    </rPh>
    <rPh sb="2" eb="4">
      <t>キュウフ</t>
    </rPh>
    <rPh sb="5" eb="7">
      <t>シンチョク</t>
    </rPh>
    <rPh sb="8" eb="9">
      <t>トモナ</t>
    </rPh>
    <rPh sb="11" eb="13">
      <t>ヒツヨウ</t>
    </rPh>
    <rPh sb="13" eb="15">
      <t>ケイヒ</t>
    </rPh>
    <rPh sb="16" eb="18">
      <t>ミナオ</t>
    </rPh>
    <rPh sb="20" eb="21">
      <t>オコナ</t>
    </rPh>
    <rPh sb="23" eb="25">
      <t>ヨサン</t>
    </rPh>
    <rPh sb="25" eb="27">
      <t>ヨウキュウ</t>
    </rPh>
    <phoneticPr fontId="5"/>
  </si>
  <si>
    <t>受給者数は当初見込みを下回っており、予算額内での適切な執行となっている。</t>
    <rPh sb="0" eb="3">
      <t>ジュキュウシャ</t>
    </rPh>
    <rPh sb="3" eb="4">
      <t>スウ</t>
    </rPh>
    <rPh sb="5" eb="7">
      <t>トウショ</t>
    </rPh>
    <rPh sb="7" eb="9">
      <t>ミコ</t>
    </rPh>
    <rPh sb="11" eb="13">
      <t>シタマワ</t>
    </rPh>
    <rPh sb="18" eb="21">
      <t>ヨサンガク</t>
    </rPh>
    <rPh sb="21" eb="22">
      <t>ナイ</t>
    </rPh>
    <rPh sb="24" eb="26">
      <t>テキセツ</t>
    </rPh>
    <rPh sb="27" eb="29">
      <t>シッコウ</t>
    </rPh>
    <phoneticPr fontId="5"/>
  </si>
  <si>
    <t>厚生労働省</t>
  </si>
  <si>
    <t>雇用安定等給付金</t>
    <rPh sb="0" eb="2">
      <t>コヨウ</t>
    </rPh>
    <rPh sb="2" eb="4">
      <t>アンテイ</t>
    </rPh>
    <rPh sb="4" eb="5">
      <t>トウ</t>
    </rPh>
    <rPh sb="5" eb="8">
      <t>キュウフキン</t>
    </rPh>
    <phoneticPr fontId="5"/>
  </si>
  <si>
    <t>事業主への助成金の支給</t>
    <rPh sb="0" eb="3">
      <t>ジギョウヌシ</t>
    </rPh>
    <rPh sb="5" eb="8">
      <t>ジョセイキン</t>
    </rPh>
    <rPh sb="9" eb="11">
      <t>シキュウ</t>
    </rPh>
    <phoneticPr fontId="5"/>
  </si>
  <si>
    <t>B.事業主</t>
    <rPh sb="2" eb="5">
      <t>ジギョウヌシ</t>
    </rPh>
    <phoneticPr fontId="5"/>
  </si>
  <si>
    <t>支給実績がないため、令和２年度をもって廃止とした。</t>
    <rPh sb="0" eb="2">
      <t>シキュウ</t>
    </rPh>
    <rPh sb="2" eb="4">
      <t>ジッセキ</t>
    </rPh>
    <rPh sb="10" eb="12">
      <t>レイワ</t>
    </rPh>
    <rPh sb="13" eb="15">
      <t>ネンド</t>
    </rPh>
    <rPh sb="19" eb="21">
      <t>ハイシ</t>
    </rPh>
    <phoneticPr fontId="5"/>
  </si>
  <si>
    <t>－</t>
  </si>
  <si>
    <t>A.都道府県労働局</t>
    <rPh sb="2" eb="6">
      <t>トドウフケン</t>
    </rPh>
    <rPh sb="6" eb="9">
      <t>ロウドウキョク</t>
    </rPh>
    <phoneticPr fontId="5"/>
  </si>
  <si>
    <t>厚労</t>
  </si>
  <si>
    <t>-</t>
    <phoneticPr fontId="5"/>
  </si>
  <si>
    <t>-</t>
    <phoneticPr fontId="5"/>
  </si>
  <si>
    <t>男女労働者の均等な機会と待遇の確保対策、女性の活躍推進、仕事と家庭の両立支援等を推進すること(Ⅳ-１)</t>
    <phoneticPr fontId="5"/>
  </si>
  <si>
    <t>男女労働者の均等な機会と待遇の確保対策、女性の活躍推進、仕事と家庭の両立支援等を推進すること(Ⅳ-1-1)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</si>
</sst>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102973</xdr:colOff>
      <xdr:row>748</xdr:row>
      <xdr:rowOff>205947</xdr:rowOff>
    </xdr:from>
    <xdr:to>
      <xdr:col>43</xdr:col>
      <xdr:colOff>150055</xdr:colOff>
      <xdr:row>754</xdr:row>
      <xdr:rowOff>25744</xdr:rowOff>
    </xdr:to>
    <xdr:sp macro="" textlink="">
      <xdr:nvSpPr>
        <xdr:cNvPr id="2" name="正方形/長方形 1"/>
        <xdr:cNvSpPr/>
      </xdr:nvSpPr>
      <xdr:spPr>
        <a:xfrm>
          <a:off x="2503273" y="31857522"/>
          <a:ext cx="6247857" cy="19343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100">
              <a:solidFill>
                <a:sysClr val="windowText" lastClr="000000"/>
              </a:solidFill>
            </a:rPr>
            <a:t>国</a:t>
          </a:r>
        </a:p>
      </xdr:txBody>
    </xdr:sp>
    <xdr:clientData/>
  </xdr:twoCellAnchor>
  <xdr:twoCellAnchor>
    <xdr:from>
      <xdr:col>20</xdr:col>
      <xdr:colOff>167333</xdr:colOff>
      <xdr:row>749</xdr:row>
      <xdr:rowOff>77230</xdr:rowOff>
    </xdr:from>
    <xdr:to>
      <xdr:col>34</xdr:col>
      <xdr:colOff>17798</xdr:colOff>
      <xdr:row>750</xdr:row>
      <xdr:rowOff>335027</xdr:rowOff>
    </xdr:to>
    <xdr:sp macro="" textlink="">
      <xdr:nvSpPr>
        <xdr:cNvPr id="3" name="正方形/長方形 2"/>
        <xdr:cNvSpPr/>
      </xdr:nvSpPr>
      <xdr:spPr>
        <a:xfrm>
          <a:off x="4167833" y="32081230"/>
          <a:ext cx="2650815" cy="61022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厚生労働省</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lang="ja-JP" altLang="en-US" sz="1100" b="0" i="0" u="none" strike="noStrike">
              <a:solidFill>
                <a:schemeClr val="lt1"/>
              </a:solidFill>
              <a:effectLst/>
              <a:latin typeface="+mn-lt"/>
              <a:ea typeface="+mn-ea"/>
              <a:cs typeface="+mn-cs"/>
            </a:rPr>
            <a:t> </a:t>
          </a:r>
          <a:r>
            <a:rPr kumimoji="1" lang="ja-JP" altLang="en-US" sz="1100">
              <a:solidFill>
                <a:sysClr val="windowText" lastClr="000000"/>
              </a:solidFill>
              <a:latin typeface="+mj-ea"/>
              <a:ea typeface="+mj-ea"/>
            </a:rPr>
            <a:t>百万円</a:t>
          </a:r>
        </a:p>
      </xdr:txBody>
    </xdr:sp>
    <xdr:clientData/>
  </xdr:twoCellAnchor>
  <xdr:twoCellAnchor>
    <xdr:from>
      <xdr:col>17</xdr:col>
      <xdr:colOff>180202</xdr:colOff>
      <xdr:row>752</xdr:row>
      <xdr:rowOff>12872</xdr:rowOff>
    </xdr:from>
    <xdr:to>
      <xdr:col>36</xdr:col>
      <xdr:colOff>199553</xdr:colOff>
      <xdr:row>753</xdr:row>
      <xdr:rowOff>169808</xdr:rowOff>
    </xdr:to>
    <xdr:sp macro="" textlink="">
      <xdr:nvSpPr>
        <xdr:cNvPr id="4" name="正方形/長方形 3"/>
        <xdr:cNvSpPr/>
      </xdr:nvSpPr>
      <xdr:spPr>
        <a:xfrm>
          <a:off x="3580627" y="33074147"/>
          <a:ext cx="3819826" cy="50936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Ａ．都道府県労働局（</a:t>
          </a:r>
          <a:r>
            <a:rPr kumimoji="1" lang="en-US" altLang="ja-JP" sz="1100">
              <a:solidFill>
                <a:sysClr val="windowText" lastClr="000000"/>
              </a:solidFill>
              <a:latin typeface="+mj-ea"/>
              <a:ea typeface="+mj-ea"/>
            </a:rPr>
            <a:t>47</a:t>
          </a:r>
          <a:r>
            <a:rPr kumimoji="1" lang="ja-JP" altLang="en-US" sz="1100">
              <a:solidFill>
                <a:sysClr val="windowText" lastClr="000000"/>
              </a:solidFill>
              <a:latin typeface="+mj-ea"/>
              <a:ea typeface="+mj-ea"/>
            </a:rPr>
            <a:t>局）</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0.1</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15</xdr:col>
      <xdr:colOff>0</xdr:colOff>
      <xdr:row>751</xdr:row>
      <xdr:rowOff>90098</xdr:rowOff>
    </xdr:from>
    <xdr:to>
      <xdr:col>20</xdr:col>
      <xdr:colOff>2419</xdr:colOff>
      <xdr:row>752</xdr:row>
      <xdr:rowOff>19626</xdr:rowOff>
    </xdr:to>
    <xdr:sp macro="" textlink="">
      <xdr:nvSpPr>
        <xdr:cNvPr id="5" name="テキスト ボックス 4"/>
        <xdr:cNvSpPr txBox="1"/>
      </xdr:nvSpPr>
      <xdr:spPr>
        <a:xfrm>
          <a:off x="3000375" y="32798948"/>
          <a:ext cx="1002544" cy="281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27</xdr:col>
      <xdr:colOff>86904</xdr:colOff>
      <xdr:row>750</xdr:row>
      <xdr:rowOff>335027</xdr:rowOff>
    </xdr:from>
    <xdr:to>
      <xdr:col>27</xdr:col>
      <xdr:colOff>92565</xdr:colOff>
      <xdr:row>752</xdr:row>
      <xdr:rowOff>12872</xdr:rowOff>
    </xdr:to>
    <xdr:cxnSp macro="">
      <xdr:nvCxnSpPr>
        <xdr:cNvPr id="6" name="直線矢印コネクタ 5"/>
        <xdr:cNvCxnSpPr>
          <a:stCxn id="3" idx="2"/>
          <a:endCxn id="4" idx="0"/>
        </xdr:cNvCxnSpPr>
      </xdr:nvCxnSpPr>
      <xdr:spPr>
        <a:xfrm flipH="1">
          <a:off x="5487579" y="32691452"/>
          <a:ext cx="5661" cy="382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102973</xdr:colOff>
      <xdr:row>757</xdr:row>
      <xdr:rowOff>38610</xdr:rowOff>
    </xdr:from>
    <xdr:to>
      <xdr:col>43</xdr:col>
      <xdr:colOff>150055</xdr:colOff>
      <xdr:row>762</xdr:row>
      <xdr:rowOff>205940</xdr:rowOff>
    </xdr:to>
    <xdr:sp macro="" textlink="">
      <xdr:nvSpPr>
        <xdr:cNvPr id="7" name="正方形/長方形 6"/>
        <xdr:cNvSpPr/>
      </xdr:nvSpPr>
      <xdr:spPr>
        <a:xfrm>
          <a:off x="2503273" y="34862010"/>
          <a:ext cx="6247857" cy="192945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助成</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51487</xdr:colOff>
      <xdr:row>757</xdr:row>
      <xdr:rowOff>180208</xdr:rowOff>
    </xdr:from>
    <xdr:to>
      <xdr:col>35</xdr:col>
      <xdr:colOff>154673</xdr:colOff>
      <xdr:row>761</xdr:row>
      <xdr:rowOff>336599</xdr:rowOff>
    </xdr:to>
    <xdr:sp macro="" textlink="">
      <xdr:nvSpPr>
        <xdr:cNvPr id="8" name="正方形/長方形 7"/>
        <xdr:cNvSpPr/>
      </xdr:nvSpPr>
      <xdr:spPr>
        <a:xfrm>
          <a:off x="4051987" y="35003608"/>
          <a:ext cx="3103561" cy="1566091"/>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j-ea"/>
              <a:ea typeface="+mj-ea"/>
            </a:rPr>
            <a:t>Ｂ</a:t>
          </a:r>
          <a:r>
            <a:rPr kumimoji="1" lang="en-US" altLang="ja-JP" sz="1100">
              <a:solidFill>
                <a:sysClr val="windowText" lastClr="000000"/>
              </a:solidFill>
              <a:latin typeface="+mj-ea"/>
              <a:ea typeface="+mj-ea"/>
            </a:rPr>
            <a:t>.</a:t>
          </a:r>
          <a:r>
            <a:rPr kumimoji="1" lang="ja-JP" altLang="en-US" sz="1100">
              <a:solidFill>
                <a:sysClr val="windowText" lastClr="000000"/>
              </a:solidFill>
              <a:latin typeface="+mj-ea"/>
              <a:ea typeface="+mj-ea"/>
            </a:rPr>
            <a:t>事業主</a:t>
          </a:r>
          <a:endParaRPr kumimoji="1" lang="en-US" altLang="ja-JP" sz="1100">
            <a:solidFill>
              <a:sysClr val="windowText" lastClr="000000"/>
            </a:solidFill>
            <a:latin typeface="+mj-ea"/>
            <a:ea typeface="+mj-ea"/>
          </a:endParaRPr>
        </a:p>
        <a:p>
          <a:pPr algn="ctr"/>
          <a:r>
            <a:rPr kumimoji="1" lang="ja-JP" altLang="en-US" sz="1100">
              <a:solidFill>
                <a:sysClr val="windowText" lastClr="000000"/>
              </a:solidFill>
              <a:latin typeface="+mj-ea"/>
              <a:ea typeface="+mj-ea"/>
            </a:rPr>
            <a:t>育児休業取得促進等助成金の追加支給</a:t>
          </a:r>
          <a:endParaRPr kumimoji="1" lang="en-US" altLang="ja-JP" sz="1100">
            <a:solidFill>
              <a:sysClr val="windowText" lastClr="000000"/>
            </a:solidFill>
            <a:latin typeface="+mj-ea"/>
            <a:ea typeface="+mj-ea"/>
          </a:endParaRPr>
        </a:p>
        <a:p>
          <a:pPr algn="ctr"/>
          <a:r>
            <a:rPr kumimoji="1" lang="en-US" altLang="ja-JP" sz="1100">
              <a:solidFill>
                <a:sysClr val="windowText" lastClr="000000"/>
              </a:solidFill>
              <a:latin typeface="+mj-ea"/>
              <a:ea typeface="+mj-ea"/>
            </a:rPr>
            <a:t>0</a:t>
          </a:r>
          <a:r>
            <a:rPr kumimoji="1" lang="ja-JP" altLang="en-US" sz="1100">
              <a:solidFill>
                <a:sysClr val="windowText" lastClr="000000"/>
              </a:solidFill>
              <a:latin typeface="+mj-ea"/>
              <a:ea typeface="+mj-ea"/>
            </a:rPr>
            <a:t>百万円</a:t>
          </a:r>
          <a:endParaRPr kumimoji="1" lang="en-US" altLang="ja-JP" sz="1100">
            <a:solidFill>
              <a:sysClr val="windowText" lastClr="000000"/>
            </a:solidFill>
            <a:latin typeface="+mj-ea"/>
            <a:ea typeface="+mj-ea"/>
          </a:endParaRPr>
        </a:p>
      </xdr:txBody>
    </xdr:sp>
    <xdr:clientData/>
  </xdr:twoCellAnchor>
  <xdr:twoCellAnchor>
    <xdr:from>
      <xdr:col>27</xdr:col>
      <xdr:colOff>82891</xdr:colOff>
      <xdr:row>754</xdr:row>
      <xdr:rowOff>38614</xdr:rowOff>
    </xdr:from>
    <xdr:to>
      <xdr:col>27</xdr:col>
      <xdr:colOff>102973</xdr:colOff>
      <xdr:row>756</xdr:row>
      <xdr:rowOff>321791</xdr:rowOff>
    </xdr:to>
    <xdr:cxnSp macro="">
      <xdr:nvCxnSpPr>
        <xdr:cNvPr id="9" name="直線矢印コネクタ 8"/>
        <xdr:cNvCxnSpPr/>
      </xdr:nvCxnSpPr>
      <xdr:spPr>
        <a:xfrm>
          <a:off x="5483566" y="33804739"/>
          <a:ext cx="20082" cy="9880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J844" sqref="J844:O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664</v>
      </c>
      <c r="AK2" s="191"/>
      <c r="AL2" s="191"/>
      <c r="AM2" s="191"/>
      <c r="AN2" s="83" t="s">
        <v>325</v>
      </c>
      <c r="AO2" s="191">
        <v>20</v>
      </c>
      <c r="AP2" s="191"/>
      <c r="AQ2" s="191"/>
      <c r="AR2" s="84" t="s">
        <v>630</v>
      </c>
      <c r="AS2" s="192">
        <v>555</v>
      </c>
      <c r="AT2" s="192"/>
      <c r="AU2" s="192"/>
      <c r="AV2" s="83" t="str">
        <f>IF(AW2="","","-")</f>
        <v/>
      </c>
      <c r="AW2" s="379"/>
      <c r="AX2" s="379"/>
    </row>
    <row r="3" spans="1:50" ht="21" customHeight="1" thickBot="1" x14ac:dyDescent="0.2">
      <c r="A3" s="507" t="s">
        <v>623</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657</v>
      </c>
      <c r="AK3" s="509"/>
      <c r="AL3" s="509"/>
      <c r="AM3" s="509"/>
      <c r="AN3" s="509"/>
      <c r="AO3" s="509"/>
      <c r="AP3" s="509"/>
      <c r="AQ3" s="509"/>
      <c r="AR3" s="509"/>
      <c r="AS3" s="509"/>
      <c r="AT3" s="509"/>
      <c r="AU3" s="509"/>
      <c r="AV3" s="509"/>
      <c r="AW3" s="509"/>
      <c r="AX3" s="24" t="s">
        <v>64</v>
      </c>
    </row>
    <row r="4" spans="1:50" ht="24.75" customHeight="1" x14ac:dyDescent="0.15">
      <c r="A4" s="709" t="s">
        <v>25</v>
      </c>
      <c r="B4" s="710"/>
      <c r="C4" s="710"/>
      <c r="D4" s="710"/>
      <c r="E4" s="710"/>
      <c r="F4" s="710"/>
      <c r="G4" s="685" t="s">
        <v>631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632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66</v>
      </c>
      <c r="B5" s="696"/>
      <c r="C5" s="696"/>
      <c r="D5" s="696"/>
      <c r="E5" s="696"/>
      <c r="F5" s="697"/>
      <c r="G5" s="542" t="s">
        <v>329</v>
      </c>
      <c r="H5" s="543"/>
      <c r="I5" s="543"/>
      <c r="J5" s="543"/>
      <c r="K5" s="543"/>
      <c r="L5" s="543"/>
      <c r="M5" s="544" t="s">
        <v>65</v>
      </c>
      <c r="N5" s="545"/>
      <c r="O5" s="545"/>
      <c r="P5" s="545"/>
      <c r="Q5" s="545"/>
      <c r="R5" s="546"/>
      <c r="S5" s="547" t="s">
        <v>430</v>
      </c>
      <c r="T5" s="543"/>
      <c r="U5" s="543"/>
      <c r="V5" s="543"/>
      <c r="W5" s="543"/>
      <c r="X5" s="548"/>
      <c r="Y5" s="701" t="s">
        <v>3</v>
      </c>
      <c r="Z5" s="702"/>
      <c r="AA5" s="702"/>
      <c r="AB5" s="702"/>
      <c r="AC5" s="702"/>
      <c r="AD5" s="703"/>
      <c r="AE5" s="704" t="s">
        <v>633</v>
      </c>
      <c r="AF5" s="704"/>
      <c r="AG5" s="704"/>
      <c r="AH5" s="704"/>
      <c r="AI5" s="704"/>
      <c r="AJ5" s="704"/>
      <c r="AK5" s="704"/>
      <c r="AL5" s="704"/>
      <c r="AM5" s="704"/>
      <c r="AN5" s="704"/>
      <c r="AO5" s="704"/>
      <c r="AP5" s="705"/>
      <c r="AQ5" s="706" t="s">
        <v>634</v>
      </c>
      <c r="AR5" s="707"/>
      <c r="AS5" s="707"/>
      <c r="AT5" s="707"/>
      <c r="AU5" s="707"/>
      <c r="AV5" s="707"/>
      <c r="AW5" s="707"/>
      <c r="AX5" s="708"/>
    </row>
    <row r="6" spans="1:50" ht="39" customHeight="1" x14ac:dyDescent="0.15">
      <c r="A6" s="711" t="s">
        <v>4</v>
      </c>
      <c r="B6" s="712"/>
      <c r="C6" s="712"/>
      <c r="D6" s="712"/>
      <c r="E6" s="712"/>
      <c r="F6" s="712"/>
      <c r="G6" s="860" t="str">
        <f>入力規則等!F39</f>
        <v>労働保険特別会計雇用勘定</v>
      </c>
      <c r="H6" s="861"/>
      <c r="I6" s="861"/>
      <c r="J6" s="861"/>
      <c r="K6" s="861"/>
      <c r="L6" s="861"/>
      <c r="M6" s="861"/>
      <c r="N6" s="861"/>
      <c r="O6" s="861"/>
      <c r="P6" s="861"/>
      <c r="Q6" s="861"/>
      <c r="R6" s="861"/>
      <c r="S6" s="861"/>
      <c r="T6" s="861"/>
      <c r="U6" s="861"/>
      <c r="V6" s="861"/>
      <c r="W6" s="861"/>
      <c r="X6" s="861"/>
      <c r="Y6" s="861"/>
      <c r="Z6" s="861"/>
      <c r="AA6" s="861"/>
      <c r="AB6" s="861"/>
      <c r="AC6" s="861"/>
      <c r="AD6" s="861"/>
      <c r="AE6" s="861"/>
      <c r="AF6" s="861"/>
      <c r="AG6" s="861"/>
      <c r="AH6" s="861"/>
      <c r="AI6" s="861"/>
      <c r="AJ6" s="861"/>
      <c r="AK6" s="861"/>
      <c r="AL6" s="861"/>
      <c r="AM6" s="861"/>
      <c r="AN6" s="861"/>
      <c r="AO6" s="861"/>
      <c r="AP6" s="861"/>
      <c r="AQ6" s="861"/>
      <c r="AR6" s="861"/>
      <c r="AS6" s="861"/>
      <c r="AT6" s="861"/>
      <c r="AU6" s="861"/>
      <c r="AV6" s="861"/>
      <c r="AW6" s="861"/>
      <c r="AX6" s="862"/>
    </row>
    <row r="7" spans="1:50" ht="49.5" customHeight="1" x14ac:dyDescent="0.15">
      <c r="A7" s="809" t="s">
        <v>22</v>
      </c>
      <c r="B7" s="810"/>
      <c r="C7" s="810"/>
      <c r="D7" s="810"/>
      <c r="E7" s="810"/>
      <c r="F7" s="811"/>
      <c r="G7" s="812" t="s">
        <v>636</v>
      </c>
      <c r="H7" s="813"/>
      <c r="I7" s="813"/>
      <c r="J7" s="813"/>
      <c r="K7" s="813"/>
      <c r="L7" s="813"/>
      <c r="M7" s="813"/>
      <c r="N7" s="813"/>
      <c r="O7" s="813"/>
      <c r="P7" s="813"/>
      <c r="Q7" s="813"/>
      <c r="R7" s="813"/>
      <c r="S7" s="813"/>
      <c r="T7" s="813"/>
      <c r="U7" s="813"/>
      <c r="V7" s="813"/>
      <c r="W7" s="813"/>
      <c r="X7" s="814"/>
      <c r="Y7" s="377" t="s">
        <v>308</v>
      </c>
      <c r="Z7" s="281"/>
      <c r="AA7" s="281"/>
      <c r="AB7" s="281"/>
      <c r="AC7" s="281"/>
      <c r="AD7" s="378"/>
      <c r="AE7" s="364" t="s">
        <v>666</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9" t="s">
        <v>208</v>
      </c>
      <c r="B8" s="810"/>
      <c r="C8" s="810"/>
      <c r="D8" s="810"/>
      <c r="E8" s="810"/>
      <c r="F8" s="811"/>
      <c r="G8" s="203" t="str">
        <f>入力規則等!A27</f>
        <v>-</v>
      </c>
      <c r="H8" s="204"/>
      <c r="I8" s="204"/>
      <c r="J8" s="204"/>
      <c r="K8" s="204"/>
      <c r="L8" s="204"/>
      <c r="M8" s="204"/>
      <c r="N8" s="204"/>
      <c r="O8" s="204"/>
      <c r="P8" s="204"/>
      <c r="Q8" s="204"/>
      <c r="R8" s="204"/>
      <c r="S8" s="204"/>
      <c r="T8" s="204"/>
      <c r="U8" s="204"/>
      <c r="V8" s="204"/>
      <c r="W8" s="204"/>
      <c r="X8" s="205"/>
      <c r="Y8" s="553" t="s">
        <v>209</v>
      </c>
      <c r="Z8" s="554"/>
      <c r="AA8" s="554"/>
      <c r="AB8" s="554"/>
      <c r="AC8" s="554"/>
      <c r="AD8" s="555"/>
      <c r="AE8" s="724" t="str">
        <f>入力規則等!K13</f>
        <v>社会保障</v>
      </c>
      <c r="AF8" s="204"/>
      <c r="AG8" s="204"/>
      <c r="AH8" s="204"/>
      <c r="AI8" s="204"/>
      <c r="AJ8" s="204"/>
      <c r="AK8" s="204"/>
      <c r="AL8" s="204"/>
      <c r="AM8" s="204"/>
      <c r="AN8" s="204"/>
      <c r="AO8" s="204"/>
      <c r="AP8" s="204"/>
      <c r="AQ8" s="204"/>
      <c r="AR8" s="204"/>
      <c r="AS8" s="204"/>
      <c r="AT8" s="204"/>
      <c r="AU8" s="204"/>
      <c r="AV8" s="204"/>
      <c r="AW8" s="204"/>
      <c r="AX8" s="725"/>
    </row>
    <row r="9" spans="1:50" ht="58.5" customHeight="1" x14ac:dyDescent="0.15">
      <c r="A9" s="108" t="s">
        <v>23</v>
      </c>
      <c r="B9" s="109"/>
      <c r="C9" s="109"/>
      <c r="D9" s="109"/>
      <c r="E9" s="109"/>
      <c r="F9" s="109"/>
      <c r="G9" s="556" t="s">
        <v>637</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6" t="s">
        <v>29</v>
      </c>
      <c r="B10" s="727"/>
      <c r="C10" s="727"/>
      <c r="D10" s="727"/>
      <c r="E10" s="727"/>
      <c r="F10" s="727"/>
      <c r="G10" s="659" t="s">
        <v>638</v>
      </c>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660"/>
      <c r="AO10" s="660"/>
      <c r="AP10" s="660"/>
      <c r="AQ10" s="660"/>
      <c r="AR10" s="660"/>
      <c r="AS10" s="660"/>
      <c r="AT10" s="660"/>
      <c r="AU10" s="660"/>
      <c r="AV10" s="660"/>
      <c r="AW10" s="660"/>
      <c r="AX10" s="661"/>
    </row>
    <row r="11" spans="1:50" ht="42" customHeight="1" x14ac:dyDescent="0.15">
      <c r="A11" s="726" t="s">
        <v>5</v>
      </c>
      <c r="B11" s="727"/>
      <c r="C11" s="727"/>
      <c r="D11" s="727"/>
      <c r="E11" s="727"/>
      <c r="F11" s="735"/>
      <c r="G11" s="698" t="str">
        <f>入力規則等!P10</f>
        <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102" t="s">
        <v>24</v>
      </c>
      <c r="B12" s="103"/>
      <c r="C12" s="103"/>
      <c r="D12" s="103"/>
      <c r="E12" s="103"/>
      <c r="F12" s="104"/>
      <c r="G12" s="665"/>
      <c r="H12" s="666"/>
      <c r="I12" s="666"/>
      <c r="J12" s="666"/>
      <c r="K12" s="666"/>
      <c r="L12" s="666"/>
      <c r="M12" s="666"/>
      <c r="N12" s="666"/>
      <c r="O12" s="666"/>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8"/>
    </row>
    <row r="13" spans="1:50" ht="21" customHeight="1" x14ac:dyDescent="0.15">
      <c r="A13" s="105"/>
      <c r="B13" s="106"/>
      <c r="C13" s="106"/>
      <c r="D13" s="106"/>
      <c r="E13" s="106"/>
      <c r="F13" s="107"/>
      <c r="G13" s="729" t="s">
        <v>6</v>
      </c>
      <c r="H13" s="730"/>
      <c r="I13" s="622" t="s">
        <v>7</v>
      </c>
      <c r="J13" s="623"/>
      <c r="K13" s="623"/>
      <c r="L13" s="623"/>
      <c r="M13" s="623"/>
      <c r="N13" s="623"/>
      <c r="O13" s="624"/>
      <c r="P13" s="148"/>
      <c r="Q13" s="149"/>
      <c r="R13" s="149"/>
      <c r="S13" s="149"/>
      <c r="T13" s="149"/>
      <c r="U13" s="149"/>
      <c r="V13" s="150"/>
      <c r="W13" s="148">
        <v>22</v>
      </c>
      <c r="X13" s="149"/>
      <c r="Y13" s="149"/>
      <c r="Z13" s="149"/>
      <c r="AA13" s="149"/>
      <c r="AB13" s="149"/>
      <c r="AC13" s="150"/>
      <c r="AD13" s="148">
        <v>0.2</v>
      </c>
      <c r="AE13" s="149"/>
      <c r="AF13" s="149"/>
      <c r="AG13" s="149"/>
      <c r="AH13" s="149"/>
      <c r="AI13" s="149"/>
      <c r="AJ13" s="150"/>
      <c r="AK13" s="148">
        <v>0</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31"/>
      <c r="H14" s="732"/>
      <c r="I14" s="559" t="s">
        <v>8</v>
      </c>
      <c r="J14" s="613"/>
      <c r="K14" s="613"/>
      <c r="L14" s="613"/>
      <c r="M14" s="613"/>
      <c r="N14" s="613"/>
      <c r="O14" s="614"/>
      <c r="P14" s="148"/>
      <c r="Q14" s="149"/>
      <c r="R14" s="149"/>
      <c r="S14" s="149"/>
      <c r="T14" s="149"/>
      <c r="U14" s="149"/>
      <c r="V14" s="150"/>
      <c r="W14" s="148"/>
      <c r="X14" s="149"/>
      <c r="Y14" s="149"/>
      <c r="Z14" s="149"/>
      <c r="AA14" s="149"/>
      <c r="AB14" s="149"/>
      <c r="AC14" s="150"/>
      <c r="AD14" s="148"/>
      <c r="AE14" s="149"/>
      <c r="AF14" s="149"/>
      <c r="AG14" s="149"/>
      <c r="AH14" s="149"/>
      <c r="AI14" s="149"/>
      <c r="AJ14" s="150"/>
      <c r="AK14" s="148"/>
      <c r="AL14" s="149"/>
      <c r="AM14" s="149"/>
      <c r="AN14" s="149"/>
      <c r="AO14" s="149"/>
      <c r="AP14" s="149"/>
      <c r="AQ14" s="150"/>
      <c r="AR14" s="649"/>
      <c r="AS14" s="649"/>
      <c r="AT14" s="649"/>
      <c r="AU14" s="649"/>
      <c r="AV14" s="649"/>
      <c r="AW14" s="649"/>
      <c r="AX14" s="650"/>
    </row>
    <row r="15" spans="1:50" ht="21" customHeight="1" x14ac:dyDescent="0.15">
      <c r="A15" s="105"/>
      <c r="B15" s="106"/>
      <c r="C15" s="106"/>
      <c r="D15" s="106"/>
      <c r="E15" s="106"/>
      <c r="F15" s="107"/>
      <c r="G15" s="731"/>
      <c r="H15" s="732"/>
      <c r="I15" s="559" t="s">
        <v>50</v>
      </c>
      <c r="J15" s="560"/>
      <c r="K15" s="560"/>
      <c r="L15" s="560"/>
      <c r="M15" s="560"/>
      <c r="N15" s="560"/>
      <c r="O15" s="561"/>
      <c r="P15" s="148"/>
      <c r="Q15" s="149"/>
      <c r="R15" s="149"/>
      <c r="S15" s="149"/>
      <c r="T15" s="149"/>
      <c r="U15" s="149"/>
      <c r="V15" s="150"/>
      <c r="W15" s="148"/>
      <c r="X15" s="149"/>
      <c r="Y15" s="149"/>
      <c r="Z15" s="149"/>
      <c r="AA15" s="149"/>
      <c r="AB15" s="149"/>
      <c r="AC15" s="150"/>
      <c r="AD15" s="148"/>
      <c r="AE15" s="149"/>
      <c r="AF15" s="149"/>
      <c r="AG15" s="149"/>
      <c r="AH15" s="149"/>
      <c r="AI15" s="149"/>
      <c r="AJ15" s="150"/>
      <c r="AK15" s="148"/>
      <c r="AL15" s="149"/>
      <c r="AM15" s="149"/>
      <c r="AN15" s="149"/>
      <c r="AO15" s="149"/>
      <c r="AP15" s="149"/>
      <c r="AQ15" s="150"/>
      <c r="AR15" s="148"/>
      <c r="AS15" s="149"/>
      <c r="AT15" s="149"/>
      <c r="AU15" s="149"/>
      <c r="AV15" s="149"/>
      <c r="AW15" s="149"/>
      <c r="AX15" s="612"/>
    </row>
    <row r="16" spans="1:50" ht="21" customHeight="1" x14ac:dyDescent="0.15">
      <c r="A16" s="105"/>
      <c r="B16" s="106"/>
      <c r="C16" s="106"/>
      <c r="D16" s="106"/>
      <c r="E16" s="106"/>
      <c r="F16" s="107"/>
      <c r="G16" s="731"/>
      <c r="H16" s="732"/>
      <c r="I16" s="559" t="s">
        <v>51</v>
      </c>
      <c r="J16" s="560"/>
      <c r="K16" s="560"/>
      <c r="L16" s="560"/>
      <c r="M16" s="560"/>
      <c r="N16" s="560"/>
      <c r="O16" s="561"/>
      <c r="P16" s="148"/>
      <c r="Q16" s="149"/>
      <c r="R16" s="149"/>
      <c r="S16" s="149"/>
      <c r="T16" s="149"/>
      <c r="U16" s="149"/>
      <c r="V16" s="150"/>
      <c r="W16" s="148"/>
      <c r="X16" s="149"/>
      <c r="Y16" s="149"/>
      <c r="Z16" s="149"/>
      <c r="AA16" s="149"/>
      <c r="AB16" s="149"/>
      <c r="AC16" s="150"/>
      <c r="AD16" s="148"/>
      <c r="AE16" s="149"/>
      <c r="AF16" s="149"/>
      <c r="AG16" s="149"/>
      <c r="AH16" s="149"/>
      <c r="AI16" s="149"/>
      <c r="AJ16" s="150"/>
      <c r="AK16" s="148"/>
      <c r="AL16" s="149"/>
      <c r="AM16" s="149"/>
      <c r="AN16" s="149"/>
      <c r="AO16" s="149"/>
      <c r="AP16" s="149"/>
      <c r="AQ16" s="150"/>
      <c r="AR16" s="662"/>
      <c r="AS16" s="663"/>
      <c r="AT16" s="663"/>
      <c r="AU16" s="663"/>
      <c r="AV16" s="663"/>
      <c r="AW16" s="663"/>
      <c r="AX16" s="664"/>
    </row>
    <row r="17" spans="1:50" ht="24.75" customHeight="1" x14ac:dyDescent="0.15">
      <c r="A17" s="105"/>
      <c r="B17" s="106"/>
      <c r="C17" s="106"/>
      <c r="D17" s="106"/>
      <c r="E17" s="106"/>
      <c r="F17" s="107"/>
      <c r="G17" s="731"/>
      <c r="H17" s="732"/>
      <c r="I17" s="559" t="s">
        <v>49</v>
      </c>
      <c r="J17" s="613"/>
      <c r="K17" s="613"/>
      <c r="L17" s="613"/>
      <c r="M17" s="613"/>
      <c r="N17" s="613"/>
      <c r="O17" s="614"/>
      <c r="P17" s="148"/>
      <c r="Q17" s="149"/>
      <c r="R17" s="149"/>
      <c r="S17" s="149"/>
      <c r="T17" s="149"/>
      <c r="U17" s="149"/>
      <c r="V17" s="150"/>
      <c r="W17" s="148"/>
      <c r="X17" s="149"/>
      <c r="Y17" s="149"/>
      <c r="Z17" s="149"/>
      <c r="AA17" s="149"/>
      <c r="AB17" s="149"/>
      <c r="AC17" s="150"/>
      <c r="AD17" s="148">
        <v>-0.1</v>
      </c>
      <c r="AE17" s="149"/>
      <c r="AF17" s="149"/>
      <c r="AG17" s="149"/>
      <c r="AH17" s="149"/>
      <c r="AI17" s="149"/>
      <c r="AJ17" s="150"/>
      <c r="AK17" s="148"/>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3"/>
      <c r="H18" s="734"/>
      <c r="I18" s="721" t="s">
        <v>20</v>
      </c>
      <c r="J18" s="722"/>
      <c r="K18" s="722"/>
      <c r="L18" s="722"/>
      <c r="M18" s="722"/>
      <c r="N18" s="722"/>
      <c r="O18" s="723"/>
      <c r="P18" s="154">
        <f>SUM(P13:V17)</f>
        <v>0</v>
      </c>
      <c r="Q18" s="155"/>
      <c r="R18" s="155"/>
      <c r="S18" s="155"/>
      <c r="T18" s="155"/>
      <c r="U18" s="155"/>
      <c r="V18" s="156"/>
      <c r="W18" s="154">
        <f>SUM(W13:AC17)</f>
        <v>22</v>
      </c>
      <c r="X18" s="155"/>
      <c r="Y18" s="155"/>
      <c r="Z18" s="155"/>
      <c r="AA18" s="155"/>
      <c r="AB18" s="155"/>
      <c r="AC18" s="156"/>
      <c r="AD18" s="154">
        <f>SUM(AD13:AJ17)</f>
        <v>0.1</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21"/>
    </row>
    <row r="19" spans="1:50" ht="24.75" customHeight="1" x14ac:dyDescent="0.15">
      <c r="A19" s="105"/>
      <c r="B19" s="106"/>
      <c r="C19" s="106"/>
      <c r="D19" s="106"/>
      <c r="E19" s="106"/>
      <c r="F19" s="107"/>
      <c r="G19" s="519" t="s">
        <v>9</v>
      </c>
      <c r="H19" s="520"/>
      <c r="I19" s="520"/>
      <c r="J19" s="520"/>
      <c r="K19" s="520"/>
      <c r="L19" s="520"/>
      <c r="M19" s="520"/>
      <c r="N19" s="520"/>
      <c r="O19" s="520"/>
      <c r="P19" s="148"/>
      <c r="Q19" s="149"/>
      <c r="R19" s="149"/>
      <c r="S19" s="149"/>
      <c r="T19" s="149"/>
      <c r="U19" s="149"/>
      <c r="V19" s="150"/>
      <c r="W19" s="148">
        <v>0</v>
      </c>
      <c r="X19" s="149"/>
      <c r="Y19" s="149"/>
      <c r="Z19" s="149"/>
      <c r="AA19" s="149"/>
      <c r="AB19" s="149"/>
      <c r="AC19" s="150"/>
      <c r="AD19" s="148">
        <v>0</v>
      </c>
      <c r="AE19" s="149"/>
      <c r="AF19" s="149"/>
      <c r="AG19" s="149"/>
      <c r="AH19" s="149"/>
      <c r="AI19" s="149"/>
      <c r="AJ19" s="150"/>
      <c r="AK19" s="470"/>
      <c r="AL19" s="470"/>
      <c r="AM19" s="470"/>
      <c r="AN19" s="470"/>
      <c r="AO19" s="470"/>
      <c r="AP19" s="470"/>
      <c r="AQ19" s="470"/>
      <c r="AR19" s="470"/>
      <c r="AS19" s="470"/>
      <c r="AT19" s="470"/>
      <c r="AU19" s="470"/>
      <c r="AV19" s="470"/>
      <c r="AW19" s="470"/>
      <c r="AX19" s="522"/>
    </row>
    <row r="20" spans="1:50" ht="24.75" customHeight="1" x14ac:dyDescent="0.15">
      <c r="A20" s="105"/>
      <c r="B20" s="106"/>
      <c r="C20" s="106"/>
      <c r="D20" s="106"/>
      <c r="E20" s="106"/>
      <c r="F20" s="107"/>
      <c r="G20" s="519" t="s">
        <v>10</v>
      </c>
      <c r="H20" s="520"/>
      <c r="I20" s="520"/>
      <c r="J20" s="520"/>
      <c r="K20" s="520"/>
      <c r="L20" s="520"/>
      <c r="M20" s="520"/>
      <c r="N20" s="520"/>
      <c r="O20" s="520"/>
      <c r="P20" s="523" t="str">
        <f>IF(P18=0, "-", SUM(P19)/P18)</f>
        <v>-</v>
      </c>
      <c r="Q20" s="523"/>
      <c r="R20" s="523"/>
      <c r="S20" s="523"/>
      <c r="T20" s="523"/>
      <c r="U20" s="523"/>
      <c r="V20" s="523"/>
      <c r="W20" s="523">
        <f t="shared" ref="W20" si="0">IF(W18=0, "-", SUM(W19)/W18)</f>
        <v>0</v>
      </c>
      <c r="X20" s="523"/>
      <c r="Y20" s="523"/>
      <c r="Z20" s="523"/>
      <c r="AA20" s="523"/>
      <c r="AB20" s="523"/>
      <c r="AC20" s="523"/>
      <c r="AD20" s="523">
        <f t="shared" ref="AD20" si="1">IF(AD18=0, "-", SUM(AD19)/AD18)</f>
        <v>0</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08"/>
      <c r="B21" s="109"/>
      <c r="C21" s="109"/>
      <c r="D21" s="109"/>
      <c r="E21" s="109"/>
      <c r="F21" s="110"/>
      <c r="G21" s="907" t="s">
        <v>274</v>
      </c>
      <c r="H21" s="908"/>
      <c r="I21" s="908"/>
      <c r="J21" s="908"/>
      <c r="K21" s="908"/>
      <c r="L21" s="908"/>
      <c r="M21" s="908"/>
      <c r="N21" s="908"/>
      <c r="O21" s="908"/>
      <c r="P21" s="523" t="str">
        <f>IF(P19=0, "-", SUM(P19)/SUM(P13,P14))</f>
        <v>-</v>
      </c>
      <c r="Q21" s="523"/>
      <c r="R21" s="523"/>
      <c r="S21" s="523"/>
      <c r="T21" s="523"/>
      <c r="U21" s="523"/>
      <c r="V21" s="523"/>
      <c r="W21" s="523" t="str">
        <f t="shared" ref="W21" si="2">IF(W19=0, "-", SUM(W19)/SUM(W13,W14))</f>
        <v>-</v>
      </c>
      <c r="X21" s="523"/>
      <c r="Y21" s="523"/>
      <c r="Z21" s="523"/>
      <c r="AA21" s="523"/>
      <c r="AB21" s="523"/>
      <c r="AC21" s="523"/>
      <c r="AD21" s="523" t="str">
        <f t="shared" ref="AD21" si="3">IF(AD19=0, "-", SUM(AD19)/SUM(AD13,AD14))</f>
        <v>-</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0</v>
      </c>
      <c r="Q23" s="146"/>
      <c r="R23" s="146"/>
      <c r="S23" s="146"/>
      <c r="T23" s="146"/>
      <c r="U23" s="146"/>
      <c r="V23" s="147"/>
      <c r="W23" s="145">
        <v>0</v>
      </c>
      <c r="X23" s="146"/>
      <c r="Y23" s="146"/>
      <c r="Z23" s="146"/>
      <c r="AA23" s="146"/>
      <c r="AB23" s="146"/>
      <c r="AC23" s="147"/>
      <c r="AD23" s="134" t="s">
        <v>640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0</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hidden="1" customHeight="1" x14ac:dyDescent="0.15">
      <c r="A30" s="493" t="s">
        <v>270</v>
      </c>
      <c r="B30" s="494"/>
      <c r="C30" s="494"/>
      <c r="D30" s="494"/>
      <c r="E30" s="494"/>
      <c r="F30" s="495"/>
      <c r="G30" s="634" t="s">
        <v>145</v>
      </c>
      <c r="H30" s="372"/>
      <c r="I30" s="372"/>
      <c r="J30" s="372"/>
      <c r="K30" s="372"/>
      <c r="L30" s="372"/>
      <c r="M30" s="372"/>
      <c r="N30" s="372"/>
      <c r="O30" s="563"/>
      <c r="P30" s="562" t="s">
        <v>58</v>
      </c>
      <c r="Q30" s="372"/>
      <c r="R30" s="372"/>
      <c r="S30" s="372"/>
      <c r="T30" s="372"/>
      <c r="U30" s="372"/>
      <c r="V30" s="372"/>
      <c r="W30" s="372"/>
      <c r="X30" s="563"/>
      <c r="Y30" s="449"/>
      <c r="Z30" s="450"/>
      <c r="AA30" s="451"/>
      <c r="AB30" s="367" t="s">
        <v>11</v>
      </c>
      <c r="AC30" s="368"/>
      <c r="AD30" s="369"/>
      <c r="AE30" s="367" t="s">
        <v>309</v>
      </c>
      <c r="AF30" s="368"/>
      <c r="AG30" s="368"/>
      <c r="AH30" s="369"/>
      <c r="AI30" s="370" t="s">
        <v>331</v>
      </c>
      <c r="AJ30" s="370"/>
      <c r="AK30" s="370"/>
      <c r="AL30" s="367"/>
      <c r="AM30" s="370" t="s">
        <v>428</v>
      </c>
      <c r="AN30" s="370"/>
      <c r="AO30" s="370"/>
      <c r="AP30" s="367"/>
      <c r="AQ30" s="625" t="s">
        <v>184</v>
      </c>
      <c r="AR30" s="626"/>
      <c r="AS30" s="626"/>
      <c r="AT30" s="627"/>
      <c r="AU30" s="372" t="s">
        <v>133</v>
      </c>
      <c r="AV30" s="372"/>
      <c r="AW30" s="372"/>
      <c r="AX30" s="373"/>
    </row>
    <row r="31" spans="1:50" ht="18.75" hidden="1" customHeight="1" x14ac:dyDescent="0.15">
      <c r="A31" s="496"/>
      <c r="B31" s="497"/>
      <c r="C31" s="497"/>
      <c r="D31" s="497"/>
      <c r="E31" s="497"/>
      <c r="F31" s="498"/>
      <c r="G31" s="551"/>
      <c r="H31" s="360"/>
      <c r="I31" s="360"/>
      <c r="J31" s="360"/>
      <c r="K31" s="360"/>
      <c r="L31" s="360"/>
      <c r="M31" s="360"/>
      <c r="N31" s="360"/>
      <c r="O31" s="552"/>
      <c r="P31" s="564"/>
      <c r="Q31" s="360"/>
      <c r="R31" s="360"/>
      <c r="S31" s="360"/>
      <c r="T31" s="360"/>
      <c r="U31" s="360"/>
      <c r="V31" s="360"/>
      <c r="W31" s="360"/>
      <c r="X31" s="552"/>
      <c r="Y31" s="452"/>
      <c r="Z31" s="453"/>
      <c r="AA31" s="454"/>
      <c r="AB31" s="317"/>
      <c r="AC31" s="318"/>
      <c r="AD31" s="319"/>
      <c r="AE31" s="317"/>
      <c r="AF31" s="318"/>
      <c r="AG31" s="318"/>
      <c r="AH31" s="319"/>
      <c r="AI31" s="371"/>
      <c r="AJ31" s="371"/>
      <c r="AK31" s="371"/>
      <c r="AL31" s="317"/>
      <c r="AM31" s="371"/>
      <c r="AN31" s="371"/>
      <c r="AO31" s="371"/>
      <c r="AP31" s="317"/>
      <c r="AQ31" s="216"/>
      <c r="AR31" s="163"/>
      <c r="AS31" s="164" t="s">
        <v>185</v>
      </c>
      <c r="AT31" s="187"/>
      <c r="AU31" s="256"/>
      <c r="AV31" s="256"/>
      <c r="AW31" s="360" t="s">
        <v>175</v>
      </c>
      <c r="AX31" s="361"/>
    </row>
    <row r="32" spans="1:50" ht="23.25" hidden="1" customHeight="1" x14ac:dyDescent="0.15">
      <c r="A32" s="499"/>
      <c r="B32" s="497"/>
      <c r="C32" s="497"/>
      <c r="D32" s="497"/>
      <c r="E32" s="497"/>
      <c r="F32" s="498"/>
      <c r="G32" s="524"/>
      <c r="H32" s="525"/>
      <c r="I32" s="525"/>
      <c r="J32" s="525"/>
      <c r="K32" s="525"/>
      <c r="L32" s="525"/>
      <c r="M32" s="525"/>
      <c r="N32" s="525"/>
      <c r="O32" s="526"/>
      <c r="P32" s="176"/>
      <c r="Q32" s="176"/>
      <c r="R32" s="176"/>
      <c r="S32" s="176"/>
      <c r="T32" s="176"/>
      <c r="U32" s="176"/>
      <c r="V32" s="176"/>
      <c r="W32" s="176"/>
      <c r="X32" s="218"/>
      <c r="Y32" s="324" t="s">
        <v>12</v>
      </c>
      <c r="Z32" s="533"/>
      <c r="AA32" s="534"/>
      <c r="AB32" s="535"/>
      <c r="AC32" s="535"/>
      <c r="AD32" s="535"/>
      <c r="AE32" s="348"/>
      <c r="AF32" s="349"/>
      <c r="AG32" s="349"/>
      <c r="AH32" s="349"/>
      <c r="AI32" s="348"/>
      <c r="AJ32" s="349"/>
      <c r="AK32" s="349"/>
      <c r="AL32" s="349"/>
      <c r="AM32" s="348"/>
      <c r="AN32" s="349"/>
      <c r="AO32" s="349"/>
      <c r="AP32" s="349"/>
      <c r="AQ32" s="151"/>
      <c r="AR32" s="152"/>
      <c r="AS32" s="152"/>
      <c r="AT32" s="153"/>
      <c r="AU32" s="349"/>
      <c r="AV32" s="349"/>
      <c r="AW32" s="349"/>
      <c r="AX32" s="350"/>
    </row>
    <row r="33" spans="1:51" ht="23.25" hidden="1" customHeight="1" x14ac:dyDescent="0.15">
      <c r="A33" s="500"/>
      <c r="B33" s="501"/>
      <c r="C33" s="501"/>
      <c r="D33" s="501"/>
      <c r="E33" s="501"/>
      <c r="F33" s="502"/>
      <c r="G33" s="527"/>
      <c r="H33" s="528"/>
      <c r="I33" s="528"/>
      <c r="J33" s="528"/>
      <c r="K33" s="528"/>
      <c r="L33" s="528"/>
      <c r="M33" s="528"/>
      <c r="N33" s="528"/>
      <c r="O33" s="529"/>
      <c r="P33" s="220"/>
      <c r="Q33" s="220"/>
      <c r="R33" s="220"/>
      <c r="S33" s="220"/>
      <c r="T33" s="220"/>
      <c r="U33" s="220"/>
      <c r="V33" s="220"/>
      <c r="W33" s="220"/>
      <c r="X33" s="221"/>
      <c r="Y33" s="288" t="s">
        <v>53</v>
      </c>
      <c r="Z33" s="283"/>
      <c r="AA33" s="284"/>
      <c r="AB33" s="506"/>
      <c r="AC33" s="506"/>
      <c r="AD33" s="506"/>
      <c r="AE33" s="348"/>
      <c r="AF33" s="349"/>
      <c r="AG33" s="349"/>
      <c r="AH33" s="349"/>
      <c r="AI33" s="348"/>
      <c r="AJ33" s="349"/>
      <c r="AK33" s="349"/>
      <c r="AL33" s="349"/>
      <c r="AM33" s="348"/>
      <c r="AN33" s="349"/>
      <c r="AO33" s="349"/>
      <c r="AP33" s="349"/>
      <c r="AQ33" s="151"/>
      <c r="AR33" s="152"/>
      <c r="AS33" s="152"/>
      <c r="AT33" s="153"/>
      <c r="AU33" s="349"/>
      <c r="AV33" s="349"/>
      <c r="AW33" s="349"/>
      <c r="AX33" s="350"/>
    </row>
    <row r="34" spans="1:51" ht="23.25" hidden="1" customHeight="1" x14ac:dyDescent="0.15">
      <c r="A34" s="499"/>
      <c r="B34" s="497"/>
      <c r="C34" s="497"/>
      <c r="D34" s="497"/>
      <c r="E34" s="497"/>
      <c r="F34" s="498"/>
      <c r="G34" s="530"/>
      <c r="H34" s="531"/>
      <c r="I34" s="531"/>
      <c r="J34" s="531"/>
      <c r="K34" s="531"/>
      <c r="L34" s="531"/>
      <c r="M34" s="531"/>
      <c r="N34" s="531"/>
      <c r="O34" s="532"/>
      <c r="P34" s="179"/>
      <c r="Q34" s="179"/>
      <c r="R34" s="179"/>
      <c r="S34" s="179"/>
      <c r="T34" s="179"/>
      <c r="U34" s="179"/>
      <c r="V34" s="179"/>
      <c r="W34" s="179"/>
      <c r="X34" s="223"/>
      <c r="Y34" s="288" t="s">
        <v>13</v>
      </c>
      <c r="Z34" s="283"/>
      <c r="AA34" s="284"/>
      <c r="AB34" s="481" t="s">
        <v>176</v>
      </c>
      <c r="AC34" s="481"/>
      <c r="AD34" s="481"/>
      <c r="AE34" s="348"/>
      <c r="AF34" s="349"/>
      <c r="AG34" s="349"/>
      <c r="AH34" s="349"/>
      <c r="AI34" s="348"/>
      <c r="AJ34" s="349"/>
      <c r="AK34" s="349"/>
      <c r="AL34" s="349"/>
      <c r="AM34" s="348"/>
      <c r="AN34" s="349"/>
      <c r="AO34" s="349"/>
      <c r="AP34" s="349"/>
      <c r="AQ34" s="151"/>
      <c r="AR34" s="152"/>
      <c r="AS34" s="152"/>
      <c r="AT34" s="153"/>
      <c r="AU34" s="349"/>
      <c r="AV34" s="349"/>
      <c r="AW34" s="349"/>
      <c r="AX34" s="350"/>
    </row>
    <row r="35" spans="1:51" ht="23.25" hidden="1" customHeight="1" x14ac:dyDescent="0.15">
      <c r="A35" s="880" t="s">
        <v>299</v>
      </c>
      <c r="B35" s="881"/>
      <c r="C35" s="881"/>
      <c r="D35" s="881"/>
      <c r="E35" s="881"/>
      <c r="F35" s="882"/>
      <c r="G35" s="886"/>
      <c r="H35" s="887"/>
      <c r="I35" s="887"/>
      <c r="J35" s="887"/>
      <c r="K35" s="887"/>
      <c r="L35" s="887"/>
      <c r="M35" s="887"/>
      <c r="N35" s="887"/>
      <c r="O35" s="887"/>
      <c r="P35" s="887"/>
      <c r="Q35" s="887"/>
      <c r="R35" s="887"/>
      <c r="S35" s="887"/>
      <c r="T35" s="887"/>
      <c r="U35" s="887"/>
      <c r="V35" s="887"/>
      <c r="W35" s="887"/>
      <c r="X35" s="887"/>
      <c r="Y35" s="887"/>
      <c r="Z35" s="887"/>
      <c r="AA35" s="887"/>
      <c r="AB35" s="887"/>
      <c r="AC35" s="887"/>
      <c r="AD35" s="887"/>
      <c r="AE35" s="887"/>
      <c r="AF35" s="887"/>
      <c r="AG35" s="887"/>
      <c r="AH35" s="887"/>
      <c r="AI35" s="887"/>
      <c r="AJ35" s="887"/>
      <c r="AK35" s="887"/>
      <c r="AL35" s="887"/>
      <c r="AM35" s="887"/>
      <c r="AN35" s="887"/>
      <c r="AO35" s="887"/>
      <c r="AP35" s="887"/>
      <c r="AQ35" s="887"/>
      <c r="AR35" s="887"/>
      <c r="AS35" s="887"/>
      <c r="AT35" s="887"/>
      <c r="AU35" s="887"/>
      <c r="AV35" s="887"/>
      <c r="AW35" s="887"/>
      <c r="AX35" s="888"/>
    </row>
    <row r="36" spans="1:51" ht="23.25" hidden="1" customHeight="1" x14ac:dyDescent="0.15">
      <c r="A36" s="883"/>
      <c r="B36" s="884"/>
      <c r="C36" s="884"/>
      <c r="D36" s="884"/>
      <c r="E36" s="884"/>
      <c r="F36" s="885"/>
      <c r="G36" s="889"/>
      <c r="H36" s="890"/>
      <c r="I36" s="890"/>
      <c r="J36" s="890"/>
      <c r="K36" s="890"/>
      <c r="L36" s="890"/>
      <c r="M36" s="890"/>
      <c r="N36" s="890"/>
      <c r="O36" s="890"/>
      <c r="P36" s="890"/>
      <c r="Q36" s="890"/>
      <c r="R36" s="890"/>
      <c r="S36" s="890"/>
      <c r="T36" s="890"/>
      <c r="U36" s="890"/>
      <c r="V36" s="890"/>
      <c r="W36" s="890"/>
      <c r="X36" s="890"/>
      <c r="Y36" s="890"/>
      <c r="Z36" s="890"/>
      <c r="AA36" s="890"/>
      <c r="AB36" s="890"/>
      <c r="AC36" s="890"/>
      <c r="AD36" s="890"/>
      <c r="AE36" s="891"/>
      <c r="AF36" s="891"/>
      <c r="AG36" s="891"/>
      <c r="AH36" s="891"/>
      <c r="AI36" s="891"/>
      <c r="AJ36" s="891"/>
      <c r="AK36" s="891"/>
      <c r="AL36" s="891"/>
      <c r="AM36" s="891"/>
      <c r="AN36" s="891"/>
      <c r="AO36" s="891"/>
      <c r="AP36" s="891"/>
      <c r="AQ36" s="890"/>
      <c r="AR36" s="890"/>
      <c r="AS36" s="890"/>
      <c r="AT36" s="890"/>
      <c r="AU36" s="890"/>
      <c r="AV36" s="890"/>
      <c r="AW36" s="890"/>
      <c r="AX36" s="892"/>
    </row>
    <row r="37" spans="1:51" ht="18.75" hidden="1" customHeight="1" x14ac:dyDescent="0.15">
      <c r="A37" s="628" t="s">
        <v>270</v>
      </c>
      <c r="B37" s="629"/>
      <c r="C37" s="629"/>
      <c r="D37" s="629"/>
      <c r="E37" s="629"/>
      <c r="F37" s="630"/>
      <c r="G37" s="549" t="s">
        <v>145</v>
      </c>
      <c r="H37" s="362"/>
      <c r="I37" s="362"/>
      <c r="J37" s="362"/>
      <c r="K37" s="362"/>
      <c r="L37" s="362"/>
      <c r="M37" s="362"/>
      <c r="N37" s="362"/>
      <c r="O37" s="550"/>
      <c r="P37" s="615" t="s">
        <v>58</v>
      </c>
      <c r="Q37" s="362"/>
      <c r="R37" s="362"/>
      <c r="S37" s="362"/>
      <c r="T37" s="362"/>
      <c r="U37" s="362"/>
      <c r="V37" s="362"/>
      <c r="W37" s="362"/>
      <c r="X37" s="550"/>
      <c r="Y37" s="616"/>
      <c r="Z37" s="617"/>
      <c r="AA37" s="618"/>
      <c r="AB37" s="619" t="s">
        <v>11</v>
      </c>
      <c r="AC37" s="620"/>
      <c r="AD37" s="621"/>
      <c r="AE37" s="320" t="s">
        <v>309</v>
      </c>
      <c r="AF37" s="320"/>
      <c r="AG37" s="320"/>
      <c r="AH37" s="320"/>
      <c r="AI37" s="320" t="s">
        <v>331</v>
      </c>
      <c r="AJ37" s="320"/>
      <c r="AK37" s="320"/>
      <c r="AL37" s="320"/>
      <c r="AM37" s="320" t="s">
        <v>428</v>
      </c>
      <c r="AN37" s="320"/>
      <c r="AO37" s="320"/>
      <c r="AP37" s="320"/>
      <c r="AQ37" s="252" t="s">
        <v>184</v>
      </c>
      <c r="AR37" s="253"/>
      <c r="AS37" s="253"/>
      <c r="AT37" s="254"/>
      <c r="AU37" s="362" t="s">
        <v>133</v>
      </c>
      <c r="AV37" s="362"/>
      <c r="AW37" s="362"/>
      <c r="AX37" s="363"/>
      <c r="AY37">
        <f>COUNTA($G$39)</f>
        <v>0</v>
      </c>
    </row>
    <row r="38" spans="1:51" ht="18.75" hidden="1" customHeight="1" x14ac:dyDescent="0.15">
      <c r="A38" s="496"/>
      <c r="B38" s="497"/>
      <c r="C38" s="497"/>
      <c r="D38" s="497"/>
      <c r="E38" s="497"/>
      <c r="F38" s="498"/>
      <c r="G38" s="551"/>
      <c r="H38" s="360"/>
      <c r="I38" s="360"/>
      <c r="J38" s="360"/>
      <c r="K38" s="360"/>
      <c r="L38" s="360"/>
      <c r="M38" s="360"/>
      <c r="N38" s="360"/>
      <c r="O38" s="552"/>
      <c r="P38" s="564"/>
      <c r="Q38" s="360"/>
      <c r="R38" s="360"/>
      <c r="S38" s="360"/>
      <c r="T38" s="360"/>
      <c r="U38" s="360"/>
      <c r="V38" s="360"/>
      <c r="W38" s="360"/>
      <c r="X38" s="552"/>
      <c r="Y38" s="452"/>
      <c r="Z38" s="453"/>
      <c r="AA38" s="454"/>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0</v>
      </c>
    </row>
    <row r="39" spans="1:51" ht="23.25" hidden="1" customHeight="1" x14ac:dyDescent="0.15">
      <c r="A39" s="499"/>
      <c r="B39" s="497"/>
      <c r="C39" s="497"/>
      <c r="D39" s="497"/>
      <c r="E39" s="497"/>
      <c r="F39" s="498"/>
      <c r="G39" s="524"/>
      <c r="H39" s="525"/>
      <c r="I39" s="525"/>
      <c r="J39" s="525"/>
      <c r="K39" s="525"/>
      <c r="L39" s="525"/>
      <c r="M39" s="525"/>
      <c r="N39" s="525"/>
      <c r="O39" s="526"/>
      <c r="P39" s="176"/>
      <c r="Q39" s="176"/>
      <c r="R39" s="176"/>
      <c r="S39" s="176"/>
      <c r="T39" s="176"/>
      <c r="U39" s="176"/>
      <c r="V39" s="176"/>
      <c r="W39" s="176"/>
      <c r="X39" s="218"/>
      <c r="Y39" s="324" t="s">
        <v>12</v>
      </c>
      <c r="Z39" s="533"/>
      <c r="AA39" s="534"/>
      <c r="AB39" s="535"/>
      <c r="AC39" s="535"/>
      <c r="AD39" s="535"/>
      <c r="AE39" s="348"/>
      <c r="AF39" s="349"/>
      <c r="AG39" s="349"/>
      <c r="AH39" s="349"/>
      <c r="AI39" s="348"/>
      <c r="AJ39" s="349"/>
      <c r="AK39" s="349"/>
      <c r="AL39" s="349"/>
      <c r="AM39" s="348"/>
      <c r="AN39" s="349"/>
      <c r="AO39" s="349"/>
      <c r="AP39" s="349"/>
      <c r="AQ39" s="151"/>
      <c r="AR39" s="152"/>
      <c r="AS39" s="152"/>
      <c r="AT39" s="153"/>
      <c r="AU39" s="349"/>
      <c r="AV39" s="349"/>
      <c r="AW39" s="349"/>
      <c r="AX39" s="350"/>
      <c r="AY39">
        <f t="shared" ref="AY39:AY43" si="4">$AY$37</f>
        <v>0</v>
      </c>
    </row>
    <row r="40" spans="1:51" ht="23.25" hidden="1" customHeight="1" x14ac:dyDescent="0.15">
      <c r="A40" s="500"/>
      <c r="B40" s="501"/>
      <c r="C40" s="501"/>
      <c r="D40" s="501"/>
      <c r="E40" s="501"/>
      <c r="F40" s="502"/>
      <c r="G40" s="527"/>
      <c r="H40" s="528"/>
      <c r="I40" s="528"/>
      <c r="J40" s="528"/>
      <c r="K40" s="528"/>
      <c r="L40" s="528"/>
      <c r="M40" s="528"/>
      <c r="N40" s="528"/>
      <c r="O40" s="529"/>
      <c r="P40" s="220"/>
      <c r="Q40" s="220"/>
      <c r="R40" s="220"/>
      <c r="S40" s="220"/>
      <c r="T40" s="220"/>
      <c r="U40" s="220"/>
      <c r="V40" s="220"/>
      <c r="W40" s="220"/>
      <c r="X40" s="221"/>
      <c r="Y40" s="288" t="s">
        <v>53</v>
      </c>
      <c r="Z40" s="283"/>
      <c r="AA40" s="284"/>
      <c r="AB40" s="506"/>
      <c r="AC40" s="506"/>
      <c r="AD40" s="506"/>
      <c r="AE40" s="348"/>
      <c r="AF40" s="349"/>
      <c r="AG40" s="349"/>
      <c r="AH40" s="349"/>
      <c r="AI40" s="348"/>
      <c r="AJ40" s="349"/>
      <c r="AK40" s="349"/>
      <c r="AL40" s="349"/>
      <c r="AM40" s="348"/>
      <c r="AN40" s="349"/>
      <c r="AO40" s="349"/>
      <c r="AP40" s="349"/>
      <c r="AQ40" s="151"/>
      <c r="AR40" s="152"/>
      <c r="AS40" s="152"/>
      <c r="AT40" s="153"/>
      <c r="AU40" s="349"/>
      <c r="AV40" s="349"/>
      <c r="AW40" s="349"/>
      <c r="AX40" s="350"/>
      <c r="AY40">
        <f t="shared" si="4"/>
        <v>0</v>
      </c>
    </row>
    <row r="41" spans="1:51" ht="23.25" hidden="1" customHeight="1" x14ac:dyDescent="0.15">
      <c r="A41" s="631"/>
      <c r="B41" s="632"/>
      <c r="C41" s="632"/>
      <c r="D41" s="632"/>
      <c r="E41" s="632"/>
      <c r="F41" s="633"/>
      <c r="G41" s="530"/>
      <c r="H41" s="531"/>
      <c r="I41" s="531"/>
      <c r="J41" s="531"/>
      <c r="K41" s="531"/>
      <c r="L41" s="531"/>
      <c r="M41" s="531"/>
      <c r="N41" s="531"/>
      <c r="O41" s="532"/>
      <c r="P41" s="179"/>
      <c r="Q41" s="179"/>
      <c r="R41" s="179"/>
      <c r="S41" s="179"/>
      <c r="T41" s="179"/>
      <c r="U41" s="179"/>
      <c r="V41" s="179"/>
      <c r="W41" s="179"/>
      <c r="X41" s="223"/>
      <c r="Y41" s="288" t="s">
        <v>13</v>
      </c>
      <c r="Z41" s="283"/>
      <c r="AA41" s="284"/>
      <c r="AB41" s="481" t="s">
        <v>176</v>
      </c>
      <c r="AC41" s="481"/>
      <c r="AD41" s="481"/>
      <c r="AE41" s="348"/>
      <c r="AF41" s="349"/>
      <c r="AG41" s="349"/>
      <c r="AH41" s="349"/>
      <c r="AI41" s="348"/>
      <c r="AJ41" s="349"/>
      <c r="AK41" s="349"/>
      <c r="AL41" s="349"/>
      <c r="AM41" s="348"/>
      <c r="AN41" s="349"/>
      <c r="AO41" s="349"/>
      <c r="AP41" s="349"/>
      <c r="AQ41" s="151"/>
      <c r="AR41" s="152"/>
      <c r="AS41" s="152"/>
      <c r="AT41" s="153"/>
      <c r="AU41" s="349"/>
      <c r="AV41" s="349"/>
      <c r="AW41" s="349"/>
      <c r="AX41" s="350"/>
      <c r="AY41">
        <f t="shared" si="4"/>
        <v>0</v>
      </c>
    </row>
    <row r="42" spans="1:51" ht="23.25" hidden="1" customHeight="1" x14ac:dyDescent="0.15">
      <c r="A42" s="880" t="s">
        <v>299</v>
      </c>
      <c r="B42" s="881"/>
      <c r="C42" s="881"/>
      <c r="D42" s="881"/>
      <c r="E42" s="881"/>
      <c r="F42" s="882"/>
      <c r="G42" s="886"/>
      <c r="H42" s="887"/>
      <c r="I42" s="887"/>
      <c r="J42" s="887"/>
      <c r="K42" s="887"/>
      <c r="L42" s="887"/>
      <c r="M42" s="887"/>
      <c r="N42" s="887"/>
      <c r="O42" s="887"/>
      <c r="P42" s="887"/>
      <c r="Q42" s="887"/>
      <c r="R42" s="887"/>
      <c r="S42" s="887"/>
      <c r="T42" s="887"/>
      <c r="U42" s="887"/>
      <c r="V42" s="887"/>
      <c r="W42" s="887"/>
      <c r="X42" s="887"/>
      <c r="Y42" s="887"/>
      <c r="Z42" s="887"/>
      <c r="AA42" s="887"/>
      <c r="AB42" s="887"/>
      <c r="AC42" s="887"/>
      <c r="AD42" s="887"/>
      <c r="AE42" s="887"/>
      <c r="AF42" s="887"/>
      <c r="AG42" s="887"/>
      <c r="AH42" s="887"/>
      <c r="AI42" s="887"/>
      <c r="AJ42" s="887"/>
      <c r="AK42" s="887"/>
      <c r="AL42" s="887"/>
      <c r="AM42" s="887"/>
      <c r="AN42" s="887"/>
      <c r="AO42" s="887"/>
      <c r="AP42" s="887"/>
      <c r="AQ42" s="887"/>
      <c r="AR42" s="887"/>
      <c r="AS42" s="887"/>
      <c r="AT42" s="887"/>
      <c r="AU42" s="887"/>
      <c r="AV42" s="887"/>
      <c r="AW42" s="887"/>
      <c r="AX42" s="888"/>
      <c r="AY42">
        <f t="shared" si="4"/>
        <v>0</v>
      </c>
    </row>
    <row r="43" spans="1:51" ht="23.25" hidden="1" customHeight="1" x14ac:dyDescent="0.15">
      <c r="A43" s="883"/>
      <c r="B43" s="884"/>
      <c r="C43" s="884"/>
      <c r="D43" s="884"/>
      <c r="E43" s="884"/>
      <c r="F43" s="885"/>
      <c r="G43" s="889"/>
      <c r="H43" s="890"/>
      <c r="I43" s="890"/>
      <c r="J43" s="890"/>
      <c r="K43" s="890"/>
      <c r="L43" s="890"/>
      <c r="M43" s="890"/>
      <c r="N43" s="890"/>
      <c r="O43" s="890"/>
      <c r="P43" s="890"/>
      <c r="Q43" s="890"/>
      <c r="R43" s="890"/>
      <c r="S43" s="890"/>
      <c r="T43" s="890"/>
      <c r="U43" s="890"/>
      <c r="V43" s="890"/>
      <c r="W43" s="890"/>
      <c r="X43" s="890"/>
      <c r="Y43" s="890"/>
      <c r="Z43" s="890"/>
      <c r="AA43" s="890"/>
      <c r="AB43" s="890"/>
      <c r="AC43" s="890"/>
      <c r="AD43" s="890"/>
      <c r="AE43" s="891"/>
      <c r="AF43" s="891"/>
      <c r="AG43" s="891"/>
      <c r="AH43" s="891"/>
      <c r="AI43" s="891"/>
      <c r="AJ43" s="891"/>
      <c r="AK43" s="891"/>
      <c r="AL43" s="891"/>
      <c r="AM43" s="891"/>
      <c r="AN43" s="891"/>
      <c r="AO43" s="891"/>
      <c r="AP43" s="891"/>
      <c r="AQ43" s="890"/>
      <c r="AR43" s="890"/>
      <c r="AS43" s="890"/>
      <c r="AT43" s="890"/>
      <c r="AU43" s="890"/>
      <c r="AV43" s="890"/>
      <c r="AW43" s="890"/>
      <c r="AX43" s="892"/>
      <c r="AY43">
        <f t="shared" si="4"/>
        <v>0</v>
      </c>
    </row>
    <row r="44" spans="1:51" ht="18.75" hidden="1" customHeight="1" x14ac:dyDescent="0.15">
      <c r="A44" s="628" t="s">
        <v>270</v>
      </c>
      <c r="B44" s="629"/>
      <c r="C44" s="629"/>
      <c r="D44" s="629"/>
      <c r="E44" s="629"/>
      <c r="F44" s="630"/>
      <c r="G44" s="549" t="s">
        <v>145</v>
      </c>
      <c r="H44" s="362"/>
      <c r="I44" s="362"/>
      <c r="J44" s="362"/>
      <c r="K44" s="362"/>
      <c r="L44" s="362"/>
      <c r="M44" s="362"/>
      <c r="N44" s="362"/>
      <c r="O44" s="550"/>
      <c r="P44" s="615" t="s">
        <v>58</v>
      </c>
      <c r="Q44" s="362"/>
      <c r="R44" s="362"/>
      <c r="S44" s="362"/>
      <c r="T44" s="362"/>
      <c r="U44" s="362"/>
      <c r="V44" s="362"/>
      <c r="W44" s="362"/>
      <c r="X44" s="550"/>
      <c r="Y44" s="616"/>
      <c r="Z44" s="617"/>
      <c r="AA44" s="618"/>
      <c r="AB44" s="619" t="s">
        <v>11</v>
      </c>
      <c r="AC44" s="620"/>
      <c r="AD44" s="621"/>
      <c r="AE44" s="320" t="s">
        <v>309</v>
      </c>
      <c r="AF44" s="320"/>
      <c r="AG44" s="320"/>
      <c r="AH44" s="320"/>
      <c r="AI44" s="320" t="s">
        <v>331</v>
      </c>
      <c r="AJ44" s="320"/>
      <c r="AK44" s="320"/>
      <c r="AL44" s="320"/>
      <c r="AM44" s="320" t="s">
        <v>428</v>
      </c>
      <c r="AN44" s="320"/>
      <c r="AO44" s="320"/>
      <c r="AP44" s="320"/>
      <c r="AQ44" s="252" t="s">
        <v>184</v>
      </c>
      <c r="AR44" s="253"/>
      <c r="AS44" s="253"/>
      <c r="AT44" s="254"/>
      <c r="AU44" s="362" t="s">
        <v>133</v>
      </c>
      <c r="AV44" s="362"/>
      <c r="AW44" s="362"/>
      <c r="AX44" s="363"/>
      <c r="AY44">
        <f>COUNTA($G$46)</f>
        <v>0</v>
      </c>
    </row>
    <row r="45" spans="1:51" ht="18.75" hidden="1" customHeight="1" x14ac:dyDescent="0.15">
      <c r="A45" s="496"/>
      <c r="B45" s="497"/>
      <c r="C45" s="497"/>
      <c r="D45" s="497"/>
      <c r="E45" s="497"/>
      <c r="F45" s="498"/>
      <c r="G45" s="551"/>
      <c r="H45" s="360"/>
      <c r="I45" s="360"/>
      <c r="J45" s="360"/>
      <c r="K45" s="360"/>
      <c r="L45" s="360"/>
      <c r="M45" s="360"/>
      <c r="N45" s="360"/>
      <c r="O45" s="552"/>
      <c r="P45" s="564"/>
      <c r="Q45" s="360"/>
      <c r="R45" s="360"/>
      <c r="S45" s="360"/>
      <c r="T45" s="360"/>
      <c r="U45" s="360"/>
      <c r="V45" s="360"/>
      <c r="W45" s="360"/>
      <c r="X45" s="552"/>
      <c r="Y45" s="452"/>
      <c r="Z45" s="453"/>
      <c r="AA45" s="454"/>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9"/>
      <c r="B46" s="497"/>
      <c r="C46" s="497"/>
      <c r="D46" s="497"/>
      <c r="E46" s="497"/>
      <c r="F46" s="498"/>
      <c r="G46" s="524"/>
      <c r="H46" s="525"/>
      <c r="I46" s="525"/>
      <c r="J46" s="525"/>
      <c r="K46" s="525"/>
      <c r="L46" s="525"/>
      <c r="M46" s="525"/>
      <c r="N46" s="525"/>
      <c r="O46" s="526"/>
      <c r="P46" s="176"/>
      <c r="Q46" s="176"/>
      <c r="R46" s="176"/>
      <c r="S46" s="176"/>
      <c r="T46" s="176"/>
      <c r="U46" s="176"/>
      <c r="V46" s="176"/>
      <c r="W46" s="176"/>
      <c r="X46" s="218"/>
      <c r="Y46" s="324" t="s">
        <v>12</v>
      </c>
      <c r="Z46" s="533"/>
      <c r="AA46" s="534"/>
      <c r="AB46" s="535"/>
      <c r="AC46" s="535"/>
      <c r="AD46" s="535"/>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500"/>
      <c r="B47" s="501"/>
      <c r="C47" s="501"/>
      <c r="D47" s="501"/>
      <c r="E47" s="501"/>
      <c r="F47" s="502"/>
      <c r="G47" s="527"/>
      <c r="H47" s="528"/>
      <c r="I47" s="528"/>
      <c r="J47" s="528"/>
      <c r="K47" s="528"/>
      <c r="L47" s="528"/>
      <c r="M47" s="528"/>
      <c r="N47" s="528"/>
      <c r="O47" s="529"/>
      <c r="P47" s="220"/>
      <c r="Q47" s="220"/>
      <c r="R47" s="220"/>
      <c r="S47" s="220"/>
      <c r="T47" s="220"/>
      <c r="U47" s="220"/>
      <c r="V47" s="220"/>
      <c r="W47" s="220"/>
      <c r="X47" s="221"/>
      <c r="Y47" s="288" t="s">
        <v>53</v>
      </c>
      <c r="Z47" s="283"/>
      <c r="AA47" s="284"/>
      <c r="AB47" s="506"/>
      <c r="AC47" s="506"/>
      <c r="AD47" s="506"/>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31"/>
      <c r="B48" s="632"/>
      <c r="C48" s="632"/>
      <c r="D48" s="632"/>
      <c r="E48" s="632"/>
      <c r="F48" s="633"/>
      <c r="G48" s="530"/>
      <c r="H48" s="531"/>
      <c r="I48" s="531"/>
      <c r="J48" s="531"/>
      <c r="K48" s="531"/>
      <c r="L48" s="531"/>
      <c r="M48" s="531"/>
      <c r="N48" s="531"/>
      <c r="O48" s="532"/>
      <c r="P48" s="179"/>
      <c r="Q48" s="179"/>
      <c r="R48" s="179"/>
      <c r="S48" s="179"/>
      <c r="T48" s="179"/>
      <c r="U48" s="179"/>
      <c r="V48" s="179"/>
      <c r="W48" s="179"/>
      <c r="X48" s="223"/>
      <c r="Y48" s="288" t="s">
        <v>13</v>
      </c>
      <c r="Z48" s="283"/>
      <c r="AA48" s="284"/>
      <c r="AB48" s="481" t="s">
        <v>176</v>
      </c>
      <c r="AC48" s="481"/>
      <c r="AD48" s="481"/>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80" t="s">
        <v>299</v>
      </c>
      <c r="B49" s="881"/>
      <c r="C49" s="881"/>
      <c r="D49" s="881"/>
      <c r="E49" s="881"/>
      <c r="F49" s="882"/>
      <c r="G49" s="886"/>
      <c r="H49" s="887"/>
      <c r="I49" s="887"/>
      <c r="J49" s="887"/>
      <c r="K49" s="887"/>
      <c r="L49" s="887"/>
      <c r="M49" s="887"/>
      <c r="N49" s="887"/>
      <c r="O49" s="887"/>
      <c r="P49" s="887"/>
      <c r="Q49" s="887"/>
      <c r="R49" s="887"/>
      <c r="S49" s="887"/>
      <c r="T49" s="887"/>
      <c r="U49" s="887"/>
      <c r="V49" s="887"/>
      <c r="W49" s="887"/>
      <c r="X49" s="887"/>
      <c r="Y49" s="887"/>
      <c r="Z49" s="887"/>
      <c r="AA49" s="887"/>
      <c r="AB49" s="887"/>
      <c r="AC49" s="887"/>
      <c r="AD49" s="887"/>
      <c r="AE49" s="887"/>
      <c r="AF49" s="887"/>
      <c r="AG49" s="887"/>
      <c r="AH49" s="887"/>
      <c r="AI49" s="887"/>
      <c r="AJ49" s="887"/>
      <c r="AK49" s="887"/>
      <c r="AL49" s="887"/>
      <c r="AM49" s="887"/>
      <c r="AN49" s="887"/>
      <c r="AO49" s="887"/>
      <c r="AP49" s="887"/>
      <c r="AQ49" s="887"/>
      <c r="AR49" s="887"/>
      <c r="AS49" s="887"/>
      <c r="AT49" s="887"/>
      <c r="AU49" s="887"/>
      <c r="AV49" s="887"/>
      <c r="AW49" s="887"/>
      <c r="AX49" s="888"/>
      <c r="AY49">
        <f t="shared" si="5"/>
        <v>0</v>
      </c>
    </row>
    <row r="50" spans="1:51" ht="23.25" hidden="1" customHeight="1" x14ac:dyDescent="0.15">
      <c r="A50" s="883"/>
      <c r="B50" s="884"/>
      <c r="C50" s="884"/>
      <c r="D50" s="884"/>
      <c r="E50" s="884"/>
      <c r="F50" s="885"/>
      <c r="G50" s="889"/>
      <c r="H50" s="890"/>
      <c r="I50" s="890"/>
      <c r="J50" s="890"/>
      <c r="K50" s="890"/>
      <c r="L50" s="890"/>
      <c r="M50" s="890"/>
      <c r="N50" s="890"/>
      <c r="O50" s="890"/>
      <c r="P50" s="890"/>
      <c r="Q50" s="890"/>
      <c r="R50" s="890"/>
      <c r="S50" s="890"/>
      <c r="T50" s="890"/>
      <c r="U50" s="890"/>
      <c r="V50" s="890"/>
      <c r="W50" s="890"/>
      <c r="X50" s="890"/>
      <c r="Y50" s="890"/>
      <c r="Z50" s="890"/>
      <c r="AA50" s="890"/>
      <c r="AB50" s="890"/>
      <c r="AC50" s="890"/>
      <c r="AD50" s="890"/>
      <c r="AE50" s="891"/>
      <c r="AF50" s="891"/>
      <c r="AG50" s="891"/>
      <c r="AH50" s="891"/>
      <c r="AI50" s="891"/>
      <c r="AJ50" s="891"/>
      <c r="AK50" s="891"/>
      <c r="AL50" s="891"/>
      <c r="AM50" s="891"/>
      <c r="AN50" s="891"/>
      <c r="AO50" s="891"/>
      <c r="AP50" s="891"/>
      <c r="AQ50" s="890"/>
      <c r="AR50" s="890"/>
      <c r="AS50" s="890"/>
      <c r="AT50" s="890"/>
      <c r="AU50" s="890"/>
      <c r="AV50" s="890"/>
      <c r="AW50" s="890"/>
      <c r="AX50" s="892"/>
      <c r="AY50">
        <f t="shared" si="5"/>
        <v>0</v>
      </c>
    </row>
    <row r="51" spans="1:51" ht="18.75" hidden="1" customHeight="1" x14ac:dyDescent="0.15">
      <c r="A51" s="496" t="s">
        <v>270</v>
      </c>
      <c r="B51" s="497"/>
      <c r="C51" s="497"/>
      <c r="D51" s="497"/>
      <c r="E51" s="497"/>
      <c r="F51" s="498"/>
      <c r="G51" s="549" t="s">
        <v>145</v>
      </c>
      <c r="H51" s="362"/>
      <c r="I51" s="362"/>
      <c r="J51" s="362"/>
      <c r="K51" s="362"/>
      <c r="L51" s="362"/>
      <c r="M51" s="362"/>
      <c r="N51" s="362"/>
      <c r="O51" s="550"/>
      <c r="P51" s="615" t="s">
        <v>58</v>
      </c>
      <c r="Q51" s="362"/>
      <c r="R51" s="362"/>
      <c r="S51" s="362"/>
      <c r="T51" s="362"/>
      <c r="U51" s="362"/>
      <c r="V51" s="362"/>
      <c r="W51" s="362"/>
      <c r="X51" s="550"/>
      <c r="Y51" s="616"/>
      <c r="Z51" s="617"/>
      <c r="AA51" s="618"/>
      <c r="AB51" s="619" t="s">
        <v>11</v>
      </c>
      <c r="AC51" s="620"/>
      <c r="AD51" s="621"/>
      <c r="AE51" s="320" t="s">
        <v>309</v>
      </c>
      <c r="AF51" s="320"/>
      <c r="AG51" s="320"/>
      <c r="AH51" s="320"/>
      <c r="AI51" s="320" t="s">
        <v>331</v>
      </c>
      <c r="AJ51" s="320"/>
      <c r="AK51" s="320"/>
      <c r="AL51" s="320"/>
      <c r="AM51" s="320" t="s">
        <v>428</v>
      </c>
      <c r="AN51" s="320"/>
      <c r="AO51" s="320"/>
      <c r="AP51" s="320"/>
      <c r="AQ51" s="252" t="s">
        <v>184</v>
      </c>
      <c r="AR51" s="253"/>
      <c r="AS51" s="253"/>
      <c r="AT51" s="254"/>
      <c r="AU51" s="358" t="s">
        <v>133</v>
      </c>
      <c r="AV51" s="358"/>
      <c r="AW51" s="358"/>
      <c r="AX51" s="359"/>
      <c r="AY51">
        <f>COUNTA($G$53)</f>
        <v>0</v>
      </c>
    </row>
    <row r="52" spans="1:51" ht="18.75" hidden="1" customHeight="1" x14ac:dyDescent="0.15">
      <c r="A52" s="496"/>
      <c r="B52" s="497"/>
      <c r="C52" s="497"/>
      <c r="D52" s="497"/>
      <c r="E52" s="497"/>
      <c r="F52" s="498"/>
      <c r="G52" s="551"/>
      <c r="H52" s="360"/>
      <c r="I52" s="360"/>
      <c r="J52" s="360"/>
      <c r="K52" s="360"/>
      <c r="L52" s="360"/>
      <c r="M52" s="360"/>
      <c r="N52" s="360"/>
      <c r="O52" s="552"/>
      <c r="P52" s="564"/>
      <c r="Q52" s="360"/>
      <c r="R52" s="360"/>
      <c r="S52" s="360"/>
      <c r="T52" s="360"/>
      <c r="U52" s="360"/>
      <c r="V52" s="360"/>
      <c r="W52" s="360"/>
      <c r="X52" s="552"/>
      <c r="Y52" s="452"/>
      <c r="Z52" s="453"/>
      <c r="AA52" s="454"/>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9"/>
      <c r="B53" s="497"/>
      <c r="C53" s="497"/>
      <c r="D53" s="497"/>
      <c r="E53" s="497"/>
      <c r="F53" s="498"/>
      <c r="G53" s="524"/>
      <c r="H53" s="525"/>
      <c r="I53" s="525"/>
      <c r="J53" s="525"/>
      <c r="K53" s="525"/>
      <c r="L53" s="525"/>
      <c r="M53" s="525"/>
      <c r="N53" s="525"/>
      <c r="O53" s="526"/>
      <c r="P53" s="176"/>
      <c r="Q53" s="176"/>
      <c r="R53" s="176"/>
      <c r="S53" s="176"/>
      <c r="T53" s="176"/>
      <c r="U53" s="176"/>
      <c r="V53" s="176"/>
      <c r="W53" s="176"/>
      <c r="X53" s="218"/>
      <c r="Y53" s="324" t="s">
        <v>12</v>
      </c>
      <c r="Z53" s="533"/>
      <c r="AA53" s="534"/>
      <c r="AB53" s="535"/>
      <c r="AC53" s="535"/>
      <c r="AD53" s="535"/>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500"/>
      <c r="B54" s="501"/>
      <c r="C54" s="501"/>
      <c r="D54" s="501"/>
      <c r="E54" s="501"/>
      <c r="F54" s="502"/>
      <c r="G54" s="527"/>
      <c r="H54" s="528"/>
      <c r="I54" s="528"/>
      <c r="J54" s="528"/>
      <c r="K54" s="528"/>
      <c r="L54" s="528"/>
      <c r="M54" s="528"/>
      <c r="N54" s="528"/>
      <c r="O54" s="529"/>
      <c r="P54" s="220"/>
      <c r="Q54" s="220"/>
      <c r="R54" s="220"/>
      <c r="S54" s="220"/>
      <c r="T54" s="220"/>
      <c r="U54" s="220"/>
      <c r="V54" s="220"/>
      <c r="W54" s="220"/>
      <c r="X54" s="221"/>
      <c r="Y54" s="288" t="s">
        <v>53</v>
      </c>
      <c r="Z54" s="283"/>
      <c r="AA54" s="284"/>
      <c r="AB54" s="506"/>
      <c r="AC54" s="506"/>
      <c r="AD54" s="506"/>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31"/>
      <c r="B55" s="632"/>
      <c r="C55" s="632"/>
      <c r="D55" s="632"/>
      <c r="E55" s="632"/>
      <c r="F55" s="633"/>
      <c r="G55" s="530"/>
      <c r="H55" s="531"/>
      <c r="I55" s="531"/>
      <c r="J55" s="531"/>
      <c r="K55" s="531"/>
      <c r="L55" s="531"/>
      <c r="M55" s="531"/>
      <c r="N55" s="531"/>
      <c r="O55" s="532"/>
      <c r="P55" s="179"/>
      <c r="Q55" s="179"/>
      <c r="R55" s="179"/>
      <c r="S55" s="179"/>
      <c r="T55" s="179"/>
      <c r="U55" s="179"/>
      <c r="V55" s="179"/>
      <c r="W55" s="179"/>
      <c r="X55" s="223"/>
      <c r="Y55" s="288" t="s">
        <v>13</v>
      </c>
      <c r="Z55" s="283"/>
      <c r="AA55" s="284"/>
      <c r="AB55" s="445" t="s">
        <v>14</v>
      </c>
      <c r="AC55" s="445"/>
      <c r="AD55" s="445"/>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80" t="s">
        <v>299</v>
      </c>
      <c r="B56" s="881"/>
      <c r="C56" s="881"/>
      <c r="D56" s="881"/>
      <c r="E56" s="881"/>
      <c r="F56" s="882"/>
      <c r="G56" s="886"/>
      <c r="H56" s="887"/>
      <c r="I56" s="887"/>
      <c r="J56" s="887"/>
      <c r="K56" s="887"/>
      <c r="L56" s="887"/>
      <c r="M56" s="887"/>
      <c r="N56" s="887"/>
      <c r="O56" s="887"/>
      <c r="P56" s="887"/>
      <c r="Q56" s="887"/>
      <c r="R56" s="887"/>
      <c r="S56" s="887"/>
      <c r="T56" s="887"/>
      <c r="U56" s="887"/>
      <c r="V56" s="887"/>
      <c r="W56" s="887"/>
      <c r="X56" s="887"/>
      <c r="Y56" s="887"/>
      <c r="Z56" s="887"/>
      <c r="AA56" s="887"/>
      <c r="AB56" s="887"/>
      <c r="AC56" s="887"/>
      <c r="AD56" s="887"/>
      <c r="AE56" s="887"/>
      <c r="AF56" s="887"/>
      <c r="AG56" s="887"/>
      <c r="AH56" s="887"/>
      <c r="AI56" s="887"/>
      <c r="AJ56" s="887"/>
      <c r="AK56" s="887"/>
      <c r="AL56" s="887"/>
      <c r="AM56" s="887"/>
      <c r="AN56" s="887"/>
      <c r="AO56" s="887"/>
      <c r="AP56" s="887"/>
      <c r="AQ56" s="887"/>
      <c r="AR56" s="887"/>
      <c r="AS56" s="887"/>
      <c r="AT56" s="887"/>
      <c r="AU56" s="887"/>
      <c r="AV56" s="887"/>
      <c r="AW56" s="887"/>
      <c r="AX56" s="888"/>
      <c r="AY56">
        <f t="shared" si="6"/>
        <v>0</v>
      </c>
    </row>
    <row r="57" spans="1:51" ht="23.25" hidden="1" customHeight="1" x14ac:dyDescent="0.15">
      <c r="A57" s="883"/>
      <c r="B57" s="884"/>
      <c r="C57" s="884"/>
      <c r="D57" s="884"/>
      <c r="E57" s="884"/>
      <c r="F57" s="885"/>
      <c r="G57" s="889"/>
      <c r="H57" s="890"/>
      <c r="I57" s="890"/>
      <c r="J57" s="890"/>
      <c r="K57" s="890"/>
      <c r="L57" s="890"/>
      <c r="M57" s="890"/>
      <c r="N57" s="890"/>
      <c r="O57" s="890"/>
      <c r="P57" s="890"/>
      <c r="Q57" s="890"/>
      <c r="R57" s="890"/>
      <c r="S57" s="890"/>
      <c r="T57" s="890"/>
      <c r="U57" s="890"/>
      <c r="V57" s="890"/>
      <c r="W57" s="890"/>
      <c r="X57" s="890"/>
      <c r="Y57" s="890"/>
      <c r="Z57" s="890"/>
      <c r="AA57" s="890"/>
      <c r="AB57" s="890"/>
      <c r="AC57" s="890"/>
      <c r="AD57" s="890"/>
      <c r="AE57" s="891"/>
      <c r="AF57" s="891"/>
      <c r="AG57" s="891"/>
      <c r="AH57" s="891"/>
      <c r="AI57" s="891"/>
      <c r="AJ57" s="891"/>
      <c r="AK57" s="891"/>
      <c r="AL57" s="891"/>
      <c r="AM57" s="891"/>
      <c r="AN57" s="891"/>
      <c r="AO57" s="891"/>
      <c r="AP57" s="891"/>
      <c r="AQ57" s="890"/>
      <c r="AR57" s="890"/>
      <c r="AS57" s="890"/>
      <c r="AT57" s="890"/>
      <c r="AU57" s="890"/>
      <c r="AV57" s="890"/>
      <c r="AW57" s="890"/>
      <c r="AX57" s="892"/>
      <c r="AY57">
        <f t="shared" si="6"/>
        <v>0</v>
      </c>
    </row>
    <row r="58" spans="1:51" ht="18.75" hidden="1" customHeight="1" x14ac:dyDescent="0.15">
      <c r="A58" s="496" t="s">
        <v>270</v>
      </c>
      <c r="B58" s="497"/>
      <c r="C58" s="497"/>
      <c r="D58" s="497"/>
      <c r="E58" s="497"/>
      <c r="F58" s="498"/>
      <c r="G58" s="549" t="s">
        <v>145</v>
      </c>
      <c r="H58" s="362"/>
      <c r="I58" s="362"/>
      <c r="J58" s="362"/>
      <c r="K58" s="362"/>
      <c r="L58" s="362"/>
      <c r="M58" s="362"/>
      <c r="N58" s="362"/>
      <c r="O58" s="550"/>
      <c r="P58" s="615" t="s">
        <v>58</v>
      </c>
      <c r="Q58" s="362"/>
      <c r="R58" s="362"/>
      <c r="S58" s="362"/>
      <c r="T58" s="362"/>
      <c r="U58" s="362"/>
      <c r="V58" s="362"/>
      <c r="W58" s="362"/>
      <c r="X58" s="550"/>
      <c r="Y58" s="616"/>
      <c r="Z58" s="617"/>
      <c r="AA58" s="618"/>
      <c r="AB58" s="619" t="s">
        <v>11</v>
      </c>
      <c r="AC58" s="620"/>
      <c r="AD58" s="621"/>
      <c r="AE58" s="320" t="s">
        <v>309</v>
      </c>
      <c r="AF58" s="320"/>
      <c r="AG58" s="320"/>
      <c r="AH58" s="320"/>
      <c r="AI58" s="320" t="s">
        <v>331</v>
      </c>
      <c r="AJ58" s="320"/>
      <c r="AK58" s="320"/>
      <c r="AL58" s="320"/>
      <c r="AM58" s="320" t="s">
        <v>428</v>
      </c>
      <c r="AN58" s="320"/>
      <c r="AO58" s="320"/>
      <c r="AP58" s="320"/>
      <c r="AQ58" s="252" t="s">
        <v>184</v>
      </c>
      <c r="AR58" s="253"/>
      <c r="AS58" s="253"/>
      <c r="AT58" s="254"/>
      <c r="AU58" s="358" t="s">
        <v>133</v>
      </c>
      <c r="AV58" s="358"/>
      <c r="AW58" s="358"/>
      <c r="AX58" s="359"/>
      <c r="AY58">
        <f>COUNTA($G$60)</f>
        <v>0</v>
      </c>
    </row>
    <row r="59" spans="1:51" ht="18.75" hidden="1" customHeight="1" x14ac:dyDescent="0.15">
      <c r="A59" s="496"/>
      <c r="B59" s="497"/>
      <c r="C59" s="497"/>
      <c r="D59" s="497"/>
      <c r="E59" s="497"/>
      <c r="F59" s="498"/>
      <c r="G59" s="551"/>
      <c r="H59" s="360"/>
      <c r="I59" s="360"/>
      <c r="J59" s="360"/>
      <c r="K59" s="360"/>
      <c r="L59" s="360"/>
      <c r="M59" s="360"/>
      <c r="N59" s="360"/>
      <c r="O59" s="552"/>
      <c r="P59" s="564"/>
      <c r="Q59" s="360"/>
      <c r="R59" s="360"/>
      <c r="S59" s="360"/>
      <c r="T59" s="360"/>
      <c r="U59" s="360"/>
      <c r="V59" s="360"/>
      <c r="W59" s="360"/>
      <c r="X59" s="552"/>
      <c r="Y59" s="452"/>
      <c r="Z59" s="453"/>
      <c r="AA59" s="454"/>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9"/>
      <c r="B60" s="497"/>
      <c r="C60" s="497"/>
      <c r="D60" s="497"/>
      <c r="E60" s="497"/>
      <c r="F60" s="498"/>
      <c r="G60" s="524"/>
      <c r="H60" s="525"/>
      <c r="I60" s="525"/>
      <c r="J60" s="525"/>
      <c r="K60" s="525"/>
      <c r="L60" s="525"/>
      <c r="M60" s="525"/>
      <c r="N60" s="525"/>
      <c r="O60" s="526"/>
      <c r="P60" s="176"/>
      <c r="Q60" s="176"/>
      <c r="R60" s="176"/>
      <c r="S60" s="176"/>
      <c r="T60" s="176"/>
      <c r="U60" s="176"/>
      <c r="V60" s="176"/>
      <c r="W60" s="176"/>
      <c r="X60" s="218"/>
      <c r="Y60" s="324" t="s">
        <v>12</v>
      </c>
      <c r="Z60" s="533"/>
      <c r="AA60" s="534"/>
      <c r="AB60" s="535"/>
      <c r="AC60" s="535"/>
      <c r="AD60" s="535"/>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500"/>
      <c r="B61" s="501"/>
      <c r="C61" s="501"/>
      <c r="D61" s="501"/>
      <c r="E61" s="501"/>
      <c r="F61" s="502"/>
      <c r="G61" s="527"/>
      <c r="H61" s="528"/>
      <c r="I61" s="528"/>
      <c r="J61" s="528"/>
      <c r="K61" s="528"/>
      <c r="L61" s="528"/>
      <c r="M61" s="528"/>
      <c r="N61" s="528"/>
      <c r="O61" s="529"/>
      <c r="P61" s="220"/>
      <c r="Q61" s="220"/>
      <c r="R61" s="220"/>
      <c r="S61" s="220"/>
      <c r="T61" s="220"/>
      <c r="U61" s="220"/>
      <c r="V61" s="220"/>
      <c r="W61" s="220"/>
      <c r="X61" s="221"/>
      <c r="Y61" s="288" t="s">
        <v>53</v>
      </c>
      <c r="Z61" s="283"/>
      <c r="AA61" s="284"/>
      <c r="AB61" s="506"/>
      <c r="AC61" s="506"/>
      <c r="AD61" s="506"/>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500"/>
      <c r="B62" s="501"/>
      <c r="C62" s="501"/>
      <c r="D62" s="501"/>
      <c r="E62" s="501"/>
      <c r="F62" s="502"/>
      <c r="G62" s="530"/>
      <c r="H62" s="531"/>
      <c r="I62" s="531"/>
      <c r="J62" s="531"/>
      <c r="K62" s="531"/>
      <c r="L62" s="531"/>
      <c r="M62" s="531"/>
      <c r="N62" s="531"/>
      <c r="O62" s="532"/>
      <c r="P62" s="179"/>
      <c r="Q62" s="179"/>
      <c r="R62" s="179"/>
      <c r="S62" s="179"/>
      <c r="T62" s="179"/>
      <c r="U62" s="179"/>
      <c r="V62" s="179"/>
      <c r="W62" s="179"/>
      <c r="X62" s="223"/>
      <c r="Y62" s="288" t="s">
        <v>13</v>
      </c>
      <c r="Z62" s="283"/>
      <c r="AA62" s="284"/>
      <c r="AB62" s="481" t="s">
        <v>14</v>
      </c>
      <c r="AC62" s="481"/>
      <c r="AD62" s="481"/>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80" t="s">
        <v>299</v>
      </c>
      <c r="B63" s="881"/>
      <c r="C63" s="881"/>
      <c r="D63" s="881"/>
      <c r="E63" s="881"/>
      <c r="F63" s="882"/>
      <c r="G63" s="886"/>
      <c r="H63" s="887"/>
      <c r="I63" s="887"/>
      <c r="J63" s="887"/>
      <c r="K63" s="887"/>
      <c r="L63" s="887"/>
      <c r="M63" s="887"/>
      <c r="N63" s="887"/>
      <c r="O63" s="887"/>
      <c r="P63" s="887"/>
      <c r="Q63" s="887"/>
      <c r="R63" s="887"/>
      <c r="S63" s="887"/>
      <c r="T63" s="887"/>
      <c r="U63" s="887"/>
      <c r="V63" s="887"/>
      <c r="W63" s="887"/>
      <c r="X63" s="887"/>
      <c r="Y63" s="887"/>
      <c r="Z63" s="887"/>
      <c r="AA63" s="887"/>
      <c r="AB63" s="887"/>
      <c r="AC63" s="887"/>
      <c r="AD63" s="887"/>
      <c r="AE63" s="887"/>
      <c r="AF63" s="887"/>
      <c r="AG63" s="887"/>
      <c r="AH63" s="887"/>
      <c r="AI63" s="887"/>
      <c r="AJ63" s="887"/>
      <c r="AK63" s="887"/>
      <c r="AL63" s="887"/>
      <c r="AM63" s="887"/>
      <c r="AN63" s="887"/>
      <c r="AO63" s="887"/>
      <c r="AP63" s="887"/>
      <c r="AQ63" s="887"/>
      <c r="AR63" s="887"/>
      <c r="AS63" s="887"/>
      <c r="AT63" s="887"/>
      <c r="AU63" s="887"/>
      <c r="AV63" s="887"/>
      <c r="AW63" s="887"/>
      <c r="AX63" s="888"/>
      <c r="AY63">
        <f t="shared" si="7"/>
        <v>0</v>
      </c>
    </row>
    <row r="64" spans="1:51" ht="23.25" hidden="1" customHeight="1" x14ac:dyDescent="0.15">
      <c r="A64" s="883"/>
      <c r="B64" s="884"/>
      <c r="C64" s="884"/>
      <c r="D64" s="884"/>
      <c r="E64" s="884"/>
      <c r="F64" s="885"/>
      <c r="G64" s="889"/>
      <c r="H64" s="890"/>
      <c r="I64" s="890"/>
      <c r="J64" s="890"/>
      <c r="K64" s="890"/>
      <c r="L64" s="890"/>
      <c r="M64" s="890"/>
      <c r="N64" s="890"/>
      <c r="O64" s="890"/>
      <c r="P64" s="890"/>
      <c r="Q64" s="890"/>
      <c r="R64" s="890"/>
      <c r="S64" s="890"/>
      <c r="T64" s="890"/>
      <c r="U64" s="890"/>
      <c r="V64" s="890"/>
      <c r="W64" s="890"/>
      <c r="X64" s="890"/>
      <c r="Y64" s="890"/>
      <c r="Z64" s="890"/>
      <c r="AA64" s="890"/>
      <c r="AB64" s="890"/>
      <c r="AC64" s="890"/>
      <c r="AD64" s="890"/>
      <c r="AE64" s="891"/>
      <c r="AF64" s="891"/>
      <c r="AG64" s="891"/>
      <c r="AH64" s="891"/>
      <c r="AI64" s="891"/>
      <c r="AJ64" s="891"/>
      <c r="AK64" s="891"/>
      <c r="AL64" s="891"/>
      <c r="AM64" s="891"/>
      <c r="AN64" s="891"/>
      <c r="AO64" s="891"/>
      <c r="AP64" s="891"/>
      <c r="AQ64" s="891"/>
      <c r="AR64" s="891"/>
      <c r="AS64" s="891"/>
      <c r="AT64" s="891"/>
      <c r="AU64" s="890"/>
      <c r="AV64" s="890"/>
      <c r="AW64" s="890"/>
      <c r="AX64" s="892"/>
      <c r="AY64">
        <f t="shared" si="7"/>
        <v>0</v>
      </c>
    </row>
    <row r="65" spans="1:51" ht="18.75" hidden="1" customHeight="1" x14ac:dyDescent="0.15">
      <c r="A65" s="841" t="s">
        <v>271</v>
      </c>
      <c r="B65" s="842"/>
      <c r="C65" s="842"/>
      <c r="D65" s="842"/>
      <c r="E65" s="842"/>
      <c r="F65" s="843"/>
      <c r="G65" s="844"/>
      <c r="H65" s="846" t="s">
        <v>145</v>
      </c>
      <c r="I65" s="846"/>
      <c r="J65" s="846"/>
      <c r="K65" s="846"/>
      <c r="L65" s="846"/>
      <c r="M65" s="846"/>
      <c r="N65" s="846"/>
      <c r="O65" s="847"/>
      <c r="P65" s="850" t="s">
        <v>58</v>
      </c>
      <c r="Q65" s="846"/>
      <c r="R65" s="846"/>
      <c r="S65" s="846"/>
      <c r="T65" s="846"/>
      <c r="U65" s="846"/>
      <c r="V65" s="847"/>
      <c r="W65" s="852" t="s">
        <v>266</v>
      </c>
      <c r="X65" s="853"/>
      <c r="Y65" s="856"/>
      <c r="Z65" s="856"/>
      <c r="AA65" s="857"/>
      <c r="AB65" s="850" t="s">
        <v>11</v>
      </c>
      <c r="AC65" s="846"/>
      <c r="AD65" s="847"/>
      <c r="AE65" s="320" t="s">
        <v>309</v>
      </c>
      <c r="AF65" s="320"/>
      <c r="AG65" s="320"/>
      <c r="AH65" s="320"/>
      <c r="AI65" s="320" t="s">
        <v>331</v>
      </c>
      <c r="AJ65" s="320"/>
      <c r="AK65" s="320"/>
      <c r="AL65" s="320"/>
      <c r="AM65" s="320" t="s">
        <v>428</v>
      </c>
      <c r="AN65" s="320"/>
      <c r="AO65" s="320"/>
      <c r="AP65" s="320"/>
      <c r="AQ65" s="200" t="s">
        <v>184</v>
      </c>
      <c r="AR65" s="184"/>
      <c r="AS65" s="184"/>
      <c r="AT65" s="185"/>
      <c r="AU65" s="959" t="s">
        <v>133</v>
      </c>
      <c r="AV65" s="959"/>
      <c r="AW65" s="959"/>
      <c r="AX65" s="960"/>
      <c r="AY65">
        <f>COUNTA($H$67)</f>
        <v>0</v>
      </c>
    </row>
    <row r="66" spans="1:51" ht="18.75" hidden="1" customHeight="1" x14ac:dyDescent="0.15">
      <c r="A66" s="834"/>
      <c r="B66" s="835"/>
      <c r="C66" s="835"/>
      <c r="D66" s="835"/>
      <c r="E66" s="835"/>
      <c r="F66" s="836"/>
      <c r="G66" s="845"/>
      <c r="H66" s="848"/>
      <c r="I66" s="848"/>
      <c r="J66" s="848"/>
      <c r="K66" s="848"/>
      <c r="L66" s="848"/>
      <c r="M66" s="848"/>
      <c r="N66" s="848"/>
      <c r="O66" s="849"/>
      <c r="P66" s="851"/>
      <c r="Q66" s="848"/>
      <c r="R66" s="848"/>
      <c r="S66" s="848"/>
      <c r="T66" s="848"/>
      <c r="U66" s="848"/>
      <c r="V66" s="849"/>
      <c r="W66" s="854"/>
      <c r="X66" s="855"/>
      <c r="Y66" s="858"/>
      <c r="Z66" s="858"/>
      <c r="AA66" s="859"/>
      <c r="AB66" s="851"/>
      <c r="AC66" s="848"/>
      <c r="AD66" s="849"/>
      <c r="AE66" s="320"/>
      <c r="AF66" s="320"/>
      <c r="AG66" s="320"/>
      <c r="AH66" s="320"/>
      <c r="AI66" s="320"/>
      <c r="AJ66" s="320"/>
      <c r="AK66" s="320"/>
      <c r="AL66" s="320"/>
      <c r="AM66" s="320"/>
      <c r="AN66" s="320"/>
      <c r="AO66" s="320"/>
      <c r="AP66" s="320"/>
      <c r="AQ66" s="216"/>
      <c r="AR66" s="163"/>
      <c r="AS66" s="164" t="s">
        <v>185</v>
      </c>
      <c r="AT66" s="187"/>
      <c r="AU66" s="256"/>
      <c r="AV66" s="256"/>
      <c r="AW66" s="848" t="s">
        <v>269</v>
      </c>
      <c r="AX66" s="961"/>
      <c r="AY66">
        <f>$AY$65</f>
        <v>0</v>
      </c>
    </row>
    <row r="67" spans="1:51" ht="23.25" hidden="1" customHeight="1" x14ac:dyDescent="0.15">
      <c r="A67" s="834"/>
      <c r="B67" s="835"/>
      <c r="C67" s="835"/>
      <c r="D67" s="835"/>
      <c r="E67" s="835"/>
      <c r="F67" s="836"/>
      <c r="G67" s="962" t="s">
        <v>186</v>
      </c>
      <c r="H67" s="945"/>
      <c r="I67" s="946"/>
      <c r="J67" s="946"/>
      <c r="K67" s="946"/>
      <c r="L67" s="946"/>
      <c r="M67" s="946"/>
      <c r="N67" s="946"/>
      <c r="O67" s="947"/>
      <c r="P67" s="945"/>
      <c r="Q67" s="946"/>
      <c r="R67" s="946"/>
      <c r="S67" s="946"/>
      <c r="T67" s="946"/>
      <c r="U67" s="946"/>
      <c r="V67" s="947"/>
      <c r="W67" s="951"/>
      <c r="X67" s="952"/>
      <c r="Y67" s="932" t="s">
        <v>12</v>
      </c>
      <c r="Z67" s="932"/>
      <c r="AA67" s="933"/>
      <c r="AB67" s="934" t="s">
        <v>289</v>
      </c>
      <c r="AC67" s="934"/>
      <c r="AD67" s="934"/>
      <c r="AE67" s="348"/>
      <c r="AF67" s="349"/>
      <c r="AG67" s="349"/>
      <c r="AH67" s="349"/>
      <c r="AI67" s="348"/>
      <c r="AJ67" s="349"/>
      <c r="AK67" s="349"/>
      <c r="AL67" s="349"/>
      <c r="AM67" s="348"/>
      <c r="AN67" s="349"/>
      <c r="AO67" s="349"/>
      <c r="AP67" s="349"/>
      <c r="AQ67" s="348"/>
      <c r="AR67" s="349"/>
      <c r="AS67" s="349"/>
      <c r="AT67" s="780"/>
      <c r="AU67" s="349"/>
      <c r="AV67" s="349"/>
      <c r="AW67" s="349"/>
      <c r="AX67" s="350"/>
      <c r="AY67">
        <f t="shared" ref="AY67:AY72" si="8">$AY$65</f>
        <v>0</v>
      </c>
    </row>
    <row r="68" spans="1:51" ht="23.25" hidden="1" customHeight="1" x14ac:dyDescent="0.15">
      <c r="A68" s="834"/>
      <c r="B68" s="835"/>
      <c r="C68" s="835"/>
      <c r="D68" s="835"/>
      <c r="E68" s="835"/>
      <c r="F68" s="836"/>
      <c r="G68" s="922"/>
      <c r="H68" s="948"/>
      <c r="I68" s="949"/>
      <c r="J68" s="949"/>
      <c r="K68" s="949"/>
      <c r="L68" s="949"/>
      <c r="M68" s="949"/>
      <c r="N68" s="949"/>
      <c r="O68" s="950"/>
      <c r="P68" s="948"/>
      <c r="Q68" s="949"/>
      <c r="R68" s="949"/>
      <c r="S68" s="949"/>
      <c r="T68" s="949"/>
      <c r="U68" s="949"/>
      <c r="V68" s="950"/>
      <c r="W68" s="953"/>
      <c r="X68" s="954"/>
      <c r="Y68" s="115" t="s">
        <v>53</v>
      </c>
      <c r="Z68" s="115"/>
      <c r="AA68" s="116"/>
      <c r="AB68" s="957" t="s">
        <v>289</v>
      </c>
      <c r="AC68" s="957"/>
      <c r="AD68" s="957"/>
      <c r="AE68" s="348"/>
      <c r="AF68" s="349"/>
      <c r="AG68" s="349"/>
      <c r="AH68" s="349"/>
      <c r="AI68" s="348"/>
      <c r="AJ68" s="349"/>
      <c r="AK68" s="349"/>
      <c r="AL68" s="349"/>
      <c r="AM68" s="348"/>
      <c r="AN68" s="349"/>
      <c r="AO68" s="349"/>
      <c r="AP68" s="349"/>
      <c r="AQ68" s="348"/>
      <c r="AR68" s="349"/>
      <c r="AS68" s="349"/>
      <c r="AT68" s="780"/>
      <c r="AU68" s="349"/>
      <c r="AV68" s="349"/>
      <c r="AW68" s="349"/>
      <c r="AX68" s="350"/>
      <c r="AY68">
        <f t="shared" si="8"/>
        <v>0</v>
      </c>
    </row>
    <row r="69" spans="1:51" ht="23.25" hidden="1" customHeight="1" x14ac:dyDescent="0.15">
      <c r="A69" s="834"/>
      <c r="B69" s="835"/>
      <c r="C69" s="835"/>
      <c r="D69" s="835"/>
      <c r="E69" s="835"/>
      <c r="F69" s="836"/>
      <c r="G69" s="963"/>
      <c r="H69" s="948"/>
      <c r="I69" s="949"/>
      <c r="J69" s="949"/>
      <c r="K69" s="949"/>
      <c r="L69" s="949"/>
      <c r="M69" s="949"/>
      <c r="N69" s="949"/>
      <c r="O69" s="950"/>
      <c r="P69" s="948"/>
      <c r="Q69" s="949"/>
      <c r="R69" s="949"/>
      <c r="S69" s="949"/>
      <c r="T69" s="949"/>
      <c r="U69" s="949"/>
      <c r="V69" s="950"/>
      <c r="W69" s="955"/>
      <c r="X69" s="956"/>
      <c r="Y69" s="115" t="s">
        <v>13</v>
      </c>
      <c r="Z69" s="115"/>
      <c r="AA69" s="116"/>
      <c r="AB69" s="958" t="s">
        <v>290</v>
      </c>
      <c r="AC69" s="958"/>
      <c r="AD69" s="958"/>
      <c r="AE69" s="356"/>
      <c r="AF69" s="357"/>
      <c r="AG69" s="357"/>
      <c r="AH69" s="357"/>
      <c r="AI69" s="356"/>
      <c r="AJ69" s="357"/>
      <c r="AK69" s="357"/>
      <c r="AL69" s="357"/>
      <c r="AM69" s="356"/>
      <c r="AN69" s="357"/>
      <c r="AO69" s="357"/>
      <c r="AP69" s="357"/>
      <c r="AQ69" s="348"/>
      <c r="AR69" s="349"/>
      <c r="AS69" s="349"/>
      <c r="AT69" s="780"/>
      <c r="AU69" s="349"/>
      <c r="AV69" s="349"/>
      <c r="AW69" s="349"/>
      <c r="AX69" s="350"/>
      <c r="AY69">
        <f t="shared" si="8"/>
        <v>0</v>
      </c>
    </row>
    <row r="70" spans="1:51" ht="23.25" hidden="1" customHeight="1" x14ac:dyDescent="0.15">
      <c r="A70" s="834" t="s">
        <v>275</v>
      </c>
      <c r="B70" s="835"/>
      <c r="C70" s="835"/>
      <c r="D70" s="835"/>
      <c r="E70" s="835"/>
      <c r="F70" s="836"/>
      <c r="G70" s="922" t="s">
        <v>187</v>
      </c>
      <c r="H70" s="923"/>
      <c r="I70" s="923"/>
      <c r="J70" s="923"/>
      <c r="K70" s="923"/>
      <c r="L70" s="923"/>
      <c r="M70" s="923"/>
      <c r="N70" s="923"/>
      <c r="O70" s="923"/>
      <c r="P70" s="923"/>
      <c r="Q70" s="923"/>
      <c r="R70" s="923"/>
      <c r="S70" s="923"/>
      <c r="T70" s="923"/>
      <c r="U70" s="923"/>
      <c r="V70" s="923"/>
      <c r="W70" s="926" t="s">
        <v>288</v>
      </c>
      <c r="X70" s="927"/>
      <c r="Y70" s="932" t="s">
        <v>12</v>
      </c>
      <c r="Z70" s="932"/>
      <c r="AA70" s="933"/>
      <c r="AB70" s="934" t="s">
        <v>289</v>
      </c>
      <c r="AC70" s="934"/>
      <c r="AD70" s="934"/>
      <c r="AE70" s="348"/>
      <c r="AF70" s="349"/>
      <c r="AG70" s="349"/>
      <c r="AH70" s="349"/>
      <c r="AI70" s="348"/>
      <c r="AJ70" s="349"/>
      <c r="AK70" s="349"/>
      <c r="AL70" s="349"/>
      <c r="AM70" s="348"/>
      <c r="AN70" s="349"/>
      <c r="AO70" s="349"/>
      <c r="AP70" s="349"/>
      <c r="AQ70" s="348"/>
      <c r="AR70" s="349"/>
      <c r="AS70" s="349"/>
      <c r="AT70" s="780"/>
      <c r="AU70" s="349"/>
      <c r="AV70" s="349"/>
      <c r="AW70" s="349"/>
      <c r="AX70" s="350"/>
      <c r="AY70">
        <f t="shared" si="8"/>
        <v>0</v>
      </c>
    </row>
    <row r="71" spans="1:51" ht="23.25" hidden="1" customHeight="1" x14ac:dyDescent="0.15">
      <c r="A71" s="834"/>
      <c r="B71" s="835"/>
      <c r="C71" s="835"/>
      <c r="D71" s="835"/>
      <c r="E71" s="835"/>
      <c r="F71" s="836"/>
      <c r="G71" s="922"/>
      <c r="H71" s="924"/>
      <c r="I71" s="924"/>
      <c r="J71" s="924"/>
      <c r="K71" s="924"/>
      <c r="L71" s="924"/>
      <c r="M71" s="924"/>
      <c r="N71" s="924"/>
      <c r="O71" s="924"/>
      <c r="P71" s="924"/>
      <c r="Q71" s="924"/>
      <c r="R71" s="924"/>
      <c r="S71" s="924"/>
      <c r="T71" s="924"/>
      <c r="U71" s="924"/>
      <c r="V71" s="924"/>
      <c r="W71" s="928"/>
      <c r="X71" s="929"/>
      <c r="Y71" s="115" t="s">
        <v>53</v>
      </c>
      <c r="Z71" s="115"/>
      <c r="AA71" s="116"/>
      <c r="AB71" s="957" t="s">
        <v>289</v>
      </c>
      <c r="AC71" s="957"/>
      <c r="AD71" s="957"/>
      <c r="AE71" s="348"/>
      <c r="AF71" s="349"/>
      <c r="AG71" s="349"/>
      <c r="AH71" s="349"/>
      <c r="AI71" s="348"/>
      <c r="AJ71" s="349"/>
      <c r="AK71" s="349"/>
      <c r="AL71" s="349"/>
      <c r="AM71" s="348"/>
      <c r="AN71" s="349"/>
      <c r="AO71" s="349"/>
      <c r="AP71" s="349"/>
      <c r="AQ71" s="348"/>
      <c r="AR71" s="349"/>
      <c r="AS71" s="349"/>
      <c r="AT71" s="780"/>
      <c r="AU71" s="349"/>
      <c r="AV71" s="349"/>
      <c r="AW71" s="349"/>
      <c r="AX71" s="350"/>
      <c r="AY71">
        <f t="shared" si="8"/>
        <v>0</v>
      </c>
    </row>
    <row r="72" spans="1:51" ht="23.25" hidden="1" customHeight="1" x14ac:dyDescent="0.15">
      <c r="A72" s="837"/>
      <c r="B72" s="838"/>
      <c r="C72" s="838"/>
      <c r="D72" s="838"/>
      <c r="E72" s="838"/>
      <c r="F72" s="839"/>
      <c r="G72" s="922"/>
      <c r="H72" s="925"/>
      <c r="I72" s="925"/>
      <c r="J72" s="925"/>
      <c r="K72" s="925"/>
      <c r="L72" s="925"/>
      <c r="M72" s="925"/>
      <c r="N72" s="925"/>
      <c r="O72" s="925"/>
      <c r="P72" s="925"/>
      <c r="Q72" s="925"/>
      <c r="R72" s="925"/>
      <c r="S72" s="925"/>
      <c r="T72" s="925"/>
      <c r="U72" s="925"/>
      <c r="V72" s="925"/>
      <c r="W72" s="930"/>
      <c r="X72" s="931"/>
      <c r="Y72" s="115" t="s">
        <v>13</v>
      </c>
      <c r="Z72" s="115"/>
      <c r="AA72" s="116"/>
      <c r="AB72" s="958" t="s">
        <v>290</v>
      </c>
      <c r="AC72" s="958"/>
      <c r="AD72" s="958"/>
      <c r="AE72" s="356"/>
      <c r="AF72" s="357"/>
      <c r="AG72" s="357"/>
      <c r="AH72" s="357"/>
      <c r="AI72" s="356"/>
      <c r="AJ72" s="357"/>
      <c r="AK72" s="357"/>
      <c r="AL72" s="357"/>
      <c r="AM72" s="356"/>
      <c r="AN72" s="357"/>
      <c r="AO72" s="357"/>
      <c r="AP72" s="921"/>
      <c r="AQ72" s="348"/>
      <c r="AR72" s="349"/>
      <c r="AS72" s="349"/>
      <c r="AT72" s="780"/>
      <c r="AU72" s="349"/>
      <c r="AV72" s="349"/>
      <c r="AW72" s="349"/>
      <c r="AX72" s="350"/>
      <c r="AY72">
        <f t="shared" si="8"/>
        <v>0</v>
      </c>
    </row>
    <row r="73" spans="1:51" ht="18.75" hidden="1" customHeight="1" x14ac:dyDescent="0.15">
      <c r="A73" s="820" t="s">
        <v>271</v>
      </c>
      <c r="B73" s="821"/>
      <c r="C73" s="821"/>
      <c r="D73" s="821"/>
      <c r="E73" s="821"/>
      <c r="F73" s="822"/>
      <c r="G73" s="792"/>
      <c r="H73" s="184" t="s">
        <v>145</v>
      </c>
      <c r="I73" s="184"/>
      <c r="J73" s="184"/>
      <c r="K73" s="184"/>
      <c r="L73" s="184"/>
      <c r="M73" s="184"/>
      <c r="N73" s="184"/>
      <c r="O73" s="185"/>
      <c r="P73" s="200" t="s">
        <v>58</v>
      </c>
      <c r="Q73" s="184"/>
      <c r="R73" s="184"/>
      <c r="S73" s="184"/>
      <c r="T73" s="184"/>
      <c r="U73" s="184"/>
      <c r="V73" s="184"/>
      <c r="W73" s="184"/>
      <c r="X73" s="185"/>
      <c r="Y73" s="794"/>
      <c r="Z73" s="795"/>
      <c r="AA73" s="796"/>
      <c r="AB73" s="200" t="s">
        <v>11</v>
      </c>
      <c r="AC73" s="184"/>
      <c r="AD73" s="185"/>
      <c r="AE73" s="320" t="s">
        <v>309</v>
      </c>
      <c r="AF73" s="320"/>
      <c r="AG73" s="320"/>
      <c r="AH73" s="320"/>
      <c r="AI73" s="320" t="s">
        <v>331</v>
      </c>
      <c r="AJ73" s="320"/>
      <c r="AK73" s="320"/>
      <c r="AL73" s="320"/>
      <c r="AM73" s="320" t="s">
        <v>428</v>
      </c>
      <c r="AN73" s="320"/>
      <c r="AO73" s="320"/>
      <c r="AP73" s="320"/>
      <c r="AQ73" s="200" t="s">
        <v>184</v>
      </c>
      <c r="AR73" s="184"/>
      <c r="AS73" s="184"/>
      <c r="AT73" s="185"/>
      <c r="AU73" s="258" t="s">
        <v>133</v>
      </c>
      <c r="AV73" s="161"/>
      <c r="AW73" s="161"/>
      <c r="AX73" s="162"/>
      <c r="AY73">
        <f>COUNTA($H$75)</f>
        <v>0</v>
      </c>
    </row>
    <row r="74" spans="1:51" ht="18.75" hidden="1" customHeight="1" x14ac:dyDescent="0.15">
      <c r="A74" s="823"/>
      <c r="B74" s="824"/>
      <c r="C74" s="824"/>
      <c r="D74" s="824"/>
      <c r="E74" s="824"/>
      <c r="F74" s="825"/>
      <c r="G74" s="793"/>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23"/>
      <c r="B75" s="824"/>
      <c r="C75" s="824"/>
      <c r="D75" s="824"/>
      <c r="E75" s="824"/>
      <c r="F75" s="825"/>
      <c r="G75" s="76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23"/>
      <c r="B76" s="824"/>
      <c r="C76" s="824"/>
      <c r="D76" s="824"/>
      <c r="E76" s="824"/>
      <c r="F76" s="825"/>
      <c r="G76" s="76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23"/>
      <c r="B77" s="824"/>
      <c r="C77" s="824"/>
      <c r="D77" s="824"/>
      <c r="E77" s="824"/>
      <c r="F77" s="825"/>
      <c r="G77" s="76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5" t="s">
        <v>302</v>
      </c>
      <c r="B78" s="896"/>
      <c r="C78" s="896"/>
      <c r="D78" s="896"/>
      <c r="E78" s="893" t="s">
        <v>249</v>
      </c>
      <c r="F78" s="894"/>
      <c r="G78" s="45" t="s">
        <v>187</v>
      </c>
      <c r="H78" s="776"/>
      <c r="I78" s="230"/>
      <c r="J78" s="230"/>
      <c r="K78" s="230"/>
      <c r="L78" s="230"/>
      <c r="M78" s="230"/>
      <c r="N78" s="230"/>
      <c r="O78" s="777"/>
      <c r="P78" s="247"/>
      <c r="Q78" s="247"/>
      <c r="R78" s="247"/>
      <c r="S78" s="247"/>
      <c r="T78" s="247"/>
      <c r="U78" s="247"/>
      <c r="V78" s="247"/>
      <c r="W78" s="247"/>
      <c r="X78" s="247"/>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c r="AY78">
        <f t="shared" si="9"/>
        <v>0</v>
      </c>
    </row>
    <row r="79" spans="1:51" ht="18.75" hidden="1" customHeight="1" x14ac:dyDescent="0.15">
      <c r="A79" s="797" t="s">
        <v>148</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11" t="s">
        <v>265</v>
      </c>
      <c r="AP79" s="112"/>
      <c r="AQ79" s="112"/>
      <c r="AR79" s="62"/>
      <c r="AS79" s="111"/>
      <c r="AT79" s="112"/>
      <c r="AU79" s="112"/>
      <c r="AV79" s="112"/>
      <c r="AW79" s="112"/>
      <c r="AX79" s="113"/>
      <c r="AY79">
        <f>COUNTIF($AR$79,"☑")</f>
        <v>0</v>
      </c>
    </row>
    <row r="80" spans="1:51" ht="18.75" customHeight="1" x14ac:dyDescent="0.15">
      <c r="A80" s="503" t="s">
        <v>146</v>
      </c>
      <c r="B80" s="829" t="s">
        <v>262</v>
      </c>
      <c r="C80" s="830"/>
      <c r="D80" s="830"/>
      <c r="E80" s="830"/>
      <c r="F80" s="831"/>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621</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5"/>
      <c r="AY80">
        <f>COUNTA($G$82)</f>
        <v>1</v>
      </c>
    </row>
    <row r="81" spans="1:60" ht="22.5" customHeight="1" x14ac:dyDescent="0.15">
      <c r="A81" s="504"/>
      <c r="B81" s="832"/>
      <c r="C81" s="536"/>
      <c r="D81" s="536"/>
      <c r="E81" s="536"/>
      <c r="F81" s="537"/>
      <c r="G81" s="360"/>
      <c r="H81" s="360"/>
      <c r="I81" s="360"/>
      <c r="J81" s="360"/>
      <c r="K81" s="360"/>
      <c r="L81" s="360"/>
      <c r="M81" s="360"/>
      <c r="N81" s="360"/>
      <c r="O81" s="360"/>
      <c r="P81" s="360"/>
      <c r="Q81" s="360"/>
      <c r="R81" s="360"/>
      <c r="S81" s="360"/>
      <c r="T81" s="360"/>
      <c r="U81" s="360"/>
      <c r="V81" s="360"/>
      <c r="W81" s="360"/>
      <c r="X81" s="360"/>
      <c r="Y81" s="360"/>
      <c r="Z81" s="360"/>
      <c r="AA81" s="552"/>
      <c r="AB81" s="564"/>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1</v>
      </c>
    </row>
    <row r="82" spans="1:60" ht="22.5" customHeight="1" x14ac:dyDescent="0.15">
      <c r="A82" s="504"/>
      <c r="B82" s="832"/>
      <c r="C82" s="536"/>
      <c r="D82" s="536"/>
      <c r="E82" s="536"/>
      <c r="F82" s="537"/>
      <c r="G82" s="485" t="s">
        <v>641</v>
      </c>
      <c r="H82" s="485"/>
      <c r="I82" s="485"/>
      <c r="J82" s="485"/>
      <c r="K82" s="485"/>
      <c r="L82" s="485"/>
      <c r="M82" s="485"/>
      <c r="N82" s="485"/>
      <c r="O82" s="485"/>
      <c r="P82" s="485"/>
      <c r="Q82" s="485"/>
      <c r="R82" s="485"/>
      <c r="S82" s="485"/>
      <c r="T82" s="485"/>
      <c r="U82" s="485"/>
      <c r="V82" s="485"/>
      <c r="W82" s="485"/>
      <c r="X82" s="485"/>
      <c r="Y82" s="485"/>
      <c r="Z82" s="485"/>
      <c r="AA82" s="736"/>
      <c r="AB82" s="484" t="s">
        <v>642</v>
      </c>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c r="AY82">
        <f t="shared" ref="AY82:AY89" si="10">$AY$80</f>
        <v>1</v>
      </c>
    </row>
    <row r="83" spans="1:60" ht="22.5" customHeight="1" x14ac:dyDescent="0.15">
      <c r="A83" s="504"/>
      <c r="B83" s="832"/>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c r="AY83">
        <f t="shared" si="10"/>
        <v>1</v>
      </c>
    </row>
    <row r="84" spans="1:60" ht="19.5" customHeight="1" thickBot="1" x14ac:dyDescent="0.2">
      <c r="A84" s="504"/>
      <c r="B84" s="833"/>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88"/>
      <c r="AF84" s="488"/>
      <c r="AG84" s="488"/>
      <c r="AH84" s="488"/>
      <c r="AI84" s="488"/>
      <c r="AJ84" s="488"/>
      <c r="AK84" s="488"/>
      <c r="AL84" s="488"/>
      <c r="AM84" s="488"/>
      <c r="AN84" s="488"/>
      <c r="AO84" s="488"/>
      <c r="AP84" s="488"/>
      <c r="AQ84" s="488"/>
      <c r="AR84" s="488"/>
      <c r="AS84" s="488"/>
      <c r="AT84" s="488"/>
      <c r="AU84" s="491"/>
      <c r="AV84" s="491"/>
      <c r="AW84" s="491"/>
      <c r="AX84" s="492"/>
      <c r="AY84">
        <f t="shared" si="10"/>
        <v>1</v>
      </c>
    </row>
    <row r="85" spans="1:60" ht="18.75" hidden="1" customHeight="1" x14ac:dyDescent="0.15">
      <c r="A85" s="504"/>
      <c r="B85" s="536" t="s">
        <v>144</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88"/>
      <c r="Z85" s="189"/>
      <c r="AA85" s="190"/>
      <c r="AB85" s="442" t="s">
        <v>11</v>
      </c>
      <c r="AC85" s="443"/>
      <c r="AD85" s="444"/>
      <c r="AE85" s="320" t="s">
        <v>309</v>
      </c>
      <c r="AF85" s="320"/>
      <c r="AG85" s="320"/>
      <c r="AH85" s="320"/>
      <c r="AI85" s="320" t="s">
        <v>331</v>
      </c>
      <c r="AJ85" s="320"/>
      <c r="AK85" s="320"/>
      <c r="AL85" s="320"/>
      <c r="AM85" s="320" t="s">
        <v>428</v>
      </c>
      <c r="AN85" s="320"/>
      <c r="AO85" s="320"/>
      <c r="AP85" s="320"/>
      <c r="AQ85" s="200" t="s">
        <v>184</v>
      </c>
      <c r="AR85" s="184"/>
      <c r="AS85" s="184"/>
      <c r="AT85" s="185"/>
      <c r="AU85" s="354" t="s">
        <v>133</v>
      </c>
      <c r="AV85" s="354"/>
      <c r="AW85" s="354"/>
      <c r="AX85" s="355"/>
      <c r="AY85">
        <f t="shared" si="10"/>
        <v>1</v>
      </c>
      <c r="AZ85" s="10"/>
      <c r="BA85" s="10"/>
      <c r="BB85" s="10"/>
      <c r="BC85" s="10"/>
    </row>
    <row r="86" spans="1:60" ht="18.75" hidden="1" customHeight="1" x14ac:dyDescent="0.15">
      <c r="A86" s="504"/>
      <c r="B86" s="536"/>
      <c r="C86" s="536"/>
      <c r="D86" s="536"/>
      <c r="E86" s="536"/>
      <c r="F86" s="537"/>
      <c r="G86" s="551"/>
      <c r="H86" s="360"/>
      <c r="I86" s="360"/>
      <c r="J86" s="360"/>
      <c r="K86" s="360"/>
      <c r="L86" s="360"/>
      <c r="M86" s="360"/>
      <c r="N86" s="360"/>
      <c r="O86" s="552"/>
      <c r="P86" s="564"/>
      <c r="Q86" s="360"/>
      <c r="R86" s="360"/>
      <c r="S86" s="360"/>
      <c r="T86" s="360"/>
      <c r="U86" s="360"/>
      <c r="V86" s="360"/>
      <c r="W86" s="360"/>
      <c r="X86" s="552"/>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1</v>
      </c>
      <c r="AZ86" s="10"/>
      <c r="BA86" s="10"/>
      <c r="BB86" s="10"/>
      <c r="BC86" s="10"/>
      <c r="BD86" s="10"/>
      <c r="BE86" s="10"/>
      <c r="BF86" s="10"/>
      <c r="BG86" s="10"/>
      <c r="BH86" s="10"/>
    </row>
    <row r="87" spans="1:60" ht="23.25" hidden="1" customHeight="1" x14ac:dyDescent="0.15">
      <c r="A87" s="504"/>
      <c r="B87" s="536"/>
      <c r="C87" s="536"/>
      <c r="D87" s="536"/>
      <c r="E87" s="536"/>
      <c r="F87" s="537"/>
      <c r="G87" s="217"/>
      <c r="H87" s="176"/>
      <c r="I87" s="176"/>
      <c r="J87" s="176"/>
      <c r="K87" s="176"/>
      <c r="L87" s="176"/>
      <c r="M87" s="176"/>
      <c r="N87" s="176"/>
      <c r="O87" s="218"/>
      <c r="P87" s="176"/>
      <c r="Q87" s="785"/>
      <c r="R87" s="785"/>
      <c r="S87" s="785"/>
      <c r="T87" s="785"/>
      <c r="U87" s="785"/>
      <c r="V87" s="785"/>
      <c r="W87" s="785"/>
      <c r="X87" s="786"/>
      <c r="Y87" s="739" t="s">
        <v>61</v>
      </c>
      <c r="Z87" s="740"/>
      <c r="AA87" s="741"/>
      <c r="AB87" s="535"/>
      <c r="AC87" s="535"/>
      <c r="AD87" s="535"/>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1</v>
      </c>
    </row>
    <row r="88" spans="1:60" ht="23.25" hidden="1" customHeight="1" x14ac:dyDescent="0.15">
      <c r="A88" s="504"/>
      <c r="B88" s="536"/>
      <c r="C88" s="536"/>
      <c r="D88" s="536"/>
      <c r="E88" s="536"/>
      <c r="F88" s="537"/>
      <c r="G88" s="219"/>
      <c r="H88" s="220"/>
      <c r="I88" s="220"/>
      <c r="J88" s="220"/>
      <c r="K88" s="220"/>
      <c r="L88" s="220"/>
      <c r="M88" s="220"/>
      <c r="N88" s="220"/>
      <c r="O88" s="221"/>
      <c r="P88" s="787"/>
      <c r="Q88" s="787"/>
      <c r="R88" s="787"/>
      <c r="S88" s="787"/>
      <c r="T88" s="787"/>
      <c r="U88" s="787"/>
      <c r="V88" s="787"/>
      <c r="W88" s="787"/>
      <c r="X88" s="788"/>
      <c r="Y88" s="716" t="s">
        <v>53</v>
      </c>
      <c r="Z88" s="717"/>
      <c r="AA88" s="718"/>
      <c r="AB88" s="506"/>
      <c r="AC88" s="506"/>
      <c r="AD88" s="506"/>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1</v>
      </c>
      <c r="AZ88" s="10"/>
      <c r="BA88" s="10"/>
      <c r="BB88" s="10"/>
      <c r="BC88" s="10"/>
    </row>
    <row r="89" spans="1:60" ht="23.25" hidden="1" customHeight="1" x14ac:dyDescent="0.15">
      <c r="A89" s="504"/>
      <c r="B89" s="538"/>
      <c r="C89" s="538"/>
      <c r="D89" s="538"/>
      <c r="E89" s="538"/>
      <c r="F89" s="539"/>
      <c r="G89" s="222"/>
      <c r="H89" s="179"/>
      <c r="I89" s="179"/>
      <c r="J89" s="179"/>
      <c r="K89" s="179"/>
      <c r="L89" s="179"/>
      <c r="M89" s="179"/>
      <c r="N89" s="179"/>
      <c r="O89" s="223"/>
      <c r="P89" s="289"/>
      <c r="Q89" s="289"/>
      <c r="R89" s="289"/>
      <c r="S89" s="289"/>
      <c r="T89" s="289"/>
      <c r="U89" s="289"/>
      <c r="V89" s="289"/>
      <c r="W89" s="289"/>
      <c r="X89" s="789"/>
      <c r="Y89" s="716" t="s">
        <v>13</v>
      </c>
      <c r="Z89" s="717"/>
      <c r="AA89" s="718"/>
      <c r="AB89" s="445" t="s">
        <v>14</v>
      </c>
      <c r="AC89" s="445"/>
      <c r="AD89" s="445"/>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1</v>
      </c>
      <c r="AZ89" s="10"/>
      <c r="BA89" s="10"/>
      <c r="BB89" s="10"/>
      <c r="BC89" s="10"/>
      <c r="BD89" s="10"/>
      <c r="BE89" s="10"/>
      <c r="BF89" s="10"/>
      <c r="BG89" s="10"/>
      <c r="BH89" s="10"/>
    </row>
    <row r="90" spans="1:60" ht="18.75" hidden="1" customHeight="1" x14ac:dyDescent="0.15">
      <c r="A90" s="504"/>
      <c r="B90" s="536" t="s">
        <v>144</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88"/>
      <c r="Z90" s="189"/>
      <c r="AA90" s="190"/>
      <c r="AB90" s="442" t="s">
        <v>11</v>
      </c>
      <c r="AC90" s="443"/>
      <c r="AD90" s="444"/>
      <c r="AE90" s="320" t="s">
        <v>309</v>
      </c>
      <c r="AF90" s="320"/>
      <c r="AG90" s="320"/>
      <c r="AH90" s="320"/>
      <c r="AI90" s="320" t="s">
        <v>331</v>
      </c>
      <c r="AJ90" s="320"/>
      <c r="AK90" s="320"/>
      <c r="AL90" s="320"/>
      <c r="AM90" s="320" t="s">
        <v>428</v>
      </c>
      <c r="AN90" s="320"/>
      <c r="AO90" s="320"/>
      <c r="AP90" s="320"/>
      <c r="AQ90" s="200" t="s">
        <v>184</v>
      </c>
      <c r="AR90" s="184"/>
      <c r="AS90" s="184"/>
      <c r="AT90" s="185"/>
      <c r="AU90" s="354" t="s">
        <v>133</v>
      </c>
      <c r="AV90" s="354"/>
      <c r="AW90" s="354"/>
      <c r="AX90" s="355"/>
      <c r="AY90">
        <f>COUNTA($G$92)</f>
        <v>0</v>
      </c>
    </row>
    <row r="91" spans="1:60" ht="18.75" hidden="1" customHeight="1" x14ac:dyDescent="0.15">
      <c r="A91" s="504"/>
      <c r="B91" s="536"/>
      <c r="C91" s="536"/>
      <c r="D91" s="536"/>
      <c r="E91" s="536"/>
      <c r="F91" s="537"/>
      <c r="G91" s="551"/>
      <c r="H91" s="360"/>
      <c r="I91" s="360"/>
      <c r="J91" s="360"/>
      <c r="K91" s="360"/>
      <c r="L91" s="360"/>
      <c r="M91" s="360"/>
      <c r="N91" s="360"/>
      <c r="O91" s="552"/>
      <c r="P91" s="564"/>
      <c r="Q91" s="360"/>
      <c r="R91" s="360"/>
      <c r="S91" s="360"/>
      <c r="T91" s="360"/>
      <c r="U91" s="360"/>
      <c r="V91" s="360"/>
      <c r="W91" s="360"/>
      <c r="X91" s="552"/>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4"/>
      <c r="B92" s="536"/>
      <c r="C92" s="536"/>
      <c r="D92" s="536"/>
      <c r="E92" s="536"/>
      <c r="F92" s="537"/>
      <c r="G92" s="217"/>
      <c r="H92" s="176"/>
      <c r="I92" s="176"/>
      <c r="J92" s="176"/>
      <c r="K92" s="176"/>
      <c r="L92" s="176"/>
      <c r="M92" s="176"/>
      <c r="N92" s="176"/>
      <c r="O92" s="218"/>
      <c r="P92" s="176"/>
      <c r="Q92" s="785"/>
      <c r="R92" s="785"/>
      <c r="S92" s="785"/>
      <c r="T92" s="785"/>
      <c r="U92" s="785"/>
      <c r="V92" s="785"/>
      <c r="W92" s="785"/>
      <c r="X92" s="786"/>
      <c r="Y92" s="739" t="s">
        <v>61</v>
      </c>
      <c r="Z92" s="740"/>
      <c r="AA92" s="741"/>
      <c r="AB92" s="535"/>
      <c r="AC92" s="535"/>
      <c r="AD92" s="535"/>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4"/>
      <c r="B93" s="536"/>
      <c r="C93" s="536"/>
      <c r="D93" s="536"/>
      <c r="E93" s="536"/>
      <c r="F93" s="537"/>
      <c r="G93" s="219"/>
      <c r="H93" s="220"/>
      <c r="I93" s="220"/>
      <c r="J93" s="220"/>
      <c r="K93" s="220"/>
      <c r="L93" s="220"/>
      <c r="M93" s="220"/>
      <c r="N93" s="220"/>
      <c r="O93" s="221"/>
      <c r="P93" s="787"/>
      <c r="Q93" s="787"/>
      <c r="R93" s="787"/>
      <c r="S93" s="787"/>
      <c r="T93" s="787"/>
      <c r="U93" s="787"/>
      <c r="V93" s="787"/>
      <c r="W93" s="787"/>
      <c r="X93" s="788"/>
      <c r="Y93" s="716" t="s">
        <v>53</v>
      </c>
      <c r="Z93" s="717"/>
      <c r="AA93" s="718"/>
      <c r="AB93" s="506"/>
      <c r="AC93" s="506"/>
      <c r="AD93" s="506"/>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4"/>
      <c r="B94" s="538"/>
      <c r="C94" s="538"/>
      <c r="D94" s="538"/>
      <c r="E94" s="538"/>
      <c r="F94" s="539"/>
      <c r="G94" s="222"/>
      <c r="H94" s="179"/>
      <c r="I94" s="179"/>
      <c r="J94" s="179"/>
      <c r="K94" s="179"/>
      <c r="L94" s="179"/>
      <c r="M94" s="179"/>
      <c r="N94" s="179"/>
      <c r="O94" s="223"/>
      <c r="P94" s="289"/>
      <c r="Q94" s="289"/>
      <c r="R94" s="289"/>
      <c r="S94" s="289"/>
      <c r="T94" s="289"/>
      <c r="U94" s="289"/>
      <c r="V94" s="289"/>
      <c r="W94" s="289"/>
      <c r="X94" s="789"/>
      <c r="Y94" s="716" t="s">
        <v>13</v>
      </c>
      <c r="Z94" s="717"/>
      <c r="AA94" s="718"/>
      <c r="AB94" s="445" t="s">
        <v>14</v>
      </c>
      <c r="AC94" s="445"/>
      <c r="AD94" s="445"/>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4"/>
      <c r="B95" s="536" t="s">
        <v>144</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88"/>
      <c r="Z95" s="189"/>
      <c r="AA95" s="190"/>
      <c r="AB95" s="442" t="s">
        <v>11</v>
      </c>
      <c r="AC95" s="443"/>
      <c r="AD95" s="444"/>
      <c r="AE95" s="320" t="s">
        <v>309</v>
      </c>
      <c r="AF95" s="320"/>
      <c r="AG95" s="320"/>
      <c r="AH95" s="320"/>
      <c r="AI95" s="320" t="s">
        <v>331</v>
      </c>
      <c r="AJ95" s="320"/>
      <c r="AK95" s="320"/>
      <c r="AL95" s="320"/>
      <c r="AM95" s="320" t="s">
        <v>428</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4"/>
      <c r="B96" s="536"/>
      <c r="C96" s="536"/>
      <c r="D96" s="536"/>
      <c r="E96" s="536"/>
      <c r="F96" s="537"/>
      <c r="G96" s="551"/>
      <c r="H96" s="360"/>
      <c r="I96" s="360"/>
      <c r="J96" s="360"/>
      <c r="K96" s="360"/>
      <c r="L96" s="360"/>
      <c r="M96" s="360"/>
      <c r="N96" s="360"/>
      <c r="O96" s="552"/>
      <c r="P96" s="564"/>
      <c r="Q96" s="360"/>
      <c r="R96" s="360"/>
      <c r="S96" s="360"/>
      <c r="T96" s="360"/>
      <c r="U96" s="360"/>
      <c r="V96" s="360"/>
      <c r="W96" s="360"/>
      <c r="X96" s="552"/>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4"/>
      <c r="B97" s="536"/>
      <c r="C97" s="536"/>
      <c r="D97" s="536"/>
      <c r="E97" s="536"/>
      <c r="F97" s="537"/>
      <c r="G97" s="217"/>
      <c r="H97" s="176"/>
      <c r="I97" s="176"/>
      <c r="J97" s="176"/>
      <c r="K97" s="176"/>
      <c r="L97" s="176"/>
      <c r="M97" s="176"/>
      <c r="N97" s="176"/>
      <c r="O97" s="218"/>
      <c r="P97" s="176"/>
      <c r="Q97" s="785"/>
      <c r="R97" s="785"/>
      <c r="S97" s="785"/>
      <c r="T97" s="785"/>
      <c r="U97" s="785"/>
      <c r="V97" s="785"/>
      <c r="W97" s="785"/>
      <c r="X97" s="786"/>
      <c r="Y97" s="739" t="s">
        <v>61</v>
      </c>
      <c r="Z97" s="740"/>
      <c r="AA97" s="741"/>
      <c r="AB97" s="388"/>
      <c r="AC97" s="389"/>
      <c r="AD97" s="390"/>
      <c r="AE97" s="348"/>
      <c r="AF97" s="349"/>
      <c r="AG97" s="349"/>
      <c r="AH97" s="780"/>
      <c r="AI97" s="348"/>
      <c r="AJ97" s="349"/>
      <c r="AK97" s="349"/>
      <c r="AL97" s="780"/>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4"/>
      <c r="B98" s="536"/>
      <c r="C98" s="536"/>
      <c r="D98" s="536"/>
      <c r="E98" s="536"/>
      <c r="F98" s="537"/>
      <c r="G98" s="219"/>
      <c r="H98" s="220"/>
      <c r="I98" s="220"/>
      <c r="J98" s="220"/>
      <c r="K98" s="220"/>
      <c r="L98" s="220"/>
      <c r="M98" s="220"/>
      <c r="N98" s="220"/>
      <c r="O98" s="221"/>
      <c r="P98" s="787"/>
      <c r="Q98" s="787"/>
      <c r="R98" s="787"/>
      <c r="S98" s="787"/>
      <c r="T98" s="787"/>
      <c r="U98" s="787"/>
      <c r="V98" s="787"/>
      <c r="W98" s="787"/>
      <c r="X98" s="788"/>
      <c r="Y98" s="716" t="s">
        <v>53</v>
      </c>
      <c r="Z98" s="717"/>
      <c r="AA98" s="718"/>
      <c r="AB98" s="285"/>
      <c r="AC98" s="286"/>
      <c r="AD98" s="287"/>
      <c r="AE98" s="348"/>
      <c r="AF98" s="349"/>
      <c r="AG98" s="349"/>
      <c r="AH98" s="780"/>
      <c r="AI98" s="348"/>
      <c r="AJ98" s="349"/>
      <c r="AK98" s="349"/>
      <c r="AL98" s="780"/>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5"/>
      <c r="B99" s="863"/>
      <c r="C99" s="863"/>
      <c r="D99" s="863"/>
      <c r="E99" s="863"/>
      <c r="F99" s="864"/>
      <c r="G99" s="790"/>
      <c r="H99" s="233"/>
      <c r="I99" s="233"/>
      <c r="J99" s="233"/>
      <c r="K99" s="233"/>
      <c r="L99" s="233"/>
      <c r="M99" s="233"/>
      <c r="N99" s="233"/>
      <c r="O99" s="791"/>
      <c r="P99" s="826"/>
      <c r="Q99" s="826"/>
      <c r="R99" s="826"/>
      <c r="S99" s="826"/>
      <c r="T99" s="826"/>
      <c r="U99" s="826"/>
      <c r="V99" s="826"/>
      <c r="W99" s="826"/>
      <c r="X99" s="827"/>
      <c r="Y99" s="464" t="s">
        <v>13</v>
      </c>
      <c r="Z99" s="465"/>
      <c r="AA99" s="466"/>
      <c r="AB99" s="446" t="s">
        <v>14</v>
      </c>
      <c r="AC99" s="447"/>
      <c r="AD99" s="448"/>
      <c r="AE99" s="800"/>
      <c r="AF99" s="801"/>
      <c r="AG99" s="801"/>
      <c r="AH99" s="828"/>
      <c r="AI99" s="800"/>
      <c r="AJ99" s="801"/>
      <c r="AK99" s="801"/>
      <c r="AL99" s="828"/>
      <c r="AM99" s="800"/>
      <c r="AN99" s="801"/>
      <c r="AO99" s="801"/>
      <c r="AP99" s="801"/>
      <c r="AQ99" s="802"/>
      <c r="AR99" s="803"/>
      <c r="AS99" s="803"/>
      <c r="AT99" s="804"/>
      <c r="AU99" s="801"/>
      <c r="AV99" s="801"/>
      <c r="AW99" s="801"/>
      <c r="AX99" s="805"/>
      <c r="AY99">
        <f t="shared" si="12"/>
        <v>0</v>
      </c>
    </row>
    <row r="100" spans="1:60" ht="31.5" customHeight="1" x14ac:dyDescent="0.15">
      <c r="A100" s="815" t="s">
        <v>272</v>
      </c>
      <c r="B100" s="816"/>
      <c r="C100" s="816"/>
      <c r="D100" s="816"/>
      <c r="E100" s="816"/>
      <c r="F100" s="817"/>
      <c r="G100" s="818" t="s">
        <v>59</v>
      </c>
      <c r="H100" s="818"/>
      <c r="I100" s="818"/>
      <c r="J100" s="818"/>
      <c r="K100" s="818"/>
      <c r="L100" s="818"/>
      <c r="M100" s="818"/>
      <c r="N100" s="818"/>
      <c r="O100" s="818"/>
      <c r="P100" s="818"/>
      <c r="Q100" s="818"/>
      <c r="R100" s="818"/>
      <c r="S100" s="818"/>
      <c r="T100" s="818"/>
      <c r="U100" s="818"/>
      <c r="V100" s="818"/>
      <c r="W100" s="818"/>
      <c r="X100" s="819"/>
      <c r="Y100" s="449"/>
      <c r="Z100" s="450"/>
      <c r="AA100" s="451"/>
      <c r="AB100" s="840" t="s">
        <v>11</v>
      </c>
      <c r="AC100" s="840"/>
      <c r="AD100" s="840"/>
      <c r="AE100" s="806" t="s">
        <v>309</v>
      </c>
      <c r="AF100" s="807"/>
      <c r="AG100" s="807"/>
      <c r="AH100" s="808"/>
      <c r="AI100" s="806" t="s">
        <v>331</v>
      </c>
      <c r="AJ100" s="807"/>
      <c r="AK100" s="807"/>
      <c r="AL100" s="808"/>
      <c r="AM100" s="806" t="s">
        <v>428</v>
      </c>
      <c r="AN100" s="807"/>
      <c r="AO100" s="807"/>
      <c r="AP100" s="808"/>
      <c r="AQ100" s="909" t="s">
        <v>336</v>
      </c>
      <c r="AR100" s="910"/>
      <c r="AS100" s="910"/>
      <c r="AT100" s="911"/>
      <c r="AU100" s="909" t="s">
        <v>462</v>
      </c>
      <c r="AV100" s="910"/>
      <c r="AW100" s="910"/>
      <c r="AX100" s="912"/>
    </row>
    <row r="101" spans="1:60" ht="23.25" customHeight="1" x14ac:dyDescent="0.15">
      <c r="A101" s="475"/>
      <c r="B101" s="476"/>
      <c r="C101" s="476"/>
      <c r="D101" s="476"/>
      <c r="E101" s="476"/>
      <c r="F101" s="477"/>
      <c r="G101" s="176" t="s">
        <v>643</v>
      </c>
      <c r="H101" s="176"/>
      <c r="I101" s="176"/>
      <c r="J101" s="176"/>
      <c r="K101" s="176"/>
      <c r="L101" s="176"/>
      <c r="M101" s="176"/>
      <c r="N101" s="176"/>
      <c r="O101" s="176"/>
      <c r="P101" s="176"/>
      <c r="Q101" s="176"/>
      <c r="R101" s="176"/>
      <c r="S101" s="176"/>
      <c r="T101" s="176"/>
      <c r="U101" s="176"/>
      <c r="V101" s="176"/>
      <c r="W101" s="176"/>
      <c r="X101" s="218"/>
      <c r="Y101" s="799" t="s">
        <v>54</v>
      </c>
      <c r="Z101" s="702"/>
      <c r="AA101" s="703"/>
      <c r="AB101" s="535" t="s">
        <v>644</v>
      </c>
      <c r="AC101" s="535"/>
      <c r="AD101" s="535"/>
      <c r="AE101" s="343" t="s">
        <v>646</v>
      </c>
      <c r="AF101" s="343"/>
      <c r="AG101" s="343"/>
      <c r="AH101" s="343"/>
      <c r="AI101" s="343">
        <v>0</v>
      </c>
      <c r="AJ101" s="343"/>
      <c r="AK101" s="343"/>
      <c r="AL101" s="343"/>
      <c r="AM101" s="343">
        <v>0</v>
      </c>
      <c r="AN101" s="343"/>
      <c r="AO101" s="343"/>
      <c r="AP101" s="343"/>
      <c r="AQ101" s="343" t="s">
        <v>646</v>
      </c>
      <c r="AR101" s="343"/>
      <c r="AS101" s="343"/>
      <c r="AT101" s="343"/>
      <c r="AU101" s="348" t="s">
        <v>646</v>
      </c>
      <c r="AV101" s="349"/>
      <c r="AW101" s="349"/>
      <c r="AX101" s="350"/>
    </row>
    <row r="102" spans="1:60" ht="23.25" customHeight="1" x14ac:dyDescent="0.15">
      <c r="A102" s="478"/>
      <c r="B102" s="479"/>
      <c r="C102" s="479"/>
      <c r="D102" s="479"/>
      <c r="E102" s="479"/>
      <c r="F102" s="480"/>
      <c r="G102" s="179"/>
      <c r="H102" s="179"/>
      <c r="I102" s="179"/>
      <c r="J102" s="179"/>
      <c r="K102" s="179"/>
      <c r="L102" s="179"/>
      <c r="M102" s="179"/>
      <c r="N102" s="179"/>
      <c r="O102" s="179"/>
      <c r="P102" s="179"/>
      <c r="Q102" s="179"/>
      <c r="R102" s="179"/>
      <c r="S102" s="179"/>
      <c r="T102" s="179"/>
      <c r="U102" s="179"/>
      <c r="V102" s="179"/>
      <c r="W102" s="179"/>
      <c r="X102" s="223"/>
      <c r="Y102" s="458" t="s">
        <v>55</v>
      </c>
      <c r="Z102" s="325"/>
      <c r="AA102" s="326"/>
      <c r="AB102" s="535" t="s">
        <v>644</v>
      </c>
      <c r="AC102" s="535"/>
      <c r="AD102" s="535"/>
      <c r="AE102" s="343" t="s">
        <v>646</v>
      </c>
      <c r="AF102" s="343"/>
      <c r="AG102" s="343"/>
      <c r="AH102" s="343"/>
      <c r="AI102" s="343">
        <v>22030</v>
      </c>
      <c r="AJ102" s="343"/>
      <c r="AK102" s="343"/>
      <c r="AL102" s="343"/>
      <c r="AM102" s="343">
        <v>239</v>
      </c>
      <c r="AN102" s="343"/>
      <c r="AO102" s="343"/>
      <c r="AP102" s="343"/>
      <c r="AQ102" s="343" t="s">
        <v>646</v>
      </c>
      <c r="AR102" s="343"/>
      <c r="AS102" s="343"/>
      <c r="AT102" s="343"/>
      <c r="AU102" s="356" t="s">
        <v>646</v>
      </c>
      <c r="AV102" s="357"/>
      <c r="AW102" s="357"/>
      <c r="AX102" s="913"/>
    </row>
    <row r="103" spans="1:60" ht="31.5" hidden="1" customHeight="1" x14ac:dyDescent="0.15">
      <c r="A103" s="472" t="s">
        <v>272</v>
      </c>
      <c r="B103" s="473"/>
      <c r="C103" s="473"/>
      <c r="D103" s="473"/>
      <c r="E103" s="473"/>
      <c r="F103" s="474"/>
      <c r="G103" s="717" t="s">
        <v>59</v>
      </c>
      <c r="H103" s="717"/>
      <c r="I103" s="717"/>
      <c r="J103" s="717"/>
      <c r="K103" s="717"/>
      <c r="L103" s="717"/>
      <c r="M103" s="717"/>
      <c r="N103" s="717"/>
      <c r="O103" s="717"/>
      <c r="P103" s="717"/>
      <c r="Q103" s="717"/>
      <c r="R103" s="717"/>
      <c r="S103" s="717"/>
      <c r="T103" s="717"/>
      <c r="U103" s="717"/>
      <c r="V103" s="717"/>
      <c r="W103" s="717"/>
      <c r="X103" s="718"/>
      <c r="Y103" s="452"/>
      <c r="Z103" s="453"/>
      <c r="AA103" s="454"/>
      <c r="AB103" s="288" t="s">
        <v>11</v>
      </c>
      <c r="AC103" s="283"/>
      <c r="AD103" s="284"/>
      <c r="AE103" s="320" t="s">
        <v>309</v>
      </c>
      <c r="AF103" s="320"/>
      <c r="AG103" s="320"/>
      <c r="AH103" s="320"/>
      <c r="AI103" s="320" t="s">
        <v>331</v>
      </c>
      <c r="AJ103" s="320"/>
      <c r="AK103" s="320"/>
      <c r="AL103" s="320"/>
      <c r="AM103" s="320" t="s">
        <v>428</v>
      </c>
      <c r="AN103" s="320"/>
      <c r="AO103" s="320"/>
      <c r="AP103" s="320"/>
      <c r="AQ103" s="345" t="s">
        <v>336</v>
      </c>
      <c r="AR103" s="346"/>
      <c r="AS103" s="346"/>
      <c r="AT103" s="346"/>
      <c r="AU103" s="345" t="s">
        <v>462</v>
      </c>
      <c r="AV103" s="346"/>
      <c r="AW103" s="346"/>
      <c r="AX103" s="347"/>
      <c r="AY103">
        <f>COUNTA($G$104)</f>
        <v>0</v>
      </c>
    </row>
    <row r="104" spans="1:60" ht="23.25" hidden="1" customHeight="1" x14ac:dyDescent="0.15">
      <c r="A104" s="475"/>
      <c r="B104" s="476"/>
      <c r="C104" s="476"/>
      <c r="D104" s="476"/>
      <c r="E104" s="476"/>
      <c r="F104" s="477"/>
      <c r="G104" s="176"/>
      <c r="H104" s="176"/>
      <c r="I104" s="176"/>
      <c r="J104" s="176"/>
      <c r="K104" s="176"/>
      <c r="L104" s="176"/>
      <c r="M104" s="176"/>
      <c r="N104" s="176"/>
      <c r="O104" s="176"/>
      <c r="P104" s="176"/>
      <c r="Q104" s="176"/>
      <c r="R104" s="176"/>
      <c r="S104" s="176"/>
      <c r="T104" s="176"/>
      <c r="U104" s="176"/>
      <c r="V104" s="176"/>
      <c r="W104" s="176"/>
      <c r="X104" s="218"/>
      <c r="Y104" s="461" t="s">
        <v>54</v>
      </c>
      <c r="Z104" s="462"/>
      <c r="AA104" s="463"/>
      <c r="AB104" s="455"/>
      <c r="AC104" s="456"/>
      <c r="AD104" s="457"/>
      <c r="AE104" s="343"/>
      <c r="AF104" s="343"/>
      <c r="AG104" s="343"/>
      <c r="AH104" s="343"/>
      <c r="AI104" s="343"/>
      <c r="AJ104" s="343"/>
      <c r="AK104" s="343"/>
      <c r="AL104" s="343"/>
      <c r="AM104" s="343"/>
      <c r="AN104" s="343"/>
      <c r="AO104" s="343"/>
      <c r="AP104" s="343"/>
      <c r="AQ104" s="343"/>
      <c r="AR104" s="343"/>
      <c r="AS104" s="343"/>
      <c r="AT104" s="343"/>
      <c r="AU104" s="343"/>
      <c r="AV104" s="343"/>
      <c r="AW104" s="343"/>
      <c r="AX104" s="344"/>
      <c r="AY104">
        <f>$AY$103</f>
        <v>0</v>
      </c>
    </row>
    <row r="105" spans="1:60" ht="23.25" hidden="1" customHeight="1" x14ac:dyDescent="0.15">
      <c r="A105" s="478"/>
      <c r="B105" s="479"/>
      <c r="C105" s="479"/>
      <c r="D105" s="479"/>
      <c r="E105" s="479"/>
      <c r="F105" s="480"/>
      <c r="G105" s="179"/>
      <c r="H105" s="179"/>
      <c r="I105" s="179"/>
      <c r="J105" s="179"/>
      <c r="K105" s="179"/>
      <c r="L105" s="179"/>
      <c r="M105" s="179"/>
      <c r="N105" s="179"/>
      <c r="O105" s="179"/>
      <c r="P105" s="179"/>
      <c r="Q105" s="179"/>
      <c r="R105" s="179"/>
      <c r="S105" s="179"/>
      <c r="T105" s="179"/>
      <c r="U105" s="179"/>
      <c r="V105" s="179"/>
      <c r="W105" s="179"/>
      <c r="X105" s="223"/>
      <c r="Y105" s="458" t="s">
        <v>55</v>
      </c>
      <c r="Z105" s="459"/>
      <c r="AA105" s="460"/>
      <c r="AB105" s="388"/>
      <c r="AC105" s="389"/>
      <c r="AD105" s="390"/>
      <c r="AE105" s="343"/>
      <c r="AF105" s="343"/>
      <c r="AG105" s="343"/>
      <c r="AH105" s="343"/>
      <c r="AI105" s="343"/>
      <c r="AJ105" s="343"/>
      <c r="AK105" s="343"/>
      <c r="AL105" s="343"/>
      <c r="AM105" s="343"/>
      <c r="AN105" s="343"/>
      <c r="AO105" s="343"/>
      <c r="AP105" s="343"/>
      <c r="AQ105" s="343"/>
      <c r="AR105" s="343"/>
      <c r="AS105" s="343"/>
      <c r="AT105" s="343"/>
      <c r="AU105" s="343"/>
      <c r="AV105" s="343"/>
      <c r="AW105" s="343"/>
      <c r="AX105" s="344"/>
      <c r="AY105">
        <f>$AY$103</f>
        <v>0</v>
      </c>
    </row>
    <row r="106" spans="1:60" ht="31.5" hidden="1" customHeight="1" x14ac:dyDescent="0.15">
      <c r="A106" s="472" t="s">
        <v>272</v>
      </c>
      <c r="B106" s="473"/>
      <c r="C106" s="473"/>
      <c r="D106" s="473"/>
      <c r="E106" s="473"/>
      <c r="F106" s="474"/>
      <c r="G106" s="717" t="s">
        <v>59</v>
      </c>
      <c r="H106" s="717"/>
      <c r="I106" s="717"/>
      <c r="J106" s="717"/>
      <c r="K106" s="717"/>
      <c r="L106" s="717"/>
      <c r="M106" s="717"/>
      <c r="N106" s="717"/>
      <c r="O106" s="717"/>
      <c r="P106" s="717"/>
      <c r="Q106" s="717"/>
      <c r="R106" s="717"/>
      <c r="S106" s="717"/>
      <c r="T106" s="717"/>
      <c r="U106" s="717"/>
      <c r="V106" s="717"/>
      <c r="W106" s="717"/>
      <c r="X106" s="718"/>
      <c r="Y106" s="452"/>
      <c r="Z106" s="453"/>
      <c r="AA106" s="454"/>
      <c r="AB106" s="288" t="s">
        <v>11</v>
      </c>
      <c r="AC106" s="283"/>
      <c r="AD106" s="284"/>
      <c r="AE106" s="320" t="s">
        <v>309</v>
      </c>
      <c r="AF106" s="320"/>
      <c r="AG106" s="320"/>
      <c r="AH106" s="320"/>
      <c r="AI106" s="320" t="s">
        <v>331</v>
      </c>
      <c r="AJ106" s="320"/>
      <c r="AK106" s="320"/>
      <c r="AL106" s="320"/>
      <c r="AM106" s="320" t="s">
        <v>428</v>
      </c>
      <c r="AN106" s="320"/>
      <c r="AO106" s="320"/>
      <c r="AP106" s="320"/>
      <c r="AQ106" s="345" t="s">
        <v>336</v>
      </c>
      <c r="AR106" s="346"/>
      <c r="AS106" s="346"/>
      <c r="AT106" s="346"/>
      <c r="AU106" s="345" t="s">
        <v>462</v>
      </c>
      <c r="AV106" s="346"/>
      <c r="AW106" s="346"/>
      <c r="AX106" s="347"/>
      <c r="AY106">
        <f>COUNTA($G$107)</f>
        <v>0</v>
      </c>
    </row>
    <row r="107" spans="1:60" ht="23.25" hidden="1" customHeight="1" x14ac:dyDescent="0.15">
      <c r="A107" s="475"/>
      <c r="B107" s="476"/>
      <c r="C107" s="476"/>
      <c r="D107" s="476"/>
      <c r="E107" s="476"/>
      <c r="F107" s="477"/>
      <c r="G107" s="176"/>
      <c r="H107" s="176"/>
      <c r="I107" s="176"/>
      <c r="J107" s="176"/>
      <c r="K107" s="176"/>
      <c r="L107" s="176"/>
      <c r="M107" s="176"/>
      <c r="N107" s="176"/>
      <c r="O107" s="176"/>
      <c r="P107" s="176"/>
      <c r="Q107" s="176"/>
      <c r="R107" s="176"/>
      <c r="S107" s="176"/>
      <c r="T107" s="176"/>
      <c r="U107" s="176"/>
      <c r="V107" s="176"/>
      <c r="W107" s="176"/>
      <c r="X107" s="218"/>
      <c r="Y107" s="461" t="s">
        <v>54</v>
      </c>
      <c r="Z107" s="462"/>
      <c r="AA107" s="463"/>
      <c r="AB107" s="455"/>
      <c r="AC107" s="456"/>
      <c r="AD107" s="457"/>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8"/>
      <c r="B108" s="479"/>
      <c r="C108" s="479"/>
      <c r="D108" s="479"/>
      <c r="E108" s="479"/>
      <c r="F108" s="480"/>
      <c r="G108" s="179"/>
      <c r="H108" s="179"/>
      <c r="I108" s="179"/>
      <c r="J108" s="179"/>
      <c r="K108" s="179"/>
      <c r="L108" s="179"/>
      <c r="M108" s="179"/>
      <c r="N108" s="179"/>
      <c r="O108" s="179"/>
      <c r="P108" s="179"/>
      <c r="Q108" s="179"/>
      <c r="R108" s="179"/>
      <c r="S108" s="179"/>
      <c r="T108" s="179"/>
      <c r="U108" s="179"/>
      <c r="V108" s="179"/>
      <c r="W108" s="179"/>
      <c r="X108" s="223"/>
      <c r="Y108" s="458" t="s">
        <v>55</v>
      </c>
      <c r="Z108" s="459"/>
      <c r="AA108" s="460"/>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72" t="s">
        <v>272</v>
      </c>
      <c r="B109" s="473"/>
      <c r="C109" s="473"/>
      <c r="D109" s="473"/>
      <c r="E109" s="473"/>
      <c r="F109" s="474"/>
      <c r="G109" s="717" t="s">
        <v>59</v>
      </c>
      <c r="H109" s="717"/>
      <c r="I109" s="717"/>
      <c r="J109" s="717"/>
      <c r="K109" s="717"/>
      <c r="L109" s="717"/>
      <c r="M109" s="717"/>
      <c r="N109" s="717"/>
      <c r="O109" s="717"/>
      <c r="P109" s="717"/>
      <c r="Q109" s="717"/>
      <c r="R109" s="717"/>
      <c r="S109" s="717"/>
      <c r="T109" s="717"/>
      <c r="U109" s="717"/>
      <c r="V109" s="717"/>
      <c r="W109" s="717"/>
      <c r="X109" s="718"/>
      <c r="Y109" s="452"/>
      <c r="Z109" s="453"/>
      <c r="AA109" s="454"/>
      <c r="AB109" s="288" t="s">
        <v>11</v>
      </c>
      <c r="AC109" s="283"/>
      <c r="AD109" s="284"/>
      <c r="AE109" s="320" t="s">
        <v>309</v>
      </c>
      <c r="AF109" s="320"/>
      <c r="AG109" s="320"/>
      <c r="AH109" s="320"/>
      <c r="AI109" s="320" t="s">
        <v>331</v>
      </c>
      <c r="AJ109" s="320"/>
      <c r="AK109" s="320"/>
      <c r="AL109" s="320"/>
      <c r="AM109" s="320" t="s">
        <v>428</v>
      </c>
      <c r="AN109" s="320"/>
      <c r="AO109" s="320"/>
      <c r="AP109" s="320"/>
      <c r="AQ109" s="345" t="s">
        <v>336</v>
      </c>
      <c r="AR109" s="346"/>
      <c r="AS109" s="346"/>
      <c r="AT109" s="346"/>
      <c r="AU109" s="345" t="s">
        <v>462</v>
      </c>
      <c r="AV109" s="346"/>
      <c r="AW109" s="346"/>
      <c r="AX109" s="347"/>
      <c r="AY109">
        <f>COUNTA($G$110)</f>
        <v>0</v>
      </c>
    </row>
    <row r="110" spans="1:60" ht="23.25" hidden="1" customHeight="1" x14ac:dyDescent="0.15">
      <c r="A110" s="475"/>
      <c r="B110" s="476"/>
      <c r="C110" s="476"/>
      <c r="D110" s="476"/>
      <c r="E110" s="476"/>
      <c r="F110" s="477"/>
      <c r="G110" s="176"/>
      <c r="H110" s="176"/>
      <c r="I110" s="176"/>
      <c r="J110" s="176"/>
      <c r="K110" s="176"/>
      <c r="L110" s="176"/>
      <c r="M110" s="176"/>
      <c r="N110" s="176"/>
      <c r="O110" s="176"/>
      <c r="P110" s="176"/>
      <c r="Q110" s="176"/>
      <c r="R110" s="176"/>
      <c r="S110" s="176"/>
      <c r="T110" s="176"/>
      <c r="U110" s="176"/>
      <c r="V110" s="176"/>
      <c r="W110" s="176"/>
      <c r="X110" s="218"/>
      <c r="Y110" s="461" t="s">
        <v>54</v>
      </c>
      <c r="Z110" s="462"/>
      <c r="AA110" s="463"/>
      <c r="AB110" s="455"/>
      <c r="AC110" s="456"/>
      <c r="AD110" s="457"/>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8"/>
      <c r="B111" s="479"/>
      <c r="C111" s="479"/>
      <c r="D111" s="479"/>
      <c r="E111" s="479"/>
      <c r="F111" s="480"/>
      <c r="G111" s="179"/>
      <c r="H111" s="179"/>
      <c r="I111" s="179"/>
      <c r="J111" s="179"/>
      <c r="K111" s="179"/>
      <c r="L111" s="179"/>
      <c r="M111" s="179"/>
      <c r="N111" s="179"/>
      <c r="O111" s="179"/>
      <c r="P111" s="179"/>
      <c r="Q111" s="179"/>
      <c r="R111" s="179"/>
      <c r="S111" s="179"/>
      <c r="T111" s="179"/>
      <c r="U111" s="179"/>
      <c r="V111" s="179"/>
      <c r="W111" s="179"/>
      <c r="X111" s="223"/>
      <c r="Y111" s="458" t="s">
        <v>55</v>
      </c>
      <c r="Z111" s="459"/>
      <c r="AA111" s="460"/>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72" t="s">
        <v>272</v>
      </c>
      <c r="B112" s="473"/>
      <c r="C112" s="473"/>
      <c r="D112" s="473"/>
      <c r="E112" s="473"/>
      <c r="F112" s="474"/>
      <c r="G112" s="717" t="s">
        <v>59</v>
      </c>
      <c r="H112" s="717"/>
      <c r="I112" s="717"/>
      <c r="J112" s="717"/>
      <c r="K112" s="717"/>
      <c r="L112" s="717"/>
      <c r="M112" s="717"/>
      <c r="N112" s="717"/>
      <c r="O112" s="717"/>
      <c r="P112" s="717"/>
      <c r="Q112" s="717"/>
      <c r="R112" s="717"/>
      <c r="S112" s="717"/>
      <c r="T112" s="717"/>
      <c r="U112" s="717"/>
      <c r="V112" s="717"/>
      <c r="W112" s="717"/>
      <c r="X112" s="718"/>
      <c r="Y112" s="452"/>
      <c r="Z112" s="453"/>
      <c r="AA112" s="454"/>
      <c r="AB112" s="288" t="s">
        <v>11</v>
      </c>
      <c r="AC112" s="283"/>
      <c r="AD112" s="284"/>
      <c r="AE112" s="320" t="s">
        <v>309</v>
      </c>
      <c r="AF112" s="320"/>
      <c r="AG112" s="320"/>
      <c r="AH112" s="320"/>
      <c r="AI112" s="320" t="s">
        <v>331</v>
      </c>
      <c r="AJ112" s="320"/>
      <c r="AK112" s="320"/>
      <c r="AL112" s="320"/>
      <c r="AM112" s="320" t="s">
        <v>428</v>
      </c>
      <c r="AN112" s="320"/>
      <c r="AO112" s="320"/>
      <c r="AP112" s="320"/>
      <c r="AQ112" s="345" t="s">
        <v>336</v>
      </c>
      <c r="AR112" s="346"/>
      <c r="AS112" s="346"/>
      <c r="AT112" s="346"/>
      <c r="AU112" s="345" t="s">
        <v>462</v>
      </c>
      <c r="AV112" s="346"/>
      <c r="AW112" s="346"/>
      <c r="AX112" s="347"/>
      <c r="AY112">
        <f>COUNTA($G$113)</f>
        <v>0</v>
      </c>
    </row>
    <row r="113" spans="1:51" ht="23.25" hidden="1" customHeight="1" x14ac:dyDescent="0.15">
      <c r="A113" s="475"/>
      <c r="B113" s="476"/>
      <c r="C113" s="476"/>
      <c r="D113" s="476"/>
      <c r="E113" s="476"/>
      <c r="F113" s="477"/>
      <c r="G113" s="176"/>
      <c r="H113" s="176"/>
      <c r="I113" s="176"/>
      <c r="J113" s="176"/>
      <c r="K113" s="176"/>
      <c r="L113" s="176"/>
      <c r="M113" s="176"/>
      <c r="N113" s="176"/>
      <c r="O113" s="176"/>
      <c r="P113" s="176"/>
      <c r="Q113" s="176"/>
      <c r="R113" s="176"/>
      <c r="S113" s="176"/>
      <c r="T113" s="176"/>
      <c r="U113" s="176"/>
      <c r="V113" s="176"/>
      <c r="W113" s="176"/>
      <c r="X113" s="218"/>
      <c r="Y113" s="461" t="s">
        <v>54</v>
      </c>
      <c r="Z113" s="462"/>
      <c r="AA113" s="463"/>
      <c r="AB113" s="455"/>
      <c r="AC113" s="456"/>
      <c r="AD113" s="457"/>
      <c r="AE113" s="343"/>
      <c r="AF113" s="343"/>
      <c r="AG113" s="343"/>
      <c r="AH113" s="343"/>
      <c r="AI113" s="343"/>
      <c r="AJ113" s="343"/>
      <c r="AK113" s="343"/>
      <c r="AL113" s="343"/>
      <c r="AM113" s="343"/>
      <c r="AN113" s="343"/>
      <c r="AO113" s="343"/>
      <c r="AP113" s="343"/>
      <c r="AQ113" s="348"/>
      <c r="AR113" s="349"/>
      <c r="AS113" s="349"/>
      <c r="AT113" s="780"/>
      <c r="AU113" s="343"/>
      <c r="AV113" s="343"/>
      <c r="AW113" s="343"/>
      <c r="AX113" s="344"/>
      <c r="AY113">
        <f>$AY$112</f>
        <v>0</v>
      </c>
    </row>
    <row r="114" spans="1:51" ht="23.25" hidden="1" customHeight="1" x14ac:dyDescent="0.15">
      <c r="A114" s="478"/>
      <c r="B114" s="479"/>
      <c r="C114" s="479"/>
      <c r="D114" s="479"/>
      <c r="E114" s="479"/>
      <c r="F114" s="480"/>
      <c r="G114" s="179"/>
      <c r="H114" s="179"/>
      <c r="I114" s="179"/>
      <c r="J114" s="179"/>
      <c r="K114" s="179"/>
      <c r="L114" s="179"/>
      <c r="M114" s="179"/>
      <c r="N114" s="179"/>
      <c r="O114" s="179"/>
      <c r="P114" s="179"/>
      <c r="Q114" s="179"/>
      <c r="R114" s="179"/>
      <c r="S114" s="179"/>
      <c r="T114" s="179"/>
      <c r="U114" s="179"/>
      <c r="V114" s="179"/>
      <c r="W114" s="179"/>
      <c r="X114" s="223"/>
      <c r="Y114" s="458" t="s">
        <v>55</v>
      </c>
      <c r="Z114" s="459"/>
      <c r="AA114" s="460"/>
      <c r="AB114" s="388"/>
      <c r="AC114" s="389"/>
      <c r="AD114" s="390"/>
      <c r="AE114" s="351"/>
      <c r="AF114" s="351"/>
      <c r="AG114" s="351"/>
      <c r="AH114" s="351"/>
      <c r="AI114" s="351"/>
      <c r="AJ114" s="351"/>
      <c r="AK114" s="351"/>
      <c r="AL114" s="351"/>
      <c r="AM114" s="351"/>
      <c r="AN114" s="351"/>
      <c r="AO114" s="351"/>
      <c r="AP114" s="351"/>
      <c r="AQ114" s="348"/>
      <c r="AR114" s="349"/>
      <c r="AS114" s="349"/>
      <c r="AT114" s="780"/>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7"/>
      <c r="Z115" s="468"/>
      <c r="AA115" s="469"/>
      <c r="AB115" s="288" t="s">
        <v>11</v>
      </c>
      <c r="AC115" s="283"/>
      <c r="AD115" s="284"/>
      <c r="AE115" s="320" t="s">
        <v>309</v>
      </c>
      <c r="AF115" s="320"/>
      <c r="AG115" s="320"/>
      <c r="AH115" s="320"/>
      <c r="AI115" s="320" t="s">
        <v>331</v>
      </c>
      <c r="AJ115" s="320"/>
      <c r="AK115" s="320"/>
      <c r="AL115" s="320"/>
      <c r="AM115" s="320" t="s">
        <v>428</v>
      </c>
      <c r="AN115" s="320"/>
      <c r="AO115" s="320"/>
      <c r="AP115" s="320"/>
      <c r="AQ115" s="321" t="s">
        <v>463</v>
      </c>
      <c r="AR115" s="322"/>
      <c r="AS115" s="322"/>
      <c r="AT115" s="322"/>
      <c r="AU115" s="322"/>
      <c r="AV115" s="322"/>
      <c r="AW115" s="322"/>
      <c r="AX115" s="323"/>
    </row>
    <row r="116" spans="1:51" ht="23.25" customHeight="1" x14ac:dyDescent="0.15">
      <c r="A116" s="277"/>
      <c r="B116" s="278"/>
      <c r="C116" s="278"/>
      <c r="D116" s="278"/>
      <c r="E116" s="278"/>
      <c r="F116" s="279"/>
      <c r="G116" s="336" t="s">
        <v>646</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646</v>
      </c>
      <c r="AC116" s="286"/>
      <c r="AD116" s="287"/>
      <c r="AE116" s="343" t="s">
        <v>646</v>
      </c>
      <c r="AF116" s="343"/>
      <c r="AG116" s="343"/>
      <c r="AH116" s="343"/>
      <c r="AI116" s="348" t="s">
        <v>646</v>
      </c>
      <c r="AJ116" s="349"/>
      <c r="AK116" s="349"/>
      <c r="AL116" s="780"/>
      <c r="AM116" s="348" t="s">
        <v>646</v>
      </c>
      <c r="AN116" s="349"/>
      <c r="AO116" s="349"/>
      <c r="AP116" s="780"/>
      <c r="AQ116" s="348" t="s">
        <v>646</v>
      </c>
      <c r="AR116" s="349"/>
      <c r="AS116" s="349"/>
      <c r="AT116" s="349"/>
      <c r="AU116" s="349"/>
      <c r="AV116" s="349"/>
      <c r="AW116" s="349"/>
      <c r="AX116" s="350"/>
    </row>
    <row r="117" spans="1:51"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325</v>
      </c>
      <c r="AC117" s="328"/>
      <c r="AD117" s="329"/>
      <c r="AE117" s="291" t="s">
        <v>646</v>
      </c>
      <c r="AF117" s="291"/>
      <c r="AG117" s="291"/>
      <c r="AH117" s="291"/>
      <c r="AI117" s="439" t="s">
        <v>646</v>
      </c>
      <c r="AJ117" s="440"/>
      <c r="AK117" s="440"/>
      <c r="AL117" s="441"/>
      <c r="AM117" s="439" t="s">
        <v>646</v>
      </c>
      <c r="AN117" s="440"/>
      <c r="AO117" s="440"/>
      <c r="AP117" s="441"/>
      <c r="AQ117" s="439" t="s">
        <v>646</v>
      </c>
      <c r="AR117" s="440"/>
      <c r="AS117" s="440"/>
      <c r="AT117" s="440"/>
      <c r="AU117" s="440"/>
      <c r="AV117" s="440"/>
      <c r="AW117" s="440"/>
      <c r="AX117" s="779"/>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7"/>
      <c r="Z118" s="468"/>
      <c r="AA118" s="469"/>
      <c r="AB118" s="288" t="s">
        <v>11</v>
      </c>
      <c r="AC118" s="283"/>
      <c r="AD118" s="284"/>
      <c r="AE118" s="320" t="s">
        <v>309</v>
      </c>
      <c r="AF118" s="320"/>
      <c r="AG118" s="320"/>
      <c r="AH118" s="320"/>
      <c r="AI118" s="320" t="s">
        <v>331</v>
      </c>
      <c r="AJ118" s="320"/>
      <c r="AK118" s="320"/>
      <c r="AL118" s="320"/>
      <c r="AM118" s="320" t="s">
        <v>428</v>
      </c>
      <c r="AN118" s="320"/>
      <c r="AO118" s="320"/>
      <c r="AP118" s="320"/>
      <c r="AQ118" s="321" t="s">
        <v>463</v>
      </c>
      <c r="AR118" s="322"/>
      <c r="AS118" s="322"/>
      <c r="AT118" s="322"/>
      <c r="AU118" s="322"/>
      <c r="AV118" s="322"/>
      <c r="AW118" s="322"/>
      <c r="AX118" s="323"/>
      <c r="AY118" s="77">
        <f>IF(SUBSTITUTE(SUBSTITUTE($G$119,"／",""),"　","")="",0,1)</f>
        <v>0</v>
      </c>
    </row>
    <row r="119" spans="1:51" ht="23.25" hidden="1" customHeight="1" x14ac:dyDescent="0.15">
      <c r="A119" s="277"/>
      <c r="B119" s="278"/>
      <c r="C119" s="278"/>
      <c r="D119" s="278"/>
      <c r="E119" s="278"/>
      <c r="F119" s="279"/>
      <c r="G119" s="336" t="s">
        <v>279</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c r="AY119">
        <f>$AY$118</f>
        <v>0</v>
      </c>
    </row>
    <row r="120" spans="1:51"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278</v>
      </c>
      <c r="AC120" s="328"/>
      <c r="AD120" s="329"/>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7"/>
      <c r="Z121" s="468"/>
      <c r="AA121" s="469"/>
      <c r="AB121" s="288" t="s">
        <v>11</v>
      </c>
      <c r="AC121" s="283"/>
      <c r="AD121" s="284"/>
      <c r="AE121" s="320" t="s">
        <v>309</v>
      </c>
      <c r="AF121" s="320"/>
      <c r="AG121" s="320"/>
      <c r="AH121" s="320"/>
      <c r="AI121" s="320" t="s">
        <v>331</v>
      </c>
      <c r="AJ121" s="320"/>
      <c r="AK121" s="320"/>
      <c r="AL121" s="320"/>
      <c r="AM121" s="320" t="s">
        <v>428</v>
      </c>
      <c r="AN121" s="320"/>
      <c r="AO121" s="320"/>
      <c r="AP121" s="320"/>
      <c r="AQ121" s="321" t="s">
        <v>463</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280</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281</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7"/>
      <c r="Z124" s="468"/>
      <c r="AA124" s="469"/>
      <c r="AB124" s="288" t="s">
        <v>11</v>
      </c>
      <c r="AC124" s="283"/>
      <c r="AD124" s="284"/>
      <c r="AE124" s="320" t="s">
        <v>309</v>
      </c>
      <c r="AF124" s="320"/>
      <c r="AG124" s="320"/>
      <c r="AH124" s="320"/>
      <c r="AI124" s="320" t="s">
        <v>331</v>
      </c>
      <c r="AJ124" s="320"/>
      <c r="AK124" s="320"/>
      <c r="AL124" s="320"/>
      <c r="AM124" s="320" t="s">
        <v>428</v>
      </c>
      <c r="AN124" s="320"/>
      <c r="AO124" s="320"/>
      <c r="AP124" s="320"/>
      <c r="AQ124" s="321" t="s">
        <v>463</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459</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278</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0"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309</v>
      </c>
      <c r="AF127" s="320"/>
      <c r="AG127" s="320"/>
      <c r="AH127" s="320"/>
      <c r="AI127" s="320" t="s">
        <v>331</v>
      </c>
      <c r="AJ127" s="320"/>
      <c r="AK127" s="320"/>
      <c r="AL127" s="320"/>
      <c r="AM127" s="320" t="s">
        <v>428</v>
      </c>
      <c r="AN127" s="320"/>
      <c r="AO127" s="320"/>
      <c r="AP127" s="320"/>
      <c r="AQ127" s="321" t="s">
        <v>463</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460</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278</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324</v>
      </c>
      <c r="B130" s="974"/>
      <c r="C130" s="973" t="s">
        <v>188</v>
      </c>
      <c r="D130" s="974"/>
      <c r="E130" s="293" t="s">
        <v>217</v>
      </c>
      <c r="F130" s="294"/>
      <c r="G130" s="295" t="s">
        <v>667</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668</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665</v>
      </c>
      <c r="AR133" s="256"/>
      <c r="AS133" s="164" t="s">
        <v>185</v>
      </c>
      <c r="AT133" s="187"/>
      <c r="AU133" s="163" t="s">
        <v>665</v>
      </c>
      <c r="AV133" s="163"/>
      <c r="AW133" s="164" t="s">
        <v>175</v>
      </c>
      <c r="AX133" s="165"/>
      <c r="AY133">
        <f>$AY$132</f>
        <v>1</v>
      </c>
    </row>
    <row r="134" spans="1:51" ht="39.75" customHeight="1" x14ac:dyDescent="0.15">
      <c r="A134" s="977"/>
      <c r="B134" s="238"/>
      <c r="C134" s="237"/>
      <c r="D134" s="238"/>
      <c r="E134" s="237"/>
      <c r="F134" s="299"/>
      <c r="G134" s="217" t="s">
        <v>665</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665</v>
      </c>
      <c r="AC134" s="209"/>
      <c r="AD134" s="209"/>
      <c r="AE134" s="251" t="s">
        <v>665</v>
      </c>
      <c r="AF134" s="152"/>
      <c r="AG134" s="152"/>
      <c r="AH134" s="152"/>
      <c r="AI134" s="251" t="s">
        <v>665</v>
      </c>
      <c r="AJ134" s="152"/>
      <c r="AK134" s="152"/>
      <c r="AL134" s="152"/>
      <c r="AM134" s="251" t="s">
        <v>665</v>
      </c>
      <c r="AN134" s="152"/>
      <c r="AO134" s="152"/>
      <c r="AP134" s="152"/>
      <c r="AQ134" s="251" t="s">
        <v>665</v>
      </c>
      <c r="AR134" s="152"/>
      <c r="AS134" s="152"/>
      <c r="AT134" s="152"/>
      <c r="AU134" s="251" t="s">
        <v>665</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665</v>
      </c>
      <c r="AC135" s="160"/>
      <c r="AD135" s="160"/>
      <c r="AE135" s="251" t="s">
        <v>665</v>
      </c>
      <c r="AF135" s="152"/>
      <c r="AG135" s="152"/>
      <c r="AH135" s="152"/>
      <c r="AI135" s="251" t="s">
        <v>665</v>
      </c>
      <c r="AJ135" s="152"/>
      <c r="AK135" s="152"/>
      <c r="AL135" s="152"/>
      <c r="AM135" s="251" t="s">
        <v>665</v>
      </c>
      <c r="AN135" s="152"/>
      <c r="AO135" s="152"/>
      <c r="AP135" s="152"/>
      <c r="AQ135" s="251" t="s">
        <v>665</v>
      </c>
      <c r="AR135" s="152"/>
      <c r="AS135" s="152"/>
      <c r="AT135" s="152"/>
      <c r="AU135" s="251" t="s">
        <v>665</v>
      </c>
      <c r="AV135" s="152"/>
      <c r="AW135" s="152"/>
      <c r="AX135" s="193"/>
      <c r="AY135">
        <f t="shared" si="13"/>
        <v>1</v>
      </c>
    </row>
    <row r="136" spans="1:51" ht="18.75" hidden="1" customHeight="1" x14ac:dyDescent="0.15">
      <c r="A136" s="977"/>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7"/>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7"/>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7"/>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7"/>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1"/>
      <c r="AY152">
        <f>COUNTA($G$154)</f>
        <v>1</v>
      </c>
    </row>
    <row r="153" spans="1:51" ht="22.5"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7"/>
      <c r="B154" s="238"/>
      <c r="C154" s="237"/>
      <c r="D154" s="238"/>
      <c r="E154" s="237"/>
      <c r="F154" s="299"/>
      <c r="G154" s="217" t="s">
        <v>665</v>
      </c>
      <c r="H154" s="176"/>
      <c r="I154" s="176"/>
      <c r="J154" s="176"/>
      <c r="K154" s="176"/>
      <c r="L154" s="176"/>
      <c r="M154" s="176"/>
      <c r="N154" s="176"/>
      <c r="O154" s="176"/>
      <c r="P154" s="218"/>
      <c r="Q154" s="175" t="s">
        <v>665</v>
      </c>
      <c r="R154" s="176"/>
      <c r="S154" s="176"/>
      <c r="T154" s="176"/>
      <c r="U154" s="176"/>
      <c r="V154" s="176"/>
      <c r="W154" s="176"/>
      <c r="X154" s="176"/>
      <c r="Y154" s="176"/>
      <c r="Z154" s="176"/>
      <c r="AA154" s="904"/>
      <c r="AB154" s="241"/>
      <c r="AC154" s="242"/>
      <c r="AD154" s="242"/>
      <c r="AE154" s="247" t="s">
        <v>665</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7"/>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5"/>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7"/>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5"/>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22.5" customHeight="1" x14ac:dyDescent="0.15">
      <c r="A157" s="977"/>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5"/>
      <c r="AB157" s="243"/>
      <c r="AC157" s="244"/>
      <c r="AD157" s="244"/>
      <c r="AE157" s="175" t="s">
        <v>665</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22.5"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6"/>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7"/>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4"/>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5"/>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5"/>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5"/>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6"/>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4"/>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5"/>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5"/>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5"/>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6"/>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4"/>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5"/>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5"/>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5"/>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6"/>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4"/>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5"/>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5"/>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5"/>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6"/>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665</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7"/>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7"/>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7"/>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7"/>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7"/>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1"/>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7"/>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7"/>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7"/>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7"/>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7"/>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1"/>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7"/>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7"/>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7"/>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7"/>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7"/>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1"/>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7"/>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7"/>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7"/>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7"/>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7"/>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1"/>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592</v>
      </c>
      <c r="D430" s="236"/>
      <c r="E430" s="224" t="s">
        <v>318</v>
      </c>
      <c r="F430" s="429"/>
      <c r="G430" s="226" t="s">
        <v>204</v>
      </c>
      <c r="H430" s="173"/>
      <c r="I430" s="173"/>
      <c r="J430" s="227" t="s">
        <v>645</v>
      </c>
      <c r="K430" s="228"/>
      <c r="L430" s="228"/>
      <c r="M430" s="228"/>
      <c r="N430" s="228"/>
      <c r="O430" s="228"/>
      <c r="P430" s="228"/>
      <c r="Q430" s="228"/>
      <c r="R430" s="228"/>
      <c r="S430" s="228"/>
      <c r="T430" s="229"/>
      <c r="U430" s="230" t="s">
        <v>646</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646</v>
      </c>
      <c r="AF432" s="163"/>
      <c r="AG432" s="164" t="s">
        <v>185</v>
      </c>
      <c r="AH432" s="187"/>
      <c r="AI432" s="201"/>
      <c r="AJ432" s="201"/>
      <c r="AK432" s="201"/>
      <c r="AL432" s="202"/>
      <c r="AM432" s="201"/>
      <c r="AN432" s="201"/>
      <c r="AO432" s="201"/>
      <c r="AP432" s="202"/>
      <c r="AQ432" s="216" t="s">
        <v>646</v>
      </c>
      <c r="AR432" s="163"/>
      <c r="AS432" s="164" t="s">
        <v>185</v>
      </c>
      <c r="AT432" s="187"/>
      <c r="AU432" s="163" t="s">
        <v>646</v>
      </c>
      <c r="AV432" s="163"/>
      <c r="AW432" s="164" t="s">
        <v>175</v>
      </c>
      <c r="AX432" s="165"/>
      <c r="AY432">
        <f>$AY$431</f>
        <v>1</v>
      </c>
    </row>
    <row r="433" spans="1:51" ht="23.25" customHeight="1" x14ac:dyDescent="0.15">
      <c r="A433" s="977"/>
      <c r="B433" s="238"/>
      <c r="C433" s="237"/>
      <c r="D433" s="238"/>
      <c r="E433" s="181"/>
      <c r="F433" s="182"/>
      <c r="G433" s="217" t="s">
        <v>646</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646</v>
      </c>
      <c r="AC433" s="160"/>
      <c r="AD433" s="160"/>
      <c r="AE433" s="151" t="s">
        <v>646</v>
      </c>
      <c r="AF433" s="152"/>
      <c r="AG433" s="152"/>
      <c r="AH433" s="152"/>
      <c r="AI433" s="151" t="s">
        <v>646</v>
      </c>
      <c r="AJ433" s="152"/>
      <c r="AK433" s="152"/>
      <c r="AL433" s="152"/>
      <c r="AM433" s="151" t="s">
        <v>646</v>
      </c>
      <c r="AN433" s="152"/>
      <c r="AO433" s="152"/>
      <c r="AP433" s="153"/>
      <c r="AQ433" s="151" t="s">
        <v>646</v>
      </c>
      <c r="AR433" s="152"/>
      <c r="AS433" s="152"/>
      <c r="AT433" s="153"/>
      <c r="AU433" s="152" t="s">
        <v>646</v>
      </c>
      <c r="AV433" s="152"/>
      <c r="AW433" s="152"/>
      <c r="AX433" s="193"/>
      <c r="AY433">
        <f t="shared" ref="AY433:AY435" si="63">$AY$431</f>
        <v>1</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646</v>
      </c>
      <c r="AC434" s="209"/>
      <c r="AD434" s="209"/>
      <c r="AE434" s="151" t="s">
        <v>646</v>
      </c>
      <c r="AF434" s="152"/>
      <c r="AG434" s="152"/>
      <c r="AH434" s="153"/>
      <c r="AI434" s="151" t="s">
        <v>646</v>
      </c>
      <c r="AJ434" s="152"/>
      <c r="AK434" s="152"/>
      <c r="AL434" s="152"/>
      <c r="AM434" s="151" t="s">
        <v>646</v>
      </c>
      <c r="AN434" s="152"/>
      <c r="AO434" s="152"/>
      <c r="AP434" s="153"/>
      <c r="AQ434" s="151" t="s">
        <v>646</v>
      </c>
      <c r="AR434" s="152"/>
      <c r="AS434" s="152"/>
      <c r="AT434" s="153"/>
      <c r="AU434" s="152" t="s">
        <v>646</v>
      </c>
      <c r="AV434" s="152"/>
      <c r="AW434" s="152"/>
      <c r="AX434" s="193"/>
      <c r="AY434">
        <f t="shared" si="63"/>
        <v>1</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646</v>
      </c>
      <c r="AF435" s="152"/>
      <c r="AG435" s="152"/>
      <c r="AH435" s="153"/>
      <c r="AI435" s="151" t="s">
        <v>646</v>
      </c>
      <c r="AJ435" s="152"/>
      <c r="AK435" s="152"/>
      <c r="AL435" s="152"/>
      <c r="AM435" s="151" t="s">
        <v>646</v>
      </c>
      <c r="AN435" s="152"/>
      <c r="AO435" s="152"/>
      <c r="AP435" s="153"/>
      <c r="AQ435" s="151" t="s">
        <v>646</v>
      </c>
      <c r="AR435" s="152"/>
      <c r="AS435" s="152"/>
      <c r="AT435" s="153"/>
      <c r="AU435" s="152" t="s">
        <v>646</v>
      </c>
      <c r="AV435" s="152"/>
      <c r="AW435" s="152"/>
      <c r="AX435" s="193"/>
      <c r="AY435">
        <f t="shared" si="63"/>
        <v>1</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646</v>
      </c>
      <c r="AF457" s="163"/>
      <c r="AG457" s="164" t="s">
        <v>185</v>
      </c>
      <c r="AH457" s="187"/>
      <c r="AI457" s="201"/>
      <c r="AJ457" s="201"/>
      <c r="AK457" s="201"/>
      <c r="AL457" s="202"/>
      <c r="AM457" s="201"/>
      <c r="AN457" s="201"/>
      <c r="AO457" s="201"/>
      <c r="AP457" s="202"/>
      <c r="AQ457" s="216" t="s">
        <v>646</v>
      </c>
      <c r="AR457" s="163"/>
      <c r="AS457" s="164" t="s">
        <v>185</v>
      </c>
      <c r="AT457" s="187"/>
      <c r="AU457" s="163" t="s">
        <v>646</v>
      </c>
      <c r="AV457" s="163"/>
      <c r="AW457" s="164" t="s">
        <v>175</v>
      </c>
      <c r="AX457" s="165"/>
      <c r="AY457">
        <f>$AY$456</f>
        <v>1</v>
      </c>
    </row>
    <row r="458" spans="1:51" ht="23.25" customHeight="1" x14ac:dyDescent="0.15">
      <c r="A458" s="977"/>
      <c r="B458" s="238"/>
      <c r="C458" s="237"/>
      <c r="D458" s="238"/>
      <c r="E458" s="181"/>
      <c r="F458" s="182"/>
      <c r="G458" s="217" t="s">
        <v>646</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646</v>
      </c>
      <c r="AC458" s="160"/>
      <c r="AD458" s="160"/>
      <c r="AE458" s="151" t="s">
        <v>646</v>
      </c>
      <c r="AF458" s="152"/>
      <c r="AG458" s="152"/>
      <c r="AH458" s="152"/>
      <c r="AI458" s="151" t="s">
        <v>646</v>
      </c>
      <c r="AJ458" s="152"/>
      <c r="AK458" s="152"/>
      <c r="AL458" s="152"/>
      <c r="AM458" s="151" t="s">
        <v>646</v>
      </c>
      <c r="AN458" s="152"/>
      <c r="AO458" s="152"/>
      <c r="AP458" s="153"/>
      <c r="AQ458" s="151" t="s">
        <v>646</v>
      </c>
      <c r="AR458" s="152"/>
      <c r="AS458" s="152"/>
      <c r="AT458" s="153"/>
      <c r="AU458" s="152" t="s">
        <v>646</v>
      </c>
      <c r="AV458" s="152"/>
      <c r="AW458" s="152"/>
      <c r="AX458" s="193"/>
      <c r="AY458">
        <f t="shared" ref="AY458:AY460" si="68">$AY$456</f>
        <v>1</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646</v>
      </c>
      <c r="AC459" s="209"/>
      <c r="AD459" s="209"/>
      <c r="AE459" s="151" t="s">
        <v>646</v>
      </c>
      <c r="AF459" s="152"/>
      <c r="AG459" s="152"/>
      <c r="AH459" s="153"/>
      <c r="AI459" s="151" t="s">
        <v>646</v>
      </c>
      <c r="AJ459" s="152"/>
      <c r="AK459" s="152"/>
      <c r="AL459" s="152"/>
      <c r="AM459" s="151" t="s">
        <v>646</v>
      </c>
      <c r="AN459" s="152"/>
      <c r="AO459" s="152"/>
      <c r="AP459" s="153"/>
      <c r="AQ459" s="151" t="s">
        <v>646</v>
      </c>
      <c r="AR459" s="152"/>
      <c r="AS459" s="152"/>
      <c r="AT459" s="153"/>
      <c r="AU459" s="152" t="s">
        <v>646</v>
      </c>
      <c r="AV459" s="152"/>
      <c r="AW459" s="152"/>
      <c r="AX459" s="193"/>
      <c r="AY459">
        <f t="shared" si="68"/>
        <v>1</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646</v>
      </c>
      <c r="AF460" s="152"/>
      <c r="AG460" s="152"/>
      <c r="AH460" s="153"/>
      <c r="AI460" s="151" t="s">
        <v>646</v>
      </c>
      <c r="AJ460" s="152"/>
      <c r="AK460" s="152"/>
      <c r="AL460" s="152"/>
      <c r="AM460" s="151" t="s">
        <v>646</v>
      </c>
      <c r="AN460" s="152"/>
      <c r="AO460" s="152"/>
      <c r="AP460" s="153"/>
      <c r="AQ460" s="151" t="s">
        <v>646</v>
      </c>
      <c r="AR460" s="152"/>
      <c r="AS460" s="152"/>
      <c r="AT460" s="153"/>
      <c r="AU460" s="152" t="s">
        <v>646</v>
      </c>
      <c r="AV460" s="152"/>
      <c r="AW460" s="152"/>
      <c r="AX460" s="193"/>
      <c r="AY460">
        <f t="shared" si="68"/>
        <v>1</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7"/>
      <c r="B482" s="238"/>
      <c r="C482" s="237"/>
      <c r="D482" s="238"/>
      <c r="E482" s="175" t="s">
        <v>646</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7"/>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6"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7"/>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1" ht="27" customHeight="1" x14ac:dyDescent="0.15">
      <c r="A702" s="513" t="s">
        <v>139</v>
      </c>
      <c r="B702" s="514"/>
      <c r="C702" s="713" t="s">
        <v>140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78" t="s">
        <v>635</v>
      </c>
      <c r="AE702" s="879"/>
      <c r="AF702" s="879"/>
      <c r="AG702" s="868" t="s">
        <v>647</v>
      </c>
      <c r="AH702" s="869"/>
      <c r="AI702" s="869"/>
      <c r="AJ702" s="869"/>
      <c r="AK702" s="869"/>
      <c r="AL702" s="869"/>
      <c r="AM702" s="869"/>
      <c r="AN702" s="869"/>
      <c r="AO702" s="869"/>
      <c r="AP702" s="869"/>
      <c r="AQ702" s="869"/>
      <c r="AR702" s="869"/>
      <c r="AS702" s="869"/>
      <c r="AT702" s="869"/>
      <c r="AU702" s="869"/>
      <c r="AV702" s="869"/>
      <c r="AW702" s="869"/>
      <c r="AX702" s="870"/>
    </row>
    <row r="703" spans="1:51"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69" t="s">
        <v>635</v>
      </c>
      <c r="AE703" s="170"/>
      <c r="AF703" s="170"/>
      <c r="AG703" s="651" t="s">
        <v>648</v>
      </c>
      <c r="AH703" s="652"/>
      <c r="AI703" s="652"/>
      <c r="AJ703" s="652"/>
      <c r="AK703" s="652"/>
      <c r="AL703" s="652"/>
      <c r="AM703" s="652"/>
      <c r="AN703" s="652"/>
      <c r="AO703" s="652"/>
      <c r="AP703" s="652"/>
      <c r="AQ703" s="652"/>
      <c r="AR703" s="652"/>
      <c r="AS703" s="652"/>
      <c r="AT703" s="652"/>
      <c r="AU703" s="652"/>
      <c r="AV703" s="652"/>
      <c r="AW703" s="652"/>
      <c r="AX703" s="653"/>
    </row>
    <row r="704" spans="1:51" ht="27" customHeight="1" x14ac:dyDescent="0.15">
      <c r="A704" s="517"/>
      <c r="B704" s="518"/>
      <c r="C704" s="585" t="s">
        <v>141</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635</v>
      </c>
      <c r="AE704" s="570"/>
      <c r="AF704" s="570"/>
      <c r="AG704" s="409" t="s">
        <v>649</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652</v>
      </c>
      <c r="AE705" s="720"/>
      <c r="AF705" s="720"/>
      <c r="AG705" s="175" t="s">
        <v>325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2"/>
      <c r="B706" s="754"/>
      <c r="C706" s="598"/>
      <c r="D706" s="599"/>
      <c r="E706" s="670" t="s">
        <v>300</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42"/>
      <c r="B707" s="754"/>
      <c r="C707" s="600"/>
      <c r="D707" s="601"/>
      <c r="E707" s="673" t="s">
        <v>239</v>
      </c>
      <c r="F707" s="674"/>
      <c r="G707" s="674"/>
      <c r="H707" s="674"/>
      <c r="I707" s="674"/>
      <c r="J707" s="674"/>
      <c r="K707" s="674"/>
      <c r="L707" s="674"/>
      <c r="M707" s="674"/>
      <c r="N707" s="674"/>
      <c r="O707" s="674"/>
      <c r="P707" s="674"/>
      <c r="Q707" s="674"/>
      <c r="R707" s="674"/>
      <c r="S707" s="674"/>
      <c r="T707" s="674"/>
      <c r="U707" s="674"/>
      <c r="V707" s="674"/>
      <c r="W707" s="674"/>
      <c r="X707" s="674"/>
      <c r="Y707" s="674"/>
      <c r="Z707" s="674"/>
      <c r="AA707" s="674"/>
      <c r="AB707" s="674"/>
      <c r="AC707" s="675"/>
      <c r="AD707" s="567"/>
      <c r="AE707" s="568"/>
      <c r="AF707" s="568"/>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42"/>
      <c r="B708" s="643"/>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4" t="s">
        <v>635</v>
      </c>
      <c r="AE708" s="655"/>
      <c r="AF708" s="655"/>
      <c r="AG708" s="510" t="s">
        <v>650</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42"/>
      <c r="B709" s="643"/>
      <c r="C709" s="572" t="s">
        <v>142</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69" t="s">
        <v>635</v>
      </c>
      <c r="AE709" s="170"/>
      <c r="AF709" s="170"/>
      <c r="AG709" s="651" t="s">
        <v>651</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69" t="s">
        <v>652</v>
      </c>
      <c r="AE710" s="170"/>
      <c r="AF710" s="170"/>
      <c r="AG710" s="651" t="s">
        <v>325</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69" t="s">
        <v>652</v>
      </c>
      <c r="AE711" s="170"/>
      <c r="AF711" s="170"/>
      <c r="AG711" s="651" t="s">
        <v>325</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72" t="s">
        <v>267</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653</v>
      </c>
      <c r="AE712" s="570"/>
      <c r="AF712" s="570"/>
      <c r="AG712" s="578" t="s">
        <v>654</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2"/>
      <c r="B713" s="643"/>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652</v>
      </c>
      <c r="AE713" s="170"/>
      <c r="AF713" s="171"/>
      <c r="AG713" s="651" t="s">
        <v>325</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5" t="s">
        <v>246</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635</v>
      </c>
      <c r="AE714" s="576"/>
      <c r="AF714" s="577"/>
      <c r="AG714" s="676" t="s">
        <v>655</v>
      </c>
      <c r="AH714" s="677"/>
      <c r="AI714" s="677"/>
      <c r="AJ714" s="677"/>
      <c r="AK714" s="677"/>
      <c r="AL714" s="677"/>
      <c r="AM714" s="677"/>
      <c r="AN714" s="677"/>
      <c r="AO714" s="677"/>
      <c r="AP714" s="677"/>
      <c r="AQ714" s="677"/>
      <c r="AR714" s="677"/>
      <c r="AS714" s="677"/>
      <c r="AT714" s="677"/>
      <c r="AU714" s="677"/>
      <c r="AV714" s="677"/>
      <c r="AW714" s="677"/>
      <c r="AX714" s="678"/>
    </row>
    <row r="715" spans="1:50" ht="27" customHeight="1" x14ac:dyDescent="0.15">
      <c r="A715" s="605" t="s">
        <v>39</v>
      </c>
      <c r="B715" s="641"/>
      <c r="C715" s="646" t="s">
        <v>247</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54" t="s">
        <v>652</v>
      </c>
      <c r="AE715" s="655"/>
      <c r="AF715" s="761"/>
      <c r="AG715" s="510" t="s">
        <v>325</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42"/>
      <c r="B716" s="643"/>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652</v>
      </c>
      <c r="AE716" s="743"/>
      <c r="AF716" s="743"/>
      <c r="AG716" s="651" t="s">
        <v>325</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72" t="s">
        <v>195</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69" t="s">
        <v>635</v>
      </c>
      <c r="AE717" s="170"/>
      <c r="AF717" s="170"/>
      <c r="AG717" s="651" t="s">
        <v>656</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69" t="s">
        <v>652</v>
      </c>
      <c r="AE718" s="170"/>
      <c r="AF718" s="170"/>
      <c r="AG718" s="178" t="s">
        <v>325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5" t="s">
        <v>57</v>
      </c>
      <c r="B719" s="636"/>
      <c r="C719" s="774" t="s">
        <v>143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4" t="s">
        <v>652</v>
      </c>
      <c r="AE719" s="655"/>
      <c r="AF719" s="655"/>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7"/>
      <c r="B720" s="638"/>
      <c r="C720" s="917" t="s">
        <v>260</v>
      </c>
      <c r="D720" s="915"/>
      <c r="E720" s="915"/>
      <c r="F720" s="918"/>
      <c r="G720" s="914" t="s">
        <v>261</v>
      </c>
      <c r="H720" s="915"/>
      <c r="I720" s="915"/>
      <c r="J720" s="915"/>
      <c r="K720" s="915"/>
      <c r="L720" s="915"/>
      <c r="M720" s="915"/>
      <c r="N720" s="914" t="s">
        <v>264</v>
      </c>
      <c r="O720" s="915"/>
      <c r="P720" s="915"/>
      <c r="Q720" s="915"/>
      <c r="R720" s="915"/>
      <c r="S720" s="915"/>
      <c r="T720" s="915"/>
      <c r="U720" s="915"/>
      <c r="V720" s="915"/>
      <c r="W720" s="915"/>
      <c r="X720" s="915"/>
      <c r="Y720" s="915"/>
      <c r="Z720" s="915"/>
      <c r="AA720" s="915"/>
      <c r="AB720" s="915"/>
      <c r="AC720" s="915"/>
      <c r="AD720" s="915"/>
      <c r="AE720" s="915"/>
      <c r="AF720" s="916"/>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7"/>
      <c r="B721" s="638"/>
      <c r="C721" s="901"/>
      <c r="D721" s="902"/>
      <c r="E721" s="902"/>
      <c r="F721" s="903"/>
      <c r="G721" s="919"/>
      <c r="H721" s="920"/>
      <c r="I721" s="63" t="str">
        <f>IF(OR(G721="　", G721=""), "", "-")</f>
        <v/>
      </c>
      <c r="J721" s="900"/>
      <c r="K721" s="900"/>
      <c r="L721" s="63" t="str">
        <f>IF(M721="","","-")</f>
        <v/>
      </c>
      <c r="M721" s="64"/>
      <c r="N721" s="897"/>
      <c r="O721" s="898"/>
      <c r="P721" s="898"/>
      <c r="Q721" s="898"/>
      <c r="R721" s="898"/>
      <c r="S721" s="898"/>
      <c r="T721" s="898"/>
      <c r="U721" s="898"/>
      <c r="V721" s="898"/>
      <c r="W721" s="898"/>
      <c r="X721" s="898"/>
      <c r="Y721" s="898"/>
      <c r="Z721" s="898"/>
      <c r="AA721" s="898"/>
      <c r="AB721" s="898"/>
      <c r="AC721" s="898"/>
      <c r="AD721" s="898"/>
      <c r="AE721" s="898"/>
      <c r="AF721" s="899"/>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7"/>
      <c r="B722" s="638"/>
      <c r="C722" s="901"/>
      <c r="D722" s="902"/>
      <c r="E722" s="902"/>
      <c r="F722" s="903"/>
      <c r="G722" s="919"/>
      <c r="H722" s="920"/>
      <c r="I722" s="63" t="str">
        <f t="shared" ref="I722:I725" si="113">IF(OR(G722="　", G722=""), "", "-")</f>
        <v/>
      </c>
      <c r="J722" s="900"/>
      <c r="K722" s="900"/>
      <c r="L722" s="63" t="str">
        <f t="shared" ref="L722:L725" si="114">IF(M722="","","-")</f>
        <v/>
      </c>
      <c r="M722" s="64"/>
      <c r="N722" s="897"/>
      <c r="O722" s="898"/>
      <c r="P722" s="898"/>
      <c r="Q722" s="898"/>
      <c r="R722" s="898"/>
      <c r="S722" s="898"/>
      <c r="T722" s="898"/>
      <c r="U722" s="898"/>
      <c r="V722" s="898"/>
      <c r="W722" s="898"/>
      <c r="X722" s="898"/>
      <c r="Y722" s="898"/>
      <c r="Z722" s="898"/>
      <c r="AA722" s="898"/>
      <c r="AB722" s="898"/>
      <c r="AC722" s="898"/>
      <c r="AD722" s="898"/>
      <c r="AE722" s="898"/>
      <c r="AF722" s="899"/>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7"/>
      <c r="B723" s="638"/>
      <c r="C723" s="901"/>
      <c r="D723" s="902"/>
      <c r="E723" s="902"/>
      <c r="F723" s="903"/>
      <c r="G723" s="919"/>
      <c r="H723" s="920"/>
      <c r="I723" s="63" t="str">
        <f t="shared" si="113"/>
        <v/>
      </c>
      <c r="J723" s="900"/>
      <c r="K723" s="900"/>
      <c r="L723" s="63" t="str">
        <f t="shared" si="114"/>
        <v/>
      </c>
      <c r="M723" s="64"/>
      <c r="N723" s="897"/>
      <c r="O723" s="898"/>
      <c r="P723" s="898"/>
      <c r="Q723" s="898"/>
      <c r="R723" s="898"/>
      <c r="S723" s="898"/>
      <c r="T723" s="898"/>
      <c r="U723" s="898"/>
      <c r="V723" s="898"/>
      <c r="W723" s="898"/>
      <c r="X723" s="898"/>
      <c r="Y723" s="898"/>
      <c r="Z723" s="898"/>
      <c r="AA723" s="898"/>
      <c r="AB723" s="898"/>
      <c r="AC723" s="898"/>
      <c r="AD723" s="898"/>
      <c r="AE723" s="898"/>
      <c r="AF723" s="899"/>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7"/>
      <c r="B724" s="638"/>
      <c r="C724" s="901"/>
      <c r="D724" s="902"/>
      <c r="E724" s="902"/>
      <c r="F724" s="903"/>
      <c r="G724" s="919"/>
      <c r="H724" s="920"/>
      <c r="I724" s="63" t="str">
        <f t="shared" si="113"/>
        <v/>
      </c>
      <c r="J724" s="900"/>
      <c r="K724" s="900"/>
      <c r="L724" s="63" t="str">
        <f t="shared" si="114"/>
        <v/>
      </c>
      <c r="M724" s="64"/>
      <c r="N724" s="897"/>
      <c r="O724" s="898"/>
      <c r="P724" s="898"/>
      <c r="Q724" s="898"/>
      <c r="R724" s="898"/>
      <c r="S724" s="898"/>
      <c r="T724" s="898"/>
      <c r="U724" s="898"/>
      <c r="V724" s="898"/>
      <c r="W724" s="898"/>
      <c r="X724" s="898"/>
      <c r="Y724" s="898"/>
      <c r="Z724" s="898"/>
      <c r="AA724" s="898"/>
      <c r="AB724" s="898"/>
      <c r="AC724" s="898"/>
      <c r="AD724" s="898"/>
      <c r="AE724" s="898"/>
      <c r="AF724" s="899"/>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9"/>
      <c r="B725" s="640"/>
      <c r="C725" s="901"/>
      <c r="D725" s="902"/>
      <c r="E725" s="902"/>
      <c r="F725" s="903"/>
      <c r="G725" s="942"/>
      <c r="H725" s="943"/>
      <c r="I725" s="65" t="str">
        <f t="shared" si="113"/>
        <v/>
      </c>
      <c r="J725" s="944"/>
      <c r="K725" s="944"/>
      <c r="L725" s="65" t="str">
        <f t="shared" si="114"/>
        <v/>
      </c>
      <c r="M725" s="66"/>
      <c r="N725" s="935"/>
      <c r="O725" s="936"/>
      <c r="P725" s="936"/>
      <c r="Q725" s="936"/>
      <c r="R725" s="936"/>
      <c r="S725" s="936"/>
      <c r="T725" s="936"/>
      <c r="U725" s="936"/>
      <c r="V725" s="936"/>
      <c r="W725" s="936"/>
      <c r="X725" s="936"/>
      <c r="Y725" s="936"/>
      <c r="Z725" s="936"/>
      <c r="AA725" s="936"/>
      <c r="AB725" s="936"/>
      <c r="AC725" s="936"/>
      <c r="AD725" s="936"/>
      <c r="AE725" s="936"/>
      <c r="AF725" s="937"/>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5" t="s">
        <v>47</v>
      </c>
      <c r="B726" s="606"/>
      <c r="C726" s="424" t="s">
        <v>52</v>
      </c>
      <c r="D726" s="565"/>
      <c r="E726" s="565"/>
      <c r="F726" s="566"/>
      <c r="G726" s="783" t="s">
        <v>661</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2" ht="67.5" customHeight="1" thickBot="1" x14ac:dyDescent="0.2">
      <c r="A727" s="607"/>
      <c r="B727" s="608"/>
      <c r="C727" s="682" t="s">
        <v>56</v>
      </c>
      <c r="D727" s="683"/>
      <c r="E727" s="683"/>
      <c r="F727" s="684"/>
      <c r="G727" s="781" t="s">
        <v>662</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2" ht="24" customHeight="1" x14ac:dyDescent="0.15">
      <c r="A728" s="679" t="s">
        <v>32</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49"/>
      <c r="B729" s="668"/>
      <c r="C729" s="668"/>
      <c r="D729" s="668"/>
      <c r="E729" s="668"/>
      <c r="F729" s="668"/>
      <c r="G729" s="668"/>
      <c r="H729" s="668"/>
      <c r="I729" s="668"/>
      <c r="J729" s="668"/>
      <c r="K729" s="668"/>
      <c r="L729" s="668"/>
      <c r="M729" s="668"/>
      <c r="N729" s="668"/>
      <c r="O729" s="668"/>
      <c r="P729" s="668"/>
      <c r="Q729" s="668"/>
      <c r="R729" s="668"/>
      <c r="S729" s="668"/>
      <c r="T729" s="668"/>
      <c r="U729" s="668"/>
      <c r="V729" s="668"/>
      <c r="W729" s="668"/>
      <c r="X729" s="668"/>
      <c r="Y729" s="668"/>
      <c r="Z729" s="668"/>
      <c r="AA729" s="668"/>
      <c r="AB729" s="668"/>
      <c r="AC729" s="668"/>
      <c r="AD729" s="668"/>
      <c r="AE729" s="668"/>
      <c r="AF729" s="668"/>
      <c r="AG729" s="668"/>
      <c r="AH729" s="668"/>
      <c r="AI729" s="668"/>
      <c r="AJ729" s="668"/>
      <c r="AK729" s="668"/>
      <c r="AL729" s="668"/>
      <c r="AM729" s="668"/>
      <c r="AN729" s="668"/>
      <c r="AO729" s="668"/>
      <c r="AP729" s="668"/>
      <c r="AQ729" s="668"/>
      <c r="AR729" s="668"/>
      <c r="AS729" s="668"/>
      <c r="AT729" s="668"/>
      <c r="AU729" s="668"/>
      <c r="AV729" s="668"/>
      <c r="AW729" s="668"/>
      <c r="AX729" s="669"/>
    </row>
    <row r="730" spans="1:52"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2" ht="67.5" customHeight="1" thickBot="1" x14ac:dyDescent="0.2">
      <c r="A731" s="602"/>
      <c r="B731" s="603"/>
      <c r="C731" s="603"/>
      <c r="D731" s="603"/>
      <c r="E731" s="604"/>
      <c r="F731" s="667"/>
      <c r="G731" s="668"/>
      <c r="H731" s="668"/>
      <c r="I731" s="668"/>
      <c r="J731" s="668"/>
      <c r="K731" s="668"/>
      <c r="L731" s="668"/>
      <c r="M731" s="668"/>
      <c r="N731" s="668"/>
      <c r="O731" s="668"/>
      <c r="P731" s="668"/>
      <c r="Q731" s="668"/>
      <c r="R731" s="668"/>
      <c r="S731" s="668"/>
      <c r="T731" s="668"/>
      <c r="U731" s="668"/>
      <c r="V731" s="668"/>
      <c r="W731" s="668"/>
      <c r="X731" s="668"/>
      <c r="Y731" s="668"/>
      <c r="Z731" s="668"/>
      <c r="AA731" s="668"/>
      <c r="AB731" s="668"/>
      <c r="AC731" s="668"/>
      <c r="AD731" s="668"/>
      <c r="AE731" s="668"/>
      <c r="AF731" s="668"/>
      <c r="AG731" s="668"/>
      <c r="AH731" s="668"/>
      <c r="AI731" s="668"/>
      <c r="AJ731" s="668"/>
      <c r="AK731" s="668"/>
      <c r="AL731" s="668"/>
      <c r="AM731" s="668"/>
      <c r="AN731" s="668"/>
      <c r="AO731" s="668"/>
      <c r="AP731" s="668"/>
      <c r="AQ731" s="668"/>
      <c r="AR731" s="668"/>
      <c r="AS731" s="668"/>
      <c r="AT731" s="668"/>
      <c r="AU731" s="668"/>
      <c r="AV731" s="668"/>
      <c r="AW731" s="668"/>
      <c r="AX731" s="669"/>
    </row>
    <row r="732" spans="1:52"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2" ht="66" customHeight="1" thickBot="1" x14ac:dyDescent="0.2">
      <c r="A733" s="602" t="s">
        <v>301</v>
      </c>
      <c r="B733" s="603"/>
      <c r="C733" s="603"/>
      <c r="D733" s="603"/>
      <c r="E733" s="604"/>
      <c r="F733" s="750"/>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2" ht="24.75" customHeight="1" x14ac:dyDescent="0.15">
      <c r="A734" s="656" t="s">
        <v>34</v>
      </c>
      <c r="B734" s="657"/>
      <c r="C734" s="657"/>
      <c r="D734" s="657"/>
      <c r="E734" s="657"/>
      <c r="F734" s="657"/>
      <c r="G734" s="657"/>
      <c r="H734" s="657"/>
      <c r="I734" s="657"/>
      <c r="J734" s="657"/>
      <c r="K734" s="657"/>
      <c r="L734" s="657"/>
      <c r="M734" s="657"/>
      <c r="N734" s="657"/>
      <c r="O734" s="657"/>
      <c r="P734" s="657"/>
      <c r="Q734" s="657"/>
      <c r="R734" s="657"/>
      <c r="S734" s="657"/>
      <c r="T734" s="657"/>
      <c r="U734" s="657"/>
      <c r="V734" s="657"/>
      <c r="W734" s="657"/>
      <c r="X734" s="657"/>
      <c r="Y734" s="657"/>
      <c r="Z734" s="657"/>
      <c r="AA734" s="657"/>
      <c r="AB734" s="657"/>
      <c r="AC734" s="657"/>
      <c r="AD734" s="657"/>
      <c r="AE734" s="657"/>
      <c r="AF734" s="657"/>
      <c r="AG734" s="657"/>
      <c r="AH734" s="657"/>
      <c r="AI734" s="657"/>
      <c r="AJ734" s="657"/>
      <c r="AK734" s="657"/>
      <c r="AL734" s="657"/>
      <c r="AM734" s="657"/>
      <c r="AN734" s="657"/>
      <c r="AO734" s="657"/>
      <c r="AP734" s="657"/>
      <c r="AQ734" s="657"/>
      <c r="AR734" s="657"/>
      <c r="AS734" s="657"/>
      <c r="AT734" s="657"/>
      <c r="AU734" s="657"/>
      <c r="AV734" s="657"/>
      <c r="AW734" s="657"/>
      <c r="AX734" s="658"/>
    </row>
    <row r="735" spans="1:52" ht="67.5" customHeight="1" thickBot="1" x14ac:dyDescent="0.2">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2" ht="24.75" customHeight="1" x14ac:dyDescent="0.15">
      <c r="A736" s="758" t="s">
        <v>273</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c r="AZ736" s="10"/>
    </row>
    <row r="737" spans="1:51" ht="24.75" customHeight="1" x14ac:dyDescent="0.15">
      <c r="A737" s="142" t="s">
        <v>593</v>
      </c>
      <c r="B737" s="143"/>
      <c r="C737" s="143"/>
      <c r="D737" s="144"/>
      <c r="E737" s="90"/>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657</v>
      </c>
      <c r="F746" s="98"/>
      <c r="G746" s="98"/>
      <c r="H746" s="85" t="str">
        <f>IF(E746="","","-")</f>
        <v>-</v>
      </c>
      <c r="I746" s="98" t="s">
        <v>307</v>
      </c>
      <c r="J746" s="98"/>
      <c r="K746" s="85" t="str">
        <f>IF(I746="","","-")</f>
        <v>-</v>
      </c>
      <c r="L746" s="89">
        <v>21</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657</v>
      </c>
      <c r="F747" s="98"/>
      <c r="G747" s="98"/>
      <c r="H747" s="85" t="str">
        <f>IF(E747="","","-")</f>
        <v>-</v>
      </c>
      <c r="I747" s="98"/>
      <c r="J747" s="98"/>
      <c r="K747" s="85" t="str">
        <f>IF(I747="","","-")</f>
        <v/>
      </c>
      <c r="L747" s="89">
        <v>500</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thickBot="1" x14ac:dyDescent="0.2">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8"/>
      <c r="B786" s="769"/>
      <c r="C786" s="769"/>
      <c r="D786" s="769"/>
      <c r="E786" s="769"/>
      <c r="F786" s="77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4" t="s">
        <v>305</v>
      </c>
      <c r="B787" s="745"/>
      <c r="C787" s="745"/>
      <c r="D787" s="745"/>
      <c r="E787" s="745"/>
      <c r="F787" s="746"/>
      <c r="G787" s="420" t="s">
        <v>663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660</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40"/>
      <c r="B788" s="747"/>
      <c r="C788" s="747"/>
      <c r="D788" s="747"/>
      <c r="E788" s="747"/>
      <c r="F788" s="748"/>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40"/>
      <c r="B789" s="747"/>
      <c r="C789" s="747"/>
      <c r="D789" s="747"/>
      <c r="E789" s="747"/>
      <c r="F789" s="748"/>
      <c r="G789" s="430" t="s">
        <v>658</v>
      </c>
      <c r="H789" s="431"/>
      <c r="I789" s="431"/>
      <c r="J789" s="431"/>
      <c r="K789" s="432"/>
      <c r="L789" s="433" t="s">
        <v>659</v>
      </c>
      <c r="M789" s="434"/>
      <c r="N789" s="434"/>
      <c r="O789" s="434"/>
      <c r="P789" s="434"/>
      <c r="Q789" s="434"/>
      <c r="R789" s="434"/>
      <c r="S789" s="434"/>
      <c r="T789" s="434"/>
      <c r="U789" s="434"/>
      <c r="V789" s="434"/>
      <c r="W789" s="434"/>
      <c r="X789" s="435"/>
      <c r="Y789" s="436">
        <v>0</v>
      </c>
      <c r="Z789" s="437"/>
      <c r="AA789" s="437"/>
      <c r="AB789" s="541"/>
      <c r="AC789" s="430" t="s">
        <v>658</v>
      </c>
      <c r="AD789" s="431"/>
      <c r="AE789" s="431"/>
      <c r="AF789" s="431"/>
      <c r="AG789" s="432"/>
      <c r="AH789" s="433" t="s">
        <v>659</v>
      </c>
      <c r="AI789" s="434"/>
      <c r="AJ789" s="434"/>
      <c r="AK789" s="434"/>
      <c r="AL789" s="434"/>
      <c r="AM789" s="434"/>
      <c r="AN789" s="434"/>
      <c r="AO789" s="434"/>
      <c r="AP789" s="434"/>
      <c r="AQ789" s="434"/>
      <c r="AR789" s="434"/>
      <c r="AS789" s="434"/>
      <c r="AT789" s="435"/>
      <c r="AU789" s="436">
        <v>0</v>
      </c>
      <c r="AV789" s="437"/>
      <c r="AW789" s="437"/>
      <c r="AX789" s="438"/>
    </row>
    <row r="790" spans="1:51" ht="24.75" customHeight="1" x14ac:dyDescent="0.15">
      <c r="A790" s="540"/>
      <c r="B790" s="747"/>
      <c r="C790" s="747"/>
      <c r="D790" s="747"/>
      <c r="E790" s="747"/>
      <c r="F790" s="748"/>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customHeight="1" x14ac:dyDescent="0.15">
      <c r="A791" s="540"/>
      <c r="B791" s="747"/>
      <c r="C791" s="747"/>
      <c r="D791" s="747"/>
      <c r="E791" s="747"/>
      <c r="F791" s="748"/>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40"/>
      <c r="B792" s="747"/>
      <c r="C792" s="747"/>
      <c r="D792" s="747"/>
      <c r="E792" s="747"/>
      <c r="F792" s="748"/>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40"/>
      <c r="B793" s="747"/>
      <c r="C793" s="747"/>
      <c r="D793" s="747"/>
      <c r="E793" s="747"/>
      <c r="F793" s="748"/>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40"/>
      <c r="B794" s="747"/>
      <c r="C794" s="747"/>
      <c r="D794" s="747"/>
      <c r="E794" s="747"/>
      <c r="F794" s="748"/>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40"/>
      <c r="B795" s="747"/>
      <c r="C795" s="747"/>
      <c r="D795" s="747"/>
      <c r="E795" s="747"/>
      <c r="F795" s="748"/>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40"/>
      <c r="B796" s="747"/>
      <c r="C796" s="747"/>
      <c r="D796" s="747"/>
      <c r="E796" s="747"/>
      <c r="F796" s="748"/>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customHeight="1" x14ac:dyDescent="0.15">
      <c r="A797" s="540"/>
      <c r="B797" s="747"/>
      <c r="C797" s="747"/>
      <c r="D797" s="747"/>
      <c r="E797" s="747"/>
      <c r="F797" s="748"/>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customHeight="1" x14ac:dyDescent="0.15">
      <c r="A798" s="540"/>
      <c r="B798" s="747"/>
      <c r="C798" s="747"/>
      <c r="D798" s="747"/>
      <c r="E798" s="747"/>
      <c r="F798" s="748"/>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40"/>
      <c r="B799" s="747"/>
      <c r="C799" s="747"/>
      <c r="D799" s="747"/>
      <c r="E799" s="747"/>
      <c r="F799" s="748"/>
      <c r="G799" s="391" t="s">
        <v>20</v>
      </c>
      <c r="H799" s="392"/>
      <c r="I799" s="392"/>
      <c r="J799" s="392"/>
      <c r="K799" s="392"/>
      <c r="L799" s="393"/>
      <c r="M799" s="394"/>
      <c r="N799" s="394"/>
      <c r="O799" s="394"/>
      <c r="P799" s="394"/>
      <c r="Q799" s="394"/>
      <c r="R799" s="394"/>
      <c r="S799" s="394"/>
      <c r="T799" s="394"/>
      <c r="U799" s="394"/>
      <c r="V799" s="394"/>
      <c r="W799" s="394"/>
      <c r="X799" s="395"/>
      <c r="Y799" s="396">
        <f>SUM(Y789:AB798)</f>
        <v>0</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0</v>
      </c>
      <c r="AV799" s="397"/>
      <c r="AW799" s="397"/>
      <c r="AX799" s="399"/>
    </row>
    <row r="800" spans="1:51" ht="24.75" customHeight="1" x14ac:dyDescent="0.15">
      <c r="A800" s="540"/>
      <c r="B800" s="747"/>
      <c r="C800" s="747"/>
      <c r="D800" s="747"/>
      <c r="E800" s="747"/>
      <c r="F800" s="748"/>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40"/>
      <c r="B801" s="747"/>
      <c r="C801" s="747"/>
      <c r="D801" s="747"/>
      <c r="E801" s="747"/>
      <c r="F801" s="748"/>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40"/>
      <c r="B802" s="747"/>
      <c r="C802" s="747"/>
      <c r="D802" s="747"/>
      <c r="E802" s="747"/>
      <c r="F802" s="748"/>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41"/>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40"/>
      <c r="B803" s="747"/>
      <c r="C803" s="747"/>
      <c r="D803" s="747"/>
      <c r="E803" s="747"/>
      <c r="F803" s="748"/>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0</v>
      </c>
    </row>
    <row r="804" spans="1:51" ht="24.75" hidden="1" customHeight="1" x14ac:dyDescent="0.15">
      <c r="A804" s="540"/>
      <c r="B804" s="747"/>
      <c r="C804" s="747"/>
      <c r="D804" s="747"/>
      <c r="E804" s="747"/>
      <c r="F804" s="748"/>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0</v>
      </c>
    </row>
    <row r="805" spans="1:51" ht="24.75" hidden="1" customHeight="1" x14ac:dyDescent="0.15">
      <c r="A805" s="540"/>
      <c r="B805" s="747"/>
      <c r="C805" s="747"/>
      <c r="D805" s="747"/>
      <c r="E805" s="747"/>
      <c r="F805" s="748"/>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0</v>
      </c>
    </row>
    <row r="806" spans="1:51" ht="24.75" hidden="1" customHeight="1" x14ac:dyDescent="0.15">
      <c r="A806" s="540"/>
      <c r="B806" s="747"/>
      <c r="C806" s="747"/>
      <c r="D806" s="747"/>
      <c r="E806" s="747"/>
      <c r="F806" s="748"/>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0</v>
      </c>
    </row>
    <row r="807" spans="1:51" ht="24.75" hidden="1" customHeight="1" x14ac:dyDescent="0.15">
      <c r="A807" s="540"/>
      <c r="B807" s="747"/>
      <c r="C807" s="747"/>
      <c r="D807" s="747"/>
      <c r="E807" s="747"/>
      <c r="F807" s="748"/>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0</v>
      </c>
    </row>
    <row r="808" spans="1:51" ht="24.75" hidden="1" customHeight="1" x14ac:dyDescent="0.15">
      <c r="A808" s="540"/>
      <c r="B808" s="747"/>
      <c r="C808" s="747"/>
      <c r="D808" s="747"/>
      <c r="E808" s="747"/>
      <c r="F808" s="748"/>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0</v>
      </c>
    </row>
    <row r="809" spans="1:51" ht="24.75" hidden="1" customHeight="1" x14ac:dyDescent="0.15">
      <c r="A809" s="540"/>
      <c r="B809" s="747"/>
      <c r="C809" s="747"/>
      <c r="D809" s="747"/>
      <c r="E809" s="747"/>
      <c r="F809" s="748"/>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0</v>
      </c>
    </row>
    <row r="810" spans="1:51" ht="24.75" hidden="1" customHeight="1" x14ac:dyDescent="0.15">
      <c r="A810" s="540"/>
      <c r="B810" s="747"/>
      <c r="C810" s="747"/>
      <c r="D810" s="747"/>
      <c r="E810" s="747"/>
      <c r="F810" s="748"/>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0</v>
      </c>
    </row>
    <row r="811" spans="1:51" ht="24.75" hidden="1" customHeight="1" x14ac:dyDescent="0.15">
      <c r="A811" s="540"/>
      <c r="B811" s="747"/>
      <c r="C811" s="747"/>
      <c r="D811" s="747"/>
      <c r="E811" s="747"/>
      <c r="F811" s="748"/>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0</v>
      </c>
    </row>
    <row r="812" spans="1:51" ht="24.75" hidden="1" customHeight="1" thickBot="1" x14ac:dyDescent="0.2">
      <c r="A812" s="540"/>
      <c r="B812" s="747"/>
      <c r="C812" s="747"/>
      <c r="D812" s="747"/>
      <c r="E812" s="747"/>
      <c r="F812" s="748"/>
      <c r="G812" s="391" t="s">
        <v>20</v>
      </c>
      <c r="H812" s="392"/>
      <c r="I812" s="392"/>
      <c r="J812" s="392"/>
      <c r="K812" s="392"/>
      <c r="L812" s="393"/>
      <c r="M812" s="394"/>
      <c r="N812" s="394"/>
      <c r="O812" s="394"/>
      <c r="P812" s="394"/>
      <c r="Q812" s="394"/>
      <c r="R812" s="394"/>
      <c r="S812" s="394"/>
      <c r="T812" s="394"/>
      <c r="U812" s="394"/>
      <c r="V812" s="394"/>
      <c r="W812" s="394"/>
      <c r="X812" s="395"/>
      <c r="Y812" s="396">
        <f>SUM(Y802:AB811)</f>
        <v>0</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0</v>
      </c>
      <c r="AV812" s="397"/>
      <c r="AW812" s="397"/>
      <c r="AX812" s="399"/>
      <c r="AY812">
        <f t="shared" si="115"/>
        <v>0</v>
      </c>
    </row>
    <row r="813" spans="1:51" ht="24.75" hidden="1" customHeight="1" x14ac:dyDescent="0.15">
      <c r="A813" s="540"/>
      <c r="B813" s="747"/>
      <c r="C813" s="747"/>
      <c r="D813" s="747"/>
      <c r="E813" s="747"/>
      <c r="F813" s="748"/>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40"/>
      <c r="B814" s="747"/>
      <c r="C814" s="747"/>
      <c r="D814" s="747"/>
      <c r="E814" s="747"/>
      <c r="F814" s="748"/>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40"/>
      <c r="B815" s="747"/>
      <c r="C815" s="747"/>
      <c r="D815" s="747"/>
      <c r="E815" s="747"/>
      <c r="F815" s="748"/>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41"/>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40"/>
      <c r="B816" s="747"/>
      <c r="C816" s="747"/>
      <c r="D816" s="747"/>
      <c r="E816" s="747"/>
      <c r="F816" s="748"/>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40"/>
      <c r="B817" s="747"/>
      <c r="C817" s="747"/>
      <c r="D817" s="747"/>
      <c r="E817" s="747"/>
      <c r="F817" s="748"/>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40"/>
      <c r="B818" s="747"/>
      <c r="C818" s="747"/>
      <c r="D818" s="747"/>
      <c r="E818" s="747"/>
      <c r="F818" s="748"/>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40"/>
      <c r="B819" s="747"/>
      <c r="C819" s="747"/>
      <c r="D819" s="747"/>
      <c r="E819" s="747"/>
      <c r="F819" s="748"/>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40"/>
      <c r="B820" s="747"/>
      <c r="C820" s="747"/>
      <c r="D820" s="747"/>
      <c r="E820" s="747"/>
      <c r="F820" s="748"/>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40"/>
      <c r="B821" s="747"/>
      <c r="C821" s="747"/>
      <c r="D821" s="747"/>
      <c r="E821" s="747"/>
      <c r="F821" s="748"/>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40"/>
      <c r="B822" s="747"/>
      <c r="C822" s="747"/>
      <c r="D822" s="747"/>
      <c r="E822" s="747"/>
      <c r="F822" s="748"/>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40"/>
      <c r="B823" s="747"/>
      <c r="C823" s="747"/>
      <c r="D823" s="747"/>
      <c r="E823" s="747"/>
      <c r="F823" s="748"/>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40"/>
      <c r="B824" s="747"/>
      <c r="C824" s="747"/>
      <c r="D824" s="747"/>
      <c r="E824" s="747"/>
      <c r="F824" s="748"/>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40"/>
      <c r="B825" s="747"/>
      <c r="C825" s="747"/>
      <c r="D825" s="747"/>
      <c r="E825" s="747"/>
      <c r="F825" s="748"/>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40"/>
      <c r="B826" s="747"/>
      <c r="C826" s="747"/>
      <c r="D826" s="747"/>
      <c r="E826" s="747"/>
      <c r="F826" s="748"/>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40"/>
      <c r="B827" s="747"/>
      <c r="C827" s="747"/>
      <c r="D827" s="747"/>
      <c r="E827" s="747"/>
      <c r="F827" s="748"/>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40"/>
      <c r="B828" s="747"/>
      <c r="C828" s="747"/>
      <c r="D828" s="747"/>
      <c r="E828" s="747"/>
      <c r="F828" s="748"/>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41"/>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40"/>
      <c r="B829" s="747"/>
      <c r="C829" s="747"/>
      <c r="D829" s="747"/>
      <c r="E829" s="747"/>
      <c r="F829" s="748"/>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40"/>
      <c r="B830" s="747"/>
      <c r="C830" s="747"/>
      <c r="D830" s="747"/>
      <c r="E830" s="747"/>
      <c r="F830" s="748"/>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40"/>
      <c r="B831" s="747"/>
      <c r="C831" s="747"/>
      <c r="D831" s="747"/>
      <c r="E831" s="747"/>
      <c r="F831" s="748"/>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40"/>
      <c r="B832" s="747"/>
      <c r="C832" s="747"/>
      <c r="D832" s="747"/>
      <c r="E832" s="747"/>
      <c r="F832" s="748"/>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40"/>
      <c r="B833" s="747"/>
      <c r="C833" s="747"/>
      <c r="D833" s="747"/>
      <c r="E833" s="747"/>
      <c r="F833" s="748"/>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40"/>
      <c r="B834" s="747"/>
      <c r="C834" s="747"/>
      <c r="D834" s="747"/>
      <c r="E834" s="747"/>
      <c r="F834" s="748"/>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40"/>
      <c r="B835" s="747"/>
      <c r="C835" s="747"/>
      <c r="D835" s="747"/>
      <c r="E835" s="747"/>
      <c r="F835" s="748"/>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40"/>
      <c r="B836" s="747"/>
      <c r="C836" s="747"/>
      <c r="D836" s="747"/>
      <c r="E836" s="747"/>
      <c r="F836" s="748"/>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40"/>
      <c r="B837" s="747"/>
      <c r="C837" s="747"/>
      <c r="D837" s="747"/>
      <c r="E837" s="747"/>
      <c r="F837" s="748"/>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40"/>
      <c r="B838" s="747"/>
      <c r="C838" s="747"/>
      <c r="D838" s="747"/>
      <c r="E838" s="747"/>
      <c r="F838" s="748"/>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8" t="s">
        <v>265</v>
      </c>
      <c r="AM839" s="939"/>
      <c r="AN839" s="93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259</v>
      </c>
      <c r="AD844" s="262"/>
      <c r="AE844" s="262"/>
      <c r="AF844" s="262"/>
      <c r="AG844" s="262"/>
      <c r="AH844" s="330" t="s">
        <v>287</v>
      </c>
      <c r="AI844" s="332"/>
      <c r="AJ844" s="332"/>
      <c r="AK844" s="332"/>
      <c r="AL844" s="332" t="s">
        <v>21</v>
      </c>
      <c r="AM844" s="332"/>
      <c r="AN844" s="332"/>
      <c r="AO844" s="407"/>
      <c r="AP844" s="408" t="s">
        <v>222</v>
      </c>
      <c r="AQ844" s="408"/>
      <c r="AR844" s="408"/>
      <c r="AS844" s="408"/>
      <c r="AT844" s="408"/>
      <c r="AU844" s="408"/>
      <c r="AV844" s="408"/>
      <c r="AW844" s="408"/>
      <c r="AX844" s="408"/>
    </row>
    <row r="845" spans="1:51" ht="30" customHeight="1" x14ac:dyDescent="0.15">
      <c r="A845" s="386">
        <v>1</v>
      </c>
      <c r="B845" s="386">
        <v>1</v>
      </c>
      <c r="C845" s="400"/>
      <c r="D845" s="400"/>
      <c r="E845" s="400"/>
      <c r="F845" s="400"/>
      <c r="G845" s="400"/>
      <c r="H845" s="400"/>
      <c r="I845" s="400"/>
      <c r="J845" s="401"/>
      <c r="K845" s="402"/>
      <c r="L845" s="402"/>
      <c r="M845" s="402"/>
      <c r="N845" s="402"/>
      <c r="O845" s="402"/>
      <c r="P845" s="302"/>
      <c r="Q845" s="302"/>
      <c r="R845" s="302"/>
      <c r="S845" s="302"/>
      <c r="T845" s="302"/>
      <c r="U845" s="302"/>
      <c r="V845" s="302"/>
      <c r="W845" s="302"/>
      <c r="X845" s="302"/>
      <c r="Y845" s="303"/>
      <c r="Z845" s="304"/>
      <c r="AA845" s="304"/>
      <c r="AB845" s="305"/>
      <c r="AC845" s="307"/>
      <c r="AD845" s="308"/>
      <c r="AE845" s="308"/>
      <c r="AF845" s="308"/>
      <c r="AG845" s="308"/>
      <c r="AH845" s="403"/>
      <c r="AI845" s="404"/>
      <c r="AJ845" s="404"/>
      <c r="AK845" s="404"/>
      <c r="AL845" s="311"/>
      <c r="AM845" s="312"/>
      <c r="AN845" s="312"/>
      <c r="AO845" s="313"/>
      <c r="AP845" s="306"/>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259</v>
      </c>
      <c r="AD877" s="262"/>
      <c r="AE877" s="262"/>
      <c r="AF877" s="262"/>
      <c r="AG877" s="262"/>
      <c r="AH877" s="330" t="s">
        <v>287</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0</v>
      </c>
    </row>
    <row r="878" spans="1:51" ht="30" customHeight="1" x14ac:dyDescent="0.15">
      <c r="A878" s="386">
        <v>1</v>
      </c>
      <c r="B878" s="386">
        <v>1</v>
      </c>
      <c r="C878" s="400"/>
      <c r="D878" s="400"/>
      <c r="E878" s="400"/>
      <c r="F878" s="400"/>
      <c r="G878" s="400"/>
      <c r="H878" s="400"/>
      <c r="I878" s="400"/>
      <c r="J878" s="401"/>
      <c r="K878" s="402"/>
      <c r="L878" s="402"/>
      <c r="M878" s="402"/>
      <c r="N878" s="402"/>
      <c r="O878" s="402"/>
      <c r="P878" s="302"/>
      <c r="Q878" s="302"/>
      <c r="R878" s="302"/>
      <c r="S878" s="302"/>
      <c r="T878" s="302"/>
      <c r="U878" s="302"/>
      <c r="V878" s="302"/>
      <c r="W878" s="302"/>
      <c r="X878" s="302"/>
      <c r="Y878" s="303"/>
      <c r="Z878" s="304"/>
      <c r="AA878" s="304"/>
      <c r="AB878" s="305"/>
      <c r="AC878" s="307"/>
      <c r="AD878" s="308"/>
      <c r="AE878" s="308"/>
      <c r="AF878" s="308"/>
      <c r="AG878" s="308"/>
      <c r="AH878" s="403"/>
      <c r="AI878" s="404"/>
      <c r="AJ878" s="404"/>
      <c r="AK878" s="404"/>
      <c r="AL878" s="311"/>
      <c r="AM878" s="312"/>
      <c r="AN878" s="312"/>
      <c r="AO878" s="313"/>
      <c r="AP878" s="306"/>
      <c r="AQ878" s="306"/>
      <c r="AR878" s="306"/>
      <c r="AS878" s="306"/>
      <c r="AT878" s="306"/>
      <c r="AU878" s="306"/>
      <c r="AV878" s="306"/>
      <c r="AW878" s="306"/>
      <c r="AX878" s="306"/>
      <c r="AY878">
        <f t="shared" si="118"/>
        <v>0</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259</v>
      </c>
      <c r="AD910" s="262"/>
      <c r="AE910" s="262"/>
      <c r="AF910" s="262"/>
      <c r="AG910" s="262"/>
      <c r="AH910" s="330" t="s">
        <v>287</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6">
        <v>1</v>
      </c>
      <c r="B911" s="386">
        <v>1</v>
      </c>
      <c r="C911" s="400"/>
      <c r="D911" s="400"/>
      <c r="E911" s="400"/>
      <c r="F911" s="400"/>
      <c r="G911" s="400"/>
      <c r="H911" s="400"/>
      <c r="I911" s="400"/>
      <c r="J911" s="401"/>
      <c r="K911" s="402"/>
      <c r="L911" s="402"/>
      <c r="M911" s="402"/>
      <c r="N911" s="402"/>
      <c r="O911" s="402"/>
      <c r="P911" s="302"/>
      <c r="Q911" s="302"/>
      <c r="R911" s="302"/>
      <c r="S911" s="302"/>
      <c r="T911" s="302"/>
      <c r="U911" s="302"/>
      <c r="V911" s="302"/>
      <c r="W911" s="302"/>
      <c r="X911" s="302"/>
      <c r="Y911" s="303"/>
      <c r="Z911" s="304"/>
      <c r="AA911" s="304"/>
      <c r="AB911" s="305"/>
      <c r="AC911" s="307"/>
      <c r="AD911" s="308"/>
      <c r="AE911" s="308"/>
      <c r="AF911" s="308"/>
      <c r="AG911" s="308"/>
      <c r="AH911" s="403"/>
      <c r="AI911" s="404"/>
      <c r="AJ911" s="404"/>
      <c r="AK911" s="404"/>
      <c r="AL911" s="311"/>
      <c r="AM911" s="312"/>
      <c r="AN911" s="312"/>
      <c r="AO911" s="313"/>
      <c r="AP911" s="306"/>
      <c r="AQ911" s="306"/>
      <c r="AR911" s="306"/>
      <c r="AS911" s="306"/>
      <c r="AT911" s="306"/>
      <c r="AU911" s="306"/>
      <c r="AV911" s="306"/>
      <c r="AW911" s="306"/>
      <c r="AX911" s="306"/>
      <c r="AY911">
        <f t="shared" si="119"/>
        <v>0</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259</v>
      </c>
      <c r="AD943" s="262"/>
      <c r="AE943" s="262"/>
      <c r="AF943" s="262"/>
      <c r="AG943" s="262"/>
      <c r="AH943" s="330" t="s">
        <v>287</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6">
        <v>1</v>
      </c>
      <c r="B944" s="386">
        <v>1</v>
      </c>
      <c r="C944" s="400"/>
      <c r="D944" s="400"/>
      <c r="E944" s="400"/>
      <c r="F944" s="400"/>
      <c r="G944" s="400"/>
      <c r="H944" s="400"/>
      <c r="I944" s="400"/>
      <c r="J944" s="401"/>
      <c r="K944" s="402"/>
      <c r="L944" s="402"/>
      <c r="M944" s="402"/>
      <c r="N944" s="402"/>
      <c r="O944" s="402"/>
      <c r="P944" s="302"/>
      <c r="Q944" s="302"/>
      <c r="R944" s="302"/>
      <c r="S944" s="302"/>
      <c r="T944" s="302"/>
      <c r="U944" s="302"/>
      <c r="V944" s="302"/>
      <c r="W944" s="302"/>
      <c r="X944" s="302"/>
      <c r="Y944" s="303"/>
      <c r="Z944" s="304"/>
      <c r="AA944" s="304"/>
      <c r="AB944" s="305"/>
      <c r="AC944" s="307"/>
      <c r="AD944" s="308"/>
      <c r="AE944" s="308"/>
      <c r="AF944" s="308"/>
      <c r="AG944" s="308"/>
      <c r="AH944" s="403"/>
      <c r="AI944" s="404"/>
      <c r="AJ944" s="404"/>
      <c r="AK944" s="404"/>
      <c r="AL944" s="311"/>
      <c r="AM944" s="312"/>
      <c r="AN944" s="312"/>
      <c r="AO944" s="313"/>
      <c r="AP944" s="306"/>
      <c r="AQ944" s="306"/>
      <c r="AR944" s="306"/>
      <c r="AS944" s="306"/>
      <c r="AT944" s="306"/>
      <c r="AU944" s="306"/>
      <c r="AV944" s="306"/>
      <c r="AW944" s="306"/>
      <c r="AX944" s="306"/>
      <c r="AY944">
        <f t="shared" si="120"/>
        <v>0</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259</v>
      </c>
      <c r="AD976" s="262"/>
      <c r="AE976" s="262"/>
      <c r="AF976" s="262"/>
      <c r="AG976" s="262"/>
      <c r="AH976" s="330" t="s">
        <v>287</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259</v>
      </c>
      <c r="AD1009" s="262"/>
      <c r="AE1009" s="262"/>
      <c r="AF1009" s="262"/>
      <c r="AG1009" s="262"/>
      <c r="AH1009" s="330" t="s">
        <v>287</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259</v>
      </c>
      <c r="AD1042" s="262"/>
      <c r="AE1042" s="262"/>
      <c r="AF1042" s="262"/>
      <c r="AG1042" s="262"/>
      <c r="AH1042" s="330" t="s">
        <v>287</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259</v>
      </c>
      <c r="AD1075" s="262"/>
      <c r="AE1075" s="262"/>
      <c r="AF1075" s="262"/>
      <c r="AG1075" s="262"/>
      <c r="AH1075" s="330" t="s">
        <v>287</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71" t="s">
        <v>250</v>
      </c>
      <c r="B1106" s="872"/>
      <c r="C1106" s="872"/>
      <c r="D1106" s="872"/>
      <c r="E1106" s="872"/>
      <c r="F1106" s="872"/>
      <c r="G1106" s="872"/>
      <c r="H1106" s="872"/>
      <c r="I1106" s="872"/>
      <c r="J1106" s="872"/>
      <c r="K1106" s="872"/>
      <c r="L1106" s="872"/>
      <c r="M1106" s="872"/>
      <c r="N1106" s="872"/>
      <c r="O1106" s="872"/>
      <c r="P1106" s="872"/>
      <c r="Q1106" s="872"/>
      <c r="R1106" s="872"/>
      <c r="S1106" s="872"/>
      <c r="T1106" s="872"/>
      <c r="U1106" s="872"/>
      <c r="V1106" s="872"/>
      <c r="W1106" s="872"/>
      <c r="X1106" s="872"/>
      <c r="Y1106" s="872"/>
      <c r="Z1106" s="872"/>
      <c r="AA1106" s="872"/>
      <c r="AB1106" s="872"/>
      <c r="AC1106" s="872"/>
      <c r="AD1106" s="872"/>
      <c r="AE1106" s="872"/>
      <c r="AF1106" s="872"/>
      <c r="AG1106" s="872"/>
      <c r="AH1106" s="872"/>
      <c r="AI1106" s="872"/>
      <c r="AJ1106" s="872"/>
      <c r="AK1106" s="873"/>
      <c r="AL1106" s="940" t="s">
        <v>265</v>
      </c>
      <c r="AM1106" s="941"/>
      <c r="AN1106" s="94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6"/>
      <c r="B1109" s="386"/>
      <c r="C1109" s="262" t="s">
        <v>215</v>
      </c>
      <c r="D1109" s="874"/>
      <c r="E1109" s="262" t="s">
        <v>214</v>
      </c>
      <c r="F1109" s="874"/>
      <c r="G1109" s="874"/>
      <c r="H1109" s="874"/>
      <c r="I1109" s="874"/>
      <c r="J1109" s="262" t="s">
        <v>221</v>
      </c>
      <c r="K1109" s="262"/>
      <c r="L1109" s="262"/>
      <c r="M1109" s="262"/>
      <c r="N1109" s="262"/>
      <c r="O1109" s="262"/>
      <c r="P1109" s="330" t="s">
        <v>27</v>
      </c>
      <c r="Q1109" s="330"/>
      <c r="R1109" s="330"/>
      <c r="S1109" s="330"/>
      <c r="T1109" s="330"/>
      <c r="U1109" s="330"/>
      <c r="V1109" s="330"/>
      <c r="W1109" s="330"/>
      <c r="X1109" s="330"/>
      <c r="Y1109" s="262" t="s">
        <v>223</v>
      </c>
      <c r="Z1109" s="874"/>
      <c r="AA1109" s="874"/>
      <c r="AB1109" s="874"/>
      <c r="AC1109" s="262" t="s">
        <v>197</v>
      </c>
      <c r="AD1109" s="262"/>
      <c r="AE1109" s="262"/>
      <c r="AF1109" s="262"/>
      <c r="AG1109" s="262"/>
      <c r="AH1109" s="330" t="s">
        <v>210</v>
      </c>
      <c r="AI1109" s="331"/>
      <c r="AJ1109" s="331"/>
      <c r="AK1109" s="331"/>
      <c r="AL1109" s="331" t="s">
        <v>21</v>
      </c>
      <c r="AM1109" s="331"/>
      <c r="AN1109" s="331"/>
      <c r="AO1109" s="877"/>
      <c r="AP1109" s="408" t="s">
        <v>251</v>
      </c>
      <c r="AQ1109" s="408"/>
      <c r="AR1109" s="408"/>
      <c r="AS1109" s="408"/>
      <c r="AT1109" s="408"/>
      <c r="AU1109" s="408"/>
      <c r="AV1109" s="408"/>
      <c r="AW1109" s="408"/>
      <c r="AX1109" s="408"/>
    </row>
    <row r="1110" spans="1:51" ht="30" customHeight="1" x14ac:dyDescent="0.15">
      <c r="A1110" s="386">
        <v>1</v>
      </c>
      <c r="B1110" s="386">
        <v>1</v>
      </c>
      <c r="C1110" s="876"/>
      <c r="D1110" s="876"/>
      <c r="E1110" s="247" t="s">
        <v>646</v>
      </c>
      <c r="F1110" s="875"/>
      <c r="G1110" s="875"/>
      <c r="H1110" s="875"/>
      <c r="I1110" s="875"/>
      <c r="J1110" s="401" t="s">
        <v>646</v>
      </c>
      <c r="K1110" s="402"/>
      <c r="L1110" s="402"/>
      <c r="M1110" s="402"/>
      <c r="N1110" s="402"/>
      <c r="O1110" s="402"/>
      <c r="P1110" s="406" t="s">
        <v>646</v>
      </c>
      <c r="Q1110" s="302"/>
      <c r="R1110" s="302"/>
      <c r="S1110" s="302"/>
      <c r="T1110" s="302"/>
      <c r="U1110" s="302"/>
      <c r="V1110" s="302"/>
      <c r="W1110" s="302"/>
      <c r="X1110" s="302"/>
      <c r="Y1110" s="303" t="s">
        <v>646</v>
      </c>
      <c r="Z1110" s="304"/>
      <c r="AA1110" s="304"/>
      <c r="AB1110" s="305"/>
      <c r="AC1110" s="307"/>
      <c r="AD1110" s="308"/>
      <c r="AE1110" s="308"/>
      <c r="AF1110" s="308"/>
      <c r="AG1110" s="308"/>
      <c r="AH1110" s="309" t="s">
        <v>646</v>
      </c>
      <c r="AI1110" s="310"/>
      <c r="AJ1110" s="310"/>
      <c r="AK1110" s="310"/>
      <c r="AL1110" s="311" t="s">
        <v>646</v>
      </c>
      <c r="AM1110" s="312"/>
      <c r="AN1110" s="312"/>
      <c r="AO1110" s="313"/>
      <c r="AP1110" s="306" t="s">
        <v>646</v>
      </c>
      <c r="AQ1110" s="306"/>
      <c r="AR1110" s="306"/>
      <c r="AS1110" s="306"/>
      <c r="AT1110" s="306"/>
      <c r="AU1110" s="306"/>
      <c r="AV1110" s="306"/>
      <c r="AW1110" s="306"/>
      <c r="AX1110" s="306"/>
    </row>
    <row r="1111" spans="1:51" ht="30" hidden="1" customHeight="1" x14ac:dyDescent="0.15">
      <c r="A1111" s="386">
        <v>2</v>
      </c>
      <c r="B1111" s="386">
        <v>1</v>
      </c>
      <c r="C1111" s="876"/>
      <c r="D1111" s="876"/>
      <c r="E1111" s="875"/>
      <c r="F1111" s="875"/>
      <c r="G1111" s="875"/>
      <c r="H1111" s="875"/>
      <c r="I1111" s="875"/>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6"/>
      <c r="D1112" s="876"/>
      <c r="E1112" s="875"/>
      <c r="F1112" s="875"/>
      <c r="G1112" s="875"/>
      <c r="H1112" s="875"/>
      <c r="I1112" s="875"/>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6"/>
      <c r="D1113" s="876"/>
      <c r="E1113" s="875"/>
      <c r="F1113" s="875"/>
      <c r="G1113" s="875"/>
      <c r="H1113" s="875"/>
      <c r="I1113" s="875"/>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6"/>
      <c r="D1114" s="876"/>
      <c r="E1114" s="875"/>
      <c r="F1114" s="875"/>
      <c r="G1114" s="875"/>
      <c r="H1114" s="875"/>
      <c r="I1114" s="875"/>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6"/>
      <c r="D1115" s="876"/>
      <c r="E1115" s="875"/>
      <c r="F1115" s="875"/>
      <c r="G1115" s="875"/>
      <c r="H1115" s="875"/>
      <c r="I1115" s="875"/>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6"/>
      <c r="D1116" s="876"/>
      <c r="E1116" s="875"/>
      <c r="F1116" s="875"/>
      <c r="G1116" s="875"/>
      <c r="H1116" s="875"/>
      <c r="I1116" s="875"/>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6"/>
      <c r="D1117" s="876"/>
      <c r="E1117" s="875"/>
      <c r="F1117" s="875"/>
      <c r="G1117" s="875"/>
      <c r="H1117" s="875"/>
      <c r="I1117" s="875"/>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6"/>
      <c r="D1118" s="876"/>
      <c r="E1118" s="875"/>
      <c r="F1118" s="875"/>
      <c r="G1118" s="875"/>
      <c r="H1118" s="875"/>
      <c r="I1118" s="875"/>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6"/>
      <c r="D1119" s="876"/>
      <c r="E1119" s="875"/>
      <c r="F1119" s="875"/>
      <c r="G1119" s="875"/>
      <c r="H1119" s="875"/>
      <c r="I1119" s="875"/>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6"/>
      <c r="D1120" s="876"/>
      <c r="E1120" s="875"/>
      <c r="F1120" s="875"/>
      <c r="G1120" s="875"/>
      <c r="H1120" s="875"/>
      <c r="I1120" s="875"/>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6"/>
      <c r="D1121" s="876"/>
      <c r="E1121" s="875"/>
      <c r="F1121" s="875"/>
      <c r="G1121" s="875"/>
      <c r="H1121" s="875"/>
      <c r="I1121" s="875"/>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6"/>
      <c r="D1122" s="876"/>
      <c r="E1122" s="875"/>
      <c r="F1122" s="875"/>
      <c r="G1122" s="875"/>
      <c r="H1122" s="875"/>
      <c r="I1122" s="875"/>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6"/>
      <c r="D1123" s="876"/>
      <c r="E1123" s="875"/>
      <c r="F1123" s="875"/>
      <c r="G1123" s="875"/>
      <c r="H1123" s="875"/>
      <c r="I1123" s="875"/>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6"/>
      <c r="D1124" s="876"/>
      <c r="E1124" s="875"/>
      <c r="F1124" s="875"/>
      <c r="G1124" s="875"/>
      <c r="H1124" s="875"/>
      <c r="I1124" s="875"/>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6"/>
      <c r="D1125" s="876"/>
      <c r="E1125" s="875"/>
      <c r="F1125" s="875"/>
      <c r="G1125" s="875"/>
      <c r="H1125" s="875"/>
      <c r="I1125" s="875"/>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6"/>
      <c r="D1126" s="876"/>
      <c r="E1126" s="875"/>
      <c r="F1126" s="875"/>
      <c r="G1126" s="875"/>
      <c r="H1126" s="875"/>
      <c r="I1126" s="875"/>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6"/>
      <c r="D1127" s="876"/>
      <c r="E1127" s="247"/>
      <c r="F1127" s="875"/>
      <c r="G1127" s="875"/>
      <c r="H1127" s="875"/>
      <c r="I1127" s="875"/>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6"/>
      <c r="D1128" s="876"/>
      <c r="E1128" s="875"/>
      <c r="F1128" s="875"/>
      <c r="G1128" s="875"/>
      <c r="H1128" s="875"/>
      <c r="I1128" s="875"/>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6"/>
      <c r="D1129" s="876"/>
      <c r="E1129" s="875"/>
      <c r="F1129" s="875"/>
      <c r="G1129" s="875"/>
      <c r="H1129" s="875"/>
      <c r="I1129" s="875"/>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6"/>
      <c r="D1130" s="876"/>
      <c r="E1130" s="875"/>
      <c r="F1130" s="875"/>
      <c r="G1130" s="875"/>
      <c r="H1130" s="875"/>
      <c r="I1130" s="875"/>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6"/>
      <c r="D1131" s="876"/>
      <c r="E1131" s="875"/>
      <c r="F1131" s="875"/>
      <c r="G1131" s="875"/>
      <c r="H1131" s="875"/>
      <c r="I1131" s="875"/>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6"/>
      <c r="D1132" s="876"/>
      <c r="E1132" s="875"/>
      <c r="F1132" s="875"/>
      <c r="G1132" s="875"/>
      <c r="H1132" s="875"/>
      <c r="I1132" s="875"/>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6"/>
      <c r="D1133" s="876"/>
      <c r="E1133" s="875"/>
      <c r="F1133" s="875"/>
      <c r="G1133" s="875"/>
      <c r="H1133" s="875"/>
      <c r="I1133" s="875"/>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6"/>
      <c r="D1134" s="876"/>
      <c r="E1134" s="875"/>
      <c r="F1134" s="875"/>
      <c r="G1134" s="875"/>
      <c r="H1134" s="875"/>
      <c r="I1134" s="875"/>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6"/>
      <c r="D1135" s="876"/>
      <c r="E1135" s="875"/>
      <c r="F1135" s="875"/>
      <c r="G1135" s="875"/>
      <c r="H1135" s="875"/>
      <c r="I1135" s="875"/>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6"/>
      <c r="D1136" s="876"/>
      <c r="E1136" s="875"/>
      <c r="F1136" s="875"/>
      <c r="G1136" s="875"/>
      <c r="H1136" s="875"/>
      <c r="I1136" s="875"/>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6"/>
      <c r="D1137" s="876"/>
      <c r="E1137" s="875"/>
      <c r="F1137" s="875"/>
      <c r="G1137" s="875"/>
      <c r="H1137" s="875"/>
      <c r="I1137" s="875"/>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6"/>
      <c r="D1138" s="876"/>
      <c r="E1138" s="875"/>
      <c r="F1138" s="875"/>
      <c r="G1138" s="875"/>
      <c r="H1138" s="875"/>
      <c r="I1138" s="875"/>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6"/>
      <c r="D1139" s="876"/>
      <c r="E1139" s="875"/>
      <c r="F1139" s="875"/>
      <c r="G1139" s="875"/>
      <c r="H1139" s="875"/>
      <c r="I1139" s="875"/>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84" max="49" man="1"/>
    <brk id="483" max="49" man="1"/>
    <brk id="727" max="49" man="1"/>
    <brk id="764"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635</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635</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山岡 龍一(yamaoka-ryuuichi)</dc:creator>
  <cp:lastModifiedBy>厚生労働省ネットワークシステム</cp:lastModifiedBy>
  <cp:lastPrinted>2021-06-17T02:20:35Z</cp:lastPrinted>
  <dcterms:created xsi:type="dcterms:W3CDTF">2012-03-13T00:50:25Z</dcterms:created>
  <dcterms:modified xsi:type="dcterms:W3CDTF">2021-06-17T02:20:37Z</dcterms:modified>
</cp:coreProperties>
</file>