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TBGO\Desktop\提出用\"/>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645" i="3"/>
  <c r="AY134" i="3"/>
  <c r="AY271" i="3"/>
  <c r="AY213" i="3"/>
  <c r="AY235" i="3"/>
  <c r="AY417"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<sst xmlns="http://schemas.openxmlformats.org/spreadsheetml/2006/main" count="2292" uniqueCount="669">
  <si>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</si>
  <si>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</si>
  <si>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</si>
  <si>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</si>
  <si>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</si>
  <si>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</si>
  <si>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</si>
  <si>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</si>
  <si>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</si>
  <si>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</si>
  <si>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</si>
  <si>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</si>
  <si>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</si>
  <si>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</si>
  <si>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</si>
  <si>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</si>
  <si>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</si>
  <si>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</si>
  <si>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</si>
  <si>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</si>
  <si>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</si>
  <si>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</si>
  <si>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</si>
  <si>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</si>
  <si>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</si>
  <si>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</si>
  <si>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</si>
  <si>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</si>
  <si>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</si>
  <si>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</si>
  <si>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</si>
  <si>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</si>
  <si>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</si>
  <si>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</si>
  <si>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</si>
  <si>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</si>
  <si>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</si>
  <si>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</si>
  <si>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</si>
  <si>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</si>
  <si>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</si>
  <si>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</si>
  <si>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</si>
  <si>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</si>
  <si>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</si>
  <si>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</si>
  <si>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</si>
  <si>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</si>
  <si>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</si>
  <si>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</si>
  <si>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</si>
  <si>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</si>
  <si>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</si>
  <si>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</si>
  <si>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</si>
  <si>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</si>
  <si>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</si>
  <si>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</si>
  <si>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</si>
  <si>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</si>
  <si>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</si>
  <si>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</si>
  <si>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</si>
  <si>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</si>
  <si>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</si>
  <si>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</si>
  <si>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</si>
  <si>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</si>
  <si>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</si>
  <si>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</si>
  <si>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</si>
  <si>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</si>
  <si>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</si>
  <si>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</si>
  <si>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</si>
  <si>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</si>
  <si>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</si>
  <si>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</si>
  <si>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</si>
  <si>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</si>
  <si>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</si>
  <si>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</si>
  <si>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</si>
  <si>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</si>
  <si>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</si>
  <si>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</si>
  <si>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</si>
  <si>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</si>
  <si>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</si>
  <si>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</si>
  <si>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</si>
  <si>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</si>
  <si>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</si>
  <si>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</si>
  <si>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</si>
  <si>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</si>
  <si>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</si>
  <si>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</si>
  <si>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</si>
  <si>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</si>
  <si>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</si>
  <si>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</si>
  <si>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</si>
  <si>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</si>
  <si>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</si>
  <si>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</si>
  <si>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</si>
  <si>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</si>
  <si>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</si>
  <si>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</si>
  <si>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</si>
  <si>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</si>
  <si>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</si>
  <si>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</si>
  <si>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</si>
  <si>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</si>
  <si>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</si>
  <si>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</si>
  <si>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</si>
  <si>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</si>
  <si>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</si>
  <si>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</si>
  <si>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</si>
  <si>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</si>
  <si>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</si>
  <si>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</si>
  <si>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</si>
  <si>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</si>
  <si>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</si>
  <si>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</si>
  <si>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</si>
  <si>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</si>
  <si>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</si>
  <si>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</si>
  <si>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</si>
  <si>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</si>
  <si>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</si>
  <si>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</si>
  <si>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</si>
  <si>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</si>
  <si>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</si>
  <si>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</si>
  <si>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</si>
  <si>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</si>
  <si>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</si>
  <si>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</si>
  <si>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</si>
  <si>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</si>
  <si>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</si>
  <si>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</si>
  <si>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</si>
  <si>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</si>
  <si>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</si>
  <si>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</si>
  <si>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</si>
  <si>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</si>
  <si>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</si>
  <si>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</si>
  <si>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</si>
  <si>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</si>
  <si>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</si>
  <si>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</si>
  <si>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</si>
  <si>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</si>
  <si>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</si>
  <si>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</si>
  <si>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</si>
  <si>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</si>
  <si>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</si>
  <si>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</si>
  <si>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</si>
  <si>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</si>
  <si>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</si>
  <si>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</si>
  <si>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</si>
  <si>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</si>
  <si>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</si>
  <si>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</si>
  <si>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</si>
  <si>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</si>
  <si>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</si>
  <si>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</si>
  <si>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</si>
  <si>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</si>
  <si>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</si>
  <si>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</si>
  <si>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</si>
  <si>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</si>
  <si>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</si>
  <si>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</si>
  <si>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</si>
  <si>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</si>
  <si>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</si>
  <si>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</si>
  <si>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</si>
  <si>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</si>
  <si>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</si>
  <si>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</si>
  <si>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</si>
  <si>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</si>
  <si>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</si>
  <si>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</si>
  <si>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</si>
  <si>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</si>
  <si>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</si>
  <si>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</si>
  <si>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</si>
  <si>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</si>
  <si>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</si>
  <si>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</si>
  <si>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</si>
  <si>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</si>
  <si>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</si>
  <si>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</si>
  <si>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</si>
  <si>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</si>
  <si>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</si>
  <si>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</si>
  <si>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</si>
  <si>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</si>
  <si>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</si>
  <si>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</si>
  <si>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</si>
  <si>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</si>
  <si>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</si>
  <si>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</si>
  <si>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</si>
  <si>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</si>
  <si>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</si>
  <si>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</si>
  <si>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</si>
  <si>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</si>
  <si>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</si>
  <si>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</si>
  <si>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</si>
  <si>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</si>
  <si>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</si>
  <si>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</si>
  <si>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</si>
  <si>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</si>
  <si>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</si>
  <si>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</si>
  <si>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</si>
  <si>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</si>
  <si>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</si>
  <si>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</si>
  <si>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</si>
  <si>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</si>
  <si>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</si>
  <si>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</si>
  <si>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</si>
  <si>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</si>
  <si>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</si>
  <si>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</si>
  <si>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</si>
  <si>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</si>
  <si>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</si>
  <si>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</si>
  <si>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</si>
  <si>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</si>
  <si>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</si>
  <si>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</si>
  <si>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</si>
  <si>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</si>
  <si>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</si>
  <si>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</si>
  <si>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</si>
  <si>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</si>
  <si>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</si>
  <si>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</si>
  <si>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</si>
  <si>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</si>
  <si>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</si>
  <si>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</si>
  <si>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</si>
  <si>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</si>
  <si>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</si>
  <si>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</si>
  <si>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</si>
  <si>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</si>
  <si>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</si>
  <si>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</si>
  <si>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</si>
  <si>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</si>
  <si>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</si>
  <si>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</si>
  <si>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</si>
  <si>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</si>
  <si>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</si>
  <si>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</si>
  <si>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</si>
  <si>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</si>
  <si>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</si>
  <si>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</si>
  <si>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</si>
  <si>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</si>
  <si>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</si>
  <si>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</si>
  <si>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</si>
  <si>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</si>
  <si>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</si>
  <si>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</si>
  <si>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</si>
  <si>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</si>
  <si>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</si>
  <si>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</si>
  <si>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</si>
  <si>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</si>
  <si>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</si>
  <si>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</si>
  <si>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</si>
  <si>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</si>
  <si>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</si>
  <si>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</si>
  <si>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</si>
  <si>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</si>
  <si>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</si>
  <si>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</si>
  <si>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</si>
  <si>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</si>
  <si>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</si>
  <si>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</si>
  <si>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</si>
  <si>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</si>
  <si>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</si>
  <si>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</si>
  <si>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</si>
  <si>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</si>
  <si>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</si>
  <si>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</si>
  <si>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</si>
  <si>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</si>
  <si>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</si>
  <si>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</si>
  <si>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</si>
  <si>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</si>
  <si>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</si>
  <si>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</si>
  <si>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</si>
  <si>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</si>
  <si>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</si>
  <si>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</si>
  <si>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</si>
  <si>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</si>
  <si>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</si>
  <si>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</si>
  <si>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</si>
  <si>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</si>
  <si>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</si>
  <si>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</si>
  <si>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</si>
  <si>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</si>
  <si>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</si>
  <si>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</si>
  <si>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</si>
  <si>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</si>
  <si>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</si>
  <si>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</si>
  <si>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</si>
  <si>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</si>
  <si>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</si>
  <si>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</si>
  <si>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</si>
  <si>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</si>
  <si>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</si>
  <si>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</si>
  <si>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</si>
  <si>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</si>
  <si>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</si>
  <si>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</si>
  <si>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</si>
  <si>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</si>
  <si>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</si>
  <si>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</si>
  <si>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</si>
  <si>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</si>
  <si>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</si>
  <si>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</si>
  <si>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</si>
  <si>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</si>
  <si>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</si>
  <si>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</si>
  <si>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</si>
  <si>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</si>
  <si>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</si>
  <si>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</si>
  <si>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</si>
  <si>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</si>
  <si>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</si>
  <si>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</si>
  <si>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</si>
  <si>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</si>
  <si>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</si>
  <si>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</si>
  <si>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</si>
  <si>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</si>
  <si>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</si>
  <si>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</si>
  <si>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</si>
  <si>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</si>
  <si>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</si>
  <si>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</si>
  <si>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</si>
  <si>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</si>
  <si>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</si>
  <si>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</si>
  <si>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</si>
  <si>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</si>
  <si>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</si>
  <si>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</si>
  <si>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</si>
  <si>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</si>
  <si>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</si>
  <si>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</si>
  <si>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</si>
  <si>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</si>
  <si>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</si>
  <si>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</si>
  <si>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</si>
  <si>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</si>
  <si>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</si>
  <si>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</si>
  <si>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</si>
  <si>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</si>
  <si>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</si>
  <si>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</si>
  <si>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</si>
  <si>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</si>
  <si>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</si>
  <si>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</si>
  <si>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</si>
  <si>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</si>
  <si>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</si>
  <si>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</si>
  <si>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</si>
  <si>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</si>
  <si>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</si>
  <si>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</si>
  <si>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</si>
  <si>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</si>
  <si>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</si>
  <si>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</si>
  <si>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</si>
  <si>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</si>
  <si>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</si>
  <si>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</si>
  <si>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</si>
  <si>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</si>
  <si>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</si>
  <si>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</si>
  <si>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</si>
  <si>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</si>
  <si>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</si>
  <si>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</si>
  <si>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</si>
  <si>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</si>
  <si>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</si>
  <si>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</si>
  <si>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</si>
  <si>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</si>
  <si>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</si>
  <si>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</si>
  <si>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</si>
  <si>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</si>
  <si>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</si>
  <si>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</si>
  <si>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</si>
  <si>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</si>
  <si>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</si>
  <si>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</si>
  <si>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</si>
  <si>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</si>
  <si>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</si>
  <si>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</si>
  <si>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</si>
  <si>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</si>
  <si>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</si>
  <si>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</si>
  <si>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</si>
  <si>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</si>
  <si>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</si>
  <si>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</si>
  <si>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</si>
  <si>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</si>
  <si>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</si>
  <si>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</si>
  <si>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</si>
  <si>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</si>
  <si>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</si>
  <si>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</si>
  <si>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</si>
  <si>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</si>
  <si>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</si>
  <si>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</si>
  <si>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</si>
  <si>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</si>
  <si>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</si>
  <si>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</si>
  <si>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</si>
  <si>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</si>
  <si>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</si>
  <si>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</si>
  <si>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</si>
  <si>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</si>
  <si>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</si>
  <si>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</si>
  <si>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</si>
  <si>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</si>
  <si>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</si>
  <si>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</si>
  <si>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</si>
  <si>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</si>
  <si>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</si>
  <si>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</si>
  <si>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</si>
  <si>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</si>
  <si>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</si>
  <si>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</si>
  <si>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</si>
  <si>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</si>
  <si>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</si>
  <si>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</si>
  <si>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</si>
  <si>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</si>
  <si>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</si>
  <si>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</si>
  <si>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</si>
  <si>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</si>
  <si>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</si>
  <si>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</si>
  <si>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</si>
  <si>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</si>
  <si>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</si>
  <si>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</si>
  <si>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</si>
  <si>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</si>
  <si>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</si>
  <si>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</si>
  <si>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</si>
  <si>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</si>
  <si>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</si>
  <si>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</si>
  <si>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</si>
  <si>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</si>
  <si>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</si>
  <si>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</si>
  <si>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</si>
  <si>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</si>
  <si>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</si>
  <si>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</si>
  <si>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</si>
  <si>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</si>
  <si>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</si>
  <si>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</si>
  <si>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</si>
  <si>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</si>
  <si>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</si>
  <si>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</si>
  <si>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</si>
  <si>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</si>
  <si>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</si>
  <si>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</si>
  <si>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</si>
  <si>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</si>
  <si>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</si>
  <si>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</si>
  <si>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</si>
  <si>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</si>
  <si>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</si>
  <si>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</si>
  <si>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</si>
  <si>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</si>
  <si>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</si>
  <si>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</si>
  <si>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</si>
  <si>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</si>
  <si>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</si>
  <si>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</si>
  <si>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</si>
  <si>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</si>
  <si>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</si>
  <si>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</si>
  <si>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</si>
  <si>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</si>
  <si>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</si>
  <si>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</si>
  <si>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</si>
  <si>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</si>
  <si>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</si>
  <si>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</si>
  <si>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</si>
  <si>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</si>
  <si>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</si>
  <si>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</si>
  <si>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</si>
  <si>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</si>
  <si>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</si>
  <si>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</si>
  <si>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</si>
  <si>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</si>
  <si>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</si>
  <si>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</si>
  <si>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</si>
  <si>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</si>
  <si>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</si>
  <si>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</si>
  <si>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</si>
  <si>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</si>
  <si>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</si>
  <si>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</si>
  <si>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</si>
  <si>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</si>
  <si>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</si>
  <si>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</si>
  <si>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</si>
  <si>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</si>
  <si>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</si>
  <si>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</si>
  <si>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</si>
  <si>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</si>
  <si>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</si>
  <si>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</si>
  <si>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</si>
  <si>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</si>
  <si>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</si>
  <si>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</si>
  <si>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</si>
  <si>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</si>
  <si>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</si>
  <si>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</si>
  <si>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</si>
  <si>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育児休業取得促進等助成金（追加支給分）</t>
    <rPh sb="0" eb="2">
      <t>イクジ</t>
    </rPh>
    <rPh sb="2" eb="4">
      <t>キュウギョウ</t>
    </rPh>
    <rPh sb="4" eb="6">
      <t>シュトク</t>
    </rPh>
    <rPh sb="6" eb="8">
      <t>ソクシン</t>
    </rPh>
    <rPh sb="8" eb="9">
      <t>トウ</t>
    </rPh>
    <rPh sb="9" eb="12">
      <t>ジョセイキン</t>
    </rPh>
    <phoneticPr fontId="5"/>
  </si>
  <si>
    <t>職業安定局</t>
    <rPh sb="0" eb="2">
      <t>ショクギョウ</t>
    </rPh>
    <rPh sb="2" eb="4">
      <t>アンテイ</t>
    </rPh>
    <rPh sb="4" eb="5">
      <t>キョク</t>
    </rPh>
    <phoneticPr fontId="5"/>
  </si>
  <si>
    <t>雇用開発企画課</t>
    <rPh sb="0" eb="2">
      <t>コヨウ</t>
    </rPh>
    <rPh sb="2" eb="4">
      <t>カイハツ</t>
    </rPh>
    <rPh sb="4" eb="7">
      <t>キカクカ</t>
    </rPh>
    <phoneticPr fontId="5"/>
  </si>
  <si>
    <t>課長
宮原　真太郎</t>
    <rPh sb="0" eb="2">
      <t>カチョウ</t>
    </rPh>
    <rPh sb="3" eb="5">
      <t>ミヤハラ</t>
    </rPh>
    <rPh sb="6" eb="9">
      <t>シンタロウ</t>
    </rPh>
    <phoneticPr fontId="5"/>
  </si>
  <si>
    <t>○</t>
  </si>
  <si>
    <t>雇用保険法第62条第1項第6号
旧雇用保険法施行規則第117条第2項</t>
    <phoneticPr fontId="5"/>
  </si>
  <si>
    <t>育児休業取得促進等助成金の支給額の算定にあたっては、１人１日当たりの助成額単価が雇用保険の基本手当日額の最高額を超えている場合には、基本手当日額の最高額に支給対象期間の日数を乗じて支給額を算定し支給を行っていたところであるが、今般、毎月勤労統計調査において平成16年以降の賃金額が低めに出ていたことを踏まえた雇用保険基本手当日額最高額の見直しによる追加支給を行うもの。</t>
    <phoneticPr fontId="5"/>
  </si>
  <si>
    <t>育児休業取得促進等助成金の支給を受けた事業主からの申出等により、対象となることが確認された場合に追加支給を行う。</t>
    <phoneticPr fontId="5"/>
  </si>
  <si>
    <t>雇用安定等給付金</t>
    <rPh sb="0" eb="2">
      <t>コヨウ</t>
    </rPh>
    <rPh sb="2" eb="4">
      <t>アンテイ</t>
    </rPh>
    <rPh sb="4" eb="5">
      <t>トウ</t>
    </rPh>
    <rPh sb="5" eb="8">
      <t>キュウフキン</t>
    </rPh>
    <phoneticPr fontId="5"/>
  </si>
  <si>
    <t>令和2年度限りで廃止</t>
    <rPh sb="0" eb="2">
      <t>レイワ</t>
    </rPh>
    <rPh sb="5" eb="6">
      <t>カギ</t>
    </rPh>
    <rPh sb="8" eb="10">
      <t>ハイシ</t>
    </rPh>
    <phoneticPr fontId="5"/>
  </si>
  <si>
    <t>過去に本助成金の支給を受けた事業主のうち、追加支給の対象となることが確認された場合に支給を行うものであり、定量的な目標設定はできない。</t>
    <phoneticPr fontId="5"/>
  </si>
  <si>
    <t>－</t>
    <phoneticPr fontId="5"/>
  </si>
  <si>
    <t>追加支給金額</t>
    <rPh sb="0" eb="2">
      <t>ツイカ</t>
    </rPh>
    <rPh sb="2" eb="4">
      <t>シキュウ</t>
    </rPh>
    <rPh sb="4" eb="6">
      <t>キンガク</t>
    </rPh>
    <phoneticPr fontId="5"/>
  </si>
  <si>
    <t>千円</t>
    <rPh sb="0" eb="2">
      <t>センエン</t>
    </rPh>
    <phoneticPr fontId="5"/>
  </si>
  <si>
    <t>-</t>
  </si>
  <si>
    <t>-</t>
    <phoneticPr fontId="5"/>
  </si>
  <si>
    <t>基本手当日額の最高額の見直しに伴う追加支給であるため、国民や社会のニーズも高い。</t>
    <rPh sb="0" eb="2">
      <t>キホン</t>
    </rPh>
    <rPh sb="2" eb="4">
      <t>テアテ</t>
    </rPh>
    <rPh sb="4" eb="6">
      <t>ニチガク</t>
    </rPh>
    <rPh sb="7" eb="10">
      <t>サイコウガク</t>
    </rPh>
    <rPh sb="11" eb="13">
      <t>ミナオ</t>
    </rPh>
    <rPh sb="15" eb="16">
      <t>トモナ</t>
    </rPh>
    <rPh sb="17" eb="19">
      <t>ツイカ</t>
    </rPh>
    <rPh sb="19" eb="21">
      <t>シキュウ</t>
    </rPh>
    <rPh sb="27" eb="29">
      <t>コクミン</t>
    </rPh>
    <rPh sb="30" eb="32">
      <t>シャカイ</t>
    </rPh>
    <rPh sb="37" eb="38">
      <t>タカ</t>
    </rPh>
    <phoneticPr fontId="5"/>
  </si>
  <si>
    <t>本事業は国が行う事業における追加支給であるため、国が実施すべき事業である。</t>
    <rPh sb="0" eb="1">
      <t>ホン</t>
    </rPh>
    <rPh sb="1" eb="3">
      <t>ジギョウ</t>
    </rPh>
    <rPh sb="4" eb="5">
      <t>クニ</t>
    </rPh>
    <rPh sb="6" eb="7">
      <t>オコナ</t>
    </rPh>
    <rPh sb="8" eb="10">
      <t>ジギョウ</t>
    </rPh>
    <rPh sb="14" eb="16">
      <t>ツイカ</t>
    </rPh>
    <rPh sb="16" eb="18">
      <t>シキュウ</t>
    </rPh>
    <rPh sb="24" eb="25">
      <t>クニ</t>
    </rPh>
    <rPh sb="26" eb="28">
      <t>ジッシ</t>
    </rPh>
    <rPh sb="31" eb="33">
      <t>ジギョウ</t>
    </rPh>
    <phoneticPr fontId="5"/>
  </si>
  <si>
    <t>基本手当日額の最高額の見直しに伴う追加支給であるため、必要かつ適切な事業であり、優先度は高い。</t>
    <rPh sb="0" eb="2">
      <t>キホン</t>
    </rPh>
    <rPh sb="2" eb="4">
      <t>テアテ</t>
    </rPh>
    <rPh sb="4" eb="6">
      <t>ニチガク</t>
    </rPh>
    <rPh sb="7" eb="10">
      <t>サイコウガク</t>
    </rPh>
    <rPh sb="11" eb="13">
      <t>ミナオ</t>
    </rPh>
    <rPh sb="15" eb="16">
      <t>トモナ</t>
    </rPh>
    <rPh sb="17" eb="19">
      <t>ツイカ</t>
    </rPh>
    <rPh sb="19" eb="21">
      <t>シキュウ</t>
    </rPh>
    <rPh sb="27" eb="29">
      <t>ヒツヨウ</t>
    </rPh>
    <rPh sb="31" eb="33">
      <t>テキセツ</t>
    </rPh>
    <rPh sb="34" eb="36">
      <t>ジギョウ</t>
    </rPh>
    <rPh sb="40" eb="43">
      <t>ユウセンド</t>
    </rPh>
    <rPh sb="44" eb="45">
      <t>タカ</t>
    </rPh>
    <phoneticPr fontId="5"/>
  </si>
  <si>
    <t>必要な追加給付の支給であり、負担関係は妥当であるといえる。</t>
    <rPh sb="0" eb="2">
      <t>ヒツヨウ</t>
    </rPh>
    <rPh sb="3" eb="5">
      <t>ツイカ</t>
    </rPh>
    <rPh sb="5" eb="7">
      <t>キュウフ</t>
    </rPh>
    <rPh sb="8" eb="10">
      <t>シキュウ</t>
    </rPh>
    <rPh sb="14" eb="16">
      <t>フタン</t>
    </rPh>
    <rPh sb="16" eb="18">
      <t>カンケイ</t>
    </rPh>
    <rPh sb="19" eb="21">
      <t>ダトウ</t>
    </rPh>
    <phoneticPr fontId="5"/>
  </si>
  <si>
    <t>必要な追加給付の支給であり、水準は妥当である。</t>
    <rPh sb="0" eb="2">
      <t>ヒツヨウ</t>
    </rPh>
    <rPh sb="3" eb="5">
      <t>ツイカ</t>
    </rPh>
    <rPh sb="5" eb="7">
      <t>キュウフ</t>
    </rPh>
    <rPh sb="8" eb="10">
      <t>シキュウ</t>
    </rPh>
    <rPh sb="14" eb="16">
      <t>スイジュン</t>
    </rPh>
    <rPh sb="17" eb="19">
      <t>ダトウ</t>
    </rPh>
    <phoneticPr fontId="5"/>
  </si>
  <si>
    <t>‐</t>
  </si>
  <si>
    <t>△</t>
  </si>
  <si>
    <t>追加給付の支給が、当初見込みを下回ったことにより、不用が生じたもの。</t>
    <rPh sb="0" eb="2">
      <t>ツイカ</t>
    </rPh>
    <rPh sb="2" eb="4">
      <t>キュウフ</t>
    </rPh>
    <rPh sb="5" eb="7">
      <t>シキュウ</t>
    </rPh>
    <rPh sb="9" eb="11">
      <t>トウショ</t>
    </rPh>
    <rPh sb="11" eb="13">
      <t>ミコ</t>
    </rPh>
    <rPh sb="15" eb="17">
      <t>シタマワ</t>
    </rPh>
    <rPh sb="25" eb="27">
      <t>フヨウ</t>
    </rPh>
    <rPh sb="28" eb="29">
      <t>ショウ</t>
    </rPh>
    <phoneticPr fontId="5"/>
  </si>
  <si>
    <t>追加給付の進捗に伴い、必要経費の見直しを行い、予算要求している。</t>
    <rPh sb="0" eb="2">
      <t>ツイカ</t>
    </rPh>
    <rPh sb="2" eb="4">
      <t>キュウフ</t>
    </rPh>
    <rPh sb="5" eb="7">
      <t>シンチョク</t>
    </rPh>
    <rPh sb="8" eb="9">
      <t>トモナ</t>
    </rPh>
    <rPh sb="11" eb="13">
      <t>ヒツヨウ</t>
    </rPh>
    <rPh sb="13" eb="15">
      <t>ケイヒ</t>
    </rPh>
    <rPh sb="16" eb="18">
      <t>ミナオ</t>
    </rPh>
    <rPh sb="20" eb="21">
      <t>オコナ</t>
    </rPh>
    <rPh sb="23" eb="25">
      <t>ヨサン</t>
    </rPh>
    <rPh sb="25" eb="27">
      <t>ヨウキュウ</t>
    </rPh>
    <phoneticPr fontId="5"/>
  </si>
  <si>
    <t>受給者数は当初見込みを下回っており、予算額内での適切な執行となっている。</t>
    <rPh sb="0" eb="3">
      <t>ジュキュウシャ</t>
    </rPh>
    <rPh sb="3" eb="4">
      <t>スウ</t>
    </rPh>
    <rPh sb="5" eb="7">
      <t>トウショ</t>
    </rPh>
    <rPh sb="7" eb="9">
      <t>ミコ</t>
    </rPh>
    <rPh sb="11" eb="13">
      <t>シタマワ</t>
    </rPh>
    <rPh sb="18" eb="21">
      <t>ヨサンガク</t>
    </rPh>
    <rPh sb="21" eb="22">
      <t>ナイ</t>
    </rPh>
    <rPh sb="24" eb="26">
      <t>テキセツ</t>
    </rPh>
    <rPh sb="27" eb="29">
      <t>シッコウ</t>
    </rPh>
    <phoneticPr fontId="5"/>
  </si>
  <si>
    <t>厚生労働省</t>
  </si>
  <si>
    <t>雇用安定等給付金</t>
    <rPh sb="0" eb="2">
      <t>コヨウ</t>
    </rPh>
    <rPh sb="2" eb="4">
      <t>アンテイ</t>
    </rPh>
    <rPh sb="4" eb="5">
      <t>トウ</t>
    </rPh>
    <rPh sb="5" eb="8">
      <t>キュウフキン</t>
    </rPh>
    <phoneticPr fontId="5"/>
  </si>
  <si>
    <t>事業主への助成金の支給</t>
    <rPh sb="0" eb="3">
      <t>ジギョウヌシ</t>
    </rPh>
    <rPh sb="5" eb="8">
      <t>ジョセイキン</t>
    </rPh>
    <rPh sb="9" eb="11">
      <t>シキュウ</t>
    </rPh>
    <phoneticPr fontId="5"/>
  </si>
  <si>
    <t>B.事業主</t>
    <rPh sb="2" eb="5">
      <t>ジギョウヌシ</t>
    </rPh>
    <phoneticPr fontId="5"/>
  </si>
  <si>
    <t>支給実績がないため、令和２年度をもって廃止とした。</t>
    <rPh sb="0" eb="2">
      <t>シキュウ</t>
    </rPh>
    <rPh sb="2" eb="4">
      <t>ジッセキ</t>
    </rPh>
    <rPh sb="10" eb="12">
      <t>レイワ</t>
    </rPh>
    <rPh sb="13" eb="15">
      <t>ネンド</t>
    </rPh>
    <rPh sb="19" eb="21">
      <t>ハイシ</t>
    </rPh>
    <phoneticPr fontId="5"/>
  </si>
  <si>
    <t>－</t>
  </si>
  <si>
    <t>A.都道府県労働局</t>
    <rPh sb="2" eb="6">
      <t>トドウフケン</t>
    </rPh>
    <rPh sb="6" eb="9">
      <t>ロウドウキョク</t>
    </rPh>
    <phoneticPr fontId="5"/>
  </si>
  <si>
    <t>厚労</t>
  </si>
  <si>
    <t>-</t>
    <phoneticPr fontId="5"/>
  </si>
  <si>
    <t>-</t>
    <phoneticPr fontId="5"/>
  </si>
  <si>
    <t>男女労働者の均等な機会と待遇の確保対策、女性の活躍推進、仕事と家庭の両立支援等を推進すること(Ⅳ-１)</t>
    <phoneticPr fontId="5"/>
  </si>
  <si>
    <t>男女労働者の均等な機会と待遇の確保対策、女性の活躍推進、仕事と家庭の両立支援等を推進すること(Ⅳ-1-1)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</si>
</sst>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3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102973</xdr:colOff>
      <xdr:row>748</xdr:row>
      <xdr:rowOff>205947</xdr:rowOff>
    </xdr:from>
    <xdr:to>
      <xdr:col>43</xdr:col>
      <xdr:colOff>150055</xdr:colOff>
      <xdr:row>754</xdr:row>
      <xdr:rowOff>25744</xdr:rowOff>
    </xdr:to>
    <xdr:sp macro="" textlink="">
      <xdr:nvSpPr>
        <xdr:cNvPr id="2" name="正方形/長方形 1"/>
        <xdr:cNvSpPr/>
      </xdr:nvSpPr>
      <xdr:spPr>
        <a:xfrm>
          <a:off x="2503273" y="31857522"/>
          <a:ext cx="6247857" cy="1934347"/>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a:solidFill>
                <a:sysClr val="windowText" lastClr="000000"/>
              </a:solidFill>
            </a:rPr>
            <a:t>国</a:t>
          </a:r>
        </a:p>
      </xdr:txBody>
    </xdr:sp>
    <xdr:clientData/>
  </xdr:twoCellAnchor>
  <xdr:twoCellAnchor>
    <xdr:from>
      <xdr:col>20</xdr:col>
      <xdr:colOff>167333</xdr:colOff>
      <xdr:row>749</xdr:row>
      <xdr:rowOff>77230</xdr:rowOff>
    </xdr:from>
    <xdr:to>
      <xdr:col>34</xdr:col>
      <xdr:colOff>17798</xdr:colOff>
      <xdr:row>750</xdr:row>
      <xdr:rowOff>335027</xdr:rowOff>
    </xdr:to>
    <xdr:sp macro="" textlink="">
      <xdr:nvSpPr>
        <xdr:cNvPr id="3" name="正方形/長方形 2"/>
        <xdr:cNvSpPr/>
      </xdr:nvSpPr>
      <xdr:spPr>
        <a:xfrm>
          <a:off x="4167833" y="32081230"/>
          <a:ext cx="2650815" cy="610222"/>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j-ea"/>
              <a:ea typeface="+mj-ea"/>
            </a:rPr>
            <a:t>厚生労働省</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0.1</a:t>
          </a:r>
          <a:r>
            <a:rPr lang="ja-JP" altLang="en-US" sz="1100" b="0" i="0" u="none" strike="noStrike">
              <a:solidFill>
                <a:schemeClr val="lt1"/>
              </a:solidFill>
              <a:effectLst/>
              <a:latin typeface="+mn-lt"/>
              <a:ea typeface="+mn-ea"/>
              <a:cs typeface="+mn-cs"/>
            </a:rPr>
            <a:t> </a:t>
          </a:r>
          <a:r>
            <a:rPr kumimoji="1" lang="ja-JP" altLang="en-US" sz="1100">
              <a:solidFill>
                <a:sysClr val="windowText" lastClr="000000"/>
              </a:solidFill>
              <a:latin typeface="+mj-ea"/>
              <a:ea typeface="+mj-ea"/>
            </a:rPr>
            <a:t>百万円</a:t>
          </a:r>
        </a:p>
      </xdr:txBody>
    </xdr:sp>
    <xdr:clientData/>
  </xdr:twoCellAnchor>
  <xdr:twoCellAnchor>
    <xdr:from>
      <xdr:col>17</xdr:col>
      <xdr:colOff>180202</xdr:colOff>
      <xdr:row>752</xdr:row>
      <xdr:rowOff>12872</xdr:rowOff>
    </xdr:from>
    <xdr:to>
      <xdr:col>36</xdr:col>
      <xdr:colOff>199553</xdr:colOff>
      <xdr:row>753</xdr:row>
      <xdr:rowOff>169808</xdr:rowOff>
    </xdr:to>
    <xdr:sp macro="" textlink="">
      <xdr:nvSpPr>
        <xdr:cNvPr id="4" name="正方形/長方形 3"/>
        <xdr:cNvSpPr/>
      </xdr:nvSpPr>
      <xdr:spPr>
        <a:xfrm>
          <a:off x="3580627" y="33074147"/>
          <a:ext cx="3819826" cy="50936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j-ea"/>
              <a:ea typeface="+mj-ea"/>
            </a:rPr>
            <a:t>Ａ．都道府県労働局（</a:t>
          </a:r>
          <a:r>
            <a:rPr kumimoji="1" lang="en-US" altLang="ja-JP" sz="1100">
              <a:solidFill>
                <a:sysClr val="windowText" lastClr="000000"/>
              </a:solidFill>
              <a:latin typeface="+mj-ea"/>
              <a:ea typeface="+mj-ea"/>
            </a:rPr>
            <a:t>47</a:t>
          </a:r>
          <a:r>
            <a:rPr kumimoji="1" lang="ja-JP" altLang="en-US" sz="1100">
              <a:solidFill>
                <a:sysClr val="windowText" lastClr="000000"/>
              </a:solidFill>
              <a:latin typeface="+mj-ea"/>
              <a:ea typeface="+mj-ea"/>
            </a:rPr>
            <a:t>局）</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0.1</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clientData/>
  </xdr:twoCellAnchor>
  <xdr:twoCellAnchor>
    <xdr:from>
      <xdr:col>15</xdr:col>
      <xdr:colOff>0</xdr:colOff>
      <xdr:row>751</xdr:row>
      <xdr:rowOff>90098</xdr:rowOff>
    </xdr:from>
    <xdr:to>
      <xdr:col>20</xdr:col>
      <xdr:colOff>2419</xdr:colOff>
      <xdr:row>752</xdr:row>
      <xdr:rowOff>19626</xdr:rowOff>
    </xdr:to>
    <xdr:sp macro="" textlink="">
      <xdr:nvSpPr>
        <xdr:cNvPr id="5" name="テキスト ボックス 4"/>
        <xdr:cNvSpPr txBox="1"/>
      </xdr:nvSpPr>
      <xdr:spPr>
        <a:xfrm>
          <a:off x="3000375" y="32798948"/>
          <a:ext cx="1002544" cy="281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予算示達</a:t>
          </a:r>
          <a:r>
            <a:rPr kumimoji="1" lang="en-US" altLang="ja-JP" sz="1100"/>
            <a:t>】</a:t>
          </a:r>
          <a:endParaRPr kumimoji="1" lang="ja-JP" altLang="en-US" sz="1100"/>
        </a:p>
      </xdr:txBody>
    </xdr:sp>
    <xdr:clientData/>
  </xdr:twoCellAnchor>
  <xdr:twoCellAnchor>
    <xdr:from>
      <xdr:col>27</xdr:col>
      <xdr:colOff>86904</xdr:colOff>
      <xdr:row>750</xdr:row>
      <xdr:rowOff>335027</xdr:rowOff>
    </xdr:from>
    <xdr:to>
      <xdr:col>27</xdr:col>
      <xdr:colOff>92565</xdr:colOff>
      <xdr:row>752</xdr:row>
      <xdr:rowOff>12872</xdr:rowOff>
    </xdr:to>
    <xdr:cxnSp macro="">
      <xdr:nvCxnSpPr>
        <xdr:cNvPr id="6" name="直線矢印コネクタ 5"/>
        <xdr:cNvCxnSpPr>
          <a:stCxn id="3" idx="2"/>
          <a:endCxn id="4" idx="0"/>
        </xdr:cNvCxnSpPr>
      </xdr:nvCxnSpPr>
      <xdr:spPr>
        <a:xfrm flipH="1">
          <a:off x="5487579" y="32691452"/>
          <a:ext cx="5661" cy="38269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102973</xdr:colOff>
      <xdr:row>757</xdr:row>
      <xdr:rowOff>38610</xdr:rowOff>
    </xdr:from>
    <xdr:to>
      <xdr:col>43</xdr:col>
      <xdr:colOff>150055</xdr:colOff>
      <xdr:row>762</xdr:row>
      <xdr:rowOff>205940</xdr:rowOff>
    </xdr:to>
    <xdr:sp macro="" textlink="">
      <xdr:nvSpPr>
        <xdr:cNvPr id="7" name="正方形/長方形 6"/>
        <xdr:cNvSpPr/>
      </xdr:nvSpPr>
      <xdr:spPr>
        <a:xfrm>
          <a:off x="2503273" y="34862010"/>
          <a:ext cx="6247857" cy="192945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助成</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20</xdr:col>
      <xdr:colOff>51487</xdr:colOff>
      <xdr:row>757</xdr:row>
      <xdr:rowOff>180208</xdr:rowOff>
    </xdr:from>
    <xdr:to>
      <xdr:col>35</xdr:col>
      <xdr:colOff>154673</xdr:colOff>
      <xdr:row>761</xdr:row>
      <xdr:rowOff>336599</xdr:rowOff>
    </xdr:to>
    <xdr:sp macro="" textlink="">
      <xdr:nvSpPr>
        <xdr:cNvPr id="8" name="正方形/長方形 7"/>
        <xdr:cNvSpPr/>
      </xdr:nvSpPr>
      <xdr:spPr>
        <a:xfrm>
          <a:off x="4051987" y="35003608"/>
          <a:ext cx="3103561" cy="1566091"/>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j-ea"/>
              <a:ea typeface="+mj-ea"/>
            </a:rPr>
            <a:t>Ｂ</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事業主</a:t>
          </a:r>
          <a:endParaRPr kumimoji="1" lang="en-US" altLang="ja-JP" sz="1100">
            <a:solidFill>
              <a:sysClr val="windowText" lastClr="000000"/>
            </a:solidFill>
            <a:latin typeface="+mj-ea"/>
            <a:ea typeface="+mj-ea"/>
          </a:endParaRPr>
        </a:p>
        <a:p>
          <a:pPr algn="ctr"/>
          <a:r>
            <a:rPr kumimoji="1" lang="ja-JP" altLang="en-US" sz="1100">
              <a:solidFill>
                <a:sysClr val="windowText" lastClr="000000"/>
              </a:solidFill>
              <a:latin typeface="+mj-ea"/>
              <a:ea typeface="+mj-ea"/>
            </a:rPr>
            <a:t>育児休業取得促進等助成金の追加支給</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0</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clientData/>
  </xdr:twoCellAnchor>
  <xdr:twoCellAnchor>
    <xdr:from>
      <xdr:col>27</xdr:col>
      <xdr:colOff>82891</xdr:colOff>
      <xdr:row>754</xdr:row>
      <xdr:rowOff>38614</xdr:rowOff>
    </xdr:from>
    <xdr:to>
      <xdr:col>27</xdr:col>
      <xdr:colOff>102973</xdr:colOff>
      <xdr:row>756</xdr:row>
      <xdr:rowOff>321791</xdr:rowOff>
    </xdr:to>
    <xdr:cxnSp macro="">
      <xdr:nvCxnSpPr>
        <xdr:cNvPr id="9" name="直線矢印コネクタ 8"/>
        <xdr:cNvCxnSpPr/>
      </xdr:nvCxnSpPr>
      <xdr:spPr>
        <a:xfrm>
          <a:off x="5483566" y="33804739"/>
          <a:ext cx="20082" cy="98802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J844" sqref="J844:O84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325</v>
      </c>
      <c r="AJ2" s="191" t="s">
        <v>664</v>
      </c>
      <c r="AK2" s="191"/>
      <c r="AL2" s="191"/>
      <c r="AM2" s="191"/>
      <c r="AN2" s="83" t="s">
        <v>325</v>
      </c>
      <c r="AO2" s="191">
        <v>20</v>
      </c>
      <c r="AP2" s="191"/>
      <c r="AQ2" s="191"/>
      <c r="AR2" s="84" t="s">
        <v>630</v>
      </c>
      <c r="AS2" s="192">
        <v>555</v>
      </c>
      <c r="AT2" s="192"/>
      <c r="AU2" s="192"/>
      <c r="AV2" s="83" t="str">
        <f>IF(AW2="","","-")</f>
        <v/>
      </c>
      <c r="AW2" s="379"/>
      <c r="AX2" s="379"/>
    </row>
    <row r="3" spans="1:50" ht="21" customHeight="1" thickBot="1" x14ac:dyDescent="0.2">
      <c r="A3" s="507" t="s">
        <v>623</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23" t="s">
        <v>63</v>
      </c>
      <c r="AJ3" s="509" t="s">
        <v>657</v>
      </c>
      <c r="AK3" s="509"/>
      <c r="AL3" s="509"/>
      <c r="AM3" s="509"/>
      <c r="AN3" s="509"/>
      <c r="AO3" s="509"/>
      <c r="AP3" s="509"/>
      <c r="AQ3" s="509"/>
      <c r="AR3" s="509"/>
      <c r="AS3" s="509"/>
      <c r="AT3" s="509"/>
      <c r="AU3" s="509"/>
      <c r="AV3" s="509"/>
      <c r="AW3" s="509"/>
      <c r="AX3" s="24" t="s">
        <v>64</v>
      </c>
    </row>
    <row r="4" spans="1:50" ht="24.75" customHeight="1" x14ac:dyDescent="0.15">
      <c r="A4" s="709" t="s">
        <v>25</v>
      </c>
      <c r="B4" s="710"/>
      <c r="C4" s="710"/>
      <c r="D4" s="710"/>
      <c r="E4" s="710"/>
      <c r="F4" s="710"/>
      <c r="G4" s="685" t="s">
        <v>631</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632</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66</v>
      </c>
      <c r="B5" s="696"/>
      <c r="C5" s="696"/>
      <c r="D5" s="696"/>
      <c r="E5" s="696"/>
      <c r="F5" s="697"/>
      <c r="G5" s="542" t="s">
        <v>329</v>
      </c>
      <c r="H5" s="543"/>
      <c r="I5" s="543"/>
      <c r="J5" s="543"/>
      <c r="K5" s="543"/>
      <c r="L5" s="543"/>
      <c r="M5" s="544" t="s">
        <v>65</v>
      </c>
      <c r="N5" s="545"/>
      <c r="O5" s="545"/>
      <c r="P5" s="545"/>
      <c r="Q5" s="545"/>
      <c r="R5" s="546"/>
      <c r="S5" s="547" t="s">
        <v>430</v>
      </c>
      <c r="T5" s="543"/>
      <c r="U5" s="543"/>
      <c r="V5" s="543"/>
      <c r="W5" s="543"/>
      <c r="X5" s="548"/>
      <c r="Y5" s="701" t="s">
        <v>3</v>
      </c>
      <c r="Z5" s="702"/>
      <c r="AA5" s="702"/>
      <c r="AB5" s="702"/>
      <c r="AC5" s="702"/>
      <c r="AD5" s="703"/>
      <c r="AE5" s="704" t="s">
        <v>633</v>
      </c>
      <c r="AF5" s="704"/>
      <c r="AG5" s="704"/>
      <c r="AH5" s="704"/>
      <c r="AI5" s="704"/>
      <c r="AJ5" s="704"/>
      <c r="AK5" s="704"/>
      <c r="AL5" s="704"/>
      <c r="AM5" s="704"/>
      <c r="AN5" s="704"/>
      <c r="AO5" s="704"/>
      <c r="AP5" s="705"/>
      <c r="AQ5" s="706" t="s">
        <v>634</v>
      </c>
      <c r="AR5" s="707"/>
      <c r="AS5" s="707"/>
      <c r="AT5" s="707"/>
      <c r="AU5" s="707"/>
      <c r="AV5" s="707"/>
      <c r="AW5" s="707"/>
      <c r="AX5" s="708"/>
    </row>
    <row r="6" spans="1:50" ht="39" customHeight="1" x14ac:dyDescent="0.15">
      <c r="A6" s="711" t="s">
        <v>4</v>
      </c>
      <c r="B6" s="712"/>
      <c r="C6" s="712"/>
      <c r="D6" s="712"/>
      <c r="E6" s="712"/>
      <c r="F6" s="712"/>
      <c r="G6" s="860" t="str">
        <f>入力規則等!F39</f>
        <v>労働保険特別会計雇用勘定</v>
      </c>
      <c r="H6" s="861"/>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861"/>
      <c r="AI6" s="861"/>
      <c r="AJ6" s="861"/>
      <c r="AK6" s="861"/>
      <c r="AL6" s="861"/>
      <c r="AM6" s="861"/>
      <c r="AN6" s="861"/>
      <c r="AO6" s="861"/>
      <c r="AP6" s="861"/>
      <c r="AQ6" s="861"/>
      <c r="AR6" s="861"/>
      <c r="AS6" s="861"/>
      <c r="AT6" s="861"/>
      <c r="AU6" s="861"/>
      <c r="AV6" s="861"/>
      <c r="AW6" s="861"/>
      <c r="AX6" s="862"/>
    </row>
    <row r="7" spans="1:50" ht="49.5" customHeight="1" x14ac:dyDescent="0.15">
      <c r="A7" s="809" t="s">
        <v>22</v>
      </c>
      <c r="B7" s="810"/>
      <c r="C7" s="810"/>
      <c r="D7" s="810"/>
      <c r="E7" s="810"/>
      <c r="F7" s="811"/>
      <c r="G7" s="812" t="s">
        <v>636</v>
      </c>
      <c r="H7" s="813"/>
      <c r="I7" s="813"/>
      <c r="J7" s="813"/>
      <c r="K7" s="813"/>
      <c r="L7" s="813"/>
      <c r="M7" s="813"/>
      <c r="N7" s="813"/>
      <c r="O7" s="813"/>
      <c r="P7" s="813"/>
      <c r="Q7" s="813"/>
      <c r="R7" s="813"/>
      <c r="S7" s="813"/>
      <c r="T7" s="813"/>
      <c r="U7" s="813"/>
      <c r="V7" s="813"/>
      <c r="W7" s="813"/>
      <c r="X7" s="814"/>
      <c r="Y7" s="377" t="s">
        <v>308</v>
      </c>
      <c r="Z7" s="281"/>
      <c r="AA7" s="281"/>
      <c r="AB7" s="281"/>
      <c r="AC7" s="281"/>
      <c r="AD7" s="378"/>
      <c r="AE7" s="364" t="s">
        <v>666</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9" t="s">
        <v>208</v>
      </c>
      <c r="B8" s="810"/>
      <c r="C8" s="810"/>
      <c r="D8" s="810"/>
      <c r="E8" s="810"/>
      <c r="F8" s="811"/>
      <c r="G8" s="203" t="str">
        <f>入力規則等!A27</f>
        <v>-</v>
      </c>
      <c r="H8" s="204"/>
      <c r="I8" s="204"/>
      <c r="J8" s="204"/>
      <c r="K8" s="204"/>
      <c r="L8" s="204"/>
      <c r="M8" s="204"/>
      <c r="N8" s="204"/>
      <c r="O8" s="204"/>
      <c r="P8" s="204"/>
      <c r="Q8" s="204"/>
      <c r="R8" s="204"/>
      <c r="S8" s="204"/>
      <c r="T8" s="204"/>
      <c r="U8" s="204"/>
      <c r="V8" s="204"/>
      <c r="W8" s="204"/>
      <c r="X8" s="205"/>
      <c r="Y8" s="553" t="s">
        <v>209</v>
      </c>
      <c r="Z8" s="554"/>
      <c r="AA8" s="554"/>
      <c r="AB8" s="554"/>
      <c r="AC8" s="554"/>
      <c r="AD8" s="555"/>
      <c r="AE8" s="724" t="str">
        <f>入力規則等!K13</f>
        <v>社会保障</v>
      </c>
      <c r="AF8" s="204"/>
      <c r="AG8" s="204"/>
      <c r="AH8" s="204"/>
      <c r="AI8" s="204"/>
      <c r="AJ8" s="204"/>
      <c r="AK8" s="204"/>
      <c r="AL8" s="204"/>
      <c r="AM8" s="204"/>
      <c r="AN8" s="204"/>
      <c r="AO8" s="204"/>
      <c r="AP8" s="204"/>
      <c r="AQ8" s="204"/>
      <c r="AR8" s="204"/>
      <c r="AS8" s="204"/>
      <c r="AT8" s="204"/>
      <c r="AU8" s="204"/>
      <c r="AV8" s="204"/>
      <c r="AW8" s="204"/>
      <c r="AX8" s="725"/>
    </row>
    <row r="9" spans="1:50" ht="58.5" customHeight="1" x14ac:dyDescent="0.15">
      <c r="A9" s="108" t="s">
        <v>23</v>
      </c>
      <c r="B9" s="109"/>
      <c r="C9" s="109"/>
      <c r="D9" s="109"/>
      <c r="E9" s="109"/>
      <c r="F9" s="109"/>
      <c r="G9" s="556" t="s">
        <v>637</v>
      </c>
      <c r="H9" s="557"/>
      <c r="I9" s="557"/>
      <c r="J9" s="557"/>
      <c r="K9" s="557"/>
      <c r="L9" s="557"/>
      <c r="M9" s="557"/>
      <c r="N9" s="557"/>
      <c r="O9" s="557"/>
      <c r="P9" s="557"/>
      <c r="Q9" s="557"/>
      <c r="R9" s="557"/>
      <c r="S9" s="557"/>
      <c r="T9" s="557"/>
      <c r="U9" s="557"/>
      <c r="V9" s="557"/>
      <c r="W9" s="557"/>
      <c r="X9" s="557"/>
      <c r="Y9" s="557"/>
      <c r="Z9" s="557"/>
      <c r="AA9" s="557"/>
      <c r="AB9" s="557"/>
      <c r="AC9" s="557"/>
      <c r="AD9" s="557"/>
      <c r="AE9" s="557"/>
      <c r="AF9" s="557"/>
      <c r="AG9" s="557"/>
      <c r="AH9" s="557"/>
      <c r="AI9" s="557"/>
      <c r="AJ9" s="557"/>
      <c r="AK9" s="557"/>
      <c r="AL9" s="557"/>
      <c r="AM9" s="557"/>
      <c r="AN9" s="557"/>
      <c r="AO9" s="557"/>
      <c r="AP9" s="557"/>
      <c r="AQ9" s="557"/>
      <c r="AR9" s="557"/>
      <c r="AS9" s="557"/>
      <c r="AT9" s="557"/>
      <c r="AU9" s="557"/>
      <c r="AV9" s="557"/>
      <c r="AW9" s="557"/>
      <c r="AX9" s="558"/>
    </row>
    <row r="10" spans="1:50" ht="80.25" customHeight="1" x14ac:dyDescent="0.15">
      <c r="A10" s="726" t="s">
        <v>29</v>
      </c>
      <c r="B10" s="727"/>
      <c r="C10" s="727"/>
      <c r="D10" s="727"/>
      <c r="E10" s="727"/>
      <c r="F10" s="727"/>
      <c r="G10" s="659" t="s">
        <v>638</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42" customHeight="1" x14ac:dyDescent="0.15">
      <c r="A11" s="726" t="s">
        <v>5</v>
      </c>
      <c r="B11" s="727"/>
      <c r="C11" s="727"/>
      <c r="D11" s="727"/>
      <c r="E11" s="727"/>
      <c r="F11" s="735"/>
      <c r="G11" s="698" t="str">
        <f>入力規則等!P10</f>
        <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102" t="s">
        <v>24</v>
      </c>
      <c r="B12" s="103"/>
      <c r="C12" s="103"/>
      <c r="D12" s="103"/>
      <c r="E12" s="103"/>
      <c r="F12" s="104"/>
      <c r="G12" s="665"/>
      <c r="H12" s="666"/>
      <c r="I12" s="666"/>
      <c r="J12" s="666"/>
      <c r="K12" s="666"/>
      <c r="L12" s="666"/>
      <c r="M12" s="666"/>
      <c r="N12" s="666"/>
      <c r="O12" s="666"/>
      <c r="P12" s="288" t="s">
        <v>309</v>
      </c>
      <c r="Q12" s="283"/>
      <c r="R12" s="283"/>
      <c r="S12" s="283"/>
      <c r="T12" s="283"/>
      <c r="U12" s="283"/>
      <c r="V12" s="284"/>
      <c r="W12" s="288" t="s">
        <v>331</v>
      </c>
      <c r="X12" s="283"/>
      <c r="Y12" s="283"/>
      <c r="Z12" s="283"/>
      <c r="AA12" s="283"/>
      <c r="AB12" s="283"/>
      <c r="AC12" s="284"/>
      <c r="AD12" s="288" t="s">
        <v>620</v>
      </c>
      <c r="AE12" s="283"/>
      <c r="AF12" s="283"/>
      <c r="AG12" s="283"/>
      <c r="AH12" s="283"/>
      <c r="AI12" s="283"/>
      <c r="AJ12" s="284"/>
      <c r="AK12" s="288" t="s">
        <v>624</v>
      </c>
      <c r="AL12" s="283"/>
      <c r="AM12" s="283"/>
      <c r="AN12" s="283"/>
      <c r="AO12" s="283"/>
      <c r="AP12" s="283"/>
      <c r="AQ12" s="284"/>
      <c r="AR12" s="288" t="s">
        <v>625</v>
      </c>
      <c r="AS12" s="283"/>
      <c r="AT12" s="283"/>
      <c r="AU12" s="283"/>
      <c r="AV12" s="283"/>
      <c r="AW12" s="283"/>
      <c r="AX12" s="728"/>
    </row>
    <row r="13" spans="1:50" ht="21" customHeight="1" x14ac:dyDescent="0.15">
      <c r="A13" s="105"/>
      <c r="B13" s="106"/>
      <c r="C13" s="106"/>
      <c r="D13" s="106"/>
      <c r="E13" s="106"/>
      <c r="F13" s="107"/>
      <c r="G13" s="729" t="s">
        <v>6</v>
      </c>
      <c r="H13" s="730"/>
      <c r="I13" s="622" t="s">
        <v>7</v>
      </c>
      <c r="J13" s="623"/>
      <c r="K13" s="623"/>
      <c r="L13" s="623"/>
      <c r="M13" s="623"/>
      <c r="N13" s="623"/>
      <c r="O13" s="624"/>
      <c r="P13" s="148"/>
      <c r="Q13" s="149"/>
      <c r="R13" s="149"/>
      <c r="S13" s="149"/>
      <c r="T13" s="149"/>
      <c r="U13" s="149"/>
      <c r="V13" s="150"/>
      <c r="W13" s="148">
        <v>22</v>
      </c>
      <c r="X13" s="149"/>
      <c r="Y13" s="149"/>
      <c r="Z13" s="149"/>
      <c r="AA13" s="149"/>
      <c r="AB13" s="149"/>
      <c r="AC13" s="150"/>
      <c r="AD13" s="148">
        <v>0.2</v>
      </c>
      <c r="AE13" s="149"/>
      <c r="AF13" s="149"/>
      <c r="AG13" s="149"/>
      <c r="AH13" s="149"/>
      <c r="AI13" s="149"/>
      <c r="AJ13" s="150"/>
      <c r="AK13" s="148">
        <v>0</v>
      </c>
      <c r="AL13" s="149"/>
      <c r="AM13" s="149"/>
      <c r="AN13" s="149"/>
      <c r="AO13" s="149"/>
      <c r="AP13" s="149"/>
      <c r="AQ13" s="150"/>
      <c r="AR13" s="145"/>
      <c r="AS13" s="146"/>
      <c r="AT13" s="146"/>
      <c r="AU13" s="146"/>
      <c r="AV13" s="146"/>
      <c r="AW13" s="146"/>
      <c r="AX13" s="376"/>
    </row>
    <row r="14" spans="1:50" ht="21" customHeight="1" x14ac:dyDescent="0.15">
      <c r="A14" s="105"/>
      <c r="B14" s="106"/>
      <c r="C14" s="106"/>
      <c r="D14" s="106"/>
      <c r="E14" s="106"/>
      <c r="F14" s="107"/>
      <c r="G14" s="731"/>
      <c r="H14" s="732"/>
      <c r="I14" s="559" t="s">
        <v>8</v>
      </c>
      <c r="J14" s="613"/>
      <c r="K14" s="613"/>
      <c r="L14" s="613"/>
      <c r="M14" s="613"/>
      <c r="N14" s="613"/>
      <c r="O14" s="614"/>
      <c r="P14" s="148"/>
      <c r="Q14" s="149"/>
      <c r="R14" s="149"/>
      <c r="S14" s="149"/>
      <c r="T14" s="149"/>
      <c r="U14" s="149"/>
      <c r="V14" s="150"/>
      <c r="W14" s="148"/>
      <c r="X14" s="149"/>
      <c r="Y14" s="149"/>
      <c r="Z14" s="149"/>
      <c r="AA14" s="149"/>
      <c r="AB14" s="149"/>
      <c r="AC14" s="150"/>
      <c r="AD14" s="148"/>
      <c r="AE14" s="149"/>
      <c r="AF14" s="149"/>
      <c r="AG14" s="149"/>
      <c r="AH14" s="149"/>
      <c r="AI14" s="149"/>
      <c r="AJ14" s="150"/>
      <c r="AK14" s="148"/>
      <c r="AL14" s="149"/>
      <c r="AM14" s="149"/>
      <c r="AN14" s="149"/>
      <c r="AO14" s="149"/>
      <c r="AP14" s="149"/>
      <c r="AQ14" s="150"/>
      <c r="AR14" s="649"/>
      <c r="AS14" s="649"/>
      <c r="AT14" s="649"/>
      <c r="AU14" s="649"/>
      <c r="AV14" s="649"/>
      <c r="AW14" s="649"/>
      <c r="AX14" s="650"/>
    </row>
    <row r="15" spans="1:50" ht="21" customHeight="1" x14ac:dyDescent="0.15">
      <c r="A15" s="105"/>
      <c r="B15" s="106"/>
      <c r="C15" s="106"/>
      <c r="D15" s="106"/>
      <c r="E15" s="106"/>
      <c r="F15" s="107"/>
      <c r="G15" s="731"/>
      <c r="H15" s="732"/>
      <c r="I15" s="559" t="s">
        <v>50</v>
      </c>
      <c r="J15" s="560"/>
      <c r="K15" s="560"/>
      <c r="L15" s="560"/>
      <c r="M15" s="560"/>
      <c r="N15" s="560"/>
      <c r="O15" s="561"/>
      <c r="P15" s="148"/>
      <c r="Q15" s="149"/>
      <c r="R15" s="149"/>
      <c r="S15" s="149"/>
      <c r="T15" s="149"/>
      <c r="U15" s="149"/>
      <c r="V15" s="150"/>
      <c r="W15" s="148"/>
      <c r="X15" s="149"/>
      <c r="Y15" s="149"/>
      <c r="Z15" s="149"/>
      <c r="AA15" s="149"/>
      <c r="AB15" s="149"/>
      <c r="AC15" s="150"/>
      <c r="AD15" s="148"/>
      <c r="AE15" s="149"/>
      <c r="AF15" s="149"/>
      <c r="AG15" s="149"/>
      <c r="AH15" s="149"/>
      <c r="AI15" s="149"/>
      <c r="AJ15" s="150"/>
      <c r="AK15" s="148"/>
      <c r="AL15" s="149"/>
      <c r="AM15" s="149"/>
      <c r="AN15" s="149"/>
      <c r="AO15" s="149"/>
      <c r="AP15" s="149"/>
      <c r="AQ15" s="150"/>
      <c r="AR15" s="148"/>
      <c r="AS15" s="149"/>
      <c r="AT15" s="149"/>
      <c r="AU15" s="149"/>
      <c r="AV15" s="149"/>
      <c r="AW15" s="149"/>
      <c r="AX15" s="612"/>
    </row>
    <row r="16" spans="1:50" ht="21" customHeight="1" x14ac:dyDescent="0.15">
      <c r="A16" s="105"/>
      <c r="B16" s="106"/>
      <c r="C16" s="106"/>
      <c r="D16" s="106"/>
      <c r="E16" s="106"/>
      <c r="F16" s="107"/>
      <c r="G16" s="731"/>
      <c r="H16" s="732"/>
      <c r="I16" s="559" t="s">
        <v>51</v>
      </c>
      <c r="J16" s="560"/>
      <c r="K16" s="560"/>
      <c r="L16" s="560"/>
      <c r="M16" s="560"/>
      <c r="N16" s="560"/>
      <c r="O16" s="561"/>
      <c r="P16" s="148"/>
      <c r="Q16" s="149"/>
      <c r="R16" s="149"/>
      <c r="S16" s="149"/>
      <c r="T16" s="149"/>
      <c r="U16" s="149"/>
      <c r="V16" s="150"/>
      <c r="W16" s="148"/>
      <c r="X16" s="149"/>
      <c r="Y16" s="149"/>
      <c r="Z16" s="149"/>
      <c r="AA16" s="149"/>
      <c r="AB16" s="149"/>
      <c r="AC16" s="150"/>
      <c r="AD16" s="148"/>
      <c r="AE16" s="149"/>
      <c r="AF16" s="149"/>
      <c r="AG16" s="149"/>
      <c r="AH16" s="149"/>
      <c r="AI16" s="149"/>
      <c r="AJ16" s="150"/>
      <c r="AK16" s="148"/>
      <c r="AL16" s="149"/>
      <c r="AM16" s="149"/>
      <c r="AN16" s="149"/>
      <c r="AO16" s="149"/>
      <c r="AP16" s="149"/>
      <c r="AQ16" s="150"/>
      <c r="AR16" s="662"/>
      <c r="AS16" s="663"/>
      <c r="AT16" s="663"/>
      <c r="AU16" s="663"/>
      <c r="AV16" s="663"/>
      <c r="AW16" s="663"/>
      <c r="AX16" s="664"/>
    </row>
    <row r="17" spans="1:50" ht="24.75" customHeight="1" x14ac:dyDescent="0.15">
      <c r="A17" s="105"/>
      <c r="B17" s="106"/>
      <c r="C17" s="106"/>
      <c r="D17" s="106"/>
      <c r="E17" s="106"/>
      <c r="F17" s="107"/>
      <c r="G17" s="731"/>
      <c r="H17" s="732"/>
      <c r="I17" s="559" t="s">
        <v>49</v>
      </c>
      <c r="J17" s="613"/>
      <c r="K17" s="613"/>
      <c r="L17" s="613"/>
      <c r="M17" s="613"/>
      <c r="N17" s="613"/>
      <c r="O17" s="614"/>
      <c r="P17" s="148"/>
      <c r="Q17" s="149"/>
      <c r="R17" s="149"/>
      <c r="S17" s="149"/>
      <c r="T17" s="149"/>
      <c r="U17" s="149"/>
      <c r="V17" s="150"/>
      <c r="W17" s="148"/>
      <c r="X17" s="149"/>
      <c r="Y17" s="149"/>
      <c r="Z17" s="149"/>
      <c r="AA17" s="149"/>
      <c r="AB17" s="149"/>
      <c r="AC17" s="150"/>
      <c r="AD17" s="148">
        <v>-0.1</v>
      </c>
      <c r="AE17" s="149"/>
      <c r="AF17" s="149"/>
      <c r="AG17" s="149"/>
      <c r="AH17" s="149"/>
      <c r="AI17" s="149"/>
      <c r="AJ17" s="150"/>
      <c r="AK17" s="148"/>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3"/>
      <c r="H18" s="734"/>
      <c r="I18" s="721" t="s">
        <v>20</v>
      </c>
      <c r="J18" s="722"/>
      <c r="K18" s="722"/>
      <c r="L18" s="722"/>
      <c r="M18" s="722"/>
      <c r="N18" s="722"/>
      <c r="O18" s="723"/>
      <c r="P18" s="154">
        <f>SUM(P13:V17)</f>
        <v>0</v>
      </c>
      <c r="Q18" s="155"/>
      <c r="R18" s="155"/>
      <c r="S18" s="155"/>
      <c r="T18" s="155"/>
      <c r="U18" s="155"/>
      <c r="V18" s="156"/>
      <c r="W18" s="154">
        <f>SUM(W13:AC17)</f>
        <v>22</v>
      </c>
      <c r="X18" s="155"/>
      <c r="Y18" s="155"/>
      <c r="Z18" s="155"/>
      <c r="AA18" s="155"/>
      <c r="AB18" s="155"/>
      <c r="AC18" s="156"/>
      <c r="AD18" s="154">
        <f>SUM(AD13:AJ17)</f>
        <v>0.1</v>
      </c>
      <c r="AE18" s="155"/>
      <c r="AF18" s="155"/>
      <c r="AG18" s="155"/>
      <c r="AH18" s="155"/>
      <c r="AI18" s="155"/>
      <c r="AJ18" s="156"/>
      <c r="AK18" s="154">
        <f>SUM(AK13:AQ17)</f>
        <v>0</v>
      </c>
      <c r="AL18" s="155"/>
      <c r="AM18" s="155"/>
      <c r="AN18" s="155"/>
      <c r="AO18" s="155"/>
      <c r="AP18" s="155"/>
      <c r="AQ18" s="156"/>
      <c r="AR18" s="154">
        <f>SUM(AR13:AX17)</f>
        <v>0</v>
      </c>
      <c r="AS18" s="155"/>
      <c r="AT18" s="155"/>
      <c r="AU18" s="155"/>
      <c r="AV18" s="155"/>
      <c r="AW18" s="155"/>
      <c r="AX18" s="521"/>
    </row>
    <row r="19" spans="1:50" ht="24.75" customHeight="1" x14ac:dyDescent="0.15">
      <c r="A19" s="105"/>
      <c r="B19" s="106"/>
      <c r="C19" s="106"/>
      <c r="D19" s="106"/>
      <c r="E19" s="106"/>
      <c r="F19" s="107"/>
      <c r="G19" s="519" t="s">
        <v>9</v>
      </c>
      <c r="H19" s="520"/>
      <c r="I19" s="520"/>
      <c r="J19" s="520"/>
      <c r="K19" s="520"/>
      <c r="L19" s="520"/>
      <c r="M19" s="520"/>
      <c r="N19" s="520"/>
      <c r="O19" s="520"/>
      <c r="P19" s="148"/>
      <c r="Q19" s="149"/>
      <c r="R19" s="149"/>
      <c r="S19" s="149"/>
      <c r="T19" s="149"/>
      <c r="U19" s="149"/>
      <c r="V19" s="150"/>
      <c r="W19" s="148">
        <v>0</v>
      </c>
      <c r="X19" s="149"/>
      <c r="Y19" s="149"/>
      <c r="Z19" s="149"/>
      <c r="AA19" s="149"/>
      <c r="AB19" s="149"/>
      <c r="AC19" s="150"/>
      <c r="AD19" s="148">
        <v>0</v>
      </c>
      <c r="AE19" s="149"/>
      <c r="AF19" s="149"/>
      <c r="AG19" s="149"/>
      <c r="AH19" s="149"/>
      <c r="AI19" s="149"/>
      <c r="AJ19" s="150"/>
      <c r="AK19" s="470"/>
      <c r="AL19" s="470"/>
      <c r="AM19" s="470"/>
      <c r="AN19" s="470"/>
      <c r="AO19" s="470"/>
      <c r="AP19" s="470"/>
      <c r="AQ19" s="470"/>
      <c r="AR19" s="470"/>
      <c r="AS19" s="470"/>
      <c r="AT19" s="470"/>
      <c r="AU19" s="470"/>
      <c r="AV19" s="470"/>
      <c r="AW19" s="470"/>
      <c r="AX19" s="522"/>
    </row>
    <row r="20" spans="1:50" ht="24.75" customHeight="1" x14ac:dyDescent="0.15">
      <c r="A20" s="105"/>
      <c r="B20" s="106"/>
      <c r="C20" s="106"/>
      <c r="D20" s="106"/>
      <c r="E20" s="106"/>
      <c r="F20" s="107"/>
      <c r="G20" s="519" t="s">
        <v>10</v>
      </c>
      <c r="H20" s="520"/>
      <c r="I20" s="520"/>
      <c r="J20" s="520"/>
      <c r="K20" s="520"/>
      <c r="L20" s="520"/>
      <c r="M20" s="520"/>
      <c r="N20" s="520"/>
      <c r="O20" s="520"/>
      <c r="P20" s="523" t="str">
        <f>IF(P18=0, "-", SUM(P19)/P18)</f>
        <v>-</v>
      </c>
      <c r="Q20" s="523"/>
      <c r="R20" s="523"/>
      <c r="S20" s="523"/>
      <c r="T20" s="523"/>
      <c r="U20" s="523"/>
      <c r="V20" s="523"/>
      <c r="W20" s="523">
        <f t="shared" ref="W20" si="0">IF(W18=0, "-", SUM(W19)/W18)</f>
        <v>0</v>
      </c>
      <c r="X20" s="523"/>
      <c r="Y20" s="523"/>
      <c r="Z20" s="523"/>
      <c r="AA20" s="523"/>
      <c r="AB20" s="523"/>
      <c r="AC20" s="523"/>
      <c r="AD20" s="523">
        <f t="shared" ref="AD20" si="1">IF(AD18=0, "-", SUM(AD19)/AD18)</f>
        <v>0</v>
      </c>
      <c r="AE20" s="523"/>
      <c r="AF20" s="523"/>
      <c r="AG20" s="523"/>
      <c r="AH20" s="523"/>
      <c r="AI20" s="523"/>
      <c r="AJ20" s="523"/>
      <c r="AK20" s="470"/>
      <c r="AL20" s="470"/>
      <c r="AM20" s="470"/>
      <c r="AN20" s="470"/>
      <c r="AO20" s="470"/>
      <c r="AP20" s="470"/>
      <c r="AQ20" s="471"/>
      <c r="AR20" s="471"/>
      <c r="AS20" s="471"/>
      <c r="AT20" s="471"/>
      <c r="AU20" s="470"/>
      <c r="AV20" s="470"/>
      <c r="AW20" s="470"/>
      <c r="AX20" s="522"/>
    </row>
    <row r="21" spans="1:50" ht="25.5" customHeight="1" x14ac:dyDescent="0.15">
      <c r="A21" s="108"/>
      <c r="B21" s="109"/>
      <c r="C21" s="109"/>
      <c r="D21" s="109"/>
      <c r="E21" s="109"/>
      <c r="F21" s="110"/>
      <c r="G21" s="907" t="s">
        <v>274</v>
      </c>
      <c r="H21" s="908"/>
      <c r="I21" s="908"/>
      <c r="J21" s="908"/>
      <c r="K21" s="908"/>
      <c r="L21" s="908"/>
      <c r="M21" s="908"/>
      <c r="N21" s="908"/>
      <c r="O21" s="908"/>
      <c r="P21" s="523" t="str">
        <f>IF(P19=0, "-", SUM(P19)/SUM(P13,P14))</f>
        <v>-</v>
      </c>
      <c r="Q21" s="523"/>
      <c r="R21" s="523"/>
      <c r="S21" s="523"/>
      <c r="T21" s="523"/>
      <c r="U21" s="523"/>
      <c r="V21" s="523"/>
      <c r="W21" s="523" t="str">
        <f t="shared" ref="W21" si="2">IF(W19=0, "-", SUM(W19)/SUM(W13,W14))</f>
        <v>-</v>
      </c>
      <c r="X21" s="523"/>
      <c r="Y21" s="523"/>
      <c r="Z21" s="523"/>
      <c r="AA21" s="523"/>
      <c r="AB21" s="523"/>
      <c r="AC21" s="523"/>
      <c r="AD21" s="523" t="str">
        <f t="shared" ref="AD21" si="3">IF(AD19=0, "-", SUM(AD19)/SUM(AD13,AD14))</f>
        <v>-</v>
      </c>
      <c r="AE21" s="523"/>
      <c r="AF21" s="523"/>
      <c r="AG21" s="523"/>
      <c r="AH21" s="523"/>
      <c r="AI21" s="523"/>
      <c r="AJ21" s="523"/>
      <c r="AK21" s="470"/>
      <c r="AL21" s="470"/>
      <c r="AM21" s="470"/>
      <c r="AN21" s="470"/>
      <c r="AO21" s="470"/>
      <c r="AP21" s="470"/>
      <c r="AQ21" s="471"/>
      <c r="AR21" s="471"/>
      <c r="AS21" s="471"/>
      <c r="AT21" s="471"/>
      <c r="AU21" s="470"/>
      <c r="AV21" s="470"/>
      <c r="AW21" s="470"/>
      <c r="AX21" s="522"/>
    </row>
    <row r="22" spans="1:50" ht="18.75" customHeight="1" x14ac:dyDescent="0.15">
      <c r="A22" s="123" t="s">
        <v>628</v>
      </c>
      <c r="B22" s="124"/>
      <c r="C22" s="124"/>
      <c r="D22" s="124"/>
      <c r="E22" s="124"/>
      <c r="F22" s="125"/>
      <c r="G22" s="114" t="s">
        <v>254</v>
      </c>
      <c r="H22" s="115"/>
      <c r="I22" s="115"/>
      <c r="J22" s="115"/>
      <c r="K22" s="115"/>
      <c r="L22" s="115"/>
      <c r="M22" s="115"/>
      <c r="N22" s="115"/>
      <c r="O22" s="116"/>
      <c r="P22" s="132" t="s">
        <v>626</v>
      </c>
      <c r="Q22" s="115"/>
      <c r="R22" s="115"/>
      <c r="S22" s="115"/>
      <c r="T22" s="115"/>
      <c r="U22" s="115"/>
      <c r="V22" s="116"/>
      <c r="W22" s="132" t="s">
        <v>627</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639</v>
      </c>
      <c r="H23" s="118"/>
      <c r="I23" s="118"/>
      <c r="J23" s="118"/>
      <c r="K23" s="118"/>
      <c r="L23" s="118"/>
      <c r="M23" s="118"/>
      <c r="N23" s="118"/>
      <c r="O23" s="119"/>
      <c r="P23" s="145">
        <v>0</v>
      </c>
      <c r="Q23" s="146"/>
      <c r="R23" s="146"/>
      <c r="S23" s="146"/>
      <c r="T23" s="146"/>
      <c r="U23" s="146"/>
      <c r="V23" s="147"/>
      <c r="W23" s="145">
        <v>0</v>
      </c>
      <c r="X23" s="146"/>
      <c r="Y23" s="146"/>
      <c r="Z23" s="146"/>
      <c r="AA23" s="146"/>
      <c r="AB23" s="146"/>
      <c r="AC23" s="147"/>
      <c r="AD23" s="134" t="s">
        <v>640</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0</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hidden="1" customHeight="1" x14ac:dyDescent="0.15">
      <c r="A30" s="493" t="s">
        <v>270</v>
      </c>
      <c r="B30" s="494"/>
      <c r="C30" s="494"/>
      <c r="D30" s="494"/>
      <c r="E30" s="494"/>
      <c r="F30" s="495"/>
      <c r="G30" s="634" t="s">
        <v>145</v>
      </c>
      <c r="H30" s="372"/>
      <c r="I30" s="372"/>
      <c r="J30" s="372"/>
      <c r="K30" s="372"/>
      <c r="L30" s="372"/>
      <c r="M30" s="372"/>
      <c r="N30" s="372"/>
      <c r="O30" s="563"/>
      <c r="P30" s="562" t="s">
        <v>58</v>
      </c>
      <c r="Q30" s="372"/>
      <c r="R30" s="372"/>
      <c r="S30" s="372"/>
      <c r="T30" s="372"/>
      <c r="U30" s="372"/>
      <c r="V30" s="372"/>
      <c r="W30" s="372"/>
      <c r="X30" s="563"/>
      <c r="Y30" s="449"/>
      <c r="Z30" s="450"/>
      <c r="AA30" s="451"/>
      <c r="AB30" s="367" t="s">
        <v>11</v>
      </c>
      <c r="AC30" s="368"/>
      <c r="AD30" s="369"/>
      <c r="AE30" s="367" t="s">
        <v>309</v>
      </c>
      <c r="AF30" s="368"/>
      <c r="AG30" s="368"/>
      <c r="AH30" s="369"/>
      <c r="AI30" s="370" t="s">
        <v>331</v>
      </c>
      <c r="AJ30" s="370"/>
      <c r="AK30" s="370"/>
      <c r="AL30" s="367"/>
      <c r="AM30" s="370" t="s">
        <v>428</v>
      </c>
      <c r="AN30" s="370"/>
      <c r="AO30" s="370"/>
      <c r="AP30" s="367"/>
      <c r="AQ30" s="625" t="s">
        <v>184</v>
      </c>
      <c r="AR30" s="626"/>
      <c r="AS30" s="626"/>
      <c r="AT30" s="627"/>
      <c r="AU30" s="372" t="s">
        <v>133</v>
      </c>
      <c r="AV30" s="372"/>
      <c r="AW30" s="372"/>
      <c r="AX30" s="373"/>
    </row>
    <row r="31" spans="1:50" ht="18.75" hidden="1" customHeight="1" x14ac:dyDescent="0.15">
      <c r="A31" s="496"/>
      <c r="B31" s="497"/>
      <c r="C31" s="497"/>
      <c r="D31" s="497"/>
      <c r="E31" s="497"/>
      <c r="F31" s="498"/>
      <c r="G31" s="551"/>
      <c r="H31" s="360"/>
      <c r="I31" s="360"/>
      <c r="J31" s="360"/>
      <c r="K31" s="360"/>
      <c r="L31" s="360"/>
      <c r="M31" s="360"/>
      <c r="N31" s="360"/>
      <c r="O31" s="552"/>
      <c r="P31" s="564"/>
      <c r="Q31" s="360"/>
      <c r="R31" s="360"/>
      <c r="S31" s="360"/>
      <c r="T31" s="360"/>
      <c r="U31" s="360"/>
      <c r="V31" s="360"/>
      <c r="W31" s="360"/>
      <c r="X31" s="552"/>
      <c r="Y31" s="452"/>
      <c r="Z31" s="453"/>
      <c r="AA31" s="454"/>
      <c r="AB31" s="317"/>
      <c r="AC31" s="318"/>
      <c r="AD31" s="319"/>
      <c r="AE31" s="317"/>
      <c r="AF31" s="318"/>
      <c r="AG31" s="318"/>
      <c r="AH31" s="319"/>
      <c r="AI31" s="371"/>
      <c r="AJ31" s="371"/>
      <c r="AK31" s="371"/>
      <c r="AL31" s="317"/>
      <c r="AM31" s="371"/>
      <c r="AN31" s="371"/>
      <c r="AO31" s="371"/>
      <c r="AP31" s="317"/>
      <c r="AQ31" s="216"/>
      <c r="AR31" s="163"/>
      <c r="AS31" s="164" t="s">
        <v>185</v>
      </c>
      <c r="AT31" s="187"/>
      <c r="AU31" s="256"/>
      <c r="AV31" s="256"/>
      <c r="AW31" s="360" t="s">
        <v>175</v>
      </c>
      <c r="AX31" s="361"/>
    </row>
    <row r="32" spans="1:50" ht="23.25" hidden="1" customHeight="1" x14ac:dyDescent="0.15">
      <c r="A32" s="499"/>
      <c r="B32" s="497"/>
      <c r="C32" s="497"/>
      <c r="D32" s="497"/>
      <c r="E32" s="497"/>
      <c r="F32" s="498"/>
      <c r="G32" s="524"/>
      <c r="H32" s="525"/>
      <c r="I32" s="525"/>
      <c r="J32" s="525"/>
      <c r="K32" s="525"/>
      <c r="L32" s="525"/>
      <c r="M32" s="525"/>
      <c r="N32" s="525"/>
      <c r="O32" s="526"/>
      <c r="P32" s="176"/>
      <c r="Q32" s="176"/>
      <c r="R32" s="176"/>
      <c r="S32" s="176"/>
      <c r="T32" s="176"/>
      <c r="U32" s="176"/>
      <c r="V32" s="176"/>
      <c r="W32" s="176"/>
      <c r="X32" s="218"/>
      <c r="Y32" s="324" t="s">
        <v>12</v>
      </c>
      <c r="Z32" s="533"/>
      <c r="AA32" s="534"/>
      <c r="AB32" s="535"/>
      <c r="AC32" s="535"/>
      <c r="AD32" s="535"/>
      <c r="AE32" s="348"/>
      <c r="AF32" s="349"/>
      <c r="AG32" s="349"/>
      <c r="AH32" s="349"/>
      <c r="AI32" s="348"/>
      <c r="AJ32" s="349"/>
      <c r="AK32" s="349"/>
      <c r="AL32" s="349"/>
      <c r="AM32" s="348"/>
      <c r="AN32" s="349"/>
      <c r="AO32" s="349"/>
      <c r="AP32" s="349"/>
      <c r="AQ32" s="151"/>
      <c r="AR32" s="152"/>
      <c r="AS32" s="152"/>
      <c r="AT32" s="153"/>
      <c r="AU32" s="349"/>
      <c r="AV32" s="349"/>
      <c r="AW32" s="349"/>
      <c r="AX32" s="350"/>
    </row>
    <row r="33" spans="1:51" ht="23.25" hidden="1" customHeight="1" x14ac:dyDescent="0.15">
      <c r="A33" s="500"/>
      <c r="B33" s="501"/>
      <c r="C33" s="501"/>
      <c r="D33" s="501"/>
      <c r="E33" s="501"/>
      <c r="F33" s="502"/>
      <c r="G33" s="527"/>
      <c r="H33" s="528"/>
      <c r="I33" s="528"/>
      <c r="J33" s="528"/>
      <c r="K33" s="528"/>
      <c r="L33" s="528"/>
      <c r="M33" s="528"/>
      <c r="N33" s="528"/>
      <c r="O33" s="529"/>
      <c r="P33" s="220"/>
      <c r="Q33" s="220"/>
      <c r="R33" s="220"/>
      <c r="S33" s="220"/>
      <c r="T33" s="220"/>
      <c r="U33" s="220"/>
      <c r="V33" s="220"/>
      <c r="W33" s="220"/>
      <c r="X33" s="221"/>
      <c r="Y33" s="288" t="s">
        <v>53</v>
      </c>
      <c r="Z33" s="283"/>
      <c r="AA33" s="284"/>
      <c r="AB33" s="506"/>
      <c r="AC33" s="506"/>
      <c r="AD33" s="506"/>
      <c r="AE33" s="348"/>
      <c r="AF33" s="349"/>
      <c r="AG33" s="349"/>
      <c r="AH33" s="349"/>
      <c r="AI33" s="348"/>
      <c r="AJ33" s="349"/>
      <c r="AK33" s="349"/>
      <c r="AL33" s="349"/>
      <c r="AM33" s="348"/>
      <c r="AN33" s="349"/>
      <c r="AO33" s="349"/>
      <c r="AP33" s="349"/>
      <c r="AQ33" s="151"/>
      <c r="AR33" s="152"/>
      <c r="AS33" s="152"/>
      <c r="AT33" s="153"/>
      <c r="AU33" s="349"/>
      <c r="AV33" s="349"/>
      <c r="AW33" s="349"/>
      <c r="AX33" s="350"/>
    </row>
    <row r="34" spans="1:51" ht="23.25" hidden="1" customHeight="1" x14ac:dyDescent="0.15">
      <c r="A34" s="499"/>
      <c r="B34" s="497"/>
      <c r="C34" s="497"/>
      <c r="D34" s="497"/>
      <c r="E34" s="497"/>
      <c r="F34" s="498"/>
      <c r="G34" s="530"/>
      <c r="H34" s="531"/>
      <c r="I34" s="531"/>
      <c r="J34" s="531"/>
      <c r="K34" s="531"/>
      <c r="L34" s="531"/>
      <c r="M34" s="531"/>
      <c r="N34" s="531"/>
      <c r="O34" s="532"/>
      <c r="P34" s="179"/>
      <c r="Q34" s="179"/>
      <c r="R34" s="179"/>
      <c r="S34" s="179"/>
      <c r="T34" s="179"/>
      <c r="U34" s="179"/>
      <c r="V34" s="179"/>
      <c r="W34" s="179"/>
      <c r="X34" s="223"/>
      <c r="Y34" s="288" t="s">
        <v>13</v>
      </c>
      <c r="Z34" s="283"/>
      <c r="AA34" s="284"/>
      <c r="AB34" s="481" t="s">
        <v>176</v>
      </c>
      <c r="AC34" s="481"/>
      <c r="AD34" s="481"/>
      <c r="AE34" s="348"/>
      <c r="AF34" s="349"/>
      <c r="AG34" s="349"/>
      <c r="AH34" s="349"/>
      <c r="AI34" s="348"/>
      <c r="AJ34" s="349"/>
      <c r="AK34" s="349"/>
      <c r="AL34" s="349"/>
      <c r="AM34" s="348"/>
      <c r="AN34" s="349"/>
      <c r="AO34" s="349"/>
      <c r="AP34" s="349"/>
      <c r="AQ34" s="151"/>
      <c r="AR34" s="152"/>
      <c r="AS34" s="152"/>
      <c r="AT34" s="153"/>
      <c r="AU34" s="349"/>
      <c r="AV34" s="349"/>
      <c r="AW34" s="349"/>
      <c r="AX34" s="350"/>
    </row>
    <row r="35" spans="1:51" ht="23.25" hidden="1" customHeight="1" x14ac:dyDescent="0.15">
      <c r="A35" s="880" t="s">
        <v>299</v>
      </c>
      <c r="B35" s="881"/>
      <c r="C35" s="881"/>
      <c r="D35" s="881"/>
      <c r="E35" s="881"/>
      <c r="F35" s="882"/>
      <c r="G35" s="886"/>
      <c r="H35" s="887"/>
      <c r="I35" s="887"/>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7"/>
      <c r="AX35" s="888"/>
    </row>
    <row r="36" spans="1:51" ht="23.25" hidden="1" customHeight="1" x14ac:dyDescent="0.15">
      <c r="A36" s="883"/>
      <c r="B36" s="884"/>
      <c r="C36" s="884"/>
      <c r="D36" s="884"/>
      <c r="E36" s="884"/>
      <c r="F36" s="885"/>
      <c r="G36" s="889"/>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1"/>
      <c r="AF36" s="891"/>
      <c r="AG36" s="891"/>
      <c r="AH36" s="891"/>
      <c r="AI36" s="891"/>
      <c r="AJ36" s="891"/>
      <c r="AK36" s="891"/>
      <c r="AL36" s="891"/>
      <c r="AM36" s="891"/>
      <c r="AN36" s="891"/>
      <c r="AO36" s="891"/>
      <c r="AP36" s="891"/>
      <c r="AQ36" s="890"/>
      <c r="AR36" s="890"/>
      <c r="AS36" s="890"/>
      <c r="AT36" s="890"/>
      <c r="AU36" s="890"/>
      <c r="AV36" s="890"/>
      <c r="AW36" s="890"/>
      <c r="AX36" s="892"/>
    </row>
    <row r="37" spans="1:51" ht="18.75" hidden="1" customHeight="1" x14ac:dyDescent="0.15">
      <c r="A37" s="628" t="s">
        <v>270</v>
      </c>
      <c r="B37" s="629"/>
      <c r="C37" s="629"/>
      <c r="D37" s="629"/>
      <c r="E37" s="629"/>
      <c r="F37" s="630"/>
      <c r="G37" s="549" t="s">
        <v>145</v>
      </c>
      <c r="H37" s="362"/>
      <c r="I37" s="362"/>
      <c r="J37" s="362"/>
      <c r="K37" s="362"/>
      <c r="L37" s="362"/>
      <c r="M37" s="362"/>
      <c r="N37" s="362"/>
      <c r="O37" s="550"/>
      <c r="P37" s="615" t="s">
        <v>58</v>
      </c>
      <c r="Q37" s="362"/>
      <c r="R37" s="362"/>
      <c r="S37" s="362"/>
      <c r="T37" s="362"/>
      <c r="U37" s="362"/>
      <c r="V37" s="362"/>
      <c r="W37" s="362"/>
      <c r="X37" s="550"/>
      <c r="Y37" s="616"/>
      <c r="Z37" s="617"/>
      <c r="AA37" s="618"/>
      <c r="AB37" s="619" t="s">
        <v>11</v>
      </c>
      <c r="AC37" s="620"/>
      <c r="AD37" s="621"/>
      <c r="AE37" s="320" t="s">
        <v>309</v>
      </c>
      <c r="AF37" s="320"/>
      <c r="AG37" s="320"/>
      <c r="AH37" s="320"/>
      <c r="AI37" s="320" t="s">
        <v>331</v>
      </c>
      <c r="AJ37" s="320"/>
      <c r="AK37" s="320"/>
      <c r="AL37" s="320"/>
      <c r="AM37" s="320" t="s">
        <v>428</v>
      </c>
      <c r="AN37" s="320"/>
      <c r="AO37" s="320"/>
      <c r="AP37" s="320"/>
      <c r="AQ37" s="252" t="s">
        <v>184</v>
      </c>
      <c r="AR37" s="253"/>
      <c r="AS37" s="253"/>
      <c r="AT37" s="254"/>
      <c r="AU37" s="362" t="s">
        <v>133</v>
      </c>
      <c r="AV37" s="362"/>
      <c r="AW37" s="362"/>
      <c r="AX37" s="363"/>
      <c r="AY37">
        <f>COUNTA($G$39)</f>
        <v>0</v>
      </c>
    </row>
    <row r="38" spans="1:51" ht="18.75" hidden="1" customHeight="1" x14ac:dyDescent="0.15">
      <c r="A38" s="496"/>
      <c r="B38" s="497"/>
      <c r="C38" s="497"/>
      <c r="D38" s="497"/>
      <c r="E38" s="497"/>
      <c r="F38" s="498"/>
      <c r="G38" s="551"/>
      <c r="H38" s="360"/>
      <c r="I38" s="360"/>
      <c r="J38" s="360"/>
      <c r="K38" s="360"/>
      <c r="L38" s="360"/>
      <c r="M38" s="360"/>
      <c r="N38" s="360"/>
      <c r="O38" s="552"/>
      <c r="P38" s="564"/>
      <c r="Q38" s="360"/>
      <c r="R38" s="360"/>
      <c r="S38" s="360"/>
      <c r="T38" s="360"/>
      <c r="U38" s="360"/>
      <c r="V38" s="360"/>
      <c r="W38" s="360"/>
      <c r="X38" s="552"/>
      <c r="Y38" s="452"/>
      <c r="Z38" s="453"/>
      <c r="AA38" s="454"/>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499"/>
      <c r="B39" s="497"/>
      <c r="C39" s="497"/>
      <c r="D39" s="497"/>
      <c r="E39" s="497"/>
      <c r="F39" s="498"/>
      <c r="G39" s="524"/>
      <c r="H39" s="525"/>
      <c r="I39" s="525"/>
      <c r="J39" s="525"/>
      <c r="K39" s="525"/>
      <c r="L39" s="525"/>
      <c r="M39" s="525"/>
      <c r="N39" s="525"/>
      <c r="O39" s="526"/>
      <c r="P39" s="176"/>
      <c r="Q39" s="176"/>
      <c r="R39" s="176"/>
      <c r="S39" s="176"/>
      <c r="T39" s="176"/>
      <c r="U39" s="176"/>
      <c r="V39" s="176"/>
      <c r="W39" s="176"/>
      <c r="X39" s="218"/>
      <c r="Y39" s="324" t="s">
        <v>12</v>
      </c>
      <c r="Z39" s="533"/>
      <c r="AA39" s="534"/>
      <c r="AB39" s="535"/>
      <c r="AC39" s="535"/>
      <c r="AD39" s="535"/>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500"/>
      <c r="B40" s="501"/>
      <c r="C40" s="501"/>
      <c r="D40" s="501"/>
      <c r="E40" s="501"/>
      <c r="F40" s="502"/>
      <c r="G40" s="527"/>
      <c r="H40" s="528"/>
      <c r="I40" s="528"/>
      <c r="J40" s="528"/>
      <c r="K40" s="528"/>
      <c r="L40" s="528"/>
      <c r="M40" s="528"/>
      <c r="N40" s="528"/>
      <c r="O40" s="529"/>
      <c r="P40" s="220"/>
      <c r="Q40" s="220"/>
      <c r="R40" s="220"/>
      <c r="S40" s="220"/>
      <c r="T40" s="220"/>
      <c r="U40" s="220"/>
      <c r="V40" s="220"/>
      <c r="W40" s="220"/>
      <c r="X40" s="221"/>
      <c r="Y40" s="288" t="s">
        <v>53</v>
      </c>
      <c r="Z40" s="283"/>
      <c r="AA40" s="284"/>
      <c r="AB40" s="506"/>
      <c r="AC40" s="506"/>
      <c r="AD40" s="506"/>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31"/>
      <c r="B41" s="632"/>
      <c r="C41" s="632"/>
      <c r="D41" s="632"/>
      <c r="E41" s="632"/>
      <c r="F41" s="633"/>
      <c r="G41" s="530"/>
      <c r="H41" s="531"/>
      <c r="I41" s="531"/>
      <c r="J41" s="531"/>
      <c r="K41" s="531"/>
      <c r="L41" s="531"/>
      <c r="M41" s="531"/>
      <c r="N41" s="531"/>
      <c r="O41" s="532"/>
      <c r="P41" s="179"/>
      <c r="Q41" s="179"/>
      <c r="R41" s="179"/>
      <c r="S41" s="179"/>
      <c r="T41" s="179"/>
      <c r="U41" s="179"/>
      <c r="V41" s="179"/>
      <c r="W41" s="179"/>
      <c r="X41" s="223"/>
      <c r="Y41" s="288" t="s">
        <v>13</v>
      </c>
      <c r="Z41" s="283"/>
      <c r="AA41" s="284"/>
      <c r="AB41" s="481" t="s">
        <v>176</v>
      </c>
      <c r="AC41" s="481"/>
      <c r="AD41" s="481"/>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80" t="s">
        <v>299</v>
      </c>
      <c r="B42" s="881"/>
      <c r="C42" s="881"/>
      <c r="D42" s="881"/>
      <c r="E42" s="881"/>
      <c r="F42" s="882"/>
      <c r="G42" s="886"/>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887"/>
      <c r="AL42" s="887"/>
      <c r="AM42" s="887"/>
      <c r="AN42" s="887"/>
      <c r="AO42" s="887"/>
      <c r="AP42" s="887"/>
      <c r="AQ42" s="887"/>
      <c r="AR42" s="887"/>
      <c r="AS42" s="887"/>
      <c r="AT42" s="887"/>
      <c r="AU42" s="887"/>
      <c r="AV42" s="887"/>
      <c r="AW42" s="887"/>
      <c r="AX42" s="888"/>
      <c r="AY42">
        <f t="shared" si="4"/>
        <v>0</v>
      </c>
    </row>
    <row r="43" spans="1:51" ht="23.25" hidden="1" customHeight="1" x14ac:dyDescent="0.15">
      <c r="A43" s="883"/>
      <c r="B43" s="884"/>
      <c r="C43" s="884"/>
      <c r="D43" s="884"/>
      <c r="E43" s="884"/>
      <c r="F43" s="885"/>
      <c r="G43" s="889"/>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1"/>
      <c r="AF43" s="891"/>
      <c r="AG43" s="891"/>
      <c r="AH43" s="891"/>
      <c r="AI43" s="891"/>
      <c r="AJ43" s="891"/>
      <c r="AK43" s="891"/>
      <c r="AL43" s="891"/>
      <c r="AM43" s="891"/>
      <c r="AN43" s="891"/>
      <c r="AO43" s="891"/>
      <c r="AP43" s="891"/>
      <c r="AQ43" s="890"/>
      <c r="AR43" s="890"/>
      <c r="AS43" s="890"/>
      <c r="AT43" s="890"/>
      <c r="AU43" s="890"/>
      <c r="AV43" s="890"/>
      <c r="AW43" s="890"/>
      <c r="AX43" s="892"/>
      <c r="AY43">
        <f t="shared" si="4"/>
        <v>0</v>
      </c>
    </row>
    <row r="44" spans="1:51" ht="18.75" hidden="1" customHeight="1" x14ac:dyDescent="0.15">
      <c r="A44" s="628" t="s">
        <v>270</v>
      </c>
      <c r="B44" s="629"/>
      <c r="C44" s="629"/>
      <c r="D44" s="629"/>
      <c r="E44" s="629"/>
      <c r="F44" s="630"/>
      <c r="G44" s="549" t="s">
        <v>145</v>
      </c>
      <c r="H44" s="362"/>
      <c r="I44" s="362"/>
      <c r="J44" s="362"/>
      <c r="K44" s="362"/>
      <c r="L44" s="362"/>
      <c r="M44" s="362"/>
      <c r="N44" s="362"/>
      <c r="O44" s="550"/>
      <c r="P44" s="615" t="s">
        <v>58</v>
      </c>
      <c r="Q44" s="362"/>
      <c r="R44" s="362"/>
      <c r="S44" s="362"/>
      <c r="T44" s="362"/>
      <c r="U44" s="362"/>
      <c r="V44" s="362"/>
      <c r="W44" s="362"/>
      <c r="X44" s="550"/>
      <c r="Y44" s="616"/>
      <c r="Z44" s="617"/>
      <c r="AA44" s="618"/>
      <c r="AB44" s="619" t="s">
        <v>11</v>
      </c>
      <c r="AC44" s="620"/>
      <c r="AD44" s="621"/>
      <c r="AE44" s="320" t="s">
        <v>309</v>
      </c>
      <c r="AF44" s="320"/>
      <c r="AG44" s="320"/>
      <c r="AH44" s="320"/>
      <c r="AI44" s="320" t="s">
        <v>331</v>
      </c>
      <c r="AJ44" s="320"/>
      <c r="AK44" s="320"/>
      <c r="AL44" s="320"/>
      <c r="AM44" s="320" t="s">
        <v>428</v>
      </c>
      <c r="AN44" s="320"/>
      <c r="AO44" s="320"/>
      <c r="AP44" s="320"/>
      <c r="AQ44" s="252" t="s">
        <v>184</v>
      </c>
      <c r="AR44" s="253"/>
      <c r="AS44" s="253"/>
      <c r="AT44" s="254"/>
      <c r="AU44" s="362" t="s">
        <v>133</v>
      </c>
      <c r="AV44" s="362"/>
      <c r="AW44" s="362"/>
      <c r="AX44" s="363"/>
      <c r="AY44">
        <f>COUNTA($G$46)</f>
        <v>0</v>
      </c>
    </row>
    <row r="45" spans="1:51" ht="18.75" hidden="1" customHeight="1" x14ac:dyDescent="0.15">
      <c r="A45" s="496"/>
      <c r="B45" s="497"/>
      <c r="C45" s="497"/>
      <c r="D45" s="497"/>
      <c r="E45" s="497"/>
      <c r="F45" s="498"/>
      <c r="G45" s="551"/>
      <c r="H45" s="360"/>
      <c r="I45" s="360"/>
      <c r="J45" s="360"/>
      <c r="K45" s="360"/>
      <c r="L45" s="360"/>
      <c r="M45" s="360"/>
      <c r="N45" s="360"/>
      <c r="O45" s="552"/>
      <c r="P45" s="564"/>
      <c r="Q45" s="360"/>
      <c r="R45" s="360"/>
      <c r="S45" s="360"/>
      <c r="T45" s="360"/>
      <c r="U45" s="360"/>
      <c r="V45" s="360"/>
      <c r="W45" s="360"/>
      <c r="X45" s="552"/>
      <c r="Y45" s="452"/>
      <c r="Z45" s="453"/>
      <c r="AA45" s="454"/>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9"/>
      <c r="B46" s="497"/>
      <c r="C46" s="497"/>
      <c r="D46" s="497"/>
      <c r="E46" s="497"/>
      <c r="F46" s="498"/>
      <c r="G46" s="524"/>
      <c r="H46" s="525"/>
      <c r="I46" s="525"/>
      <c r="J46" s="525"/>
      <c r="K46" s="525"/>
      <c r="L46" s="525"/>
      <c r="M46" s="525"/>
      <c r="N46" s="525"/>
      <c r="O46" s="526"/>
      <c r="P46" s="176"/>
      <c r="Q46" s="176"/>
      <c r="R46" s="176"/>
      <c r="S46" s="176"/>
      <c r="T46" s="176"/>
      <c r="U46" s="176"/>
      <c r="V46" s="176"/>
      <c r="W46" s="176"/>
      <c r="X46" s="218"/>
      <c r="Y46" s="324" t="s">
        <v>12</v>
      </c>
      <c r="Z46" s="533"/>
      <c r="AA46" s="534"/>
      <c r="AB46" s="535"/>
      <c r="AC46" s="535"/>
      <c r="AD46" s="535"/>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500"/>
      <c r="B47" s="501"/>
      <c r="C47" s="501"/>
      <c r="D47" s="501"/>
      <c r="E47" s="501"/>
      <c r="F47" s="502"/>
      <c r="G47" s="527"/>
      <c r="H47" s="528"/>
      <c r="I47" s="528"/>
      <c r="J47" s="528"/>
      <c r="K47" s="528"/>
      <c r="L47" s="528"/>
      <c r="M47" s="528"/>
      <c r="N47" s="528"/>
      <c r="O47" s="529"/>
      <c r="P47" s="220"/>
      <c r="Q47" s="220"/>
      <c r="R47" s="220"/>
      <c r="S47" s="220"/>
      <c r="T47" s="220"/>
      <c r="U47" s="220"/>
      <c r="V47" s="220"/>
      <c r="W47" s="220"/>
      <c r="X47" s="221"/>
      <c r="Y47" s="288" t="s">
        <v>53</v>
      </c>
      <c r="Z47" s="283"/>
      <c r="AA47" s="284"/>
      <c r="AB47" s="506"/>
      <c r="AC47" s="506"/>
      <c r="AD47" s="506"/>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31"/>
      <c r="B48" s="632"/>
      <c r="C48" s="632"/>
      <c r="D48" s="632"/>
      <c r="E48" s="632"/>
      <c r="F48" s="633"/>
      <c r="G48" s="530"/>
      <c r="H48" s="531"/>
      <c r="I48" s="531"/>
      <c r="J48" s="531"/>
      <c r="K48" s="531"/>
      <c r="L48" s="531"/>
      <c r="M48" s="531"/>
      <c r="N48" s="531"/>
      <c r="O48" s="532"/>
      <c r="P48" s="179"/>
      <c r="Q48" s="179"/>
      <c r="R48" s="179"/>
      <c r="S48" s="179"/>
      <c r="T48" s="179"/>
      <c r="U48" s="179"/>
      <c r="V48" s="179"/>
      <c r="W48" s="179"/>
      <c r="X48" s="223"/>
      <c r="Y48" s="288" t="s">
        <v>13</v>
      </c>
      <c r="Z48" s="283"/>
      <c r="AA48" s="284"/>
      <c r="AB48" s="481" t="s">
        <v>176</v>
      </c>
      <c r="AC48" s="481"/>
      <c r="AD48" s="481"/>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80" t="s">
        <v>299</v>
      </c>
      <c r="B49" s="881"/>
      <c r="C49" s="881"/>
      <c r="D49" s="881"/>
      <c r="E49" s="881"/>
      <c r="F49" s="882"/>
      <c r="G49" s="886"/>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887"/>
      <c r="AO49" s="887"/>
      <c r="AP49" s="887"/>
      <c r="AQ49" s="887"/>
      <c r="AR49" s="887"/>
      <c r="AS49" s="887"/>
      <c r="AT49" s="887"/>
      <c r="AU49" s="887"/>
      <c r="AV49" s="887"/>
      <c r="AW49" s="887"/>
      <c r="AX49" s="888"/>
      <c r="AY49">
        <f t="shared" si="5"/>
        <v>0</v>
      </c>
    </row>
    <row r="50" spans="1:51" ht="23.25" hidden="1" customHeight="1" x14ac:dyDescent="0.15">
      <c r="A50" s="883"/>
      <c r="B50" s="884"/>
      <c r="C50" s="884"/>
      <c r="D50" s="884"/>
      <c r="E50" s="884"/>
      <c r="F50" s="885"/>
      <c r="G50" s="889"/>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1"/>
      <c r="AF50" s="891"/>
      <c r="AG50" s="891"/>
      <c r="AH50" s="891"/>
      <c r="AI50" s="891"/>
      <c r="AJ50" s="891"/>
      <c r="AK50" s="891"/>
      <c r="AL50" s="891"/>
      <c r="AM50" s="891"/>
      <c r="AN50" s="891"/>
      <c r="AO50" s="891"/>
      <c r="AP50" s="891"/>
      <c r="AQ50" s="890"/>
      <c r="AR50" s="890"/>
      <c r="AS50" s="890"/>
      <c r="AT50" s="890"/>
      <c r="AU50" s="890"/>
      <c r="AV50" s="890"/>
      <c r="AW50" s="890"/>
      <c r="AX50" s="892"/>
      <c r="AY50">
        <f t="shared" si="5"/>
        <v>0</v>
      </c>
    </row>
    <row r="51" spans="1:51" ht="18.75" hidden="1" customHeight="1" x14ac:dyDescent="0.15">
      <c r="A51" s="496" t="s">
        <v>270</v>
      </c>
      <c r="B51" s="497"/>
      <c r="C51" s="497"/>
      <c r="D51" s="497"/>
      <c r="E51" s="497"/>
      <c r="F51" s="498"/>
      <c r="G51" s="549" t="s">
        <v>145</v>
      </c>
      <c r="H51" s="362"/>
      <c r="I51" s="362"/>
      <c r="J51" s="362"/>
      <c r="K51" s="362"/>
      <c r="L51" s="362"/>
      <c r="M51" s="362"/>
      <c r="N51" s="362"/>
      <c r="O51" s="550"/>
      <c r="P51" s="615" t="s">
        <v>58</v>
      </c>
      <c r="Q51" s="362"/>
      <c r="R51" s="362"/>
      <c r="S51" s="362"/>
      <c r="T51" s="362"/>
      <c r="U51" s="362"/>
      <c r="V51" s="362"/>
      <c r="W51" s="362"/>
      <c r="X51" s="550"/>
      <c r="Y51" s="616"/>
      <c r="Z51" s="617"/>
      <c r="AA51" s="618"/>
      <c r="AB51" s="619" t="s">
        <v>11</v>
      </c>
      <c r="AC51" s="620"/>
      <c r="AD51" s="621"/>
      <c r="AE51" s="320" t="s">
        <v>309</v>
      </c>
      <c r="AF51" s="320"/>
      <c r="AG51" s="320"/>
      <c r="AH51" s="320"/>
      <c r="AI51" s="320" t="s">
        <v>331</v>
      </c>
      <c r="AJ51" s="320"/>
      <c r="AK51" s="320"/>
      <c r="AL51" s="320"/>
      <c r="AM51" s="320" t="s">
        <v>428</v>
      </c>
      <c r="AN51" s="320"/>
      <c r="AO51" s="320"/>
      <c r="AP51" s="320"/>
      <c r="AQ51" s="252" t="s">
        <v>184</v>
      </c>
      <c r="AR51" s="253"/>
      <c r="AS51" s="253"/>
      <c r="AT51" s="254"/>
      <c r="AU51" s="358" t="s">
        <v>133</v>
      </c>
      <c r="AV51" s="358"/>
      <c r="AW51" s="358"/>
      <c r="AX51" s="359"/>
      <c r="AY51">
        <f>COUNTA($G$53)</f>
        <v>0</v>
      </c>
    </row>
    <row r="52" spans="1:51" ht="18.75" hidden="1" customHeight="1" x14ac:dyDescent="0.15">
      <c r="A52" s="496"/>
      <c r="B52" s="497"/>
      <c r="C52" s="497"/>
      <c r="D52" s="497"/>
      <c r="E52" s="497"/>
      <c r="F52" s="498"/>
      <c r="G52" s="551"/>
      <c r="H52" s="360"/>
      <c r="I52" s="360"/>
      <c r="J52" s="360"/>
      <c r="K52" s="360"/>
      <c r="L52" s="360"/>
      <c r="M52" s="360"/>
      <c r="N52" s="360"/>
      <c r="O52" s="552"/>
      <c r="P52" s="564"/>
      <c r="Q52" s="360"/>
      <c r="R52" s="360"/>
      <c r="S52" s="360"/>
      <c r="T52" s="360"/>
      <c r="U52" s="360"/>
      <c r="V52" s="360"/>
      <c r="W52" s="360"/>
      <c r="X52" s="552"/>
      <c r="Y52" s="452"/>
      <c r="Z52" s="453"/>
      <c r="AA52" s="454"/>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9"/>
      <c r="B53" s="497"/>
      <c r="C53" s="497"/>
      <c r="D53" s="497"/>
      <c r="E53" s="497"/>
      <c r="F53" s="498"/>
      <c r="G53" s="524"/>
      <c r="H53" s="525"/>
      <c r="I53" s="525"/>
      <c r="J53" s="525"/>
      <c r="K53" s="525"/>
      <c r="L53" s="525"/>
      <c r="M53" s="525"/>
      <c r="N53" s="525"/>
      <c r="O53" s="526"/>
      <c r="P53" s="176"/>
      <c r="Q53" s="176"/>
      <c r="R53" s="176"/>
      <c r="S53" s="176"/>
      <c r="T53" s="176"/>
      <c r="U53" s="176"/>
      <c r="V53" s="176"/>
      <c r="W53" s="176"/>
      <c r="X53" s="218"/>
      <c r="Y53" s="324" t="s">
        <v>12</v>
      </c>
      <c r="Z53" s="533"/>
      <c r="AA53" s="534"/>
      <c r="AB53" s="535"/>
      <c r="AC53" s="535"/>
      <c r="AD53" s="535"/>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500"/>
      <c r="B54" s="501"/>
      <c r="C54" s="501"/>
      <c r="D54" s="501"/>
      <c r="E54" s="501"/>
      <c r="F54" s="502"/>
      <c r="G54" s="527"/>
      <c r="H54" s="528"/>
      <c r="I54" s="528"/>
      <c r="J54" s="528"/>
      <c r="K54" s="528"/>
      <c r="L54" s="528"/>
      <c r="M54" s="528"/>
      <c r="N54" s="528"/>
      <c r="O54" s="529"/>
      <c r="P54" s="220"/>
      <c r="Q54" s="220"/>
      <c r="R54" s="220"/>
      <c r="S54" s="220"/>
      <c r="T54" s="220"/>
      <c r="U54" s="220"/>
      <c r="V54" s="220"/>
      <c r="W54" s="220"/>
      <c r="X54" s="221"/>
      <c r="Y54" s="288" t="s">
        <v>53</v>
      </c>
      <c r="Z54" s="283"/>
      <c r="AA54" s="284"/>
      <c r="AB54" s="506"/>
      <c r="AC54" s="506"/>
      <c r="AD54" s="506"/>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31"/>
      <c r="B55" s="632"/>
      <c r="C55" s="632"/>
      <c r="D55" s="632"/>
      <c r="E55" s="632"/>
      <c r="F55" s="633"/>
      <c r="G55" s="530"/>
      <c r="H55" s="531"/>
      <c r="I55" s="531"/>
      <c r="J55" s="531"/>
      <c r="K55" s="531"/>
      <c r="L55" s="531"/>
      <c r="M55" s="531"/>
      <c r="N55" s="531"/>
      <c r="O55" s="532"/>
      <c r="P55" s="179"/>
      <c r="Q55" s="179"/>
      <c r="R55" s="179"/>
      <c r="S55" s="179"/>
      <c r="T55" s="179"/>
      <c r="U55" s="179"/>
      <c r="V55" s="179"/>
      <c r="W55" s="179"/>
      <c r="X55" s="223"/>
      <c r="Y55" s="288" t="s">
        <v>13</v>
      </c>
      <c r="Z55" s="283"/>
      <c r="AA55" s="284"/>
      <c r="AB55" s="445" t="s">
        <v>14</v>
      </c>
      <c r="AC55" s="445"/>
      <c r="AD55" s="445"/>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80" t="s">
        <v>299</v>
      </c>
      <c r="B56" s="881"/>
      <c r="C56" s="881"/>
      <c r="D56" s="881"/>
      <c r="E56" s="881"/>
      <c r="F56" s="882"/>
      <c r="G56" s="886"/>
      <c r="H56" s="887"/>
      <c r="I56" s="887"/>
      <c r="J56" s="887"/>
      <c r="K56" s="887"/>
      <c r="L56" s="887"/>
      <c r="M56" s="887"/>
      <c r="N56" s="887"/>
      <c r="O56" s="887"/>
      <c r="P56" s="887"/>
      <c r="Q56" s="887"/>
      <c r="R56" s="887"/>
      <c r="S56" s="887"/>
      <c r="T56" s="887"/>
      <c r="U56" s="887"/>
      <c r="V56" s="887"/>
      <c r="W56" s="887"/>
      <c r="X56" s="887"/>
      <c r="Y56" s="887"/>
      <c r="Z56" s="887"/>
      <c r="AA56" s="887"/>
      <c r="AB56" s="887"/>
      <c r="AC56" s="887"/>
      <c r="AD56" s="887"/>
      <c r="AE56" s="887"/>
      <c r="AF56" s="887"/>
      <c r="AG56" s="887"/>
      <c r="AH56" s="887"/>
      <c r="AI56" s="887"/>
      <c r="AJ56" s="887"/>
      <c r="AK56" s="887"/>
      <c r="AL56" s="887"/>
      <c r="AM56" s="887"/>
      <c r="AN56" s="887"/>
      <c r="AO56" s="887"/>
      <c r="AP56" s="887"/>
      <c r="AQ56" s="887"/>
      <c r="AR56" s="887"/>
      <c r="AS56" s="887"/>
      <c r="AT56" s="887"/>
      <c r="AU56" s="887"/>
      <c r="AV56" s="887"/>
      <c r="AW56" s="887"/>
      <c r="AX56" s="888"/>
      <c r="AY56">
        <f t="shared" si="6"/>
        <v>0</v>
      </c>
    </row>
    <row r="57" spans="1:51" ht="23.25" hidden="1" customHeight="1" x14ac:dyDescent="0.15">
      <c r="A57" s="883"/>
      <c r="B57" s="884"/>
      <c r="C57" s="884"/>
      <c r="D57" s="884"/>
      <c r="E57" s="884"/>
      <c r="F57" s="885"/>
      <c r="G57" s="889"/>
      <c r="H57" s="890"/>
      <c r="I57" s="890"/>
      <c r="J57" s="890"/>
      <c r="K57" s="890"/>
      <c r="L57" s="890"/>
      <c r="M57" s="890"/>
      <c r="N57" s="890"/>
      <c r="O57" s="890"/>
      <c r="P57" s="890"/>
      <c r="Q57" s="890"/>
      <c r="R57" s="890"/>
      <c r="S57" s="890"/>
      <c r="T57" s="890"/>
      <c r="U57" s="890"/>
      <c r="V57" s="890"/>
      <c r="W57" s="890"/>
      <c r="X57" s="890"/>
      <c r="Y57" s="890"/>
      <c r="Z57" s="890"/>
      <c r="AA57" s="890"/>
      <c r="AB57" s="890"/>
      <c r="AC57" s="890"/>
      <c r="AD57" s="890"/>
      <c r="AE57" s="891"/>
      <c r="AF57" s="891"/>
      <c r="AG57" s="891"/>
      <c r="AH57" s="891"/>
      <c r="AI57" s="891"/>
      <c r="AJ57" s="891"/>
      <c r="AK57" s="891"/>
      <c r="AL57" s="891"/>
      <c r="AM57" s="891"/>
      <c r="AN57" s="891"/>
      <c r="AO57" s="891"/>
      <c r="AP57" s="891"/>
      <c r="AQ57" s="890"/>
      <c r="AR57" s="890"/>
      <c r="AS57" s="890"/>
      <c r="AT57" s="890"/>
      <c r="AU57" s="890"/>
      <c r="AV57" s="890"/>
      <c r="AW57" s="890"/>
      <c r="AX57" s="892"/>
      <c r="AY57">
        <f t="shared" si="6"/>
        <v>0</v>
      </c>
    </row>
    <row r="58" spans="1:51" ht="18.75" hidden="1" customHeight="1" x14ac:dyDescent="0.15">
      <c r="A58" s="496" t="s">
        <v>270</v>
      </c>
      <c r="B58" s="497"/>
      <c r="C58" s="497"/>
      <c r="D58" s="497"/>
      <c r="E58" s="497"/>
      <c r="F58" s="498"/>
      <c r="G58" s="549" t="s">
        <v>145</v>
      </c>
      <c r="H58" s="362"/>
      <c r="I58" s="362"/>
      <c r="J58" s="362"/>
      <c r="K58" s="362"/>
      <c r="L58" s="362"/>
      <c r="M58" s="362"/>
      <c r="N58" s="362"/>
      <c r="O58" s="550"/>
      <c r="P58" s="615" t="s">
        <v>58</v>
      </c>
      <c r="Q58" s="362"/>
      <c r="R58" s="362"/>
      <c r="S58" s="362"/>
      <c r="T58" s="362"/>
      <c r="U58" s="362"/>
      <c r="V58" s="362"/>
      <c r="W58" s="362"/>
      <c r="X58" s="550"/>
      <c r="Y58" s="616"/>
      <c r="Z58" s="617"/>
      <c r="AA58" s="618"/>
      <c r="AB58" s="619" t="s">
        <v>11</v>
      </c>
      <c r="AC58" s="620"/>
      <c r="AD58" s="621"/>
      <c r="AE58" s="320" t="s">
        <v>309</v>
      </c>
      <c r="AF58" s="320"/>
      <c r="AG58" s="320"/>
      <c r="AH58" s="320"/>
      <c r="AI58" s="320" t="s">
        <v>331</v>
      </c>
      <c r="AJ58" s="320"/>
      <c r="AK58" s="320"/>
      <c r="AL58" s="320"/>
      <c r="AM58" s="320" t="s">
        <v>428</v>
      </c>
      <c r="AN58" s="320"/>
      <c r="AO58" s="320"/>
      <c r="AP58" s="320"/>
      <c r="AQ58" s="252" t="s">
        <v>184</v>
      </c>
      <c r="AR58" s="253"/>
      <c r="AS58" s="253"/>
      <c r="AT58" s="254"/>
      <c r="AU58" s="358" t="s">
        <v>133</v>
      </c>
      <c r="AV58" s="358"/>
      <c r="AW58" s="358"/>
      <c r="AX58" s="359"/>
      <c r="AY58">
        <f>COUNTA($G$60)</f>
        <v>0</v>
      </c>
    </row>
    <row r="59" spans="1:51" ht="18.75" hidden="1" customHeight="1" x14ac:dyDescent="0.15">
      <c r="A59" s="496"/>
      <c r="B59" s="497"/>
      <c r="C59" s="497"/>
      <c r="D59" s="497"/>
      <c r="E59" s="497"/>
      <c r="F59" s="498"/>
      <c r="G59" s="551"/>
      <c r="H59" s="360"/>
      <c r="I59" s="360"/>
      <c r="J59" s="360"/>
      <c r="K59" s="360"/>
      <c r="L59" s="360"/>
      <c r="M59" s="360"/>
      <c r="N59" s="360"/>
      <c r="O59" s="552"/>
      <c r="P59" s="564"/>
      <c r="Q59" s="360"/>
      <c r="R59" s="360"/>
      <c r="S59" s="360"/>
      <c r="T59" s="360"/>
      <c r="U59" s="360"/>
      <c r="V59" s="360"/>
      <c r="W59" s="360"/>
      <c r="X59" s="552"/>
      <c r="Y59" s="452"/>
      <c r="Z59" s="453"/>
      <c r="AA59" s="454"/>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9"/>
      <c r="B60" s="497"/>
      <c r="C60" s="497"/>
      <c r="D60" s="497"/>
      <c r="E60" s="497"/>
      <c r="F60" s="498"/>
      <c r="G60" s="524"/>
      <c r="H60" s="525"/>
      <c r="I60" s="525"/>
      <c r="J60" s="525"/>
      <c r="K60" s="525"/>
      <c r="L60" s="525"/>
      <c r="M60" s="525"/>
      <c r="N60" s="525"/>
      <c r="O60" s="526"/>
      <c r="P60" s="176"/>
      <c r="Q60" s="176"/>
      <c r="R60" s="176"/>
      <c r="S60" s="176"/>
      <c r="T60" s="176"/>
      <c r="U60" s="176"/>
      <c r="V60" s="176"/>
      <c r="W60" s="176"/>
      <c r="X60" s="218"/>
      <c r="Y60" s="324" t="s">
        <v>12</v>
      </c>
      <c r="Z60" s="533"/>
      <c r="AA60" s="534"/>
      <c r="AB60" s="535"/>
      <c r="AC60" s="535"/>
      <c r="AD60" s="535"/>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500"/>
      <c r="B61" s="501"/>
      <c r="C61" s="501"/>
      <c r="D61" s="501"/>
      <c r="E61" s="501"/>
      <c r="F61" s="502"/>
      <c r="G61" s="527"/>
      <c r="H61" s="528"/>
      <c r="I61" s="528"/>
      <c r="J61" s="528"/>
      <c r="K61" s="528"/>
      <c r="L61" s="528"/>
      <c r="M61" s="528"/>
      <c r="N61" s="528"/>
      <c r="O61" s="529"/>
      <c r="P61" s="220"/>
      <c r="Q61" s="220"/>
      <c r="R61" s="220"/>
      <c r="S61" s="220"/>
      <c r="T61" s="220"/>
      <c r="U61" s="220"/>
      <c r="V61" s="220"/>
      <c r="W61" s="220"/>
      <c r="X61" s="221"/>
      <c r="Y61" s="288" t="s">
        <v>53</v>
      </c>
      <c r="Z61" s="283"/>
      <c r="AA61" s="284"/>
      <c r="AB61" s="506"/>
      <c r="AC61" s="506"/>
      <c r="AD61" s="506"/>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500"/>
      <c r="B62" s="501"/>
      <c r="C62" s="501"/>
      <c r="D62" s="501"/>
      <c r="E62" s="501"/>
      <c r="F62" s="502"/>
      <c r="G62" s="530"/>
      <c r="H62" s="531"/>
      <c r="I62" s="531"/>
      <c r="J62" s="531"/>
      <c r="K62" s="531"/>
      <c r="L62" s="531"/>
      <c r="M62" s="531"/>
      <c r="N62" s="531"/>
      <c r="O62" s="532"/>
      <c r="P62" s="179"/>
      <c r="Q62" s="179"/>
      <c r="R62" s="179"/>
      <c r="S62" s="179"/>
      <c r="T62" s="179"/>
      <c r="U62" s="179"/>
      <c r="V62" s="179"/>
      <c r="W62" s="179"/>
      <c r="X62" s="223"/>
      <c r="Y62" s="288" t="s">
        <v>13</v>
      </c>
      <c r="Z62" s="283"/>
      <c r="AA62" s="284"/>
      <c r="AB62" s="481" t="s">
        <v>14</v>
      </c>
      <c r="AC62" s="481"/>
      <c r="AD62" s="481"/>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80" t="s">
        <v>299</v>
      </c>
      <c r="B63" s="881"/>
      <c r="C63" s="881"/>
      <c r="D63" s="881"/>
      <c r="E63" s="881"/>
      <c r="F63" s="882"/>
      <c r="G63" s="886"/>
      <c r="H63" s="887"/>
      <c r="I63" s="887"/>
      <c r="J63" s="887"/>
      <c r="K63" s="887"/>
      <c r="L63" s="887"/>
      <c r="M63" s="887"/>
      <c r="N63" s="887"/>
      <c r="O63" s="887"/>
      <c r="P63" s="887"/>
      <c r="Q63" s="887"/>
      <c r="R63" s="887"/>
      <c r="S63" s="887"/>
      <c r="T63" s="887"/>
      <c r="U63" s="887"/>
      <c r="V63" s="887"/>
      <c r="W63" s="887"/>
      <c r="X63" s="887"/>
      <c r="Y63" s="887"/>
      <c r="Z63" s="887"/>
      <c r="AA63" s="887"/>
      <c r="AB63" s="887"/>
      <c r="AC63" s="887"/>
      <c r="AD63" s="887"/>
      <c r="AE63" s="887"/>
      <c r="AF63" s="887"/>
      <c r="AG63" s="887"/>
      <c r="AH63" s="887"/>
      <c r="AI63" s="887"/>
      <c r="AJ63" s="887"/>
      <c r="AK63" s="887"/>
      <c r="AL63" s="887"/>
      <c r="AM63" s="887"/>
      <c r="AN63" s="887"/>
      <c r="AO63" s="887"/>
      <c r="AP63" s="887"/>
      <c r="AQ63" s="887"/>
      <c r="AR63" s="887"/>
      <c r="AS63" s="887"/>
      <c r="AT63" s="887"/>
      <c r="AU63" s="887"/>
      <c r="AV63" s="887"/>
      <c r="AW63" s="887"/>
      <c r="AX63" s="888"/>
      <c r="AY63">
        <f t="shared" si="7"/>
        <v>0</v>
      </c>
    </row>
    <row r="64" spans="1:51" ht="23.25" hidden="1" customHeight="1" x14ac:dyDescent="0.15">
      <c r="A64" s="883"/>
      <c r="B64" s="884"/>
      <c r="C64" s="884"/>
      <c r="D64" s="884"/>
      <c r="E64" s="884"/>
      <c r="F64" s="885"/>
      <c r="G64" s="889"/>
      <c r="H64" s="890"/>
      <c r="I64" s="890"/>
      <c r="J64" s="890"/>
      <c r="K64" s="890"/>
      <c r="L64" s="890"/>
      <c r="M64" s="890"/>
      <c r="N64" s="890"/>
      <c r="O64" s="890"/>
      <c r="P64" s="890"/>
      <c r="Q64" s="890"/>
      <c r="R64" s="890"/>
      <c r="S64" s="890"/>
      <c r="T64" s="890"/>
      <c r="U64" s="890"/>
      <c r="V64" s="890"/>
      <c r="W64" s="890"/>
      <c r="X64" s="890"/>
      <c r="Y64" s="890"/>
      <c r="Z64" s="890"/>
      <c r="AA64" s="890"/>
      <c r="AB64" s="890"/>
      <c r="AC64" s="890"/>
      <c r="AD64" s="890"/>
      <c r="AE64" s="891"/>
      <c r="AF64" s="891"/>
      <c r="AG64" s="891"/>
      <c r="AH64" s="891"/>
      <c r="AI64" s="891"/>
      <c r="AJ64" s="891"/>
      <c r="AK64" s="891"/>
      <c r="AL64" s="891"/>
      <c r="AM64" s="891"/>
      <c r="AN64" s="891"/>
      <c r="AO64" s="891"/>
      <c r="AP64" s="891"/>
      <c r="AQ64" s="891"/>
      <c r="AR64" s="891"/>
      <c r="AS64" s="891"/>
      <c r="AT64" s="891"/>
      <c r="AU64" s="890"/>
      <c r="AV64" s="890"/>
      <c r="AW64" s="890"/>
      <c r="AX64" s="892"/>
      <c r="AY64">
        <f t="shared" si="7"/>
        <v>0</v>
      </c>
    </row>
    <row r="65" spans="1:51" ht="18.75" hidden="1" customHeight="1" x14ac:dyDescent="0.15">
      <c r="A65" s="841" t="s">
        <v>271</v>
      </c>
      <c r="B65" s="842"/>
      <c r="C65" s="842"/>
      <c r="D65" s="842"/>
      <c r="E65" s="842"/>
      <c r="F65" s="843"/>
      <c r="G65" s="844"/>
      <c r="H65" s="846" t="s">
        <v>145</v>
      </c>
      <c r="I65" s="846"/>
      <c r="J65" s="846"/>
      <c r="K65" s="846"/>
      <c r="L65" s="846"/>
      <c r="M65" s="846"/>
      <c r="N65" s="846"/>
      <c r="O65" s="847"/>
      <c r="P65" s="850" t="s">
        <v>58</v>
      </c>
      <c r="Q65" s="846"/>
      <c r="R65" s="846"/>
      <c r="S65" s="846"/>
      <c r="T65" s="846"/>
      <c r="U65" s="846"/>
      <c r="V65" s="847"/>
      <c r="W65" s="852" t="s">
        <v>266</v>
      </c>
      <c r="X65" s="853"/>
      <c r="Y65" s="856"/>
      <c r="Z65" s="856"/>
      <c r="AA65" s="857"/>
      <c r="AB65" s="850" t="s">
        <v>11</v>
      </c>
      <c r="AC65" s="846"/>
      <c r="AD65" s="847"/>
      <c r="AE65" s="320" t="s">
        <v>309</v>
      </c>
      <c r="AF65" s="320"/>
      <c r="AG65" s="320"/>
      <c r="AH65" s="320"/>
      <c r="AI65" s="320" t="s">
        <v>331</v>
      </c>
      <c r="AJ65" s="320"/>
      <c r="AK65" s="320"/>
      <c r="AL65" s="320"/>
      <c r="AM65" s="320" t="s">
        <v>428</v>
      </c>
      <c r="AN65" s="320"/>
      <c r="AO65" s="320"/>
      <c r="AP65" s="320"/>
      <c r="AQ65" s="200" t="s">
        <v>184</v>
      </c>
      <c r="AR65" s="184"/>
      <c r="AS65" s="184"/>
      <c r="AT65" s="185"/>
      <c r="AU65" s="959" t="s">
        <v>133</v>
      </c>
      <c r="AV65" s="959"/>
      <c r="AW65" s="959"/>
      <c r="AX65" s="960"/>
      <c r="AY65">
        <f>COUNTA($H$67)</f>
        <v>0</v>
      </c>
    </row>
    <row r="66" spans="1:51" ht="18.75" hidden="1" customHeight="1" x14ac:dyDescent="0.15">
      <c r="A66" s="834"/>
      <c r="B66" s="835"/>
      <c r="C66" s="835"/>
      <c r="D66" s="835"/>
      <c r="E66" s="835"/>
      <c r="F66" s="836"/>
      <c r="G66" s="845"/>
      <c r="H66" s="848"/>
      <c r="I66" s="848"/>
      <c r="J66" s="848"/>
      <c r="K66" s="848"/>
      <c r="L66" s="848"/>
      <c r="M66" s="848"/>
      <c r="N66" s="848"/>
      <c r="O66" s="849"/>
      <c r="P66" s="851"/>
      <c r="Q66" s="848"/>
      <c r="R66" s="848"/>
      <c r="S66" s="848"/>
      <c r="T66" s="848"/>
      <c r="U66" s="848"/>
      <c r="V66" s="849"/>
      <c r="W66" s="854"/>
      <c r="X66" s="855"/>
      <c r="Y66" s="858"/>
      <c r="Z66" s="858"/>
      <c r="AA66" s="859"/>
      <c r="AB66" s="851"/>
      <c r="AC66" s="848"/>
      <c r="AD66" s="849"/>
      <c r="AE66" s="320"/>
      <c r="AF66" s="320"/>
      <c r="AG66" s="320"/>
      <c r="AH66" s="320"/>
      <c r="AI66" s="320"/>
      <c r="AJ66" s="320"/>
      <c r="AK66" s="320"/>
      <c r="AL66" s="320"/>
      <c r="AM66" s="320"/>
      <c r="AN66" s="320"/>
      <c r="AO66" s="320"/>
      <c r="AP66" s="320"/>
      <c r="AQ66" s="216"/>
      <c r="AR66" s="163"/>
      <c r="AS66" s="164" t="s">
        <v>185</v>
      </c>
      <c r="AT66" s="187"/>
      <c r="AU66" s="256"/>
      <c r="AV66" s="256"/>
      <c r="AW66" s="848" t="s">
        <v>269</v>
      </c>
      <c r="AX66" s="961"/>
      <c r="AY66">
        <f>$AY$65</f>
        <v>0</v>
      </c>
    </row>
    <row r="67" spans="1:51" ht="23.25" hidden="1" customHeight="1" x14ac:dyDescent="0.15">
      <c r="A67" s="834"/>
      <c r="B67" s="835"/>
      <c r="C67" s="835"/>
      <c r="D67" s="835"/>
      <c r="E67" s="835"/>
      <c r="F67" s="836"/>
      <c r="G67" s="962" t="s">
        <v>186</v>
      </c>
      <c r="H67" s="945"/>
      <c r="I67" s="946"/>
      <c r="J67" s="946"/>
      <c r="K67" s="946"/>
      <c r="L67" s="946"/>
      <c r="M67" s="946"/>
      <c r="N67" s="946"/>
      <c r="O67" s="947"/>
      <c r="P67" s="945"/>
      <c r="Q67" s="946"/>
      <c r="R67" s="946"/>
      <c r="S67" s="946"/>
      <c r="T67" s="946"/>
      <c r="U67" s="946"/>
      <c r="V67" s="947"/>
      <c r="W67" s="951"/>
      <c r="X67" s="952"/>
      <c r="Y67" s="932" t="s">
        <v>12</v>
      </c>
      <c r="Z67" s="932"/>
      <c r="AA67" s="933"/>
      <c r="AB67" s="934" t="s">
        <v>289</v>
      </c>
      <c r="AC67" s="934"/>
      <c r="AD67" s="934"/>
      <c r="AE67" s="348"/>
      <c r="AF67" s="349"/>
      <c r="AG67" s="349"/>
      <c r="AH67" s="349"/>
      <c r="AI67" s="348"/>
      <c r="AJ67" s="349"/>
      <c r="AK67" s="349"/>
      <c r="AL67" s="349"/>
      <c r="AM67" s="348"/>
      <c r="AN67" s="349"/>
      <c r="AO67" s="349"/>
      <c r="AP67" s="349"/>
      <c r="AQ67" s="348"/>
      <c r="AR67" s="349"/>
      <c r="AS67" s="349"/>
      <c r="AT67" s="780"/>
      <c r="AU67" s="349"/>
      <c r="AV67" s="349"/>
      <c r="AW67" s="349"/>
      <c r="AX67" s="350"/>
      <c r="AY67">
        <f t="shared" ref="AY67:AY72" si="8">$AY$65</f>
        <v>0</v>
      </c>
    </row>
    <row r="68" spans="1:51" ht="23.25" hidden="1" customHeight="1" x14ac:dyDescent="0.15">
      <c r="A68" s="834"/>
      <c r="B68" s="835"/>
      <c r="C68" s="835"/>
      <c r="D68" s="835"/>
      <c r="E68" s="835"/>
      <c r="F68" s="836"/>
      <c r="G68" s="922"/>
      <c r="H68" s="948"/>
      <c r="I68" s="949"/>
      <c r="J68" s="949"/>
      <c r="K68" s="949"/>
      <c r="L68" s="949"/>
      <c r="M68" s="949"/>
      <c r="N68" s="949"/>
      <c r="O68" s="950"/>
      <c r="P68" s="948"/>
      <c r="Q68" s="949"/>
      <c r="R68" s="949"/>
      <c r="S68" s="949"/>
      <c r="T68" s="949"/>
      <c r="U68" s="949"/>
      <c r="V68" s="950"/>
      <c r="W68" s="953"/>
      <c r="X68" s="954"/>
      <c r="Y68" s="115" t="s">
        <v>53</v>
      </c>
      <c r="Z68" s="115"/>
      <c r="AA68" s="116"/>
      <c r="AB68" s="957" t="s">
        <v>289</v>
      </c>
      <c r="AC68" s="957"/>
      <c r="AD68" s="957"/>
      <c r="AE68" s="348"/>
      <c r="AF68" s="349"/>
      <c r="AG68" s="349"/>
      <c r="AH68" s="349"/>
      <c r="AI68" s="348"/>
      <c r="AJ68" s="349"/>
      <c r="AK68" s="349"/>
      <c r="AL68" s="349"/>
      <c r="AM68" s="348"/>
      <c r="AN68" s="349"/>
      <c r="AO68" s="349"/>
      <c r="AP68" s="349"/>
      <c r="AQ68" s="348"/>
      <c r="AR68" s="349"/>
      <c r="AS68" s="349"/>
      <c r="AT68" s="780"/>
      <c r="AU68" s="349"/>
      <c r="AV68" s="349"/>
      <c r="AW68" s="349"/>
      <c r="AX68" s="350"/>
      <c r="AY68">
        <f t="shared" si="8"/>
        <v>0</v>
      </c>
    </row>
    <row r="69" spans="1:51" ht="23.25" hidden="1" customHeight="1" x14ac:dyDescent="0.15">
      <c r="A69" s="834"/>
      <c r="B69" s="835"/>
      <c r="C69" s="835"/>
      <c r="D69" s="835"/>
      <c r="E69" s="835"/>
      <c r="F69" s="836"/>
      <c r="G69" s="963"/>
      <c r="H69" s="948"/>
      <c r="I69" s="949"/>
      <c r="J69" s="949"/>
      <c r="K69" s="949"/>
      <c r="L69" s="949"/>
      <c r="M69" s="949"/>
      <c r="N69" s="949"/>
      <c r="O69" s="950"/>
      <c r="P69" s="948"/>
      <c r="Q69" s="949"/>
      <c r="R69" s="949"/>
      <c r="S69" s="949"/>
      <c r="T69" s="949"/>
      <c r="U69" s="949"/>
      <c r="V69" s="950"/>
      <c r="W69" s="955"/>
      <c r="X69" s="956"/>
      <c r="Y69" s="115" t="s">
        <v>13</v>
      </c>
      <c r="Z69" s="115"/>
      <c r="AA69" s="116"/>
      <c r="AB69" s="958" t="s">
        <v>290</v>
      </c>
      <c r="AC69" s="958"/>
      <c r="AD69" s="958"/>
      <c r="AE69" s="356"/>
      <c r="AF69" s="357"/>
      <c r="AG69" s="357"/>
      <c r="AH69" s="357"/>
      <c r="AI69" s="356"/>
      <c r="AJ69" s="357"/>
      <c r="AK69" s="357"/>
      <c r="AL69" s="357"/>
      <c r="AM69" s="356"/>
      <c r="AN69" s="357"/>
      <c r="AO69" s="357"/>
      <c r="AP69" s="357"/>
      <c r="AQ69" s="348"/>
      <c r="AR69" s="349"/>
      <c r="AS69" s="349"/>
      <c r="AT69" s="780"/>
      <c r="AU69" s="349"/>
      <c r="AV69" s="349"/>
      <c r="AW69" s="349"/>
      <c r="AX69" s="350"/>
      <c r="AY69">
        <f t="shared" si="8"/>
        <v>0</v>
      </c>
    </row>
    <row r="70" spans="1:51" ht="23.25" hidden="1" customHeight="1" x14ac:dyDescent="0.15">
      <c r="A70" s="834" t="s">
        <v>275</v>
      </c>
      <c r="B70" s="835"/>
      <c r="C70" s="835"/>
      <c r="D70" s="835"/>
      <c r="E70" s="835"/>
      <c r="F70" s="836"/>
      <c r="G70" s="922" t="s">
        <v>187</v>
      </c>
      <c r="H70" s="923"/>
      <c r="I70" s="923"/>
      <c r="J70" s="923"/>
      <c r="K70" s="923"/>
      <c r="L70" s="923"/>
      <c r="M70" s="923"/>
      <c r="N70" s="923"/>
      <c r="O70" s="923"/>
      <c r="P70" s="923"/>
      <c r="Q70" s="923"/>
      <c r="R70" s="923"/>
      <c r="S70" s="923"/>
      <c r="T70" s="923"/>
      <c r="U70" s="923"/>
      <c r="V70" s="923"/>
      <c r="W70" s="926" t="s">
        <v>288</v>
      </c>
      <c r="X70" s="927"/>
      <c r="Y70" s="932" t="s">
        <v>12</v>
      </c>
      <c r="Z70" s="932"/>
      <c r="AA70" s="933"/>
      <c r="AB70" s="934" t="s">
        <v>289</v>
      </c>
      <c r="AC70" s="934"/>
      <c r="AD70" s="934"/>
      <c r="AE70" s="348"/>
      <c r="AF70" s="349"/>
      <c r="AG70" s="349"/>
      <c r="AH70" s="349"/>
      <c r="AI70" s="348"/>
      <c r="AJ70" s="349"/>
      <c r="AK70" s="349"/>
      <c r="AL70" s="349"/>
      <c r="AM70" s="348"/>
      <c r="AN70" s="349"/>
      <c r="AO70" s="349"/>
      <c r="AP70" s="349"/>
      <c r="AQ70" s="348"/>
      <c r="AR70" s="349"/>
      <c r="AS70" s="349"/>
      <c r="AT70" s="780"/>
      <c r="AU70" s="349"/>
      <c r="AV70" s="349"/>
      <c r="AW70" s="349"/>
      <c r="AX70" s="350"/>
      <c r="AY70">
        <f t="shared" si="8"/>
        <v>0</v>
      </c>
    </row>
    <row r="71" spans="1:51" ht="23.25" hidden="1" customHeight="1" x14ac:dyDescent="0.15">
      <c r="A71" s="834"/>
      <c r="B71" s="835"/>
      <c r="C71" s="835"/>
      <c r="D71" s="835"/>
      <c r="E71" s="835"/>
      <c r="F71" s="836"/>
      <c r="G71" s="922"/>
      <c r="H71" s="924"/>
      <c r="I71" s="924"/>
      <c r="J71" s="924"/>
      <c r="K71" s="924"/>
      <c r="L71" s="924"/>
      <c r="M71" s="924"/>
      <c r="N71" s="924"/>
      <c r="O71" s="924"/>
      <c r="P71" s="924"/>
      <c r="Q71" s="924"/>
      <c r="R71" s="924"/>
      <c r="S71" s="924"/>
      <c r="T71" s="924"/>
      <c r="U71" s="924"/>
      <c r="V71" s="924"/>
      <c r="W71" s="928"/>
      <c r="X71" s="929"/>
      <c r="Y71" s="115" t="s">
        <v>53</v>
      </c>
      <c r="Z71" s="115"/>
      <c r="AA71" s="116"/>
      <c r="AB71" s="957" t="s">
        <v>289</v>
      </c>
      <c r="AC71" s="957"/>
      <c r="AD71" s="957"/>
      <c r="AE71" s="348"/>
      <c r="AF71" s="349"/>
      <c r="AG71" s="349"/>
      <c r="AH71" s="349"/>
      <c r="AI71" s="348"/>
      <c r="AJ71" s="349"/>
      <c r="AK71" s="349"/>
      <c r="AL71" s="349"/>
      <c r="AM71" s="348"/>
      <c r="AN71" s="349"/>
      <c r="AO71" s="349"/>
      <c r="AP71" s="349"/>
      <c r="AQ71" s="348"/>
      <c r="AR71" s="349"/>
      <c r="AS71" s="349"/>
      <c r="AT71" s="780"/>
      <c r="AU71" s="349"/>
      <c r="AV71" s="349"/>
      <c r="AW71" s="349"/>
      <c r="AX71" s="350"/>
      <c r="AY71">
        <f t="shared" si="8"/>
        <v>0</v>
      </c>
    </row>
    <row r="72" spans="1:51" ht="23.25" hidden="1" customHeight="1" x14ac:dyDescent="0.15">
      <c r="A72" s="837"/>
      <c r="B72" s="838"/>
      <c r="C72" s="838"/>
      <c r="D72" s="838"/>
      <c r="E72" s="838"/>
      <c r="F72" s="839"/>
      <c r="G72" s="922"/>
      <c r="H72" s="925"/>
      <c r="I72" s="925"/>
      <c r="J72" s="925"/>
      <c r="K72" s="925"/>
      <c r="L72" s="925"/>
      <c r="M72" s="925"/>
      <c r="N72" s="925"/>
      <c r="O72" s="925"/>
      <c r="P72" s="925"/>
      <c r="Q72" s="925"/>
      <c r="R72" s="925"/>
      <c r="S72" s="925"/>
      <c r="T72" s="925"/>
      <c r="U72" s="925"/>
      <c r="V72" s="925"/>
      <c r="W72" s="930"/>
      <c r="X72" s="931"/>
      <c r="Y72" s="115" t="s">
        <v>13</v>
      </c>
      <c r="Z72" s="115"/>
      <c r="AA72" s="116"/>
      <c r="AB72" s="958" t="s">
        <v>290</v>
      </c>
      <c r="AC72" s="958"/>
      <c r="AD72" s="958"/>
      <c r="AE72" s="356"/>
      <c r="AF72" s="357"/>
      <c r="AG72" s="357"/>
      <c r="AH72" s="357"/>
      <c r="AI72" s="356"/>
      <c r="AJ72" s="357"/>
      <c r="AK72" s="357"/>
      <c r="AL72" s="357"/>
      <c r="AM72" s="356"/>
      <c r="AN72" s="357"/>
      <c r="AO72" s="357"/>
      <c r="AP72" s="921"/>
      <c r="AQ72" s="348"/>
      <c r="AR72" s="349"/>
      <c r="AS72" s="349"/>
      <c r="AT72" s="780"/>
      <c r="AU72" s="349"/>
      <c r="AV72" s="349"/>
      <c r="AW72" s="349"/>
      <c r="AX72" s="350"/>
      <c r="AY72">
        <f t="shared" si="8"/>
        <v>0</v>
      </c>
    </row>
    <row r="73" spans="1:51" ht="18.75" hidden="1" customHeight="1" x14ac:dyDescent="0.15">
      <c r="A73" s="820" t="s">
        <v>271</v>
      </c>
      <c r="B73" s="821"/>
      <c r="C73" s="821"/>
      <c r="D73" s="821"/>
      <c r="E73" s="821"/>
      <c r="F73" s="822"/>
      <c r="G73" s="792"/>
      <c r="H73" s="184" t="s">
        <v>145</v>
      </c>
      <c r="I73" s="184"/>
      <c r="J73" s="184"/>
      <c r="K73" s="184"/>
      <c r="L73" s="184"/>
      <c r="M73" s="184"/>
      <c r="N73" s="184"/>
      <c r="O73" s="185"/>
      <c r="P73" s="200" t="s">
        <v>58</v>
      </c>
      <c r="Q73" s="184"/>
      <c r="R73" s="184"/>
      <c r="S73" s="184"/>
      <c r="T73" s="184"/>
      <c r="U73" s="184"/>
      <c r="V73" s="184"/>
      <c r="W73" s="184"/>
      <c r="X73" s="185"/>
      <c r="Y73" s="794"/>
      <c r="Z73" s="795"/>
      <c r="AA73" s="796"/>
      <c r="AB73" s="200" t="s">
        <v>11</v>
      </c>
      <c r="AC73" s="184"/>
      <c r="AD73" s="185"/>
      <c r="AE73" s="320" t="s">
        <v>309</v>
      </c>
      <c r="AF73" s="320"/>
      <c r="AG73" s="320"/>
      <c r="AH73" s="320"/>
      <c r="AI73" s="320" t="s">
        <v>331</v>
      </c>
      <c r="AJ73" s="320"/>
      <c r="AK73" s="320"/>
      <c r="AL73" s="320"/>
      <c r="AM73" s="320" t="s">
        <v>428</v>
      </c>
      <c r="AN73" s="320"/>
      <c r="AO73" s="320"/>
      <c r="AP73" s="320"/>
      <c r="AQ73" s="200" t="s">
        <v>184</v>
      </c>
      <c r="AR73" s="184"/>
      <c r="AS73" s="184"/>
      <c r="AT73" s="185"/>
      <c r="AU73" s="258" t="s">
        <v>133</v>
      </c>
      <c r="AV73" s="161"/>
      <c r="AW73" s="161"/>
      <c r="AX73" s="162"/>
      <c r="AY73">
        <f>COUNTA($H$75)</f>
        <v>0</v>
      </c>
    </row>
    <row r="74" spans="1:51" ht="18.75" hidden="1" customHeight="1" x14ac:dyDescent="0.15">
      <c r="A74" s="823"/>
      <c r="B74" s="824"/>
      <c r="C74" s="824"/>
      <c r="D74" s="824"/>
      <c r="E74" s="824"/>
      <c r="F74" s="825"/>
      <c r="G74" s="793"/>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23"/>
      <c r="B75" s="824"/>
      <c r="C75" s="824"/>
      <c r="D75" s="824"/>
      <c r="E75" s="824"/>
      <c r="F75" s="825"/>
      <c r="G75" s="765"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23"/>
      <c r="B76" s="824"/>
      <c r="C76" s="824"/>
      <c r="D76" s="824"/>
      <c r="E76" s="824"/>
      <c r="F76" s="825"/>
      <c r="G76" s="766"/>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23"/>
      <c r="B77" s="824"/>
      <c r="C77" s="824"/>
      <c r="D77" s="824"/>
      <c r="E77" s="824"/>
      <c r="F77" s="825"/>
      <c r="G77" s="767"/>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5" t="s">
        <v>302</v>
      </c>
      <c r="B78" s="896"/>
      <c r="C78" s="896"/>
      <c r="D78" s="896"/>
      <c r="E78" s="893" t="s">
        <v>249</v>
      </c>
      <c r="F78" s="894"/>
      <c r="G78" s="45" t="s">
        <v>187</v>
      </c>
      <c r="H78" s="776"/>
      <c r="I78" s="230"/>
      <c r="J78" s="230"/>
      <c r="K78" s="230"/>
      <c r="L78" s="230"/>
      <c r="M78" s="230"/>
      <c r="N78" s="230"/>
      <c r="O78" s="777"/>
      <c r="P78" s="247"/>
      <c r="Q78" s="247"/>
      <c r="R78" s="247"/>
      <c r="S78" s="247"/>
      <c r="T78" s="247"/>
      <c r="U78" s="247"/>
      <c r="V78" s="247"/>
      <c r="W78" s="247"/>
      <c r="X78" s="247"/>
      <c r="Y78" s="482"/>
      <c r="Z78" s="482"/>
      <c r="AA78" s="482"/>
      <c r="AB78" s="482"/>
      <c r="AC78" s="482"/>
      <c r="AD78" s="482"/>
      <c r="AE78" s="482"/>
      <c r="AF78" s="482"/>
      <c r="AG78" s="482"/>
      <c r="AH78" s="482"/>
      <c r="AI78" s="482"/>
      <c r="AJ78" s="482"/>
      <c r="AK78" s="482"/>
      <c r="AL78" s="482"/>
      <c r="AM78" s="482"/>
      <c r="AN78" s="482"/>
      <c r="AO78" s="482"/>
      <c r="AP78" s="482"/>
      <c r="AQ78" s="482"/>
      <c r="AR78" s="482"/>
      <c r="AS78" s="482"/>
      <c r="AT78" s="482"/>
      <c r="AU78" s="482"/>
      <c r="AV78" s="482"/>
      <c r="AW78" s="482"/>
      <c r="AX78" s="483"/>
      <c r="AY78">
        <f t="shared" si="9"/>
        <v>0</v>
      </c>
    </row>
    <row r="79" spans="1:51" ht="18.75" hidden="1" customHeight="1" x14ac:dyDescent="0.15">
      <c r="A79" s="797" t="s">
        <v>148</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11" t="s">
        <v>265</v>
      </c>
      <c r="AP79" s="112"/>
      <c r="AQ79" s="112"/>
      <c r="AR79" s="62"/>
      <c r="AS79" s="111"/>
      <c r="AT79" s="112"/>
      <c r="AU79" s="112"/>
      <c r="AV79" s="112"/>
      <c r="AW79" s="112"/>
      <c r="AX79" s="113"/>
      <c r="AY79">
        <f>COUNTIF($AR$79,"☑")</f>
        <v>0</v>
      </c>
    </row>
    <row r="80" spans="1:51" ht="18.75" customHeight="1" x14ac:dyDescent="0.15">
      <c r="A80" s="503" t="s">
        <v>146</v>
      </c>
      <c r="B80" s="829" t="s">
        <v>262</v>
      </c>
      <c r="C80" s="830"/>
      <c r="D80" s="830"/>
      <c r="E80" s="830"/>
      <c r="F80" s="831"/>
      <c r="G80" s="763" t="s">
        <v>138</v>
      </c>
      <c r="H80" s="763"/>
      <c r="I80" s="763"/>
      <c r="J80" s="763"/>
      <c r="K80" s="763"/>
      <c r="L80" s="763"/>
      <c r="M80" s="763"/>
      <c r="N80" s="763"/>
      <c r="O80" s="763"/>
      <c r="P80" s="763"/>
      <c r="Q80" s="763"/>
      <c r="R80" s="763"/>
      <c r="S80" s="763"/>
      <c r="T80" s="763"/>
      <c r="U80" s="763"/>
      <c r="V80" s="763"/>
      <c r="W80" s="763"/>
      <c r="X80" s="763"/>
      <c r="Y80" s="763"/>
      <c r="Z80" s="763"/>
      <c r="AA80" s="764"/>
      <c r="AB80" s="762" t="s">
        <v>621</v>
      </c>
      <c r="AC80" s="763"/>
      <c r="AD80" s="763"/>
      <c r="AE80" s="763"/>
      <c r="AF80" s="763"/>
      <c r="AG80" s="763"/>
      <c r="AH80" s="763"/>
      <c r="AI80" s="763"/>
      <c r="AJ80" s="763"/>
      <c r="AK80" s="763"/>
      <c r="AL80" s="763"/>
      <c r="AM80" s="763"/>
      <c r="AN80" s="763"/>
      <c r="AO80" s="763"/>
      <c r="AP80" s="763"/>
      <c r="AQ80" s="763"/>
      <c r="AR80" s="763"/>
      <c r="AS80" s="763"/>
      <c r="AT80" s="763"/>
      <c r="AU80" s="763"/>
      <c r="AV80" s="763"/>
      <c r="AW80" s="763"/>
      <c r="AX80" s="865"/>
      <c r="AY80">
        <f>COUNTA($G$82)</f>
        <v>1</v>
      </c>
    </row>
    <row r="81" spans="1:60" ht="22.5" customHeight="1" x14ac:dyDescent="0.15">
      <c r="A81" s="504"/>
      <c r="B81" s="832"/>
      <c r="C81" s="536"/>
      <c r="D81" s="536"/>
      <c r="E81" s="536"/>
      <c r="F81" s="537"/>
      <c r="G81" s="360"/>
      <c r="H81" s="360"/>
      <c r="I81" s="360"/>
      <c r="J81" s="360"/>
      <c r="K81" s="360"/>
      <c r="L81" s="360"/>
      <c r="M81" s="360"/>
      <c r="N81" s="360"/>
      <c r="O81" s="360"/>
      <c r="P81" s="360"/>
      <c r="Q81" s="360"/>
      <c r="R81" s="360"/>
      <c r="S81" s="360"/>
      <c r="T81" s="360"/>
      <c r="U81" s="360"/>
      <c r="V81" s="360"/>
      <c r="W81" s="360"/>
      <c r="X81" s="360"/>
      <c r="Y81" s="360"/>
      <c r="Z81" s="360"/>
      <c r="AA81" s="552"/>
      <c r="AB81" s="564"/>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1</v>
      </c>
    </row>
    <row r="82" spans="1:60" ht="22.5" customHeight="1" x14ac:dyDescent="0.15">
      <c r="A82" s="504"/>
      <c r="B82" s="832"/>
      <c r="C82" s="536"/>
      <c r="D82" s="536"/>
      <c r="E82" s="536"/>
      <c r="F82" s="537"/>
      <c r="G82" s="485" t="s">
        <v>641</v>
      </c>
      <c r="H82" s="485"/>
      <c r="I82" s="485"/>
      <c r="J82" s="485"/>
      <c r="K82" s="485"/>
      <c r="L82" s="485"/>
      <c r="M82" s="485"/>
      <c r="N82" s="485"/>
      <c r="O82" s="485"/>
      <c r="P82" s="485"/>
      <c r="Q82" s="485"/>
      <c r="R82" s="485"/>
      <c r="S82" s="485"/>
      <c r="T82" s="485"/>
      <c r="U82" s="485"/>
      <c r="V82" s="485"/>
      <c r="W82" s="485"/>
      <c r="X82" s="485"/>
      <c r="Y82" s="485"/>
      <c r="Z82" s="485"/>
      <c r="AA82" s="736"/>
      <c r="AB82" s="484" t="s">
        <v>642</v>
      </c>
      <c r="AC82" s="485"/>
      <c r="AD82" s="485"/>
      <c r="AE82" s="485"/>
      <c r="AF82" s="485"/>
      <c r="AG82" s="485"/>
      <c r="AH82" s="485"/>
      <c r="AI82" s="485"/>
      <c r="AJ82" s="485"/>
      <c r="AK82" s="485"/>
      <c r="AL82" s="485"/>
      <c r="AM82" s="485"/>
      <c r="AN82" s="485"/>
      <c r="AO82" s="485"/>
      <c r="AP82" s="485"/>
      <c r="AQ82" s="485"/>
      <c r="AR82" s="485"/>
      <c r="AS82" s="485"/>
      <c r="AT82" s="485"/>
      <c r="AU82" s="485"/>
      <c r="AV82" s="485"/>
      <c r="AW82" s="485"/>
      <c r="AX82" s="486"/>
      <c r="AY82">
        <f t="shared" ref="AY82:AY89" si="10">$AY$80</f>
        <v>1</v>
      </c>
    </row>
    <row r="83" spans="1:60" ht="22.5" customHeight="1" x14ac:dyDescent="0.15">
      <c r="A83" s="504"/>
      <c r="B83" s="832"/>
      <c r="C83" s="536"/>
      <c r="D83" s="536"/>
      <c r="E83" s="536"/>
      <c r="F83" s="537"/>
      <c r="G83" s="488"/>
      <c r="H83" s="488"/>
      <c r="I83" s="488"/>
      <c r="J83" s="488"/>
      <c r="K83" s="488"/>
      <c r="L83" s="488"/>
      <c r="M83" s="488"/>
      <c r="N83" s="488"/>
      <c r="O83" s="488"/>
      <c r="P83" s="488"/>
      <c r="Q83" s="488"/>
      <c r="R83" s="488"/>
      <c r="S83" s="488"/>
      <c r="T83" s="488"/>
      <c r="U83" s="488"/>
      <c r="V83" s="488"/>
      <c r="W83" s="488"/>
      <c r="X83" s="488"/>
      <c r="Y83" s="488"/>
      <c r="Z83" s="488"/>
      <c r="AA83" s="737"/>
      <c r="AB83" s="487"/>
      <c r="AC83" s="488"/>
      <c r="AD83" s="488"/>
      <c r="AE83" s="488"/>
      <c r="AF83" s="488"/>
      <c r="AG83" s="488"/>
      <c r="AH83" s="488"/>
      <c r="AI83" s="488"/>
      <c r="AJ83" s="488"/>
      <c r="AK83" s="488"/>
      <c r="AL83" s="488"/>
      <c r="AM83" s="488"/>
      <c r="AN83" s="488"/>
      <c r="AO83" s="488"/>
      <c r="AP83" s="488"/>
      <c r="AQ83" s="488"/>
      <c r="AR83" s="488"/>
      <c r="AS83" s="488"/>
      <c r="AT83" s="488"/>
      <c r="AU83" s="488"/>
      <c r="AV83" s="488"/>
      <c r="AW83" s="488"/>
      <c r="AX83" s="489"/>
      <c r="AY83">
        <f t="shared" si="10"/>
        <v>1</v>
      </c>
    </row>
    <row r="84" spans="1:60" ht="19.5" customHeight="1" thickBot="1" x14ac:dyDescent="0.2">
      <c r="A84" s="504"/>
      <c r="B84" s="833"/>
      <c r="C84" s="538"/>
      <c r="D84" s="538"/>
      <c r="E84" s="538"/>
      <c r="F84" s="539"/>
      <c r="G84" s="491"/>
      <c r="H84" s="491"/>
      <c r="I84" s="491"/>
      <c r="J84" s="491"/>
      <c r="K84" s="491"/>
      <c r="L84" s="491"/>
      <c r="M84" s="491"/>
      <c r="N84" s="491"/>
      <c r="O84" s="491"/>
      <c r="P84" s="491"/>
      <c r="Q84" s="491"/>
      <c r="R84" s="491"/>
      <c r="S84" s="491"/>
      <c r="T84" s="491"/>
      <c r="U84" s="491"/>
      <c r="V84" s="491"/>
      <c r="W84" s="491"/>
      <c r="X84" s="491"/>
      <c r="Y84" s="491"/>
      <c r="Z84" s="491"/>
      <c r="AA84" s="738"/>
      <c r="AB84" s="490"/>
      <c r="AC84" s="491"/>
      <c r="AD84" s="491"/>
      <c r="AE84" s="488"/>
      <c r="AF84" s="488"/>
      <c r="AG84" s="488"/>
      <c r="AH84" s="488"/>
      <c r="AI84" s="488"/>
      <c r="AJ84" s="488"/>
      <c r="AK84" s="488"/>
      <c r="AL84" s="488"/>
      <c r="AM84" s="488"/>
      <c r="AN84" s="488"/>
      <c r="AO84" s="488"/>
      <c r="AP84" s="488"/>
      <c r="AQ84" s="488"/>
      <c r="AR84" s="488"/>
      <c r="AS84" s="488"/>
      <c r="AT84" s="488"/>
      <c r="AU84" s="491"/>
      <c r="AV84" s="491"/>
      <c r="AW84" s="491"/>
      <c r="AX84" s="492"/>
      <c r="AY84">
        <f t="shared" si="10"/>
        <v>1</v>
      </c>
    </row>
    <row r="85" spans="1:60" ht="18.75" hidden="1" customHeight="1" x14ac:dyDescent="0.15">
      <c r="A85" s="504"/>
      <c r="B85" s="536" t="s">
        <v>144</v>
      </c>
      <c r="C85" s="536"/>
      <c r="D85" s="536"/>
      <c r="E85" s="536"/>
      <c r="F85" s="537"/>
      <c r="G85" s="778" t="s">
        <v>60</v>
      </c>
      <c r="H85" s="763"/>
      <c r="I85" s="763"/>
      <c r="J85" s="763"/>
      <c r="K85" s="763"/>
      <c r="L85" s="763"/>
      <c r="M85" s="763"/>
      <c r="N85" s="763"/>
      <c r="O85" s="764"/>
      <c r="P85" s="762" t="s">
        <v>62</v>
      </c>
      <c r="Q85" s="763"/>
      <c r="R85" s="763"/>
      <c r="S85" s="763"/>
      <c r="T85" s="763"/>
      <c r="U85" s="763"/>
      <c r="V85" s="763"/>
      <c r="W85" s="763"/>
      <c r="X85" s="764"/>
      <c r="Y85" s="188"/>
      <c r="Z85" s="189"/>
      <c r="AA85" s="190"/>
      <c r="AB85" s="442" t="s">
        <v>11</v>
      </c>
      <c r="AC85" s="443"/>
      <c r="AD85" s="444"/>
      <c r="AE85" s="320" t="s">
        <v>309</v>
      </c>
      <c r="AF85" s="320"/>
      <c r="AG85" s="320"/>
      <c r="AH85" s="320"/>
      <c r="AI85" s="320" t="s">
        <v>331</v>
      </c>
      <c r="AJ85" s="320"/>
      <c r="AK85" s="320"/>
      <c r="AL85" s="320"/>
      <c r="AM85" s="320" t="s">
        <v>428</v>
      </c>
      <c r="AN85" s="320"/>
      <c r="AO85" s="320"/>
      <c r="AP85" s="320"/>
      <c r="AQ85" s="200" t="s">
        <v>184</v>
      </c>
      <c r="AR85" s="184"/>
      <c r="AS85" s="184"/>
      <c r="AT85" s="185"/>
      <c r="AU85" s="354" t="s">
        <v>133</v>
      </c>
      <c r="AV85" s="354"/>
      <c r="AW85" s="354"/>
      <c r="AX85" s="355"/>
      <c r="AY85">
        <f t="shared" si="10"/>
        <v>1</v>
      </c>
      <c r="AZ85" s="10"/>
      <c r="BA85" s="10"/>
      <c r="BB85" s="10"/>
      <c r="BC85" s="10"/>
    </row>
    <row r="86" spans="1:60" ht="18.75" hidden="1" customHeight="1" x14ac:dyDescent="0.15">
      <c r="A86" s="504"/>
      <c r="B86" s="536"/>
      <c r="C86" s="536"/>
      <c r="D86" s="536"/>
      <c r="E86" s="536"/>
      <c r="F86" s="537"/>
      <c r="G86" s="551"/>
      <c r="H86" s="360"/>
      <c r="I86" s="360"/>
      <c r="J86" s="360"/>
      <c r="K86" s="360"/>
      <c r="L86" s="360"/>
      <c r="M86" s="360"/>
      <c r="N86" s="360"/>
      <c r="O86" s="552"/>
      <c r="P86" s="564"/>
      <c r="Q86" s="360"/>
      <c r="R86" s="360"/>
      <c r="S86" s="360"/>
      <c r="T86" s="360"/>
      <c r="U86" s="360"/>
      <c r="V86" s="360"/>
      <c r="W86" s="360"/>
      <c r="X86" s="552"/>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1</v>
      </c>
      <c r="AZ86" s="10"/>
      <c r="BA86" s="10"/>
      <c r="BB86" s="10"/>
      <c r="BC86" s="10"/>
      <c r="BD86" s="10"/>
      <c r="BE86" s="10"/>
      <c r="BF86" s="10"/>
      <c r="BG86" s="10"/>
      <c r="BH86" s="10"/>
    </row>
    <row r="87" spans="1:60" ht="23.25" hidden="1" customHeight="1" x14ac:dyDescent="0.15">
      <c r="A87" s="504"/>
      <c r="B87" s="536"/>
      <c r="C87" s="536"/>
      <c r="D87" s="536"/>
      <c r="E87" s="536"/>
      <c r="F87" s="537"/>
      <c r="G87" s="217"/>
      <c r="H87" s="176"/>
      <c r="I87" s="176"/>
      <c r="J87" s="176"/>
      <c r="K87" s="176"/>
      <c r="L87" s="176"/>
      <c r="M87" s="176"/>
      <c r="N87" s="176"/>
      <c r="O87" s="218"/>
      <c r="P87" s="176"/>
      <c r="Q87" s="785"/>
      <c r="R87" s="785"/>
      <c r="S87" s="785"/>
      <c r="T87" s="785"/>
      <c r="U87" s="785"/>
      <c r="V87" s="785"/>
      <c r="W87" s="785"/>
      <c r="X87" s="786"/>
      <c r="Y87" s="739" t="s">
        <v>61</v>
      </c>
      <c r="Z87" s="740"/>
      <c r="AA87" s="741"/>
      <c r="AB87" s="535"/>
      <c r="AC87" s="535"/>
      <c r="AD87" s="535"/>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1</v>
      </c>
    </row>
    <row r="88" spans="1:60" ht="23.25" hidden="1" customHeight="1" x14ac:dyDescent="0.15">
      <c r="A88" s="504"/>
      <c r="B88" s="536"/>
      <c r="C88" s="536"/>
      <c r="D88" s="536"/>
      <c r="E88" s="536"/>
      <c r="F88" s="537"/>
      <c r="G88" s="219"/>
      <c r="H88" s="220"/>
      <c r="I88" s="220"/>
      <c r="J88" s="220"/>
      <c r="K88" s="220"/>
      <c r="L88" s="220"/>
      <c r="M88" s="220"/>
      <c r="N88" s="220"/>
      <c r="O88" s="221"/>
      <c r="P88" s="787"/>
      <c r="Q88" s="787"/>
      <c r="R88" s="787"/>
      <c r="S88" s="787"/>
      <c r="T88" s="787"/>
      <c r="U88" s="787"/>
      <c r="V88" s="787"/>
      <c r="W88" s="787"/>
      <c r="X88" s="788"/>
      <c r="Y88" s="716" t="s">
        <v>53</v>
      </c>
      <c r="Z88" s="717"/>
      <c r="AA88" s="718"/>
      <c r="AB88" s="506"/>
      <c r="AC88" s="506"/>
      <c r="AD88" s="506"/>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1</v>
      </c>
      <c r="AZ88" s="10"/>
      <c r="BA88" s="10"/>
      <c r="BB88" s="10"/>
      <c r="BC88" s="10"/>
    </row>
    <row r="89" spans="1:60" ht="23.25" hidden="1" customHeight="1" x14ac:dyDescent="0.15">
      <c r="A89" s="504"/>
      <c r="B89" s="538"/>
      <c r="C89" s="538"/>
      <c r="D89" s="538"/>
      <c r="E89" s="538"/>
      <c r="F89" s="539"/>
      <c r="G89" s="222"/>
      <c r="H89" s="179"/>
      <c r="I89" s="179"/>
      <c r="J89" s="179"/>
      <c r="K89" s="179"/>
      <c r="L89" s="179"/>
      <c r="M89" s="179"/>
      <c r="N89" s="179"/>
      <c r="O89" s="223"/>
      <c r="P89" s="289"/>
      <c r="Q89" s="289"/>
      <c r="R89" s="289"/>
      <c r="S89" s="289"/>
      <c r="T89" s="289"/>
      <c r="U89" s="289"/>
      <c r="V89" s="289"/>
      <c r="W89" s="289"/>
      <c r="X89" s="789"/>
      <c r="Y89" s="716" t="s">
        <v>13</v>
      </c>
      <c r="Z89" s="717"/>
      <c r="AA89" s="718"/>
      <c r="AB89" s="445" t="s">
        <v>14</v>
      </c>
      <c r="AC89" s="445"/>
      <c r="AD89" s="445"/>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1</v>
      </c>
      <c r="AZ89" s="10"/>
      <c r="BA89" s="10"/>
      <c r="BB89" s="10"/>
      <c r="BC89" s="10"/>
      <c r="BD89" s="10"/>
      <c r="BE89" s="10"/>
      <c r="BF89" s="10"/>
      <c r="BG89" s="10"/>
      <c r="BH89" s="10"/>
    </row>
    <row r="90" spans="1:60" ht="18.75" hidden="1" customHeight="1" x14ac:dyDescent="0.15">
      <c r="A90" s="504"/>
      <c r="B90" s="536" t="s">
        <v>144</v>
      </c>
      <c r="C90" s="536"/>
      <c r="D90" s="536"/>
      <c r="E90" s="536"/>
      <c r="F90" s="537"/>
      <c r="G90" s="778" t="s">
        <v>60</v>
      </c>
      <c r="H90" s="763"/>
      <c r="I90" s="763"/>
      <c r="J90" s="763"/>
      <c r="K90" s="763"/>
      <c r="L90" s="763"/>
      <c r="M90" s="763"/>
      <c r="N90" s="763"/>
      <c r="O90" s="764"/>
      <c r="P90" s="762" t="s">
        <v>62</v>
      </c>
      <c r="Q90" s="763"/>
      <c r="R90" s="763"/>
      <c r="S90" s="763"/>
      <c r="T90" s="763"/>
      <c r="U90" s="763"/>
      <c r="V90" s="763"/>
      <c r="W90" s="763"/>
      <c r="X90" s="764"/>
      <c r="Y90" s="188"/>
      <c r="Z90" s="189"/>
      <c r="AA90" s="190"/>
      <c r="AB90" s="442" t="s">
        <v>11</v>
      </c>
      <c r="AC90" s="443"/>
      <c r="AD90" s="444"/>
      <c r="AE90" s="320" t="s">
        <v>309</v>
      </c>
      <c r="AF90" s="320"/>
      <c r="AG90" s="320"/>
      <c r="AH90" s="320"/>
      <c r="AI90" s="320" t="s">
        <v>331</v>
      </c>
      <c r="AJ90" s="320"/>
      <c r="AK90" s="320"/>
      <c r="AL90" s="320"/>
      <c r="AM90" s="320" t="s">
        <v>428</v>
      </c>
      <c r="AN90" s="320"/>
      <c r="AO90" s="320"/>
      <c r="AP90" s="320"/>
      <c r="AQ90" s="200" t="s">
        <v>184</v>
      </c>
      <c r="AR90" s="184"/>
      <c r="AS90" s="184"/>
      <c r="AT90" s="185"/>
      <c r="AU90" s="354" t="s">
        <v>133</v>
      </c>
      <c r="AV90" s="354"/>
      <c r="AW90" s="354"/>
      <c r="AX90" s="355"/>
      <c r="AY90">
        <f>COUNTA($G$92)</f>
        <v>0</v>
      </c>
    </row>
    <row r="91" spans="1:60" ht="18.75" hidden="1" customHeight="1" x14ac:dyDescent="0.15">
      <c r="A91" s="504"/>
      <c r="B91" s="536"/>
      <c r="C91" s="536"/>
      <c r="D91" s="536"/>
      <c r="E91" s="536"/>
      <c r="F91" s="537"/>
      <c r="G91" s="551"/>
      <c r="H91" s="360"/>
      <c r="I91" s="360"/>
      <c r="J91" s="360"/>
      <c r="K91" s="360"/>
      <c r="L91" s="360"/>
      <c r="M91" s="360"/>
      <c r="N91" s="360"/>
      <c r="O91" s="552"/>
      <c r="P91" s="564"/>
      <c r="Q91" s="360"/>
      <c r="R91" s="360"/>
      <c r="S91" s="360"/>
      <c r="T91" s="360"/>
      <c r="U91" s="360"/>
      <c r="V91" s="360"/>
      <c r="W91" s="360"/>
      <c r="X91" s="552"/>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4"/>
      <c r="B92" s="536"/>
      <c r="C92" s="536"/>
      <c r="D92" s="536"/>
      <c r="E92" s="536"/>
      <c r="F92" s="537"/>
      <c r="G92" s="217"/>
      <c r="H92" s="176"/>
      <c r="I92" s="176"/>
      <c r="J92" s="176"/>
      <c r="K92" s="176"/>
      <c r="L92" s="176"/>
      <c r="M92" s="176"/>
      <c r="N92" s="176"/>
      <c r="O92" s="218"/>
      <c r="P92" s="176"/>
      <c r="Q92" s="785"/>
      <c r="R92" s="785"/>
      <c r="S92" s="785"/>
      <c r="T92" s="785"/>
      <c r="U92" s="785"/>
      <c r="V92" s="785"/>
      <c r="W92" s="785"/>
      <c r="X92" s="786"/>
      <c r="Y92" s="739" t="s">
        <v>61</v>
      </c>
      <c r="Z92" s="740"/>
      <c r="AA92" s="741"/>
      <c r="AB92" s="535"/>
      <c r="AC92" s="535"/>
      <c r="AD92" s="535"/>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4"/>
      <c r="B93" s="536"/>
      <c r="C93" s="536"/>
      <c r="D93" s="536"/>
      <c r="E93" s="536"/>
      <c r="F93" s="537"/>
      <c r="G93" s="219"/>
      <c r="H93" s="220"/>
      <c r="I93" s="220"/>
      <c r="J93" s="220"/>
      <c r="K93" s="220"/>
      <c r="L93" s="220"/>
      <c r="M93" s="220"/>
      <c r="N93" s="220"/>
      <c r="O93" s="221"/>
      <c r="P93" s="787"/>
      <c r="Q93" s="787"/>
      <c r="R93" s="787"/>
      <c r="S93" s="787"/>
      <c r="T93" s="787"/>
      <c r="U93" s="787"/>
      <c r="V93" s="787"/>
      <c r="W93" s="787"/>
      <c r="X93" s="788"/>
      <c r="Y93" s="716" t="s">
        <v>53</v>
      </c>
      <c r="Z93" s="717"/>
      <c r="AA93" s="718"/>
      <c r="AB93" s="506"/>
      <c r="AC93" s="506"/>
      <c r="AD93" s="506"/>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4"/>
      <c r="B94" s="538"/>
      <c r="C94" s="538"/>
      <c r="D94" s="538"/>
      <c r="E94" s="538"/>
      <c r="F94" s="539"/>
      <c r="G94" s="222"/>
      <c r="H94" s="179"/>
      <c r="I94" s="179"/>
      <c r="J94" s="179"/>
      <c r="K94" s="179"/>
      <c r="L94" s="179"/>
      <c r="M94" s="179"/>
      <c r="N94" s="179"/>
      <c r="O94" s="223"/>
      <c r="P94" s="289"/>
      <c r="Q94" s="289"/>
      <c r="R94" s="289"/>
      <c r="S94" s="289"/>
      <c r="T94" s="289"/>
      <c r="U94" s="289"/>
      <c r="V94" s="289"/>
      <c r="W94" s="289"/>
      <c r="X94" s="789"/>
      <c r="Y94" s="716" t="s">
        <v>13</v>
      </c>
      <c r="Z94" s="717"/>
      <c r="AA94" s="718"/>
      <c r="AB94" s="445" t="s">
        <v>14</v>
      </c>
      <c r="AC94" s="445"/>
      <c r="AD94" s="445"/>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4"/>
      <c r="B95" s="536" t="s">
        <v>144</v>
      </c>
      <c r="C95" s="536"/>
      <c r="D95" s="536"/>
      <c r="E95" s="536"/>
      <c r="F95" s="537"/>
      <c r="G95" s="778" t="s">
        <v>60</v>
      </c>
      <c r="H95" s="763"/>
      <c r="I95" s="763"/>
      <c r="J95" s="763"/>
      <c r="K95" s="763"/>
      <c r="L95" s="763"/>
      <c r="M95" s="763"/>
      <c r="N95" s="763"/>
      <c r="O95" s="764"/>
      <c r="P95" s="762" t="s">
        <v>62</v>
      </c>
      <c r="Q95" s="763"/>
      <c r="R95" s="763"/>
      <c r="S95" s="763"/>
      <c r="T95" s="763"/>
      <c r="U95" s="763"/>
      <c r="V95" s="763"/>
      <c r="W95" s="763"/>
      <c r="X95" s="764"/>
      <c r="Y95" s="188"/>
      <c r="Z95" s="189"/>
      <c r="AA95" s="190"/>
      <c r="AB95" s="442" t="s">
        <v>11</v>
      </c>
      <c r="AC95" s="443"/>
      <c r="AD95" s="444"/>
      <c r="AE95" s="320" t="s">
        <v>309</v>
      </c>
      <c r="AF95" s="320"/>
      <c r="AG95" s="320"/>
      <c r="AH95" s="320"/>
      <c r="AI95" s="320" t="s">
        <v>331</v>
      </c>
      <c r="AJ95" s="320"/>
      <c r="AK95" s="320"/>
      <c r="AL95" s="320"/>
      <c r="AM95" s="320" t="s">
        <v>428</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4"/>
      <c r="B96" s="536"/>
      <c r="C96" s="536"/>
      <c r="D96" s="536"/>
      <c r="E96" s="536"/>
      <c r="F96" s="537"/>
      <c r="G96" s="551"/>
      <c r="H96" s="360"/>
      <c r="I96" s="360"/>
      <c r="J96" s="360"/>
      <c r="K96" s="360"/>
      <c r="L96" s="360"/>
      <c r="M96" s="360"/>
      <c r="N96" s="360"/>
      <c r="O96" s="552"/>
      <c r="P96" s="564"/>
      <c r="Q96" s="360"/>
      <c r="R96" s="360"/>
      <c r="S96" s="360"/>
      <c r="T96" s="360"/>
      <c r="U96" s="360"/>
      <c r="V96" s="360"/>
      <c r="W96" s="360"/>
      <c r="X96" s="552"/>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4"/>
      <c r="B97" s="536"/>
      <c r="C97" s="536"/>
      <c r="D97" s="536"/>
      <c r="E97" s="536"/>
      <c r="F97" s="537"/>
      <c r="G97" s="217"/>
      <c r="H97" s="176"/>
      <c r="I97" s="176"/>
      <c r="J97" s="176"/>
      <c r="K97" s="176"/>
      <c r="L97" s="176"/>
      <c r="M97" s="176"/>
      <c r="N97" s="176"/>
      <c r="O97" s="218"/>
      <c r="P97" s="176"/>
      <c r="Q97" s="785"/>
      <c r="R97" s="785"/>
      <c r="S97" s="785"/>
      <c r="T97" s="785"/>
      <c r="U97" s="785"/>
      <c r="V97" s="785"/>
      <c r="W97" s="785"/>
      <c r="X97" s="786"/>
      <c r="Y97" s="739" t="s">
        <v>61</v>
      </c>
      <c r="Z97" s="740"/>
      <c r="AA97" s="741"/>
      <c r="AB97" s="388"/>
      <c r="AC97" s="389"/>
      <c r="AD97" s="390"/>
      <c r="AE97" s="348"/>
      <c r="AF97" s="349"/>
      <c r="AG97" s="349"/>
      <c r="AH97" s="780"/>
      <c r="AI97" s="348"/>
      <c r="AJ97" s="349"/>
      <c r="AK97" s="349"/>
      <c r="AL97" s="780"/>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4"/>
      <c r="B98" s="536"/>
      <c r="C98" s="536"/>
      <c r="D98" s="536"/>
      <c r="E98" s="536"/>
      <c r="F98" s="537"/>
      <c r="G98" s="219"/>
      <c r="H98" s="220"/>
      <c r="I98" s="220"/>
      <c r="J98" s="220"/>
      <c r="K98" s="220"/>
      <c r="L98" s="220"/>
      <c r="M98" s="220"/>
      <c r="N98" s="220"/>
      <c r="O98" s="221"/>
      <c r="P98" s="787"/>
      <c r="Q98" s="787"/>
      <c r="R98" s="787"/>
      <c r="S98" s="787"/>
      <c r="T98" s="787"/>
      <c r="U98" s="787"/>
      <c r="V98" s="787"/>
      <c r="W98" s="787"/>
      <c r="X98" s="788"/>
      <c r="Y98" s="716" t="s">
        <v>53</v>
      </c>
      <c r="Z98" s="717"/>
      <c r="AA98" s="718"/>
      <c r="AB98" s="285"/>
      <c r="AC98" s="286"/>
      <c r="AD98" s="287"/>
      <c r="AE98" s="348"/>
      <c r="AF98" s="349"/>
      <c r="AG98" s="349"/>
      <c r="AH98" s="780"/>
      <c r="AI98" s="348"/>
      <c r="AJ98" s="349"/>
      <c r="AK98" s="349"/>
      <c r="AL98" s="780"/>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5"/>
      <c r="B99" s="863"/>
      <c r="C99" s="863"/>
      <c r="D99" s="863"/>
      <c r="E99" s="863"/>
      <c r="F99" s="864"/>
      <c r="G99" s="790"/>
      <c r="H99" s="233"/>
      <c r="I99" s="233"/>
      <c r="J99" s="233"/>
      <c r="K99" s="233"/>
      <c r="L99" s="233"/>
      <c r="M99" s="233"/>
      <c r="N99" s="233"/>
      <c r="O99" s="791"/>
      <c r="P99" s="826"/>
      <c r="Q99" s="826"/>
      <c r="R99" s="826"/>
      <c r="S99" s="826"/>
      <c r="T99" s="826"/>
      <c r="U99" s="826"/>
      <c r="V99" s="826"/>
      <c r="W99" s="826"/>
      <c r="X99" s="827"/>
      <c r="Y99" s="464" t="s">
        <v>13</v>
      </c>
      <c r="Z99" s="465"/>
      <c r="AA99" s="466"/>
      <c r="AB99" s="446" t="s">
        <v>14</v>
      </c>
      <c r="AC99" s="447"/>
      <c r="AD99" s="448"/>
      <c r="AE99" s="800"/>
      <c r="AF99" s="801"/>
      <c r="AG99" s="801"/>
      <c r="AH99" s="828"/>
      <c r="AI99" s="800"/>
      <c r="AJ99" s="801"/>
      <c r="AK99" s="801"/>
      <c r="AL99" s="828"/>
      <c r="AM99" s="800"/>
      <c r="AN99" s="801"/>
      <c r="AO99" s="801"/>
      <c r="AP99" s="801"/>
      <c r="AQ99" s="802"/>
      <c r="AR99" s="803"/>
      <c r="AS99" s="803"/>
      <c r="AT99" s="804"/>
      <c r="AU99" s="801"/>
      <c r="AV99" s="801"/>
      <c r="AW99" s="801"/>
      <c r="AX99" s="805"/>
      <c r="AY99">
        <f t="shared" si="12"/>
        <v>0</v>
      </c>
    </row>
    <row r="100" spans="1:60" ht="31.5" customHeight="1" x14ac:dyDescent="0.15">
      <c r="A100" s="815" t="s">
        <v>272</v>
      </c>
      <c r="B100" s="816"/>
      <c r="C100" s="816"/>
      <c r="D100" s="816"/>
      <c r="E100" s="816"/>
      <c r="F100" s="817"/>
      <c r="G100" s="818" t="s">
        <v>59</v>
      </c>
      <c r="H100" s="818"/>
      <c r="I100" s="818"/>
      <c r="J100" s="818"/>
      <c r="K100" s="818"/>
      <c r="L100" s="818"/>
      <c r="M100" s="818"/>
      <c r="N100" s="818"/>
      <c r="O100" s="818"/>
      <c r="P100" s="818"/>
      <c r="Q100" s="818"/>
      <c r="R100" s="818"/>
      <c r="S100" s="818"/>
      <c r="T100" s="818"/>
      <c r="U100" s="818"/>
      <c r="V100" s="818"/>
      <c r="W100" s="818"/>
      <c r="X100" s="819"/>
      <c r="Y100" s="449"/>
      <c r="Z100" s="450"/>
      <c r="AA100" s="451"/>
      <c r="AB100" s="840" t="s">
        <v>11</v>
      </c>
      <c r="AC100" s="840"/>
      <c r="AD100" s="840"/>
      <c r="AE100" s="806" t="s">
        <v>309</v>
      </c>
      <c r="AF100" s="807"/>
      <c r="AG100" s="807"/>
      <c r="AH100" s="808"/>
      <c r="AI100" s="806" t="s">
        <v>331</v>
      </c>
      <c r="AJ100" s="807"/>
      <c r="AK100" s="807"/>
      <c r="AL100" s="808"/>
      <c r="AM100" s="806" t="s">
        <v>428</v>
      </c>
      <c r="AN100" s="807"/>
      <c r="AO100" s="807"/>
      <c r="AP100" s="808"/>
      <c r="AQ100" s="909" t="s">
        <v>336</v>
      </c>
      <c r="AR100" s="910"/>
      <c r="AS100" s="910"/>
      <c r="AT100" s="911"/>
      <c r="AU100" s="909" t="s">
        <v>462</v>
      </c>
      <c r="AV100" s="910"/>
      <c r="AW100" s="910"/>
      <c r="AX100" s="912"/>
    </row>
    <row r="101" spans="1:60" ht="23.25" customHeight="1" x14ac:dyDescent="0.15">
      <c r="A101" s="475"/>
      <c r="B101" s="476"/>
      <c r="C101" s="476"/>
      <c r="D101" s="476"/>
      <c r="E101" s="476"/>
      <c r="F101" s="477"/>
      <c r="G101" s="176" t="s">
        <v>643</v>
      </c>
      <c r="H101" s="176"/>
      <c r="I101" s="176"/>
      <c r="J101" s="176"/>
      <c r="K101" s="176"/>
      <c r="L101" s="176"/>
      <c r="M101" s="176"/>
      <c r="N101" s="176"/>
      <c r="O101" s="176"/>
      <c r="P101" s="176"/>
      <c r="Q101" s="176"/>
      <c r="R101" s="176"/>
      <c r="S101" s="176"/>
      <c r="T101" s="176"/>
      <c r="U101" s="176"/>
      <c r="V101" s="176"/>
      <c r="W101" s="176"/>
      <c r="X101" s="218"/>
      <c r="Y101" s="799" t="s">
        <v>54</v>
      </c>
      <c r="Z101" s="702"/>
      <c r="AA101" s="703"/>
      <c r="AB101" s="535" t="s">
        <v>644</v>
      </c>
      <c r="AC101" s="535"/>
      <c r="AD101" s="535"/>
      <c r="AE101" s="343" t="s">
        <v>646</v>
      </c>
      <c r="AF101" s="343"/>
      <c r="AG101" s="343"/>
      <c r="AH101" s="343"/>
      <c r="AI101" s="343">
        <v>0</v>
      </c>
      <c r="AJ101" s="343"/>
      <c r="AK101" s="343"/>
      <c r="AL101" s="343"/>
      <c r="AM101" s="343">
        <v>0</v>
      </c>
      <c r="AN101" s="343"/>
      <c r="AO101" s="343"/>
      <c r="AP101" s="343"/>
      <c r="AQ101" s="343" t="s">
        <v>646</v>
      </c>
      <c r="AR101" s="343"/>
      <c r="AS101" s="343"/>
      <c r="AT101" s="343"/>
      <c r="AU101" s="348" t="s">
        <v>646</v>
      </c>
      <c r="AV101" s="349"/>
      <c r="AW101" s="349"/>
      <c r="AX101" s="350"/>
    </row>
    <row r="102" spans="1:60" ht="23.25" customHeight="1" x14ac:dyDescent="0.15">
      <c r="A102" s="478"/>
      <c r="B102" s="479"/>
      <c r="C102" s="479"/>
      <c r="D102" s="479"/>
      <c r="E102" s="479"/>
      <c r="F102" s="480"/>
      <c r="G102" s="179"/>
      <c r="H102" s="179"/>
      <c r="I102" s="179"/>
      <c r="J102" s="179"/>
      <c r="K102" s="179"/>
      <c r="L102" s="179"/>
      <c r="M102" s="179"/>
      <c r="N102" s="179"/>
      <c r="O102" s="179"/>
      <c r="P102" s="179"/>
      <c r="Q102" s="179"/>
      <c r="R102" s="179"/>
      <c r="S102" s="179"/>
      <c r="T102" s="179"/>
      <c r="U102" s="179"/>
      <c r="V102" s="179"/>
      <c r="W102" s="179"/>
      <c r="X102" s="223"/>
      <c r="Y102" s="458" t="s">
        <v>55</v>
      </c>
      <c r="Z102" s="325"/>
      <c r="AA102" s="326"/>
      <c r="AB102" s="535" t="s">
        <v>644</v>
      </c>
      <c r="AC102" s="535"/>
      <c r="AD102" s="535"/>
      <c r="AE102" s="343" t="s">
        <v>646</v>
      </c>
      <c r="AF102" s="343"/>
      <c r="AG102" s="343"/>
      <c r="AH102" s="343"/>
      <c r="AI102" s="343">
        <v>22030</v>
      </c>
      <c r="AJ102" s="343"/>
      <c r="AK102" s="343"/>
      <c r="AL102" s="343"/>
      <c r="AM102" s="343">
        <v>239</v>
      </c>
      <c r="AN102" s="343"/>
      <c r="AO102" s="343"/>
      <c r="AP102" s="343"/>
      <c r="AQ102" s="343" t="s">
        <v>646</v>
      </c>
      <c r="AR102" s="343"/>
      <c r="AS102" s="343"/>
      <c r="AT102" s="343"/>
      <c r="AU102" s="356" t="s">
        <v>646</v>
      </c>
      <c r="AV102" s="357"/>
      <c r="AW102" s="357"/>
      <c r="AX102" s="913"/>
    </row>
    <row r="103" spans="1:60" ht="31.5" hidden="1" customHeight="1" x14ac:dyDescent="0.15">
      <c r="A103" s="472" t="s">
        <v>272</v>
      </c>
      <c r="B103" s="473"/>
      <c r="C103" s="473"/>
      <c r="D103" s="473"/>
      <c r="E103" s="473"/>
      <c r="F103" s="474"/>
      <c r="G103" s="717" t="s">
        <v>59</v>
      </c>
      <c r="H103" s="717"/>
      <c r="I103" s="717"/>
      <c r="J103" s="717"/>
      <c r="K103" s="717"/>
      <c r="L103" s="717"/>
      <c r="M103" s="717"/>
      <c r="N103" s="717"/>
      <c r="O103" s="717"/>
      <c r="P103" s="717"/>
      <c r="Q103" s="717"/>
      <c r="R103" s="717"/>
      <c r="S103" s="717"/>
      <c r="T103" s="717"/>
      <c r="U103" s="717"/>
      <c r="V103" s="717"/>
      <c r="W103" s="717"/>
      <c r="X103" s="718"/>
      <c r="Y103" s="452"/>
      <c r="Z103" s="453"/>
      <c r="AA103" s="454"/>
      <c r="AB103" s="288" t="s">
        <v>11</v>
      </c>
      <c r="AC103" s="283"/>
      <c r="AD103" s="284"/>
      <c r="AE103" s="320" t="s">
        <v>309</v>
      </c>
      <c r="AF103" s="320"/>
      <c r="AG103" s="320"/>
      <c r="AH103" s="320"/>
      <c r="AI103" s="320" t="s">
        <v>331</v>
      </c>
      <c r="AJ103" s="320"/>
      <c r="AK103" s="320"/>
      <c r="AL103" s="320"/>
      <c r="AM103" s="320" t="s">
        <v>428</v>
      </c>
      <c r="AN103" s="320"/>
      <c r="AO103" s="320"/>
      <c r="AP103" s="320"/>
      <c r="AQ103" s="345" t="s">
        <v>336</v>
      </c>
      <c r="AR103" s="346"/>
      <c r="AS103" s="346"/>
      <c r="AT103" s="346"/>
      <c r="AU103" s="345" t="s">
        <v>462</v>
      </c>
      <c r="AV103" s="346"/>
      <c r="AW103" s="346"/>
      <c r="AX103" s="347"/>
      <c r="AY103">
        <f>COUNTA($G$104)</f>
        <v>0</v>
      </c>
    </row>
    <row r="104" spans="1:60" ht="23.25" hidden="1" customHeight="1" x14ac:dyDescent="0.15">
      <c r="A104" s="475"/>
      <c r="B104" s="476"/>
      <c r="C104" s="476"/>
      <c r="D104" s="476"/>
      <c r="E104" s="476"/>
      <c r="F104" s="477"/>
      <c r="G104" s="176"/>
      <c r="H104" s="176"/>
      <c r="I104" s="176"/>
      <c r="J104" s="176"/>
      <c r="K104" s="176"/>
      <c r="L104" s="176"/>
      <c r="M104" s="176"/>
      <c r="N104" s="176"/>
      <c r="O104" s="176"/>
      <c r="P104" s="176"/>
      <c r="Q104" s="176"/>
      <c r="R104" s="176"/>
      <c r="S104" s="176"/>
      <c r="T104" s="176"/>
      <c r="U104" s="176"/>
      <c r="V104" s="176"/>
      <c r="W104" s="176"/>
      <c r="X104" s="218"/>
      <c r="Y104" s="461" t="s">
        <v>54</v>
      </c>
      <c r="Z104" s="462"/>
      <c r="AA104" s="463"/>
      <c r="AB104" s="455"/>
      <c r="AC104" s="456"/>
      <c r="AD104" s="457"/>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8"/>
      <c r="B105" s="479"/>
      <c r="C105" s="479"/>
      <c r="D105" s="479"/>
      <c r="E105" s="479"/>
      <c r="F105" s="480"/>
      <c r="G105" s="179"/>
      <c r="H105" s="179"/>
      <c r="I105" s="179"/>
      <c r="J105" s="179"/>
      <c r="K105" s="179"/>
      <c r="L105" s="179"/>
      <c r="M105" s="179"/>
      <c r="N105" s="179"/>
      <c r="O105" s="179"/>
      <c r="P105" s="179"/>
      <c r="Q105" s="179"/>
      <c r="R105" s="179"/>
      <c r="S105" s="179"/>
      <c r="T105" s="179"/>
      <c r="U105" s="179"/>
      <c r="V105" s="179"/>
      <c r="W105" s="179"/>
      <c r="X105" s="223"/>
      <c r="Y105" s="458" t="s">
        <v>55</v>
      </c>
      <c r="Z105" s="459"/>
      <c r="AA105" s="460"/>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72" t="s">
        <v>272</v>
      </c>
      <c r="B106" s="473"/>
      <c r="C106" s="473"/>
      <c r="D106" s="473"/>
      <c r="E106" s="473"/>
      <c r="F106" s="474"/>
      <c r="G106" s="717" t="s">
        <v>59</v>
      </c>
      <c r="H106" s="717"/>
      <c r="I106" s="717"/>
      <c r="J106" s="717"/>
      <c r="K106" s="717"/>
      <c r="L106" s="717"/>
      <c r="M106" s="717"/>
      <c r="N106" s="717"/>
      <c r="O106" s="717"/>
      <c r="P106" s="717"/>
      <c r="Q106" s="717"/>
      <c r="R106" s="717"/>
      <c r="S106" s="717"/>
      <c r="T106" s="717"/>
      <c r="U106" s="717"/>
      <c r="V106" s="717"/>
      <c r="W106" s="717"/>
      <c r="X106" s="718"/>
      <c r="Y106" s="452"/>
      <c r="Z106" s="453"/>
      <c r="AA106" s="454"/>
      <c r="AB106" s="288" t="s">
        <v>11</v>
      </c>
      <c r="AC106" s="283"/>
      <c r="AD106" s="284"/>
      <c r="AE106" s="320" t="s">
        <v>309</v>
      </c>
      <c r="AF106" s="320"/>
      <c r="AG106" s="320"/>
      <c r="AH106" s="320"/>
      <c r="AI106" s="320" t="s">
        <v>331</v>
      </c>
      <c r="AJ106" s="320"/>
      <c r="AK106" s="320"/>
      <c r="AL106" s="320"/>
      <c r="AM106" s="320" t="s">
        <v>428</v>
      </c>
      <c r="AN106" s="320"/>
      <c r="AO106" s="320"/>
      <c r="AP106" s="320"/>
      <c r="AQ106" s="345" t="s">
        <v>336</v>
      </c>
      <c r="AR106" s="346"/>
      <c r="AS106" s="346"/>
      <c r="AT106" s="346"/>
      <c r="AU106" s="345" t="s">
        <v>462</v>
      </c>
      <c r="AV106" s="346"/>
      <c r="AW106" s="346"/>
      <c r="AX106" s="347"/>
      <c r="AY106">
        <f>COUNTA($G$107)</f>
        <v>0</v>
      </c>
    </row>
    <row r="107" spans="1:60" ht="23.25" hidden="1" customHeight="1" x14ac:dyDescent="0.15">
      <c r="A107" s="475"/>
      <c r="B107" s="476"/>
      <c r="C107" s="476"/>
      <c r="D107" s="476"/>
      <c r="E107" s="476"/>
      <c r="F107" s="477"/>
      <c r="G107" s="176"/>
      <c r="H107" s="176"/>
      <c r="I107" s="176"/>
      <c r="J107" s="176"/>
      <c r="K107" s="176"/>
      <c r="L107" s="176"/>
      <c r="M107" s="176"/>
      <c r="N107" s="176"/>
      <c r="O107" s="176"/>
      <c r="P107" s="176"/>
      <c r="Q107" s="176"/>
      <c r="R107" s="176"/>
      <c r="S107" s="176"/>
      <c r="T107" s="176"/>
      <c r="U107" s="176"/>
      <c r="V107" s="176"/>
      <c r="W107" s="176"/>
      <c r="X107" s="218"/>
      <c r="Y107" s="461" t="s">
        <v>54</v>
      </c>
      <c r="Z107" s="462"/>
      <c r="AA107" s="463"/>
      <c r="AB107" s="455"/>
      <c r="AC107" s="456"/>
      <c r="AD107" s="457"/>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8"/>
      <c r="B108" s="479"/>
      <c r="C108" s="479"/>
      <c r="D108" s="479"/>
      <c r="E108" s="479"/>
      <c r="F108" s="480"/>
      <c r="G108" s="179"/>
      <c r="H108" s="179"/>
      <c r="I108" s="179"/>
      <c r="J108" s="179"/>
      <c r="K108" s="179"/>
      <c r="L108" s="179"/>
      <c r="M108" s="179"/>
      <c r="N108" s="179"/>
      <c r="O108" s="179"/>
      <c r="P108" s="179"/>
      <c r="Q108" s="179"/>
      <c r="R108" s="179"/>
      <c r="S108" s="179"/>
      <c r="T108" s="179"/>
      <c r="U108" s="179"/>
      <c r="V108" s="179"/>
      <c r="W108" s="179"/>
      <c r="X108" s="223"/>
      <c r="Y108" s="458" t="s">
        <v>55</v>
      </c>
      <c r="Z108" s="459"/>
      <c r="AA108" s="460"/>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72" t="s">
        <v>272</v>
      </c>
      <c r="B109" s="473"/>
      <c r="C109" s="473"/>
      <c r="D109" s="473"/>
      <c r="E109" s="473"/>
      <c r="F109" s="474"/>
      <c r="G109" s="717" t="s">
        <v>59</v>
      </c>
      <c r="H109" s="717"/>
      <c r="I109" s="717"/>
      <c r="J109" s="717"/>
      <c r="K109" s="717"/>
      <c r="L109" s="717"/>
      <c r="M109" s="717"/>
      <c r="N109" s="717"/>
      <c r="O109" s="717"/>
      <c r="P109" s="717"/>
      <c r="Q109" s="717"/>
      <c r="R109" s="717"/>
      <c r="S109" s="717"/>
      <c r="T109" s="717"/>
      <c r="U109" s="717"/>
      <c r="V109" s="717"/>
      <c r="W109" s="717"/>
      <c r="X109" s="718"/>
      <c r="Y109" s="452"/>
      <c r="Z109" s="453"/>
      <c r="AA109" s="454"/>
      <c r="AB109" s="288" t="s">
        <v>11</v>
      </c>
      <c r="AC109" s="283"/>
      <c r="AD109" s="284"/>
      <c r="AE109" s="320" t="s">
        <v>309</v>
      </c>
      <c r="AF109" s="320"/>
      <c r="AG109" s="320"/>
      <c r="AH109" s="320"/>
      <c r="AI109" s="320" t="s">
        <v>331</v>
      </c>
      <c r="AJ109" s="320"/>
      <c r="AK109" s="320"/>
      <c r="AL109" s="320"/>
      <c r="AM109" s="320" t="s">
        <v>428</v>
      </c>
      <c r="AN109" s="320"/>
      <c r="AO109" s="320"/>
      <c r="AP109" s="320"/>
      <c r="AQ109" s="345" t="s">
        <v>336</v>
      </c>
      <c r="AR109" s="346"/>
      <c r="AS109" s="346"/>
      <c r="AT109" s="346"/>
      <c r="AU109" s="345" t="s">
        <v>462</v>
      </c>
      <c r="AV109" s="346"/>
      <c r="AW109" s="346"/>
      <c r="AX109" s="347"/>
      <c r="AY109">
        <f>COUNTA($G$110)</f>
        <v>0</v>
      </c>
    </row>
    <row r="110" spans="1:60" ht="23.25" hidden="1" customHeight="1" x14ac:dyDescent="0.15">
      <c r="A110" s="475"/>
      <c r="B110" s="476"/>
      <c r="C110" s="476"/>
      <c r="D110" s="476"/>
      <c r="E110" s="476"/>
      <c r="F110" s="477"/>
      <c r="G110" s="176"/>
      <c r="H110" s="176"/>
      <c r="I110" s="176"/>
      <c r="J110" s="176"/>
      <c r="K110" s="176"/>
      <c r="L110" s="176"/>
      <c r="M110" s="176"/>
      <c r="N110" s="176"/>
      <c r="O110" s="176"/>
      <c r="P110" s="176"/>
      <c r="Q110" s="176"/>
      <c r="R110" s="176"/>
      <c r="S110" s="176"/>
      <c r="T110" s="176"/>
      <c r="U110" s="176"/>
      <c r="V110" s="176"/>
      <c r="W110" s="176"/>
      <c r="X110" s="218"/>
      <c r="Y110" s="461" t="s">
        <v>54</v>
      </c>
      <c r="Z110" s="462"/>
      <c r="AA110" s="463"/>
      <c r="AB110" s="455"/>
      <c r="AC110" s="456"/>
      <c r="AD110" s="457"/>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8"/>
      <c r="B111" s="479"/>
      <c r="C111" s="479"/>
      <c r="D111" s="479"/>
      <c r="E111" s="479"/>
      <c r="F111" s="480"/>
      <c r="G111" s="179"/>
      <c r="H111" s="179"/>
      <c r="I111" s="179"/>
      <c r="J111" s="179"/>
      <c r="K111" s="179"/>
      <c r="L111" s="179"/>
      <c r="M111" s="179"/>
      <c r="N111" s="179"/>
      <c r="O111" s="179"/>
      <c r="P111" s="179"/>
      <c r="Q111" s="179"/>
      <c r="R111" s="179"/>
      <c r="S111" s="179"/>
      <c r="T111" s="179"/>
      <c r="U111" s="179"/>
      <c r="V111" s="179"/>
      <c r="W111" s="179"/>
      <c r="X111" s="223"/>
      <c r="Y111" s="458" t="s">
        <v>55</v>
      </c>
      <c r="Z111" s="459"/>
      <c r="AA111" s="460"/>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72" t="s">
        <v>272</v>
      </c>
      <c r="B112" s="473"/>
      <c r="C112" s="473"/>
      <c r="D112" s="473"/>
      <c r="E112" s="473"/>
      <c r="F112" s="474"/>
      <c r="G112" s="717" t="s">
        <v>59</v>
      </c>
      <c r="H112" s="717"/>
      <c r="I112" s="717"/>
      <c r="J112" s="717"/>
      <c r="K112" s="717"/>
      <c r="L112" s="717"/>
      <c r="M112" s="717"/>
      <c r="N112" s="717"/>
      <c r="O112" s="717"/>
      <c r="P112" s="717"/>
      <c r="Q112" s="717"/>
      <c r="R112" s="717"/>
      <c r="S112" s="717"/>
      <c r="T112" s="717"/>
      <c r="U112" s="717"/>
      <c r="V112" s="717"/>
      <c r="W112" s="717"/>
      <c r="X112" s="718"/>
      <c r="Y112" s="452"/>
      <c r="Z112" s="453"/>
      <c r="AA112" s="454"/>
      <c r="AB112" s="288" t="s">
        <v>11</v>
      </c>
      <c r="AC112" s="283"/>
      <c r="AD112" s="284"/>
      <c r="AE112" s="320" t="s">
        <v>309</v>
      </c>
      <c r="AF112" s="320"/>
      <c r="AG112" s="320"/>
      <c r="AH112" s="320"/>
      <c r="AI112" s="320" t="s">
        <v>331</v>
      </c>
      <c r="AJ112" s="320"/>
      <c r="AK112" s="320"/>
      <c r="AL112" s="320"/>
      <c r="AM112" s="320" t="s">
        <v>428</v>
      </c>
      <c r="AN112" s="320"/>
      <c r="AO112" s="320"/>
      <c r="AP112" s="320"/>
      <c r="AQ112" s="345" t="s">
        <v>336</v>
      </c>
      <c r="AR112" s="346"/>
      <c r="AS112" s="346"/>
      <c r="AT112" s="346"/>
      <c r="AU112" s="345" t="s">
        <v>462</v>
      </c>
      <c r="AV112" s="346"/>
      <c r="AW112" s="346"/>
      <c r="AX112" s="347"/>
      <c r="AY112">
        <f>COUNTA($G$113)</f>
        <v>0</v>
      </c>
    </row>
    <row r="113" spans="1:51" ht="23.25" hidden="1" customHeight="1" x14ac:dyDescent="0.15">
      <c r="A113" s="475"/>
      <c r="B113" s="476"/>
      <c r="C113" s="476"/>
      <c r="D113" s="476"/>
      <c r="E113" s="476"/>
      <c r="F113" s="477"/>
      <c r="G113" s="176"/>
      <c r="H113" s="176"/>
      <c r="I113" s="176"/>
      <c r="J113" s="176"/>
      <c r="K113" s="176"/>
      <c r="L113" s="176"/>
      <c r="M113" s="176"/>
      <c r="N113" s="176"/>
      <c r="O113" s="176"/>
      <c r="P113" s="176"/>
      <c r="Q113" s="176"/>
      <c r="R113" s="176"/>
      <c r="S113" s="176"/>
      <c r="T113" s="176"/>
      <c r="U113" s="176"/>
      <c r="V113" s="176"/>
      <c r="W113" s="176"/>
      <c r="X113" s="218"/>
      <c r="Y113" s="461" t="s">
        <v>54</v>
      </c>
      <c r="Z113" s="462"/>
      <c r="AA113" s="463"/>
      <c r="AB113" s="455"/>
      <c r="AC113" s="456"/>
      <c r="AD113" s="457"/>
      <c r="AE113" s="343"/>
      <c r="AF113" s="343"/>
      <c r="AG113" s="343"/>
      <c r="AH113" s="343"/>
      <c r="AI113" s="343"/>
      <c r="AJ113" s="343"/>
      <c r="AK113" s="343"/>
      <c r="AL113" s="343"/>
      <c r="AM113" s="343"/>
      <c r="AN113" s="343"/>
      <c r="AO113" s="343"/>
      <c r="AP113" s="343"/>
      <c r="AQ113" s="348"/>
      <c r="AR113" s="349"/>
      <c r="AS113" s="349"/>
      <c r="AT113" s="780"/>
      <c r="AU113" s="343"/>
      <c r="AV113" s="343"/>
      <c r="AW113" s="343"/>
      <c r="AX113" s="344"/>
      <c r="AY113">
        <f>$AY$112</f>
        <v>0</v>
      </c>
    </row>
    <row r="114" spans="1:51" ht="23.25" hidden="1" customHeight="1" x14ac:dyDescent="0.15">
      <c r="A114" s="478"/>
      <c r="B114" s="479"/>
      <c r="C114" s="479"/>
      <c r="D114" s="479"/>
      <c r="E114" s="479"/>
      <c r="F114" s="480"/>
      <c r="G114" s="179"/>
      <c r="H114" s="179"/>
      <c r="I114" s="179"/>
      <c r="J114" s="179"/>
      <c r="K114" s="179"/>
      <c r="L114" s="179"/>
      <c r="M114" s="179"/>
      <c r="N114" s="179"/>
      <c r="O114" s="179"/>
      <c r="P114" s="179"/>
      <c r="Q114" s="179"/>
      <c r="R114" s="179"/>
      <c r="S114" s="179"/>
      <c r="T114" s="179"/>
      <c r="U114" s="179"/>
      <c r="V114" s="179"/>
      <c r="W114" s="179"/>
      <c r="X114" s="223"/>
      <c r="Y114" s="458" t="s">
        <v>55</v>
      </c>
      <c r="Z114" s="459"/>
      <c r="AA114" s="460"/>
      <c r="AB114" s="388"/>
      <c r="AC114" s="389"/>
      <c r="AD114" s="390"/>
      <c r="AE114" s="351"/>
      <c r="AF114" s="351"/>
      <c r="AG114" s="351"/>
      <c r="AH114" s="351"/>
      <c r="AI114" s="351"/>
      <c r="AJ114" s="351"/>
      <c r="AK114" s="351"/>
      <c r="AL114" s="351"/>
      <c r="AM114" s="351"/>
      <c r="AN114" s="351"/>
      <c r="AO114" s="351"/>
      <c r="AP114" s="351"/>
      <c r="AQ114" s="348"/>
      <c r="AR114" s="349"/>
      <c r="AS114" s="349"/>
      <c r="AT114" s="780"/>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7"/>
      <c r="Z115" s="468"/>
      <c r="AA115" s="469"/>
      <c r="AB115" s="288" t="s">
        <v>11</v>
      </c>
      <c r="AC115" s="283"/>
      <c r="AD115" s="284"/>
      <c r="AE115" s="320" t="s">
        <v>309</v>
      </c>
      <c r="AF115" s="320"/>
      <c r="AG115" s="320"/>
      <c r="AH115" s="320"/>
      <c r="AI115" s="320" t="s">
        <v>331</v>
      </c>
      <c r="AJ115" s="320"/>
      <c r="AK115" s="320"/>
      <c r="AL115" s="320"/>
      <c r="AM115" s="320" t="s">
        <v>428</v>
      </c>
      <c r="AN115" s="320"/>
      <c r="AO115" s="320"/>
      <c r="AP115" s="320"/>
      <c r="AQ115" s="321" t="s">
        <v>463</v>
      </c>
      <c r="AR115" s="322"/>
      <c r="AS115" s="322"/>
      <c r="AT115" s="322"/>
      <c r="AU115" s="322"/>
      <c r="AV115" s="322"/>
      <c r="AW115" s="322"/>
      <c r="AX115" s="323"/>
    </row>
    <row r="116" spans="1:51" ht="23.25" customHeight="1" x14ac:dyDescent="0.15">
      <c r="A116" s="277"/>
      <c r="B116" s="278"/>
      <c r="C116" s="278"/>
      <c r="D116" s="278"/>
      <c r="E116" s="278"/>
      <c r="F116" s="279"/>
      <c r="G116" s="336" t="s">
        <v>646</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646</v>
      </c>
      <c r="AC116" s="286"/>
      <c r="AD116" s="287"/>
      <c r="AE116" s="343" t="s">
        <v>646</v>
      </c>
      <c r="AF116" s="343"/>
      <c r="AG116" s="343"/>
      <c r="AH116" s="343"/>
      <c r="AI116" s="348" t="s">
        <v>646</v>
      </c>
      <c r="AJ116" s="349"/>
      <c r="AK116" s="349"/>
      <c r="AL116" s="780"/>
      <c r="AM116" s="348" t="s">
        <v>646</v>
      </c>
      <c r="AN116" s="349"/>
      <c r="AO116" s="349"/>
      <c r="AP116" s="780"/>
      <c r="AQ116" s="348" t="s">
        <v>646</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325</v>
      </c>
      <c r="AC117" s="328"/>
      <c r="AD117" s="329"/>
      <c r="AE117" s="291" t="s">
        <v>646</v>
      </c>
      <c r="AF117" s="291"/>
      <c r="AG117" s="291"/>
      <c r="AH117" s="291"/>
      <c r="AI117" s="439" t="s">
        <v>646</v>
      </c>
      <c r="AJ117" s="440"/>
      <c r="AK117" s="440"/>
      <c r="AL117" s="441"/>
      <c r="AM117" s="439" t="s">
        <v>646</v>
      </c>
      <c r="AN117" s="440"/>
      <c r="AO117" s="440"/>
      <c r="AP117" s="441"/>
      <c r="AQ117" s="439" t="s">
        <v>646</v>
      </c>
      <c r="AR117" s="440"/>
      <c r="AS117" s="440"/>
      <c r="AT117" s="440"/>
      <c r="AU117" s="440"/>
      <c r="AV117" s="440"/>
      <c r="AW117" s="440"/>
      <c r="AX117" s="779"/>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7"/>
      <c r="Z118" s="468"/>
      <c r="AA118" s="469"/>
      <c r="AB118" s="288" t="s">
        <v>11</v>
      </c>
      <c r="AC118" s="283"/>
      <c r="AD118" s="284"/>
      <c r="AE118" s="320" t="s">
        <v>309</v>
      </c>
      <c r="AF118" s="320"/>
      <c r="AG118" s="320"/>
      <c r="AH118" s="320"/>
      <c r="AI118" s="320" t="s">
        <v>331</v>
      </c>
      <c r="AJ118" s="320"/>
      <c r="AK118" s="320"/>
      <c r="AL118" s="320"/>
      <c r="AM118" s="320" t="s">
        <v>428</v>
      </c>
      <c r="AN118" s="320"/>
      <c r="AO118" s="320"/>
      <c r="AP118" s="320"/>
      <c r="AQ118" s="321" t="s">
        <v>463</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7"/>
      <c r="Z121" s="468"/>
      <c r="AA121" s="469"/>
      <c r="AB121" s="288" t="s">
        <v>11</v>
      </c>
      <c r="AC121" s="283"/>
      <c r="AD121" s="284"/>
      <c r="AE121" s="320" t="s">
        <v>309</v>
      </c>
      <c r="AF121" s="320"/>
      <c r="AG121" s="320"/>
      <c r="AH121" s="320"/>
      <c r="AI121" s="320" t="s">
        <v>331</v>
      </c>
      <c r="AJ121" s="320"/>
      <c r="AK121" s="320"/>
      <c r="AL121" s="320"/>
      <c r="AM121" s="320" t="s">
        <v>428</v>
      </c>
      <c r="AN121" s="320"/>
      <c r="AO121" s="320"/>
      <c r="AP121" s="320"/>
      <c r="AQ121" s="321" t="s">
        <v>463</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281</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7"/>
      <c r="Z124" s="468"/>
      <c r="AA124" s="469"/>
      <c r="AB124" s="288" t="s">
        <v>11</v>
      </c>
      <c r="AC124" s="283"/>
      <c r="AD124" s="284"/>
      <c r="AE124" s="320" t="s">
        <v>309</v>
      </c>
      <c r="AF124" s="320"/>
      <c r="AG124" s="320"/>
      <c r="AH124" s="320"/>
      <c r="AI124" s="320" t="s">
        <v>331</v>
      </c>
      <c r="AJ124" s="320"/>
      <c r="AK124" s="320"/>
      <c r="AL124" s="320"/>
      <c r="AM124" s="320" t="s">
        <v>428</v>
      </c>
      <c r="AN124" s="320"/>
      <c r="AO124" s="320"/>
      <c r="AP124" s="320"/>
      <c r="AQ124" s="321" t="s">
        <v>463</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459</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40"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309</v>
      </c>
      <c r="AF127" s="320"/>
      <c r="AG127" s="320"/>
      <c r="AH127" s="320"/>
      <c r="AI127" s="320" t="s">
        <v>331</v>
      </c>
      <c r="AJ127" s="320"/>
      <c r="AK127" s="320"/>
      <c r="AL127" s="320"/>
      <c r="AM127" s="320" t="s">
        <v>428</v>
      </c>
      <c r="AN127" s="320"/>
      <c r="AO127" s="320"/>
      <c r="AP127" s="320"/>
      <c r="AQ127" s="321" t="s">
        <v>463</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460</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6" t="s">
        <v>324</v>
      </c>
      <c r="B130" s="974"/>
      <c r="C130" s="973" t="s">
        <v>188</v>
      </c>
      <c r="D130" s="974"/>
      <c r="E130" s="293" t="s">
        <v>217</v>
      </c>
      <c r="F130" s="294"/>
      <c r="G130" s="295" t="s">
        <v>667</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7"/>
      <c r="B131" s="238"/>
      <c r="C131" s="237"/>
      <c r="D131" s="238"/>
      <c r="E131" s="224" t="s">
        <v>216</v>
      </c>
      <c r="F131" s="225"/>
      <c r="G131" s="222" t="s">
        <v>668</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7"/>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309</v>
      </c>
      <c r="AF132" s="184"/>
      <c r="AG132" s="184"/>
      <c r="AH132" s="185"/>
      <c r="AI132" s="200" t="s">
        <v>331</v>
      </c>
      <c r="AJ132" s="184"/>
      <c r="AK132" s="184"/>
      <c r="AL132" s="185"/>
      <c r="AM132" s="200" t="s">
        <v>620</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7"/>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665</v>
      </c>
      <c r="AR133" s="256"/>
      <c r="AS133" s="164" t="s">
        <v>185</v>
      </c>
      <c r="AT133" s="187"/>
      <c r="AU133" s="163" t="s">
        <v>665</v>
      </c>
      <c r="AV133" s="163"/>
      <c r="AW133" s="164" t="s">
        <v>175</v>
      </c>
      <c r="AX133" s="165"/>
      <c r="AY133">
        <f>$AY$132</f>
        <v>1</v>
      </c>
    </row>
    <row r="134" spans="1:51" ht="39.75" customHeight="1" x14ac:dyDescent="0.15">
      <c r="A134" s="977"/>
      <c r="B134" s="238"/>
      <c r="C134" s="237"/>
      <c r="D134" s="238"/>
      <c r="E134" s="237"/>
      <c r="F134" s="299"/>
      <c r="G134" s="217" t="s">
        <v>665</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665</v>
      </c>
      <c r="AC134" s="209"/>
      <c r="AD134" s="209"/>
      <c r="AE134" s="251" t="s">
        <v>665</v>
      </c>
      <c r="AF134" s="152"/>
      <c r="AG134" s="152"/>
      <c r="AH134" s="152"/>
      <c r="AI134" s="251" t="s">
        <v>665</v>
      </c>
      <c r="AJ134" s="152"/>
      <c r="AK134" s="152"/>
      <c r="AL134" s="152"/>
      <c r="AM134" s="251" t="s">
        <v>665</v>
      </c>
      <c r="AN134" s="152"/>
      <c r="AO134" s="152"/>
      <c r="AP134" s="152"/>
      <c r="AQ134" s="251" t="s">
        <v>665</v>
      </c>
      <c r="AR134" s="152"/>
      <c r="AS134" s="152"/>
      <c r="AT134" s="152"/>
      <c r="AU134" s="251" t="s">
        <v>665</v>
      </c>
      <c r="AV134" s="152"/>
      <c r="AW134" s="152"/>
      <c r="AX134" s="193"/>
      <c r="AY134">
        <f t="shared" ref="AY134:AY135" si="13">$AY$132</f>
        <v>1</v>
      </c>
    </row>
    <row r="135" spans="1:51" ht="39.75" customHeight="1" x14ac:dyDescent="0.15">
      <c r="A135" s="977"/>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665</v>
      </c>
      <c r="AC135" s="160"/>
      <c r="AD135" s="160"/>
      <c r="AE135" s="251" t="s">
        <v>665</v>
      </c>
      <c r="AF135" s="152"/>
      <c r="AG135" s="152"/>
      <c r="AH135" s="152"/>
      <c r="AI135" s="251" t="s">
        <v>665</v>
      </c>
      <c r="AJ135" s="152"/>
      <c r="AK135" s="152"/>
      <c r="AL135" s="152"/>
      <c r="AM135" s="251" t="s">
        <v>665</v>
      </c>
      <c r="AN135" s="152"/>
      <c r="AO135" s="152"/>
      <c r="AP135" s="152"/>
      <c r="AQ135" s="251" t="s">
        <v>665</v>
      </c>
      <c r="AR135" s="152"/>
      <c r="AS135" s="152"/>
      <c r="AT135" s="152"/>
      <c r="AU135" s="251" t="s">
        <v>665</v>
      </c>
      <c r="AV135" s="152"/>
      <c r="AW135" s="152"/>
      <c r="AX135" s="193"/>
      <c r="AY135">
        <f t="shared" si="13"/>
        <v>1</v>
      </c>
    </row>
    <row r="136" spans="1:51" ht="18.75" hidden="1" customHeight="1" x14ac:dyDescent="0.15">
      <c r="A136" s="977"/>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309</v>
      </c>
      <c r="AF136" s="184"/>
      <c r="AG136" s="184"/>
      <c r="AH136" s="185"/>
      <c r="AI136" s="200" t="s">
        <v>331</v>
      </c>
      <c r="AJ136" s="184"/>
      <c r="AK136" s="184"/>
      <c r="AL136" s="185"/>
      <c r="AM136" s="200" t="s">
        <v>620</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7"/>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7"/>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7"/>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7"/>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309</v>
      </c>
      <c r="AF140" s="184"/>
      <c r="AG140" s="184"/>
      <c r="AH140" s="185"/>
      <c r="AI140" s="200" t="s">
        <v>331</v>
      </c>
      <c r="AJ140" s="184"/>
      <c r="AK140" s="184"/>
      <c r="AL140" s="185"/>
      <c r="AM140" s="200" t="s">
        <v>620</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7"/>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7"/>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7"/>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7"/>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309</v>
      </c>
      <c r="AF144" s="184"/>
      <c r="AG144" s="184"/>
      <c r="AH144" s="185"/>
      <c r="AI144" s="200" t="s">
        <v>331</v>
      </c>
      <c r="AJ144" s="184"/>
      <c r="AK144" s="184"/>
      <c r="AL144" s="185"/>
      <c r="AM144" s="200" t="s">
        <v>620</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7"/>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7"/>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7"/>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7"/>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309</v>
      </c>
      <c r="AF148" s="184"/>
      <c r="AG148" s="184"/>
      <c r="AH148" s="185"/>
      <c r="AI148" s="200" t="s">
        <v>331</v>
      </c>
      <c r="AJ148" s="184"/>
      <c r="AK148" s="184"/>
      <c r="AL148" s="185"/>
      <c r="AM148" s="200" t="s">
        <v>620</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7"/>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7"/>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7"/>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customHeight="1" x14ac:dyDescent="0.15">
      <c r="A152" s="977"/>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1"/>
      <c r="AY152">
        <f>COUNTA($G$154)</f>
        <v>1</v>
      </c>
    </row>
    <row r="153" spans="1:51" ht="22.5" customHeight="1" x14ac:dyDescent="0.15">
      <c r="A153" s="977"/>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1</v>
      </c>
    </row>
    <row r="154" spans="1:51" ht="22.5" customHeight="1" x14ac:dyDescent="0.15">
      <c r="A154" s="977"/>
      <c r="B154" s="238"/>
      <c r="C154" s="237"/>
      <c r="D154" s="238"/>
      <c r="E154" s="237"/>
      <c r="F154" s="299"/>
      <c r="G154" s="217" t="s">
        <v>665</v>
      </c>
      <c r="H154" s="176"/>
      <c r="I154" s="176"/>
      <c r="J154" s="176"/>
      <c r="K154" s="176"/>
      <c r="L154" s="176"/>
      <c r="M154" s="176"/>
      <c r="N154" s="176"/>
      <c r="O154" s="176"/>
      <c r="P154" s="218"/>
      <c r="Q154" s="175" t="s">
        <v>665</v>
      </c>
      <c r="R154" s="176"/>
      <c r="S154" s="176"/>
      <c r="T154" s="176"/>
      <c r="U154" s="176"/>
      <c r="V154" s="176"/>
      <c r="W154" s="176"/>
      <c r="X154" s="176"/>
      <c r="Y154" s="176"/>
      <c r="Z154" s="176"/>
      <c r="AA154" s="904"/>
      <c r="AB154" s="241"/>
      <c r="AC154" s="242"/>
      <c r="AD154" s="242"/>
      <c r="AE154" s="247" t="s">
        <v>665</v>
      </c>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1</v>
      </c>
    </row>
    <row r="155" spans="1:51" ht="22.5" customHeight="1" x14ac:dyDescent="0.15">
      <c r="A155" s="977"/>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5"/>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1</v>
      </c>
    </row>
    <row r="156" spans="1:51" ht="25.5" customHeight="1" x14ac:dyDescent="0.15">
      <c r="A156" s="977"/>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5"/>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1</v>
      </c>
    </row>
    <row r="157" spans="1:51" ht="22.5" customHeight="1" x14ac:dyDescent="0.15">
      <c r="A157" s="977"/>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5"/>
      <c r="AB157" s="243"/>
      <c r="AC157" s="244"/>
      <c r="AD157" s="244"/>
      <c r="AE157" s="175" t="s">
        <v>665</v>
      </c>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1</v>
      </c>
    </row>
    <row r="158" spans="1:51" ht="22.5" customHeight="1" x14ac:dyDescent="0.15">
      <c r="A158" s="977"/>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6"/>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1</v>
      </c>
    </row>
    <row r="159" spans="1:51" ht="22.5" hidden="1" customHeight="1" x14ac:dyDescent="0.15">
      <c r="A159" s="977"/>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7"/>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7"/>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4"/>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7"/>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5"/>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7"/>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5"/>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7"/>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5"/>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7"/>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6"/>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7"/>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7"/>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7"/>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4"/>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7"/>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5"/>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7"/>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5"/>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7"/>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5"/>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7"/>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6"/>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7"/>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7"/>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7"/>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4"/>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7"/>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5"/>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7"/>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5"/>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7"/>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5"/>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7"/>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6"/>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7"/>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7"/>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7"/>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4"/>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7"/>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5"/>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7"/>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5"/>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7"/>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5"/>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7"/>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6"/>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7"/>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7"/>
      <c r="B188" s="238"/>
      <c r="C188" s="237"/>
      <c r="D188" s="238"/>
      <c r="E188" s="175" t="s">
        <v>665</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7"/>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7"/>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7"/>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7"/>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309</v>
      </c>
      <c r="AF192" s="184"/>
      <c r="AG192" s="184"/>
      <c r="AH192" s="185"/>
      <c r="AI192" s="200" t="s">
        <v>331</v>
      </c>
      <c r="AJ192" s="184"/>
      <c r="AK192" s="184"/>
      <c r="AL192" s="185"/>
      <c r="AM192" s="200" t="s">
        <v>620</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7"/>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7"/>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7"/>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7"/>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309</v>
      </c>
      <c r="AF196" s="184"/>
      <c r="AG196" s="184"/>
      <c r="AH196" s="185"/>
      <c r="AI196" s="200" t="s">
        <v>331</v>
      </c>
      <c r="AJ196" s="184"/>
      <c r="AK196" s="184"/>
      <c r="AL196" s="185"/>
      <c r="AM196" s="200" t="s">
        <v>620</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7"/>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7"/>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7"/>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7"/>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309</v>
      </c>
      <c r="AF200" s="184"/>
      <c r="AG200" s="184"/>
      <c r="AH200" s="185"/>
      <c r="AI200" s="200" t="s">
        <v>331</v>
      </c>
      <c r="AJ200" s="184"/>
      <c r="AK200" s="184"/>
      <c r="AL200" s="185"/>
      <c r="AM200" s="200" t="s">
        <v>620</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7"/>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7"/>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7"/>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7"/>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309</v>
      </c>
      <c r="AF204" s="184"/>
      <c r="AG204" s="184"/>
      <c r="AH204" s="185"/>
      <c r="AI204" s="200" t="s">
        <v>331</v>
      </c>
      <c r="AJ204" s="184"/>
      <c r="AK204" s="184"/>
      <c r="AL204" s="185"/>
      <c r="AM204" s="200" t="s">
        <v>620</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7"/>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7"/>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7"/>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7"/>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309</v>
      </c>
      <c r="AF208" s="184"/>
      <c r="AG208" s="184"/>
      <c r="AH208" s="185"/>
      <c r="AI208" s="200" t="s">
        <v>331</v>
      </c>
      <c r="AJ208" s="184"/>
      <c r="AK208" s="184"/>
      <c r="AL208" s="185"/>
      <c r="AM208" s="200" t="s">
        <v>620</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7"/>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7"/>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7"/>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7"/>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1"/>
      <c r="AY212">
        <f>COUNTA($G$214)</f>
        <v>0</v>
      </c>
    </row>
    <row r="213" spans="1:51" ht="22.5" hidden="1" customHeight="1" x14ac:dyDescent="0.15">
      <c r="A213" s="977"/>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7"/>
      <c r="B214" s="238"/>
      <c r="C214" s="237"/>
      <c r="D214" s="238"/>
      <c r="E214" s="237"/>
      <c r="F214" s="299"/>
      <c r="G214" s="217"/>
      <c r="H214" s="176"/>
      <c r="I214" s="176"/>
      <c r="J214" s="176"/>
      <c r="K214" s="176"/>
      <c r="L214" s="176"/>
      <c r="M214" s="176"/>
      <c r="N214" s="176"/>
      <c r="O214" s="176"/>
      <c r="P214" s="218"/>
      <c r="Q214" s="964"/>
      <c r="R214" s="965"/>
      <c r="S214" s="965"/>
      <c r="T214" s="965"/>
      <c r="U214" s="965"/>
      <c r="V214" s="965"/>
      <c r="W214" s="965"/>
      <c r="X214" s="965"/>
      <c r="Y214" s="965"/>
      <c r="Z214" s="965"/>
      <c r="AA214" s="966"/>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7"/>
      <c r="B215" s="238"/>
      <c r="C215" s="237"/>
      <c r="D215" s="238"/>
      <c r="E215" s="237"/>
      <c r="F215" s="299"/>
      <c r="G215" s="219"/>
      <c r="H215" s="220"/>
      <c r="I215" s="220"/>
      <c r="J215" s="220"/>
      <c r="K215" s="220"/>
      <c r="L215" s="220"/>
      <c r="M215" s="220"/>
      <c r="N215" s="220"/>
      <c r="O215" s="220"/>
      <c r="P215" s="221"/>
      <c r="Q215" s="967"/>
      <c r="R215" s="968"/>
      <c r="S215" s="968"/>
      <c r="T215" s="968"/>
      <c r="U215" s="968"/>
      <c r="V215" s="968"/>
      <c r="W215" s="968"/>
      <c r="X215" s="968"/>
      <c r="Y215" s="968"/>
      <c r="Z215" s="968"/>
      <c r="AA215" s="969"/>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7"/>
      <c r="B216" s="238"/>
      <c r="C216" s="237"/>
      <c r="D216" s="238"/>
      <c r="E216" s="237"/>
      <c r="F216" s="299"/>
      <c r="G216" s="219"/>
      <c r="H216" s="220"/>
      <c r="I216" s="220"/>
      <c r="J216" s="220"/>
      <c r="K216" s="220"/>
      <c r="L216" s="220"/>
      <c r="M216" s="220"/>
      <c r="N216" s="220"/>
      <c r="O216" s="220"/>
      <c r="P216" s="221"/>
      <c r="Q216" s="967"/>
      <c r="R216" s="968"/>
      <c r="S216" s="968"/>
      <c r="T216" s="968"/>
      <c r="U216" s="968"/>
      <c r="V216" s="968"/>
      <c r="W216" s="968"/>
      <c r="X216" s="968"/>
      <c r="Y216" s="968"/>
      <c r="Z216" s="968"/>
      <c r="AA216" s="969"/>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7"/>
      <c r="B217" s="238"/>
      <c r="C217" s="237"/>
      <c r="D217" s="238"/>
      <c r="E217" s="237"/>
      <c r="F217" s="299"/>
      <c r="G217" s="219"/>
      <c r="H217" s="220"/>
      <c r="I217" s="220"/>
      <c r="J217" s="220"/>
      <c r="K217" s="220"/>
      <c r="L217" s="220"/>
      <c r="M217" s="220"/>
      <c r="N217" s="220"/>
      <c r="O217" s="220"/>
      <c r="P217" s="221"/>
      <c r="Q217" s="967"/>
      <c r="R217" s="968"/>
      <c r="S217" s="968"/>
      <c r="T217" s="968"/>
      <c r="U217" s="968"/>
      <c r="V217" s="968"/>
      <c r="W217" s="968"/>
      <c r="X217" s="968"/>
      <c r="Y217" s="968"/>
      <c r="Z217" s="968"/>
      <c r="AA217" s="969"/>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7"/>
      <c r="B218" s="238"/>
      <c r="C218" s="237"/>
      <c r="D218" s="238"/>
      <c r="E218" s="237"/>
      <c r="F218" s="299"/>
      <c r="G218" s="222"/>
      <c r="H218" s="179"/>
      <c r="I218" s="179"/>
      <c r="J218" s="179"/>
      <c r="K218" s="179"/>
      <c r="L218" s="179"/>
      <c r="M218" s="179"/>
      <c r="N218" s="179"/>
      <c r="O218" s="179"/>
      <c r="P218" s="223"/>
      <c r="Q218" s="970"/>
      <c r="R218" s="971"/>
      <c r="S218" s="971"/>
      <c r="T218" s="971"/>
      <c r="U218" s="971"/>
      <c r="V218" s="971"/>
      <c r="W218" s="971"/>
      <c r="X218" s="971"/>
      <c r="Y218" s="971"/>
      <c r="Z218" s="971"/>
      <c r="AA218" s="972"/>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7"/>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7"/>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7"/>
      <c r="B221" s="238"/>
      <c r="C221" s="237"/>
      <c r="D221" s="238"/>
      <c r="E221" s="237"/>
      <c r="F221" s="299"/>
      <c r="G221" s="217"/>
      <c r="H221" s="176"/>
      <c r="I221" s="176"/>
      <c r="J221" s="176"/>
      <c r="K221" s="176"/>
      <c r="L221" s="176"/>
      <c r="M221" s="176"/>
      <c r="N221" s="176"/>
      <c r="O221" s="176"/>
      <c r="P221" s="218"/>
      <c r="Q221" s="964"/>
      <c r="R221" s="965"/>
      <c r="S221" s="965"/>
      <c r="T221" s="965"/>
      <c r="U221" s="965"/>
      <c r="V221" s="965"/>
      <c r="W221" s="965"/>
      <c r="X221" s="965"/>
      <c r="Y221" s="965"/>
      <c r="Z221" s="965"/>
      <c r="AA221" s="966"/>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7"/>
      <c r="B222" s="238"/>
      <c r="C222" s="237"/>
      <c r="D222" s="238"/>
      <c r="E222" s="237"/>
      <c r="F222" s="299"/>
      <c r="G222" s="219"/>
      <c r="H222" s="220"/>
      <c r="I222" s="220"/>
      <c r="J222" s="220"/>
      <c r="K222" s="220"/>
      <c r="L222" s="220"/>
      <c r="M222" s="220"/>
      <c r="N222" s="220"/>
      <c r="O222" s="220"/>
      <c r="P222" s="221"/>
      <c r="Q222" s="967"/>
      <c r="R222" s="968"/>
      <c r="S222" s="968"/>
      <c r="T222" s="968"/>
      <c r="U222" s="968"/>
      <c r="V222" s="968"/>
      <c r="W222" s="968"/>
      <c r="X222" s="968"/>
      <c r="Y222" s="968"/>
      <c r="Z222" s="968"/>
      <c r="AA222" s="969"/>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7"/>
      <c r="B223" s="238"/>
      <c r="C223" s="237"/>
      <c r="D223" s="238"/>
      <c r="E223" s="237"/>
      <c r="F223" s="299"/>
      <c r="G223" s="219"/>
      <c r="H223" s="220"/>
      <c r="I223" s="220"/>
      <c r="J223" s="220"/>
      <c r="K223" s="220"/>
      <c r="L223" s="220"/>
      <c r="M223" s="220"/>
      <c r="N223" s="220"/>
      <c r="O223" s="220"/>
      <c r="P223" s="221"/>
      <c r="Q223" s="967"/>
      <c r="R223" s="968"/>
      <c r="S223" s="968"/>
      <c r="T223" s="968"/>
      <c r="U223" s="968"/>
      <c r="V223" s="968"/>
      <c r="W223" s="968"/>
      <c r="X223" s="968"/>
      <c r="Y223" s="968"/>
      <c r="Z223" s="968"/>
      <c r="AA223" s="969"/>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7"/>
      <c r="B224" s="238"/>
      <c r="C224" s="237"/>
      <c r="D224" s="238"/>
      <c r="E224" s="237"/>
      <c r="F224" s="299"/>
      <c r="G224" s="219"/>
      <c r="H224" s="220"/>
      <c r="I224" s="220"/>
      <c r="J224" s="220"/>
      <c r="K224" s="220"/>
      <c r="L224" s="220"/>
      <c r="M224" s="220"/>
      <c r="N224" s="220"/>
      <c r="O224" s="220"/>
      <c r="P224" s="221"/>
      <c r="Q224" s="967"/>
      <c r="R224" s="968"/>
      <c r="S224" s="968"/>
      <c r="T224" s="968"/>
      <c r="U224" s="968"/>
      <c r="V224" s="968"/>
      <c r="W224" s="968"/>
      <c r="X224" s="968"/>
      <c r="Y224" s="968"/>
      <c r="Z224" s="968"/>
      <c r="AA224" s="969"/>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7"/>
      <c r="B225" s="238"/>
      <c r="C225" s="237"/>
      <c r="D225" s="238"/>
      <c r="E225" s="237"/>
      <c r="F225" s="299"/>
      <c r="G225" s="222"/>
      <c r="H225" s="179"/>
      <c r="I225" s="179"/>
      <c r="J225" s="179"/>
      <c r="K225" s="179"/>
      <c r="L225" s="179"/>
      <c r="M225" s="179"/>
      <c r="N225" s="179"/>
      <c r="O225" s="179"/>
      <c r="P225" s="223"/>
      <c r="Q225" s="970"/>
      <c r="R225" s="971"/>
      <c r="S225" s="971"/>
      <c r="T225" s="971"/>
      <c r="U225" s="971"/>
      <c r="V225" s="971"/>
      <c r="W225" s="971"/>
      <c r="X225" s="971"/>
      <c r="Y225" s="971"/>
      <c r="Z225" s="971"/>
      <c r="AA225" s="972"/>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7"/>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7"/>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7"/>
      <c r="B228" s="238"/>
      <c r="C228" s="237"/>
      <c r="D228" s="238"/>
      <c r="E228" s="237"/>
      <c r="F228" s="299"/>
      <c r="G228" s="217"/>
      <c r="H228" s="176"/>
      <c r="I228" s="176"/>
      <c r="J228" s="176"/>
      <c r="K228" s="176"/>
      <c r="L228" s="176"/>
      <c r="M228" s="176"/>
      <c r="N228" s="176"/>
      <c r="O228" s="176"/>
      <c r="P228" s="218"/>
      <c r="Q228" s="964"/>
      <c r="R228" s="965"/>
      <c r="S228" s="965"/>
      <c r="T228" s="965"/>
      <c r="U228" s="965"/>
      <c r="V228" s="965"/>
      <c r="W228" s="965"/>
      <c r="X228" s="965"/>
      <c r="Y228" s="965"/>
      <c r="Z228" s="965"/>
      <c r="AA228" s="966"/>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7"/>
      <c r="B229" s="238"/>
      <c r="C229" s="237"/>
      <c r="D229" s="238"/>
      <c r="E229" s="237"/>
      <c r="F229" s="299"/>
      <c r="G229" s="219"/>
      <c r="H229" s="220"/>
      <c r="I229" s="220"/>
      <c r="J229" s="220"/>
      <c r="K229" s="220"/>
      <c r="L229" s="220"/>
      <c r="M229" s="220"/>
      <c r="N229" s="220"/>
      <c r="O229" s="220"/>
      <c r="P229" s="221"/>
      <c r="Q229" s="967"/>
      <c r="R229" s="968"/>
      <c r="S229" s="968"/>
      <c r="T229" s="968"/>
      <c r="U229" s="968"/>
      <c r="V229" s="968"/>
      <c r="W229" s="968"/>
      <c r="X229" s="968"/>
      <c r="Y229" s="968"/>
      <c r="Z229" s="968"/>
      <c r="AA229" s="969"/>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7"/>
      <c r="B230" s="238"/>
      <c r="C230" s="237"/>
      <c r="D230" s="238"/>
      <c r="E230" s="237"/>
      <c r="F230" s="299"/>
      <c r="G230" s="219"/>
      <c r="H230" s="220"/>
      <c r="I230" s="220"/>
      <c r="J230" s="220"/>
      <c r="K230" s="220"/>
      <c r="L230" s="220"/>
      <c r="M230" s="220"/>
      <c r="N230" s="220"/>
      <c r="O230" s="220"/>
      <c r="P230" s="221"/>
      <c r="Q230" s="967"/>
      <c r="R230" s="968"/>
      <c r="S230" s="968"/>
      <c r="T230" s="968"/>
      <c r="U230" s="968"/>
      <c r="V230" s="968"/>
      <c r="W230" s="968"/>
      <c r="X230" s="968"/>
      <c r="Y230" s="968"/>
      <c r="Z230" s="968"/>
      <c r="AA230" s="969"/>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7"/>
      <c r="B231" s="238"/>
      <c r="C231" s="237"/>
      <c r="D231" s="238"/>
      <c r="E231" s="237"/>
      <c r="F231" s="299"/>
      <c r="G231" s="219"/>
      <c r="H231" s="220"/>
      <c r="I231" s="220"/>
      <c r="J231" s="220"/>
      <c r="K231" s="220"/>
      <c r="L231" s="220"/>
      <c r="M231" s="220"/>
      <c r="N231" s="220"/>
      <c r="O231" s="220"/>
      <c r="P231" s="221"/>
      <c r="Q231" s="967"/>
      <c r="R231" s="968"/>
      <c r="S231" s="968"/>
      <c r="T231" s="968"/>
      <c r="U231" s="968"/>
      <c r="V231" s="968"/>
      <c r="W231" s="968"/>
      <c r="X231" s="968"/>
      <c r="Y231" s="968"/>
      <c r="Z231" s="968"/>
      <c r="AA231" s="969"/>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7"/>
      <c r="B232" s="238"/>
      <c r="C232" s="237"/>
      <c r="D232" s="238"/>
      <c r="E232" s="237"/>
      <c r="F232" s="299"/>
      <c r="G232" s="222"/>
      <c r="H232" s="179"/>
      <c r="I232" s="179"/>
      <c r="J232" s="179"/>
      <c r="K232" s="179"/>
      <c r="L232" s="179"/>
      <c r="M232" s="179"/>
      <c r="N232" s="179"/>
      <c r="O232" s="179"/>
      <c r="P232" s="223"/>
      <c r="Q232" s="970"/>
      <c r="R232" s="971"/>
      <c r="S232" s="971"/>
      <c r="T232" s="971"/>
      <c r="U232" s="971"/>
      <c r="V232" s="971"/>
      <c r="W232" s="971"/>
      <c r="X232" s="971"/>
      <c r="Y232" s="971"/>
      <c r="Z232" s="971"/>
      <c r="AA232" s="972"/>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7"/>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7"/>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7"/>
      <c r="B235" s="238"/>
      <c r="C235" s="237"/>
      <c r="D235" s="238"/>
      <c r="E235" s="237"/>
      <c r="F235" s="299"/>
      <c r="G235" s="217"/>
      <c r="H235" s="176"/>
      <c r="I235" s="176"/>
      <c r="J235" s="176"/>
      <c r="K235" s="176"/>
      <c r="L235" s="176"/>
      <c r="M235" s="176"/>
      <c r="N235" s="176"/>
      <c r="O235" s="176"/>
      <c r="P235" s="218"/>
      <c r="Q235" s="964"/>
      <c r="R235" s="965"/>
      <c r="S235" s="965"/>
      <c r="T235" s="965"/>
      <c r="U235" s="965"/>
      <c r="V235" s="965"/>
      <c r="W235" s="965"/>
      <c r="X235" s="965"/>
      <c r="Y235" s="965"/>
      <c r="Z235" s="965"/>
      <c r="AA235" s="966"/>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7"/>
      <c r="B236" s="238"/>
      <c r="C236" s="237"/>
      <c r="D236" s="238"/>
      <c r="E236" s="237"/>
      <c r="F236" s="299"/>
      <c r="G236" s="219"/>
      <c r="H236" s="220"/>
      <c r="I236" s="220"/>
      <c r="J236" s="220"/>
      <c r="K236" s="220"/>
      <c r="L236" s="220"/>
      <c r="M236" s="220"/>
      <c r="N236" s="220"/>
      <c r="O236" s="220"/>
      <c r="P236" s="221"/>
      <c r="Q236" s="967"/>
      <c r="R236" s="968"/>
      <c r="S236" s="968"/>
      <c r="T236" s="968"/>
      <c r="U236" s="968"/>
      <c r="V236" s="968"/>
      <c r="W236" s="968"/>
      <c r="X236" s="968"/>
      <c r="Y236" s="968"/>
      <c r="Z236" s="968"/>
      <c r="AA236" s="969"/>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7"/>
      <c r="B237" s="238"/>
      <c r="C237" s="237"/>
      <c r="D237" s="238"/>
      <c r="E237" s="237"/>
      <c r="F237" s="299"/>
      <c r="G237" s="219"/>
      <c r="H237" s="220"/>
      <c r="I237" s="220"/>
      <c r="J237" s="220"/>
      <c r="K237" s="220"/>
      <c r="L237" s="220"/>
      <c r="M237" s="220"/>
      <c r="N237" s="220"/>
      <c r="O237" s="220"/>
      <c r="P237" s="221"/>
      <c r="Q237" s="967"/>
      <c r="R237" s="968"/>
      <c r="S237" s="968"/>
      <c r="T237" s="968"/>
      <c r="U237" s="968"/>
      <c r="V237" s="968"/>
      <c r="W237" s="968"/>
      <c r="X237" s="968"/>
      <c r="Y237" s="968"/>
      <c r="Z237" s="968"/>
      <c r="AA237" s="969"/>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7"/>
      <c r="B238" s="238"/>
      <c r="C238" s="237"/>
      <c r="D238" s="238"/>
      <c r="E238" s="237"/>
      <c r="F238" s="299"/>
      <c r="G238" s="219"/>
      <c r="H238" s="220"/>
      <c r="I238" s="220"/>
      <c r="J238" s="220"/>
      <c r="K238" s="220"/>
      <c r="L238" s="220"/>
      <c r="M238" s="220"/>
      <c r="N238" s="220"/>
      <c r="O238" s="220"/>
      <c r="P238" s="221"/>
      <c r="Q238" s="967"/>
      <c r="R238" s="968"/>
      <c r="S238" s="968"/>
      <c r="T238" s="968"/>
      <c r="U238" s="968"/>
      <c r="V238" s="968"/>
      <c r="W238" s="968"/>
      <c r="X238" s="968"/>
      <c r="Y238" s="968"/>
      <c r="Z238" s="968"/>
      <c r="AA238" s="969"/>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7"/>
      <c r="B239" s="238"/>
      <c r="C239" s="237"/>
      <c r="D239" s="238"/>
      <c r="E239" s="237"/>
      <c r="F239" s="299"/>
      <c r="G239" s="222"/>
      <c r="H239" s="179"/>
      <c r="I239" s="179"/>
      <c r="J239" s="179"/>
      <c r="K239" s="179"/>
      <c r="L239" s="179"/>
      <c r="M239" s="179"/>
      <c r="N239" s="179"/>
      <c r="O239" s="179"/>
      <c r="P239" s="223"/>
      <c r="Q239" s="970"/>
      <c r="R239" s="971"/>
      <c r="S239" s="971"/>
      <c r="T239" s="971"/>
      <c r="U239" s="971"/>
      <c r="V239" s="971"/>
      <c r="W239" s="971"/>
      <c r="X239" s="971"/>
      <c r="Y239" s="971"/>
      <c r="Z239" s="971"/>
      <c r="AA239" s="972"/>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7"/>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7"/>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7"/>
      <c r="B242" s="238"/>
      <c r="C242" s="237"/>
      <c r="D242" s="238"/>
      <c r="E242" s="237"/>
      <c r="F242" s="299"/>
      <c r="G242" s="217"/>
      <c r="H242" s="176"/>
      <c r="I242" s="176"/>
      <c r="J242" s="176"/>
      <c r="K242" s="176"/>
      <c r="L242" s="176"/>
      <c r="M242" s="176"/>
      <c r="N242" s="176"/>
      <c r="O242" s="176"/>
      <c r="P242" s="218"/>
      <c r="Q242" s="964"/>
      <c r="R242" s="965"/>
      <c r="S242" s="965"/>
      <c r="T242" s="965"/>
      <c r="U242" s="965"/>
      <c r="V242" s="965"/>
      <c r="W242" s="965"/>
      <c r="X242" s="965"/>
      <c r="Y242" s="965"/>
      <c r="Z242" s="965"/>
      <c r="AA242" s="966"/>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7"/>
      <c r="B243" s="238"/>
      <c r="C243" s="237"/>
      <c r="D243" s="238"/>
      <c r="E243" s="237"/>
      <c r="F243" s="299"/>
      <c r="G243" s="219"/>
      <c r="H243" s="220"/>
      <c r="I243" s="220"/>
      <c r="J243" s="220"/>
      <c r="K243" s="220"/>
      <c r="L243" s="220"/>
      <c r="M243" s="220"/>
      <c r="N243" s="220"/>
      <c r="O243" s="220"/>
      <c r="P243" s="221"/>
      <c r="Q243" s="967"/>
      <c r="R243" s="968"/>
      <c r="S243" s="968"/>
      <c r="T243" s="968"/>
      <c r="U243" s="968"/>
      <c r="V243" s="968"/>
      <c r="W243" s="968"/>
      <c r="X243" s="968"/>
      <c r="Y243" s="968"/>
      <c r="Z243" s="968"/>
      <c r="AA243" s="969"/>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7"/>
      <c r="B244" s="238"/>
      <c r="C244" s="237"/>
      <c r="D244" s="238"/>
      <c r="E244" s="237"/>
      <c r="F244" s="299"/>
      <c r="G244" s="219"/>
      <c r="H244" s="220"/>
      <c r="I244" s="220"/>
      <c r="J244" s="220"/>
      <c r="K244" s="220"/>
      <c r="L244" s="220"/>
      <c r="M244" s="220"/>
      <c r="N244" s="220"/>
      <c r="O244" s="220"/>
      <c r="P244" s="221"/>
      <c r="Q244" s="967"/>
      <c r="R244" s="968"/>
      <c r="S244" s="968"/>
      <c r="T244" s="968"/>
      <c r="U244" s="968"/>
      <c r="V244" s="968"/>
      <c r="W244" s="968"/>
      <c r="X244" s="968"/>
      <c r="Y244" s="968"/>
      <c r="Z244" s="968"/>
      <c r="AA244" s="969"/>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7"/>
      <c r="B245" s="238"/>
      <c r="C245" s="237"/>
      <c r="D245" s="238"/>
      <c r="E245" s="237"/>
      <c r="F245" s="299"/>
      <c r="G245" s="219"/>
      <c r="H245" s="220"/>
      <c r="I245" s="220"/>
      <c r="J245" s="220"/>
      <c r="K245" s="220"/>
      <c r="L245" s="220"/>
      <c r="M245" s="220"/>
      <c r="N245" s="220"/>
      <c r="O245" s="220"/>
      <c r="P245" s="221"/>
      <c r="Q245" s="967"/>
      <c r="R245" s="968"/>
      <c r="S245" s="968"/>
      <c r="T245" s="968"/>
      <c r="U245" s="968"/>
      <c r="V245" s="968"/>
      <c r="W245" s="968"/>
      <c r="X245" s="968"/>
      <c r="Y245" s="968"/>
      <c r="Z245" s="968"/>
      <c r="AA245" s="969"/>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7"/>
      <c r="B246" s="238"/>
      <c r="C246" s="237"/>
      <c r="D246" s="238"/>
      <c r="E246" s="300"/>
      <c r="F246" s="301"/>
      <c r="G246" s="222"/>
      <c r="H246" s="179"/>
      <c r="I246" s="179"/>
      <c r="J246" s="179"/>
      <c r="K246" s="179"/>
      <c r="L246" s="179"/>
      <c r="M246" s="179"/>
      <c r="N246" s="179"/>
      <c r="O246" s="179"/>
      <c r="P246" s="223"/>
      <c r="Q246" s="970"/>
      <c r="R246" s="971"/>
      <c r="S246" s="971"/>
      <c r="T246" s="971"/>
      <c r="U246" s="971"/>
      <c r="V246" s="971"/>
      <c r="W246" s="971"/>
      <c r="X246" s="971"/>
      <c r="Y246" s="971"/>
      <c r="Z246" s="971"/>
      <c r="AA246" s="972"/>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7"/>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7"/>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7"/>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7"/>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7"/>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7"/>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309</v>
      </c>
      <c r="AF252" s="184"/>
      <c r="AG252" s="184"/>
      <c r="AH252" s="185"/>
      <c r="AI252" s="200" t="s">
        <v>331</v>
      </c>
      <c r="AJ252" s="184"/>
      <c r="AK252" s="184"/>
      <c r="AL252" s="185"/>
      <c r="AM252" s="200" t="s">
        <v>620</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7"/>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7"/>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7"/>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7"/>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309</v>
      </c>
      <c r="AF256" s="184"/>
      <c r="AG256" s="184"/>
      <c r="AH256" s="185"/>
      <c r="AI256" s="200" t="s">
        <v>331</v>
      </c>
      <c r="AJ256" s="184"/>
      <c r="AK256" s="184"/>
      <c r="AL256" s="185"/>
      <c r="AM256" s="200" t="s">
        <v>620</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7"/>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7"/>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7"/>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7"/>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309</v>
      </c>
      <c r="AF260" s="184"/>
      <c r="AG260" s="184"/>
      <c r="AH260" s="185"/>
      <c r="AI260" s="200" t="s">
        <v>331</v>
      </c>
      <c r="AJ260" s="184"/>
      <c r="AK260" s="184"/>
      <c r="AL260" s="185"/>
      <c r="AM260" s="200" t="s">
        <v>620</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7"/>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7"/>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7"/>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7"/>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309</v>
      </c>
      <c r="AF264" s="184"/>
      <c r="AG264" s="184"/>
      <c r="AH264" s="185"/>
      <c r="AI264" s="200" t="s">
        <v>331</v>
      </c>
      <c r="AJ264" s="184"/>
      <c r="AK264" s="184"/>
      <c r="AL264" s="185"/>
      <c r="AM264" s="200" t="s">
        <v>620</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7"/>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7"/>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7"/>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7"/>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309</v>
      </c>
      <c r="AF268" s="184"/>
      <c r="AG268" s="184"/>
      <c r="AH268" s="185"/>
      <c r="AI268" s="200" t="s">
        <v>331</v>
      </c>
      <c r="AJ268" s="184"/>
      <c r="AK268" s="184"/>
      <c r="AL268" s="185"/>
      <c r="AM268" s="200" t="s">
        <v>620</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7"/>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7"/>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7"/>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7"/>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1"/>
      <c r="AY272">
        <f>COUNTA($G$274)</f>
        <v>0</v>
      </c>
    </row>
    <row r="273" spans="1:51" ht="22.5" hidden="1" customHeight="1" x14ac:dyDescent="0.15">
      <c r="A273" s="977"/>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7"/>
      <c r="B274" s="238"/>
      <c r="C274" s="237"/>
      <c r="D274" s="238"/>
      <c r="E274" s="237"/>
      <c r="F274" s="299"/>
      <c r="G274" s="217"/>
      <c r="H274" s="176"/>
      <c r="I274" s="176"/>
      <c r="J274" s="176"/>
      <c r="K274" s="176"/>
      <c r="L274" s="176"/>
      <c r="M274" s="176"/>
      <c r="N274" s="176"/>
      <c r="O274" s="176"/>
      <c r="P274" s="218"/>
      <c r="Q274" s="964"/>
      <c r="R274" s="965"/>
      <c r="S274" s="965"/>
      <c r="T274" s="965"/>
      <c r="U274" s="965"/>
      <c r="V274" s="965"/>
      <c r="W274" s="965"/>
      <c r="X274" s="965"/>
      <c r="Y274" s="965"/>
      <c r="Z274" s="965"/>
      <c r="AA274" s="966"/>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7"/>
      <c r="B275" s="238"/>
      <c r="C275" s="237"/>
      <c r="D275" s="238"/>
      <c r="E275" s="237"/>
      <c r="F275" s="299"/>
      <c r="G275" s="219"/>
      <c r="H275" s="220"/>
      <c r="I275" s="220"/>
      <c r="J275" s="220"/>
      <c r="K275" s="220"/>
      <c r="L275" s="220"/>
      <c r="M275" s="220"/>
      <c r="N275" s="220"/>
      <c r="O275" s="220"/>
      <c r="P275" s="221"/>
      <c r="Q275" s="967"/>
      <c r="R275" s="968"/>
      <c r="S275" s="968"/>
      <c r="T275" s="968"/>
      <c r="U275" s="968"/>
      <c r="V275" s="968"/>
      <c r="W275" s="968"/>
      <c r="X275" s="968"/>
      <c r="Y275" s="968"/>
      <c r="Z275" s="968"/>
      <c r="AA275" s="969"/>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7"/>
      <c r="B276" s="238"/>
      <c r="C276" s="237"/>
      <c r="D276" s="238"/>
      <c r="E276" s="237"/>
      <c r="F276" s="299"/>
      <c r="G276" s="219"/>
      <c r="H276" s="220"/>
      <c r="I276" s="220"/>
      <c r="J276" s="220"/>
      <c r="K276" s="220"/>
      <c r="L276" s="220"/>
      <c r="M276" s="220"/>
      <c r="N276" s="220"/>
      <c r="O276" s="220"/>
      <c r="P276" s="221"/>
      <c r="Q276" s="967"/>
      <c r="R276" s="968"/>
      <c r="S276" s="968"/>
      <c r="T276" s="968"/>
      <c r="U276" s="968"/>
      <c r="V276" s="968"/>
      <c r="W276" s="968"/>
      <c r="X276" s="968"/>
      <c r="Y276" s="968"/>
      <c r="Z276" s="968"/>
      <c r="AA276" s="969"/>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7"/>
      <c r="B277" s="238"/>
      <c r="C277" s="237"/>
      <c r="D277" s="238"/>
      <c r="E277" s="237"/>
      <c r="F277" s="299"/>
      <c r="G277" s="219"/>
      <c r="H277" s="220"/>
      <c r="I277" s="220"/>
      <c r="J277" s="220"/>
      <c r="K277" s="220"/>
      <c r="L277" s="220"/>
      <c r="M277" s="220"/>
      <c r="N277" s="220"/>
      <c r="O277" s="220"/>
      <c r="P277" s="221"/>
      <c r="Q277" s="967"/>
      <c r="R277" s="968"/>
      <c r="S277" s="968"/>
      <c r="T277" s="968"/>
      <c r="U277" s="968"/>
      <c r="V277" s="968"/>
      <c r="W277" s="968"/>
      <c r="X277" s="968"/>
      <c r="Y277" s="968"/>
      <c r="Z277" s="968"/>
      <c r="AA277" s="969"/>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7"/>
      <c r="B278" s="238"/>
      <c r="C278" s="237"/>
      <c r="D278" s="238"/>
      <c r="E278" s="237"/>
      <c r="F278" s="299"/>
      <c r="G278" s="222"/>
      <c r="H278" s="179"/>
      <c r="I278" s="179"/>
      <c r="J278" s="179"/>
      <c r="K278" s="179"/>
      <c r="L278" s="179"/>
      <c r="M278" s="179"/>
      <c r="N278" s="179"/>
      <c r="O278" s="179"/>
      <c r="P278" s="223"/>
      <c r="Q278" s="970"/>
      <c r="R278" s="971"/>
      <c r="S278" s="971"/>
      <c r="T278" s="971"/>
      <c r="U278" s="971"/>
      <c r="V278" s="971"/>
      <c r="W278" s="971"/>
      <c r="X278" s="971"/>
      <c r="Y278" s="971"/>
      <c r="Z278" s="971"/>
      <c r="AA278" s="972"/>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7"/>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7"/>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7"/>
      <c r="B281" s="238"/>
      <c r="C281" s="237"/>
      <c r="D281" s="238"/>
      <c r="E281" s="237"/>
      <c r="F281" s="299"/>
      <c r="G281" s="217"/>
      <c r="H281" s="176"/>
      <c r="I281" s="176"/>
      <c r="J281" s="176"/>
      <c r="K281" s="176"/>
      <c r="L281" s="176"/>
      <c r="M281" s="176"/>
      <c r="N281" s="176"/>
      <c r="O281" s="176"/>
      <c r="P281" s="218"/>
      <c r="Q281" s="964"/>
      <c r="R281" s="965"/>
      <c r="S281" s="965"/>
      <c r="T281" s="965"/>
      <c r="U281" s="965"/>
      <c r="V281" s="965"/>
      <c r="W281" s="965"/>
      <c r="X281" s="965"/>
      <c r="Y281" s="965"/>
      <c r="Z281" s="965"/>
      <c r="AA281" s="966"/>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7"/>
      <c r="B282" s="238"/>
      <c r="C282" s="237"/>
      <c r="D282" s="238"/>
      <c r="E282" s="237"/>
      <c r="F282" s="299"/>
      <c r="G282" s="219"/>
      <c r="H282" s="220"/>
      <c r="I282" s="220"/>
      <c r="J282" s="220"/>
      <c r="K282" s="220"/>
      <c r="L282" s="220"/>
      <c r="M282" s="220"/>
      <c r="N282" s="220"/>
      <c r="O282" s="220"/>
      <c r="P282" s="221"/>
      <c r="Q282" s="967"/>
      <c r="R282" s="968"/>
      <c r="S282" s="968"/>
      <c r="T282" s="968"/>
      <c r="U282" s="968"/>
      <c r="V282" s="968"/>
      <c r="W282" s="968"/>
      <c r="X282" s="968"/>
      <c r="Y282" s="968"/>
      <c r="Z282" s="968"/>
      <c r="AA282" s="969"/>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7"/>
      <c r="B283" s="238"/>
      <c r="C283" s="237"/>
      <c r="D283" s="238"/>
      <c r="E283" s="237"/>
      <c r="F283" s="299"/>
      <c r="G283" s="219"/>
      <c r="H283" s="220"/>
      <c r="I283" s="220"/>
      <c r="J283" s="220"/>
      <c r="K283" s="220"/>
      <c r="L283" s="220"/>
      <c r="M283" s="220"/>
      <c r="N283" s="220"/>
      <c r="O283" s="220"/>
      <c r="P283" s="221"/>
      <c r="Q283" s="967"/>
      <c r="R283" s="968"/>
      <c r="S283" s="968"/>
      <c r="T283" s="968"/>
      <c r="U283" s="968"/>
      <c r="V283" s="968"/>
      <c r="W283" s="968"/>
      <c r="X283" s="968"/>
      <c r="Y283" s="968"/>
      <c r="Z283" s="968"/>
      <c r="AA283" s="969"/>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7"/>
      <c r="B284" s="238"/>
      <c r="C284" s="237"/>
      <c r="D284" s="238"/>
      <c r="E284" s="237"/>
      <c r="F284" s="299"/>
      <c r="G284" s="219"/>
      <c r="H284" s="220"/>
      <c r="I284" s="220"/>
      <c r="J284" s="220"/>
      <c r="K284" s="220"/>
      <c r="L284" s="220"/>
      <c r="M284" s="220"/>
      <c r="N284" s="220"/>
      <c r="O284" s="220"/>
      <c r="P284" s="221"/>
      <c r="Q284" s="967"/>
      <c r="R284" s="968"/>
      <c r="S284" s="968"/>
      <c r="T284" s="968"/>
      <c r="U284" s="968"/>
      <c r="V284" s="968"/>
      <c r="W284" s="968"/>
      <c r="X284" s="968"/>
      <c r="Y284" s="968"/>
      <c r="Z284" s="968"/>
      <c r="AA284" s="969"/>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7"/>
      <c r="B285" s="238"/>
      <c r="C285" s="237"/>
      <c r="D285" s="238"/>
      <c r="E285" s="237"/>
      <c r="F285" s="299"/>
      <c r="G285" s="222"/>
      <c r="H285" s="179"/>
      <c r="I285" s="179"/>
      <c r="J285" s="179"/>
      <c r="K285" s="179"/>
      <c r="L285" s="179"/>
      <c r="M285" s="179"/>
      <c r="N285" s="179"/>
      <c r="O285" s="179"/>
      <c r="P285" s="223"/>
      <c r="Q285" s="970"/>
      <c r="R285" s="971"/>
      <c r="S285" s="971"/>
      <c r="T285" s="971"/>
      <c r="U285" s="971"/>
      <c r="V285" s="971"/>
      <c r="W285" s="971"/>
      <c r="X285" s="971"/>
      <c r="Y285" s="971"/>
      <c r="Z285" s="971"/>
      <c r="AA285" s="972"/>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7"/>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7"/>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7"/>
      <c r="B288" s="238"/>
      <c r="C288" s="237"/>
      <c r="D288" s="238"/>
      <c r="E288" s="237"/>
      <c r="F288" s="299"/>
      <c r="G288" s="217"/>
      <c r="H288" s="176"/>
      <c r="I288" s="176"/>
      <c r="J288" s="176"/>
      <c r="K288" s="176"/>
      <c r="L288" s="176"/>
      <c r="M288" s="176"/>
      <c r="N288" s="176"/>
      <c r="O288" s="176"/>
      <c r="P288" s="218"/>
      <c r="Q288" s="964"/>
      <c r="R288" s="965"/>
      <c r="S288" s="965"/>
      <c r="T288" s="965"/>
      <c r="U288" s="965"/>
      <c r="V288" s="965"/>
      <c r="W288" s="965"/>
      <c r="X288" s="965"/>
      <c r="Y288" s="965"/>
      <c r="Z288" s="965"/>
      <c r="AA288" s="966"/>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7"/>
      <c r="B289" s="238"/>
      <c r="C289" s="237"/>
      <c r="D289" s="238"/>
      <c r="E289" s="237"/>
      <c r="F289" s="299"/>
      <c r="G289" s="219"/>
      <c r="H289" s="220"/>
      <c r="I289" s="220"/>
      <c r="J289" s="220"/>
      <c r="K289" s="220"/>
      <c r="L289" s="220"/>
      <c r="M289" s="220"/>
      <c r="N289" s="220"/>
      <c r="O289" s="220"/>
      <c r="P289" s="221"/>
      <c r="Q289" s="967"/>
      <c r="R289" s="968"/>
      <c r="S289" s="968"/>
      <c r="T289" s="968"/>
      <c r="U289" s="968"/>
      <c r="V289" s="968"/>
      <c r="W289" s="968"/>
      <c r="X289" s="968"/>
      <c r="Y289" s="968"/>
      <c r="Z289" s="968"/>
      <c r="AA289" s="969"/>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7"/>
      <c r="B290" s="238"/>
      <c r="C290" s="237"/>
      <c r="D290" s="238"/>
      <c r="E290" s="237"/>
      <c r="F290" s="299"/>
      <c r="G290" s="219"/>
      <c r="H290" s="220"/>
      <c r="I290" s="220"/>
      <c r="J290" s="220"/>
      <c r="K290" s="220"/>
      <c r="L290" s="220"/>
      <c r="M290" s="220"/>
      <c r="N290" s="220"/>
      <c r="O290" s="220"/>
      <c r="P290" s="221"/>
      <c r="Q290" s="967"/>
      <c r="R290" s="968"/>
      <c r="S290" s="968"/>
      <c r="T290" s="968"/>
      <c r="U290" s="968"/>
      <c r="V290" s="968"/>
      <c r="W290" s="968"/>
      <c r="X290" s="968"/>
      <c r="Y290" s="968"/>
      <c r="Z290" s="968"/>
      <c r="AA290" s="969"/>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7"/>
      <c r="B291" s="238"/>
      <c r="C291" s="237"/>
      <c r="D291" s="238"/>
      <c r="E291" s="237"/>
      <c r="F291" s="299"/>
      <c r="G291" s="219"/>
      <c r="H291" s="220"/>
      <c r="I291" s="220"/>
      <c r="J291" s="220"/>
      <c r="K291" s="220"/>
      <c r="L291" s="220"/>
      <c r="M291" s="220"/>
      <c r="N291" s="220"/>
      <c r="O291" s="220"/>
      <c r="P291" s="221"/>
      <c r="Q291" s="967"/>
      <c r="R291" s="968"/>
      <c r="S291" s="968"/>
      <c r="T291" s="968"/>
      <c r="U291" s="968"/>
      <c r="V291" s="968"/>
      <c r="W291" s="968"/>
      <c r="X291" s="968"/>
      <c r="Y291" s="968"/>
      <c r="Z291" s="968"/>
      <c r="AA291" s="969"/>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7"/>
      <c r="B292" s="238"/>
      <c r="C292" s="237"/>
      <c r="D292" s="238"/>
      <c r="E292" s="237"/>
      <c r="F292" s="299"/>
      <c r="G292" s="222"/>
      <c r="H292" s="179"/>
      <c r="I292" s="179"/>
      <c r="J292" s="179"/>
      <c r="K292" s="179"/>
      <c r="L292" s="179"/>
      <c r="M292" s="179"/>
      <c r="N292" s="179"/>
      <c r="O292" s="179"/>
      <c r="P292" s="223"/>
      <c r="Q292" s="970"/>
      <c r="R292" s="971"/>
      <c r="S292" s="971"/>
      <c r="T292" s="971"/>
      <c r="U292" s="971"/>
      <c r="V292" s="971"/>
      <c r="W292" s="971"/>
      <c r="X292" s="971"/>
      <c r="Y292" s="971"/>
      <c r="Z292" s="971"/>
      <c r="AA292" s="972"/>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7"/>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7"/>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7"/>
      <c r="B295" s="238"/>
      <c r="C295" s="237"/>
      <c r="D295" s="238"/>
      <c r="E295" s="237"/>
      <c r="F295" s="299"/>
      <c r="G295" s="217"/>
      <c r="H295" s="176"/>
      <c r="I295" s="176"/>
      <c r="J295" s="176"/>
      <c r="K295" s="176"/>
      <c r="L295" s="176"/>
      <c r="M295" s="176"/>
      <c r="N295" s="176"/>
      <c r="O295" s="176"/>
      <c r="P295" s="218"/>
      <c r="Q295" s="964"/>
      <c r="R295" s="965"/>
      <c r="S295" s="965"/>
      <c r="T295" s="965"/>
      <c r="U295" s="965"/>
      <c r="V295" s="965"/>
      <c r="W295" s="965"/>
      <c r="X295" s="965"/>
      <c r="Y295" s="965"/>
      <c r="Z295" s="965"/>
      <c r="AA295" s="966"/>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7"/>
      <c r="B296" s="238"/>
      <c r="C296" s="237"/>
      <c r="D296" s="238"/>
      <c r="E296" s="237"/>
      <c r="F296" s="299"/>
      <c r="G296" s="219"/>
      <c r="H296" s="220"/>
      <c r="I296" s="220"/>
      <c r="J296" s="220"/>
      <c r="K296" s="220"/>
      <c r="L296" s="220"/>
      <c r="M296" s="220"/>
      <c r="N296" s="220"/>
      <c r="O296" s="220"/>
      <c r="P296" s="221"/>
      <c r="Q296" s="967"/>
      <c r="R296" s="968"/>
      <c r="S296" s="968"/>
      <c r="T296" s="968"/>
      <c r="U296" s="968"/>
      <c r="V296" s="968"/>
      <c r="W296" s="968"/>
      <c r="X296" s="968"/>
      <c r="Y296" s="968"/>
      <c r="Z296" s="968"/>
      <c r="AA296" s="969"/>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7"/>
      <c r="B297" s="238"/>
      <c r="C297" s="237"/>
      <c r="D297" s="238"/>
      <c r="E297" s="237"/>
      <c r="F297" s="299"/>
      <c r="G297" s="219"/>
      <c r="H297" s="220"/>
      <c r="I297" s="220"/>
      <c r="J297" s="220"/>
      <c r="K297" s="220"/>
      <c r="L297" s="220"/>
      <c r="M297" s="220"/>
      <c r="N297" s="220"/>
      <c r="O297" s="220"/>
      <c r="P297" s="221"/>
      <c r="Q297" s="967"/>
      <c r="R297" s="968"/>
      <c r="S297" s="968"/>
      <c r="T297" s="968"/>
      <c r="U297" s="968"/>
      <c r="V297" s="968"/>
      <c r="W297" s="968"/>
      <c r="X297" s="968"/>
      <c r="Y297" s="968"/>
      <c r="Z297" s="968"/>
      <c r="AA297" s="969"/>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7"/>
      <c r="B298" s="238"/>
      <c r="C298" s="237"/>
      <c r="D298" s="238"/>
      <c r="E298" s="237"/>
      <c r="F298" s="299"/>
      <c r="G298" s="219"/>
      <c r="H298" s="220"/>
      <c r="I298" s="220"/>
      <c r="J298" s="220"/>
      <c r="K298" s="220"/>
      <c r="L298" s="220"/>
      <c r="M298" s="220"/>
      <c r="N298" s="220"/>
      <c r="O298" s="220"/>
      <c r="P298" s="221"/>
      <c r="Q298" s="967"/>
      <c r="R298" s="968"/>
      <c r="S298" s="968"/>
      <c r="T298" s="968"/>
      <c r="U298" s="968"/>
      <c r="V298" s="968"/>
      <c r="W298" s="968"/>
      <c r="X298" s="968"/>
      <c r="Y298" s="968"/>
      <c r="Z298" s="968"/>
      <c r="AA298" s="969"/>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7"/>
      <c r="B299" s="238"/>
      <c r="C299" s="237"/>
      <c r="D299" s="238"/>
      <c r="E299" s="237"/>
      <c r="F299" s="299"/>
      <c r="G299" s="222"/>
      <c r="H299" s="179"/>
      <c r="I299" s="179"/>
      <c r="J299" s="179"/>
      <c r="K299" s="179"/>
      <c r="L299" s="179"/>
      <c r="M299" s="179"/>
      <c r="N299" s="179"/>
      <c r="O299" s="179"/>
      <c r="P299" s="223"/>
      <c r="Q299" s="970"/>
      <c r="R299" s="971"/>
      <c r="S299" s="971"/>
      <c r="T299" s="971"/>
      <c r="U299" s="971"/>
      <c r="V299" s="971"/>
      <c r="W299" s="971"/>
      <c r="X299" s="971"/>
      <c r="Y299" s="971"/>
      <c r="Z299" s="971"/>
      <c r="AA299" s="972"/>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7"/>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7"/>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7"/>
      <c r="B302" s="238"/>
      <c r="C302" s="237"/>
      <c r="D302" s="238"/>
      <c r="E302" s="237"/>
      <c r="F302" s="299"/>
      <c r="G302" s="217"/>
      <c r="H302" s="176"/>
      <c r="I302" s="176"/>
      <c r="J302" s="176"/>
      <c r="K302" s="176"/>
      <c r="L302" s="176"/>
      <c r="M302" s="176"/>
      <c r="N302" s="176"/>
      <c r="O302" s="176"/>
      <c r="P302" s="218"/>
      <c r="Q302" s="964"/>
      <c r="R302" s="965"/>
      <c r="S302" s="965"/>
      <c r="T302" s="965"/>
      <c r="U302" s="965"/>
      <c r="V302" s="965"/>
      <c r="W302" s="965"/>
      <c r="X302" s="965"/>
      <c r="Y302" s="965"/>
      <c r="Z302" s="965"/>
      <c r="AA302" s="966"/>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7"/>
      <c r="B303" s="238"/>
      <c r="C303" s="237"/>
      <c r="D303" s="238"/>
      <c r="E303" s="237"/>
      <c r="F303" s="299"/>
      <c r="G303" s="219"/>
      <c r="H303" s="220"/>
      <c r="I303" s="220"/>
      <c r="J303" s="220"/>
      <c r="K303" s="220"/>
      <c r="L303" s="220"/>
      <c r="M303" s="220"/>
      <c r="N303" s="220"/>
      <c r="O303" s="220"/>
      <c r="P303" s="221"/>
      <c r="Q303" s="967"/>
      <c r="R303" s="968"/>
      <c r="S303" s="968"/>
      <c r="T303" s="968"/>
      <c r="U303" s="968"/>
      <c r="V303" s="968"/>
      <c r="W303" s="968"/>
      <c r="X303" s="968"/>
      <c r="Y303" s="968"/>
      <c r="Z303" s="968"/>
      <c r="AA303" s="969"/>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7"/>
      <c r="B304" s="238"/>
      <c r="C304" s="237"/>
      <c r="D304" s="238"/>
      <c r="E304" s="237"/>
      <c r="F304" s="299"/>
      <c r="G304" s="219"/>
      <c r="H304" s="220"/>
      <c r="I304" s="220"/>
      <c r="J304" s="220"/>
      <c r="K304" s="220"/>
      <c r="L304" s="220"/>
      <c r="M304" s="220"/>
      <c r="N304" s="220"/>
      <c r="O304" s="220"/>
      <c r="P304" s="221"/>
      <c r="Q304" s="967"/>
      <c r="R304" s="968"/>
      <c r="S304" s="968"/>
      <c r="T304" s="968"/>
      <c r="U304" s="968"/>
      <c r="V304" s="968"/>
      <c r="W304" s="968"/>
      <c r="X304" s="968"/>
      <c r="Y304" s="968"/>
      <c r="Z304" s="968"/>
      <c r="AA304" s="969"/>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7"/>
      <c r="B305" s="238"/>
      <c r="C305" s="237"/>
      <c r="D305" s="238"/>
      <c r="E305" s="237"/>
      <c r="F305" s="299"/>
      <c r="G305" s="219"/>
      <c r="H305" s="220"/>
      <c r="I305" s="220"/>
      <c r="J305" s="220"/>
      <c r="K305" s="220"/>
      <c r="L305" s="220"/>
      <c r="M305" s="220"/>
      <c r="N305" s="220"/>
      <c r="O305" s="220"/>
      <c r="P305" s="221"/>
      <c r="Q305" s="967"/>
      <c r="R305" s="968"/>
      <c r="S305" s="968"/>
      <c r="T305" s="968"/>
      <c r="U305" s="968"/>
      <c r="V305" s="968"/>
      <c r="W305" s="968"/>
      <c r="X305" s="968"/>
      <c r="Y305" s="968"/>
      <c r="Z305" s="968"/>
      <c r="AA305" s="969"/>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7"/>
      <c r="B306" s="238"/>
      <c r="C306" s="237"/>
      <c r="D306" s="238"/>
      <c r="E306" s="300"/>
      <c r="F306" s="301"/>
      <c r="G306" s="222"/>
      <c r="H306" s="179"/>
      <c r="I306" s="179"/>
      <c r="J306" s="179"/>
      <c r="K306" s="179"/>
      <c r="L306" s="179"/>
      <c r="M306" s="179"/>
      <c r="N306" s="179"/>
      <c r="O306" s="179"/>
      <c r="P306" s="223"/>
      <c r="Q306" s="970"/>
      <c r="R306" s="971"/>
      <c r="S306" s="971"/>
      <c r="T306" s="971"/>
      <c r="U306" s="971"/>
      <c r="V306" s="971"/>
      <c r="W306" s="971"/>
      <c r="X306" s="971"/>
      <c r="Y306" s="971"/>
      <c r="Z306" s="971"/>
      <c r="AA306" s="972"/>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7"/>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7"/>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7"/>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7"/>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7"/>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7"/>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309</v>
      </c>
      <c r="AF312" s="184"/>
      <c r="AG312" s="184"/>
      <c r="AH312" s="185"/>
      <c r="AI312" s="200" t="s">
        <v>331</v>
      </c>
      <c r="AJ312" s="184"/>
      <c r="AK312" s="184"/>
      <c r="AL312" s="185"/>
      <c r="AM312" s="200" t="s">
        <v>620</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7"/>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7"/>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7"/>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7"/>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309</v>
      </c>
      <c r="AF316" s="184"/>
      <c r="AG316" s="184"/>
      <c r="AH316" s="185"/>
      <c r="AI316" s="200" t="s">
        <v>331</v>
      </c>
      <c r="AJ316" s="184"/>
      <c r="AK316" s="184"/>
      <c r="AL316" s="185"/>
      <c r="AM316" s="200" t="s">
        <v>620</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7"/>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7"/>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7"/>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7"/>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309</v>
      </c>
      <c r="AF320" s="184"/>
      <c r="AG320" s="184"/>
      <c r="AH320" s="185"/>
      <c r="AI320" s="200" t="s">
        <v>331</v>
      </c>
      <c r="AJ320" s="184"/>
      <c r="AK320" s="184"/>
      <c r="AL320" s="185"/>
      <c r="AM320" s="200" t="s">
        <v>620</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7"/>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7"/>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7"/>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7"/>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309</v>
      </c>
      <c r="AF324" s="184"/>
      <c r="AG324" s="184"/>
      <c r="AH324" s="185"/>
      <c r="AI324" s="200" t="s">
        <v>331</v>
      </c>
      <c r="AJ324" s="184"/>
      <c r="AK324" s="184"/>
      <c r="AL324" s="185"/>
      <c r="AM324" s="200" t="s">
        <v>620</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7"/>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7"/>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7"/>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7"/>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309</v>
      </c>
      <c r="AF328" s="184"/>
      <c r="AG328" s="184"/>
      <c r="AH328" s="185"/>
      <c r="AI328" s="200" t="s">
        <v>331</v>
      </c>
      <c r="AJ328" s="184"/>
      <c r="AK328" s="184"/>
      <c r="AL328" s="185"/>
      <c r="AM328" s="200" t="s">
        <v>620</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7"/>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7"/>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7"/>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7"/>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1"/>
      <c r="AY332">
        <f>COUNTA($G$334)</f>
        <v>0</v>
      </c>
    </row>
    <row r="333" spans="1:51" ht="22.5" hidden="1" customHeight="1" x14ac:dyDescent="0.15">
      <c r="A333" s="977"/>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7"/>
      <c r="B334" s="238"/>
      <c r="C334" s="237"/>
      <c r="D334" s="238"/>
      <c r="E334" s="237"/>
      <c r="F334" s="299"/>
      <c r="G334" s="217"/>
      <c r="H334" s="176"/>
      <c r="I334" s="176"/>
      <c r="J334" s="176"/>
      <c r="K334" s="176"/>
      <c r="L334" s="176"/>
      <c r="M334" s="176"/>
      <c r="N334" s="176"/>
      <c r="O334" s="176"/>
      <c r="P334" s="218"/>
      <c r="Q334" s="964"/>
      <c r="R334" s="965"/>
      <c r="S334" s="965"/>
      <c r="T334" s="965"/>
      <c r="U334" s="965"/>
      <c r="V334" s="965"/>
      <c r="W334" s="965"/>
      <c r="X334" s="965"/>
      <c r="Y334" s="965"/>
      <c r="Z334" s="965"/>
      <c r="AA334" s="966"/>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7"/>
      <c r="B335" s="238"/>
      <c r="C335" s="237"/>
      <c r="D335" s="238"/>
      <c r="E335" s="237"/>
      <c r="F335" s="299"/>
      <c r="G335" s="219"/>
      <c r="H335" s="220"/>
      <c r="I335" s="220"/>
      <c r="J335" s="220"/>
      <c r="K335" s="220"/>
      <c r="L335" s="220"/>
      <c r="M335" s="220"/>
      <c r="N335" s="220"/>
      <c r="O335" s="220"/>
      <c r="P335" s="221"/>
      <c r="Q335" s="967"/>
      <c r="R335" s="968"/>
      <c r="S335" s="968"/>
      <c r="T335" s="968"/>
      <c r="U335" s="968"/>
      <c r="V335" s="968"/>
      <c r="W335" s="968"/>
      <c r="X335" s="968"/>
      <c r="Y335" s="968"/>
      <c r="Z335" s="968"/>
      <c r="AA335" s="969"/>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7"/>
      <c r="B336" s="238"/>
      <c r="C336" s="237"/>
      <c r="D336" s="238"/>
      <c r="E336" s="237"/>
      <c r="F336" s="299"/>
      <c r="G336" s="219"/>
      <c r="H336" s="220"/>
      <c r="I336" s="220"/>
      <c r="J336" s="220"/>
      <c r="K336" s="220"/>
      <c r="L336" s="220"/>
      <c r="M336" s="220"/>
      <c r="N336" s="220"/>
      <c r="O336" s="220"/>
      <c r="P336" s="221"/>
      <c r="Q336" s="967"/>
      <c r="R336" s="968"/>
      <c r="S336" s="968"/>
      <c r="T336" s="968"/>
      <c r="U336" s="968"/>
      <c r="V336" s="968"/>
      <c r="W336" s="968"/>
      <c r="X336" s="968"/>
      <c r="Y336" s="968"/>
      <c r="Z336" s="968"/>
      <c r="AA336" s="969"/>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7"/>
      <c r="B337" s="238"/>
      <c r="C337" s="237"/>
      <c r="D337" s="238"/>
      <c r="E337" s="237"/>
      <c r="F337" s="299"/>
      <c r="G337" s="219"/>
      <c r="H337" s="220"/>
      <c r="I337" s="220"/>
      <c r="J337" s="220"/>
      <c r="K337" s="220"/>
      <c r="L337" s="220"/>
      <c r="M337" s="220"/>
      <c r="N337" s="220"/>
      <c r="O337" s="220"/>
      <c r="P337" s="221"/>
      <c r="Q337" s="967"/>
      <c r="R337" s="968"/>
      <c r="S337" s="968"/>
      <c r="T337" s="968"/>
      <c r="U337" s="968"/>
      <c r="V337" s="968"/>
      <c r="W337" s="968"/>
      <c r="X337" s="968"/>
      <c r="Y337" s="968"/>
      <c r="Z337" s="968"/>
      <c r="AA337" s="969"/>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7"/>
      <c r="B338" s="238"/>
      <c r="C338" s="237"/>
      <c r="D338" s="238"/>
      <c r="E338" s="237"/>
      <c r="F338" s="299"/>
      <c r="G338" s="222"/>
      <c r="H338" s="179"/>
      <c r="I338" s="179"/>
      <c r="J338" s="179"/>
      <c r="K338" s="179"/>
      <c r="L338" s="179"/>
      <c r="M338" s="179"/>
      <c r="N338" s="179"/>
      <c r="O338" s="179"/>
      <c r="P338" s="223"/>
      <c r="Q338" s="970"/>
      <c r="R338" s="971"/>
      <c r="S338" s="971"/>
      <c r="T338" s="971"/>
      <c r="U338" s="971"/>
      <c r="V338" s="971"/>
      <c r="W338" s="971"/>
      <c r="X338" s="971"/>
      <c r="Y338" s="971"/>
      <c r="Z338" s="971"/>
      <c r="AA338" s="972"/>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7"/>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7"/>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7"/>
      <c r="B341" s="238"/>
      <c r="C341" s="237"/>
      <c r="D341" s="238"/>
      <c r="E341" s="237"/>
      <c r="F341" s="299"/>
      <c r="G341" s="217"/>
      <c r="H341" s="176"/>
      <c r="I341" s="176"/>
      <c r="J341" s="176"/>
      <c r="K341" s="176"/>
      <c r="L341" s="176"/>
      <c r="M341" s="176"/>
      <c r="N341" s="176"/>
      <c r="O341" s="176"/>
      <c r="P341" s="218"/>
      <c r="Q341" s="964"/>
      <c r="R341" s="965"/>
      <c r="S341" s="965"/>
      <c r="T341" s="965"/>
      <c r="U341" s="965"/>
      <c r="V341" s="965"/>
      <c r="W341" s="965"/>
      <c r="X341" s="965"/>
      <c r="Y341" s="965"/>
      <c r="Z341" s="965"/>
      <c r="AA341" s="966"/>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7"/>
      <c r="B342" s="238"/>
      <c r="C342" s="237"/>
      <c r="D342" s="238"/>
      <c r="E342" s="237"/>
      <c r="F342" s="299"/>
      <c r="G342" s="219"/>
      <c r="H342" s="220"/>
      <c r="I342" s="220"/>
      <c r="J342" s="220"/>
      <c r="K342" s="220"/>
      <c r="L342" s="220"/>
      <c r="M342" s="220"/>
      <c r="N342" s="220"/>
      <c r="O342" s="220"/>
      <c r="P342" s="221"/>
      <c r="Q342" s="967"/>
      <c r="R342" s="968"/>
      <c r="S342" s="968"/>
      <c r="T342" s="968"/>
      <c r="U342" s="968"/>
      <c r="V342" s="968"/>
      <c r="W342" s="968"/>
      <c r="X342" s="968"/>
      <c r="Y342" s="968"/>
      <c r="Z342" s="968"/>
      <c r="AA342" s="969"/>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7"/>
      <c r="B343" s="238"/>
      <c r="C343" s="237"/>
      <c r="D343" s="238"/>
      <c r="E343" s="237"/>
      <c r="F343" s="299"/>
      <c r="G343" s="219"/>
      <c r="H343" s="220"/>
      <c r="I343" s="220"/>
      <c r="J343" s="220"/>
      <c r="K343" s="220"/>
      <c r="L343" s="220"/>
      <c r="M343" s="220"/>
      <c r="N343" s="220"/>
      <c r="O343" s="220"/>
      <c r="P343" s="221"/>
      <c r="Q343" s="967"/>
      <c r="R343" s="968"/>
      <c r="S343" s="968"/>
      <c r="T343" s="968"/>
      <c r="U343" s="968"/>
      <c r="V343" s="968"/>
      <c r="W343" s="968"/>
      <c r="X343" s="968"/>
      <c r="Y343" s="968"/>
      <c r="Z343" s="968"/>
      <c r="AA343" s="969"/>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7"/>
      <c r="B344" s="238"/>
      <c r="C344" s="237"/>
      <c r="D344" s="238"/>
      <c r="E344" s="237"/>
      <c r="F344" s="299"/>
      <c r="G344" s="219"/>
      <c r="H344" s="220"/>
      <c r="I344" s="220"/>
      <c r="J344" s="220"/>
      <c r="K344" s="220"/>
      <c r="L344" s="220"/>
      <c r="M344" s="220"/>
      <c r="N344" s="220"/>
      <c r="O344" s="220"/>
      <c r="P344" s="221"/>
      <c r="Q344" s="967"/>
      <c r="R344" s="968"/>
      <c r="S344" s="968"/>
      <c r="T344" s="968"/>
      <c r="U344" s="968"/>
      <c r="V344" s="968"/>
      <c r="W344" s="968"/>
      <c r="X344" s="968"/>
      <c r="Y344" s="968"/>
      <c r="Z344" s="968"/>
      <c r="AA344" s="969"/>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7"/>
      <c r="B345" s="238"/>
      <c r="C345" s="237"/>
      <c r="D345" s="238"/>
      <c r="E345" s="237"/>
      <c r="F345" s="299"/>
      <c r="G345" s="222"/>
      <c r="H345" s="179"/>
      <c r="I345" s="179"/>
      <c r="J345" s="179"/>
      <c r="K345" s="179"/>
      <c r="L345" s="179"/>
      <c r="M345" s="179"/>
      <c r="N345" s="179"/>
      <c r="O345" s="179"/>
      <c r="P345" s="223"/>
      <c r="Q345" s="970"/>
      <c r="R345" s="971"/>
      <c r="S345" s="971"/>
      <c r="T345" s="971"/>
      <c r="U345" s="971"/>
      <c r="V345" s="971"/>
      <c r="W345" s="971"/>
      <c r="X345" s="971"/>
      <c r="Y345" s="971"/>
      <c r="Z345" s="971"/>
      <c r="AA345" s="972"/>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7"/>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7"/>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7"/>
      <c r="B348" s="238"/>
      <c r="C348" s="237"/>
      <c r="D348" s="238"/>
      <c r="E348" s="237"/>
      <c r="F348" s="299"/>
      <c r="G348" s="217"/>
      <c r="H348" s="176"/>
      <c r="I348" s="176"/>
      <c r="J348" s="176"/>
      <c r="K348" s="176"/>
      <c r="L348" s="176"/>
      <c r="M348" s="176"/>
      <c r="N348" s="176"/>
      <c r="O348" s="176"/>
      <c r="P348" s="218"/>
      <c r="Q348" s="964"/>
      <c r="R348" s="965"/>
      <c r="S348" s="965"/>
      <c r="T348" s="965"/>
      <c r="U348" s="965"/>
      <c r="V348" s="965"/>
      <c r="W348" s="965"/>
      <c r="X348" s="965"/>
      <c r="Y348" s="965"/>
      <c r="Z348" s="965"/>
      <c r="AA348" s="966"/>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7"/>
      <c r="B349" s="238"/>
      <c r="C349" s="237"/>
      <c r="D349" s="238"/>
      <c r="E349" s="237"/>
      <c r="F349" s="299"/>
      <c r="G349" s="219"/>
      <c r="H349" s="220"/>
      <c r="I349" s="220"/>
      <c r="J349" s="220"/>
      <c r="K349" s="220"/>
      <c r="L349" s="220"/>
      <c r="M349" s="220"/>
      <c r="N349" s="220"/>
      <c r="O349" s="220"/>
      <c r="P349" s="221"/>
      <c r="Q349" s="967"/>
      <c r="R349" s="968"/>
      <c r="S349" s="968"/>
      <c r="T349" s="968"/>
      <c r="U349" s="968"/>
      <c r="V349" s="968"/>
      <c r="W349" s="968"/>
      <c r="X349" s="968"/>
      <c r="Y349" s="968"/>
      <c r="Z349" s="968"/>
      <c r="AA349" s="969"/>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7"/>
      <c r="B350" s="238"/>
      <c r="C350" s="237"/>
      <c r="D350" s="238"/>
      <c r="E350" s="237"/>
      <c r="F350" s="299"/>
      <c r="G350" s="219"/>
      <c r="H350" s="220"/>
      <c r="I350" s="220"/>
      <c r="J350" s="220"/>
      <c r="K350" s="220"/>
      <c r="L350" s="220"/>
      <c r="M350" s="220"/>
      <c r="N350" s="220"/>
      <c r="O350" s="220"/>
      <c r="P350" s="221"/>
      <c r="Q350" s="967"/>
      <c r="R350" s="968"/>
      <c r="S350" s="968"/>
      <c r="T350" s="968"/>
      <c r="U350" s="968"/>
      <c r="V350" s="968"/>
      <c r="W350" s="968"/>
      <c r="X350" s="968"/>
      <c r="Y350" s="968"/>
      <c r="Z350" s="968"/>
      <c r="AA350" s="969"/>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7"/>
      <c r="B351" s="238"/>
      <c r="C351" s="237"/>
      <c r="D351" s="238"/>
      <c r="E351" s="237"/>
      <c r="F351" s="299"/>
      <c r="G351" s="219"/>
      <c r="H351" s="220"/>
      <c r="I351" s="220"/>
      <c r="J351" s="220"/>
      <c r="K351" s="220"/>
      <c r="L351" s="220"/>
      <c r="M351" s="220"/>
      <c r="N351" s="220"/>
      <c r="O351" s="220"/>
      <c r="P351" s="221"/>
      <c r="Q351" s="967"/>
      <c r="R351" s="968"/>
      <c r="S351" s="968"/>
      <c r="T351" s="968"/>
      <c r="U351" s="968"/>
      <c r="V351" s="968"/>
      <c r="W351" s="968"/>
      <c r="X351" s="968"/>
      <c r="Y351" s="968"/>
      <c r="Z351" s="968"/>
      <c r="AA351" s="969"/>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7"/>
      <c r="B352" s="238"/>
      <c r="C352" s="237"/>
      <c r="D352" s="238"/>
      <c r="E352" s="237"/>
      <c r="F352" s="299"/>
      <c r="G352" s="222"/>
      <c r="H352" s="179"/>
      <c r="I352" s="179"/>
      <c r="J352" s="179"/>
      <c r="K352" s="179"/>
      <c r="L352" s="179"/>
      <c r="M352" s="179"/>
      <c r="N352" s="179"/>
      <c r="O352" s="179"/>
      <c r="P352" s="223"/>
      <c r="Q352" s="970"/>
      <c r="R352" s="971"/>
      <c r="S352" s="971"/>
      <c r="T352" s="971"/>
      <c r="U352" s="971"/>
      <c r="V352" s="971"/>
      <c r="W352" s="971"/>
      <c r="X352" s="971"/>
      <c r="Y352" s="971"/>
      <c r="Z352" s="971"/>
      <c r="AA352" s="972"/>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7"/>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7"/>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7"/>
      <c r="B355" s="238"/>
      <c r="C355" s="237"/>
      <c r="D355" s="238"/>
      <c r="E355" s="237"/>
      <c r="F355" s="299"/>
      <c r="G355" s="217"/>
      <c r="H355" s="176"/>
      <c r="I355" s="176"/>
      <c r="J355" s="176"/>
      <c r="K355" s="176"/>
      <c r="L355" s="176"/>
      <c r="M355" s="176"/>
      <c r="N355" s="176"/>
      <c r="O355" s="176"/>
      <c r="P355" s="218"/>
      <c r="Q355" s="964"/>
      <c r="R355" s="965"/>
      <c r="S355" s="965"/>
      <c r="T355" s="965"/>
      <c r="U355" s="965"/>
      <c r="V355" s="965"/>
      <c r="W355" s="965"/>
      <c r="X355" s="965"/>
      <c r="Y355" s="965"/>
      <c r="Z355" s="965"/>
      <c r="AA355" s="966"/>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7"/>
      <c r="B356" s="238"/>
      <c r="C356" s="237"/>
      <c r="D356" s="238"/>
      <c r="E356" s="237"/>
      <c r="F356" s="299"/>
      <c r="G356" s="219"/>
      <c r="H356" s="220"/>
      <c r="I356" s="220"/>
      <c r="J356" s="220"/>
      <c r="K356" s="220"/>
      <c r="L356" s="220"/>
      <c r="M356" s="220"/>
      <c r="N356" s="220"/>
      <c r="O356" s="220"/>
      <c r="P356" s="221"/>
      <c r="Q356" s="967"/>
      <c r="R356" s="968"/>
      <c r="S356" s="968"/>
      <c r="T356" s="968"/>
      <c r="U356" s="968"/>
      <c r="V356" s="968"/>
      <c r="W356" s="968"/>
      <c r="X356" s="968"/>
      <c r="Y356" s="968"/>
      <c r="Z356" s="968"/>
      <c r="AA356" s="969"/>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7"/>
      <c r="B357" s="238"/>
      <c r="C357" s="237"/>
      <c r="D357" s="238"/>
      <c r="E357" s="237"/>
      <c r="F357" s="299"/>
      <c r="G357" s="219"/>
      <c r="H357" s="220"/>
      <c r="I357" s="220"/>
      <c r="J357" s="220"/>
      <c r="K357" s="220"/>
      <c r="L357" s="220"/>
      <c r="M357" s="220"/>
      <c r="N357" s="220"/>
      <c r="O357" s="220"/>
      <c r="P357" s="221"/>
      <c r="Q357" s="967"/>
      <c r="R357" s="968"/>
      <c r="S357" s="968"/>
      <c r="T357" s="968"/>
      <c r="U357" s="968"/>
      <c r="V357" s="968"/>
      <c r="W357" s="968"/>
      <c r="X357" s="968"/>
      <c r="Y357" s="968"/>
      <c r="Z357" s="968"/>
      <c r="AA357" s="969"/>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7"/>
      <c r="B358" s="238"/>
      <c r="C358" s="237"/>
      <c r="D358" s="238"/>
      <c r="E358" s="237"/>
      <c r="F358" s="299"/>
      <c r="G358" s="219"/>
      <c r="H358" s="220"/>
      <c r="I358" s="220"/>
      <c r="J358" s="220"/>
      <c r="K358" s="220"/>
      <c r="L358" s="220"/>
      <c r="M358" s="220"/>
      <c r="N358" s="220"/>
      <c r="O358" s="220"/>
      <c r="P358" s="221"/>
      <c r="Q358" s="967"/>
      <c r="R358" s="968"/>
      <c r="S358" s="968"/>
      <c r="T358" s="968"/>
      <c r="U358" s="968"/>
      <c r="V358" s="968"/>
      <c r="W358" s="968"/>
      <c r="X358" s="968"/>
      <c r="Y358" s="968"/>
      <c r="Z358" s="968"/>
      <c r="AA358" s="969"/>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7"/>
      <c r="B359" s="238"/>
      <c r="C359" s="237"/>
      <c r="D359" s="238"/>
      <c r="E359" s="237"/>
      <c r="F359" s="299"/>
      <c r="G359" s="222"/>
      <c r="H359" s="179"/>
      <c r="I359" s="179"/>
      <c r="J359" s="179"/>
      <c r="K359" s="179"/>
      <c r="L359" s="179"/>
      <c r="M359" s="179"/>
      <c r="N359" s="179"/>
      <c r="O359" s="179"/>
      <c r="P359" s="223"/>
      <c r="Q359" s="970"/>
      <c r="R359" s="971"/>
      <c r="S359" s="971"/>
      <c r="T359" s="971"/>
      <c r="U359" s="971"/>
      <c r="V359" s="971"/>
      <c r="W359" s="971"/>
      <c r="X359" s="971"/>
      <c r="Y359" s="971"/>
      <c r="Z359" s="971"/>
      <c r="AA359" s="972"/>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7"/>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7"/>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7"/>
      <c r="B362" s="238"/>
      <c r="C362" s="237"/>
      <c r="D362" s="238"/>
      <c r="E362" s="237"/>
      <c r="F362" s="299"/>
      <c r="G362" s="217"/>
      <c r="H362" s="176"/>
      <c r="I362" s="176"/>
      <c r="J362" s="176"/>
      <c r="K362" s="176"/>
      <c r="L362" s="176"/>
      <c r="M362" s="176"/>
      <c r="N362" s="176"/>
      <c r="O362" s="176"/>
      <c r="P362" s="218"/>
      <c r="Q362" s="964"/>
      <c r="R362" s="965"/>
      <c r="S362" s="965"/>
      <c r="T362" s="965"/>
      <c r="U362" s="965"/>
      <c r="V362" s="965"/>
      <c r="W362" s="965"/>
      <c r="X362" s="965"/>
      <c r="Y362" s="965"/>
      <c r="Z362" s="965"/>
      <c r="AA362" s="966"/>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7"/>
      <c r="B363" s="238"/>
      <c r="C363" s="237"/>
      <c r="D363" s="238"/>
      <c r="E363" s="237"/>
      <c r="F363" s="299"/>
      <c r="G363" s="219"/>
      <c r="H363" s="220"/>
      <c r="I363" s="220"/>
      <c r="J363" s="220"/>
      <c r="K363" s="220"/>
      <c r="L363" s="220"/>
      <c r="M363" s="220"/>
      <c r="N363" s="220"/>
      <c r="O363" s="220"/>
      <c r="P363" s="221"/>
      <c r="Q363" s="967"/>
      <c r="R363" s="968"/>
      <c r="S363" s="968"/>
      <c r="T363" s="968"/>
      <c r="U363" s="968"/>
      <c r="V363" s="968"/>
      <c r="W363" s="968"/>
      <c r="X363" s="968"/>
      <c r="Y363" s="968"/>
      <c r="Z363" s="968"/>
      <c r="AA363" s="969"/>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7"/>
      <c r="B364" s="238"/>
      <c r="C364" s="237"/>
      <c r="D364" s="238"/>
      <c r="E364" s="237"/>
      <c r="F364" s="299"/>
      <c r="G364" s="219"/>
      <c r="H364" s="220"/>
      <c r="I364" s="220"/>
      <c r="J364" s="220"/>
      <c r="K364" s="220"/>
      <c r="L364" s="220"/>
      <c r="M364" s="220"/>
      <c r="N364" s="220"/>
      <c r="O364" s="220"/>
      <c r="P364" s="221"/>
      <c r="Q364" s="967"/>
      <c r="R364" s="968"/>
      <c r="S364" s="968"/>
      <c r="T364" s="968"/>
      <c r="U364" s="968"/>
      <c r="V364" s="968"/>
      <c r="W364" s="968"/>
      <c r="X364" s="968"/>
      <c r="Y364" s="968"/>
      <c r="Z364" s="968"/>
      <c r="AA364" s="969"/>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7"/>
      <c r="B365" s="238"/>
      <c r="C365" s="237"/>
      <c r="D365" s="238"/>
      <c r="E365" s="237"/>
      <c r="F365" s="299"/>
      <c r="G365" s="219"/>
      <c r="H365" s="220"/>
      <c r="I365" s="220"/>
      <c r="J365" s="220"/>
      <c r="K365" s="220"/>
      <c r="L365" s="220"/>
      <c r="M365" s="220"/>
      <c r="N365" s="220"/>
      <c r="O365" s="220"/>
      <c r="P365" s="221"/>
      <c r="Q365" s="967"/>
      <c r="R365" s="968"/>
      <c r="S365" s="968"/>
      <c r="T365" s="968"/>
      <c r="U365" s="968"/>
      <c r="V365" s="968"/>
      <c r="W365" s="968"/>
      <c r="X365" s="968"/>
      <c r="Y365" s="968"/>
      <c r="Z365" s="968"/>
      <c r="AA365" s="969"/>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7"/>
      <c r="B366" s="238"/>
      <c r="C366" s="237"/>
      <c r="D366" s="238"/>
      <c r="E366" s="300"/>
      <c r="F366" s="301"/>
      <c r="G366" s="222"/>
      <c r="H366" s="179"/>
      <c r="I366" s="179"/>
      <c r="J366" s="179"/>
      <c r="K366" s="179"/>
      <c r="L366" s="179"/>
      <c r="M366" s="179"/>
      <c r="N366" s="179"/>
      <c r="O366" s="179"/>
      <c r="P366" s="223"/>
      <c r="Q366" s="970"/>
      <c r="R366" s="971"/>
      <c r="S366" s="971"/>
      <c r="T366" s="971"/>
      <c r="U366" s="971"/>
      <c r="V366" s="971"/>
      <c r="W366" s="971"/>
      <c r="X366" s="971"/>
      <c r="Y366" s="971"/>
      <c r="Z366" s="971"/>
      <c r="AA366" s="972"/>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7"/>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7"/>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7"/>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7"/>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7"/>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7"/>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309</v>
      </c>
      <c r="AF372" s="184"/>
      <c r="AG372" s="184"/>
      <c r="AH372" s="185"/>
      <c r="AI372" s="200" t="s">
        <v>331</v>
      </c>
      <c r="AJ372" s="184"/>
      <c r="AK372" s="184"/>
      <c r="AL372" s="185"/>
      <c r="AM372" s="200" t="s">
        <v>620</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7"/>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7"/>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7"/>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7"/>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309</v>
      </c>
      <c r="AF376" s="184"/>
      <c r="AG376" s="184"/>
      <c r="AH376" s="185"/>
      <c r="AI376" s="200" t="s">
        <v>331</v>
      </c>
      <c r="AJ376" s="184"/>
      <c r="AK376" s="184"/>
      <c r="AL376" s="185"/>
      <c r="AM376" s="200" t="s">
        <v>620</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7"/>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7"/>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7"/>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7"/>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309</v>
      </c>
      <c r="AF380" s="184"/>
      <c r="AG380" s="184"/>
      <c r="AH380" s="185"/>
      <c r="AI380" s="200" t="s">
        <v>331</v>
      </c>
      <c r="AJ380" s="184"/>
      <c r="AK380" s="184"/>
      <c r="AL380" s="185"/>
      <c r="AM380" s="200" t="s">
        <v>620</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7"/>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7"/>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7"/>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7"/>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309</v>
      </c>
      <c r="AF384" s="184"/>
      <c r="AG384" s="184"/>
      <c r="AH384" s="185"/>
      <c r="AI384" s="200" t="s">
        <v>331</v>
      </c>
      <c r="AJ384" s="184"/>
      <c r="AK384" s="184"/>
      <c r="AL384" s="185"/>
      <c r="AM384" s="200" t="s">
        <v>620</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7"/>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7"/>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7"/>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7"/>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309</v>
      </c>
      <c r="AF388" s="184"/>
      <c r="AG388" s="184"/>
      <c r="AH388" s="185"/>
      <c r="AI388" s="200" t="s">
        <v>331</v>
      </c>
      <c r="AJ388" s="184"/>
      <c r="AK388" s="184"/>
      <c r="AL388" s="185"/>
      <c r="AM388" s="200" t="s">
        <v>620</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7"/>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7"/>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7"/>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7"/>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1"/>
      <c r="AY392">
        <f>COUNTA($G$394)</f>
        <v>0</v>
      </c>
    </row>
    <row r="393" spans="1:51" ht="22.5" hidden="1" customHeight="1" x14ac:dyDescent="0.15">
      <c r="A393" s="977"/>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7"/>
      <c r="B394" s="238"/>
      <c r="C394" s="237"/>
      <c r="D394" s="238"/>
      <c r="E394" s="237"/>
      <c r="F394" s="299"/>
      <c r="G394" s="217"/>
      <c r="H394" s="176"/>
      <c r="I394" s="176"/>
      <c r="J394" s="176"/>
      <c r="K394" s="176"/>
      <c r="L394" s="176"/>
      <c r="M394" s="176"/>
      <c r="N394" s="176"/>
      <c r="O394" s="176"/>
      <c r="P394" s="218"/>
      <c r="Q394" s="964"/>
      <c r="R394" s="965"/>
      <c r="S394" s="965"/>
      <c r="T394" s="965"/>
      <c r="U394" s="965"/>
      <c r="V394" s="965"/>
      <c r="W394" s="965"/>
      <c r="X394" s="965"/>
      <c r="Y394" s="965"/>
      <c r="Z394" s="965"/>
      <c r="AA394" s="966"/>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7"/>
      <c r="B395" s="238"/>
      <c r="C395" s="237"/>
      <c r="D395" s="238"/>
      <c r="E395" s="237"/>
      <c r="F395" s="299"/>
      <c r="G395" s="219"/>
      <c r="H395" s="220"/>
      <c r="I395" s="220"/>
      <c r="J395" s="220"/>
      <c r="K395" s="220"/>
      <c r="L395" s="220"/>
      <c r="M395" s="220"/>
      <c r="N395" s="220"/>
      <c r="O395" s="220"/>
      <c r="P395" s="221"/>
      <c r="Q395" s="967"/>
      <c r="R395" s="968"/>
      <c r="S395" s="968"/>
      <c r="T395" s="968"/>
      <c r="U395" s="968"/>
      <c r="V395" s="968"/>
      <c r="W395" s="968"/>
      <c r="X395" s="968"/>
      <c r="Y395" s="968"/>
      <c r="Z395" s="968"/>
      <c r="AA395" s="969"/>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7"/>
      <c r="B396" s="238"/>
      <c r="C396" s="237"/>
      <c r="D396" s="238"/>
      <c r="E396" s="237"/>
      <c r="F396" s="299"/>
      <c r="G396" s="219"/>
      <c r="H396" s="220"/>
      <c r="I396" s="220"/>
      <c r="J396" s="220"/>
      <c r="K396" s="220"/>
      <c r="L396" s="220"/>
      <c r="M396" s="220"/>
      <c r="N396" s="220"/>
      <c r="O396" s="220"/>
      <c r="P396" s="221"/>
      <c r="Q396" s="967"/>
      <c r="R396" s="968"/>
      <c r="S396" s="968"/>
      <c r="T396" s="968"/>
      <c r="U396" s="968"/>
      <c r="V396" s="968"/>
      <c r="W396" s="968"/>
      <c r="X396" s="968"/>
      <c r="Y396" s="968"/>
      <c r="Z396" s="968"/>
      <c r="AA396" s="969"/>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7"/>
      <c r="B397" s="238"/>
      <c r="C397" s="237"/>
      <c r="D397" s="238"/>
      <c r="E397" s="237"/>
      <c r="F397" s="299"/>
      <c r="G397" s="219"/>
      <c r="H397" s="220"/>
      <c r="I397" s="220"/>
      <c r="J397" s="220"/>
      <c r="K397" s="220"/>
      <c r="L397" s="220"/>
      <c r="M397" s="220"/>
      <c r="N397" s="220"/>
      <c r="O397" s="220"/>
      <c r="P397" s="221"/>
      <c r="Q397" s="967"/>
      <c r="R397" s="968"/>
      <c r="S397" s="968"/>
      <c r="T397" s="968"/>
      <c r="U397" s="968"/>
      <c r="V397" s="968"/>
      <c r="W397" s="968"/>
      <c r="X397" s="968"/>
      <c r="Y397" s="968"/>
      <c r="Z397" s="968"/>
      <c r="AA397" s="969"/>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7"/>
      <c r="B398" s="238"/>
      <c r="C398" s="237"/>
      <c r="D398" s="238"/>
      <c r="E398" s="237"/>
      <c r="F398" s="299"/>
      <c r="G398" s="222"/>
      <c r="H398" s="179"/>
      <c r="I398" s="179"/>
      <c r="J398" s="179"/>
      <c r="K398" s="179"/>
      <c r="L398" s="179"/>
      <c r="M398" s="179"/>
      <c r="N398" s="179"/>
      <c r="O398" s="179"/>
      <c r="P398" s="223"/>
      <c r="Q398" s="970"/>
      <c r="R398" s="971"/>
      <c r="S398" s="971"/>
      <c r="T398" s="971"/>
      <c r="U398" s="971"/>
      <c r="V398" s="971"/>
      <c r="W398" s="971"/>
      <c r="X398" s="971"/>
      <c r="Y398" s="971"/>
      <c r="Z398" s="971"/>
      <c r="AA398" s="972"/>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7"/>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7"/>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7"/>
      <c r="B401" s="238"/>
      <c r="C401" s="237"/>
      <c r="D401" s="238"/>
      <c r="E401" s="237"/>
      <c r="F401" s="299"/>
      <c r="G401" s="217"/>
      <c r="H401" s="176"/>
      <c r="I401" s="176"/>
      <c r="J401" s="176"/>
      <c r="K401" s="176"/>
      <c r="L401" s="176"/>
      <c r="M401" s="176"/>
      <c r="N401" s="176"/>
      <c r="O401" s="176"/>
      <c r="P401" s="218"/>
      <c r="Q401" s="964"/>
      <c r="R401" s="965"/>
      <c r="S401" s="965"/>
      <c r="T401" s="965"/>
      <c r="U401" s="965"/>
      <c r="V401" s="965"/>
      <c r="W401" s="965"/>
      <c r="X401" s="965"/>
      <c r="Y401" s="965"/>
      <c r="Z401" s="965"/>
      <c r="AA401" s="966"/>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7"/>
      <c r="B402" s="238"/>
      <c r="C402" s="237"/>
      <c r="D402" s="238"/>
      <c r="E402" s="237"/>
      <c r="F402" s="299"/>
      <c r="G402" s="219"/>
      <c r="H402" s="220"/>
      <c r="I402" s="220"/>
      <c r="J402" s="220"/>
      <c r="K402" s="220"/>
      <c r="L402" s="220"/>
      <c r="M402" s="220"/>
      <c r="N402" s="220"/>
      <c r="O402" s="220"/>
      <c r="P402" s="221"/>
      <c r="Q402" s="967"/>
      <c r="R402" s="968"/>
      <c r="S402" s="968"/>
      <c r="T402" s="968"/>
      <c r="U402" s="968"/>
      <c r="V402" s="968"/>
      <c r="W402" s="968"/>
      <c r="X402" s="968"/>
      <c r="Y402" s="968"/>
      <c r="Z402" s="968"/>
      <c r="AA402" s="969"/>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7"/>
      <c r="B403" s="238"/>
      <c r="C403" s="237"/>
      <c r="D403" s="238"/>
      <c r="E403" s="237"/>
      <c r="F403" s="299"/>
      <c r="G403" s="219"/>
      <c r="H403" s="220"/>
      <c r="I403" s="220"/>
      <c r="J403" s="220"/>
      <c r="K403" s="220"/>
      <c r="L403" s="220"/>
      <c r="M403" s="220"/>
      <c r="N403" s="220"/>
      <c r="O403" s="220"/>
      <c r="P403" s="221"/>
      <c r="Q403" s="967"/>
      <c r="R403" s="968"/>
      <c r="S403" s="968"/>
      <c r="T403" s="968"/>
      <c r="U403" s="968"/>
      <c r="V403" s="968"/>
      <c r="W403" s="968"/>
      <c r="X403" s="968"/>
      <c r="Y403" s="968"/>
      <c r="Z403" s="968"/>
      <c r="AA403" s="969"/>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7"/>
      <c r="B404" s="238"/>
      <c r="C404" s="237"/>
      <c r="D404" s="238"/>
      <c r="E404" s="237"/>
      <c r="F404" s="299"/>
      <c r="G404" s="219"/>
      <c r="H404" s="220"/>
      <c r="I404" s="220"/>
      <c r="J404" s="220"/>
      <c r="K404" s="220"/>
      <c r="L404" s="220"/>
      <c r="M404" s="220"/>
      <c r="N404" s="220"/>
      <c r="O404" s="220"/>
      <c r="P404" s="221"/>
      <c r="Q404" s="967"/>
      <c r="R404" s="968"/>
      <c r="S404" s="968"/>
      <c r="T404" s="968"/>
      <c r="U404" s="968"/>
      <c r="V404" s="968"/>
      <c r="W404" s="968"/>
      <c r="X404" s="968"/>
      <c r="Y404" s="968"/>
      <c r="Z404" s="968"/>
      <c r="AA404" s="969"/>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7"/>
      <c r="B405" s="238"/>
      <c r="C405" s="237"/>
      <c r="D405" s="238"/>
      <c r="E405" s="237"/>
      <c r="F405" s="299"/>
      <c r="G405" s="222"/>
      <c r="H405" s="179"/>
      <c r="I405" s="179"/>
      <c r="J405" s="179"/>
      <c r="K405" s="179"/>
      <c r="L405" s="179"/>
      <c r="M405" s="179"/>
      <c r="N405" s="179"/>
      <c r="O405" s="179"/>
      <c r="P405" s="223"/>
      <c r="Q405" s="970"/>
      <c r="R405" s="971"/>
      <c r="S405" s="971"/>
      <c r="T405" s="971"/>
      <c r="U405" s="971"/>
      <c r="V405" s="971"/>
      <c r="W405" s="971"/>
      <c r="X405" s="971"/>
      <c r="Y405" s="971"/>
      <c r="Z405" s="971"/>
      <c r="AA405" s="972"/>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7"/>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7"/>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7"/>
      <c r="B408" s="238"/>
      <c r="C408" s="237"/>
      <c r="D408" s="238"/>
      <c r="E408" s="237"/>
      <c r="F408" s="299"/>
      <c r="G408" s="217"/>
      <c r="H408" s="176"/>
      <c r="I408" s="176"/>
      <c r="J408" s="176"/>
      <c r="K408" s="176"/>
      <c r="L408" s="176"/>
      <c r="M408" s="176"/>
      <c r="N408" s="176"/>
      <c r="O408" s="176"/>
      <c r="P408" s="218"/>
      <c r="Q408" s="964"/>
      <c r="R408" s="965"/>
      <c r="S408" s="965"/>
      <c r="T408" s="965"/>
      <c r="U408" s="965"/>
      <c r="V408" s="965"/>
      <c r="W408" s="965"/>
      <c r="X408" s="965"/>
      <c r="Y408" s="965"/>
      <c r="Z408" s="965"/>
      <c r="AA408" s="966"/>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7"/>
      <c r="B409" s="238"/>
      <c r="C409" s="237"/>
      <c r="D409" s="238"/>
      <c r="E409" s="237"/>
      <c r="F409" s="299"/>
      <c r="G409" s="219"/>
      <c r="H409" s="220"/>
      <c r="I409" s="220"/>
      <c r="J409" s="220"/>
      <c r="K409" s="220"/>
      <c r="L409" s="220"/>
      <c r="M409" s="220"/>
      <c r="N409" s="220"/>
      <c r="O409" s="220"/>
      <c r="P409" s="221"/>
      <c r="Q409" s="967"/>
      <c r="R409" s="968"/>
      <c r="S409" s="968"/>
      <c r="T409" s="968"/>
      <c r="U409" s="968"/>
      <c r="V409" s="968"/>
      <c r="W409" s="968"/>
      <c r="X409" s="968"/>
      <c r="Y409" s="968"/>
      <c r="Z409" s="968"/>
      <c r="AA409" s="969"/>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7"/>
      <c r="B410" s="238"/>
      <c r="C410" s="237"/>
      <c r="D410" s="238"/>
      <c r="E410" s="237"/>
      <c r="F410" s="299"/>
      <c r="G410" s="219"/>
      <c r="H410" s="220"/>
      <c r="I410" s="220"/>
      <c r="J410" s="220"/>
      <c r="K410" s="220"/>
      <c r="L410" s="220"/>
      <c r="M410" s="220"/>
      <c r="N410" s="220"/>
      <c r="O410" s="220"/>
      <c r="P410" s="221"/>
      <c r="Q410" s="967"/>
      <c r="R410" s="968"/>
      <c r="S410" s="968"/>
      <c r="T410" s="968"/>
      <c r="U410" s="968"/>
      <c r="V410" s="968"/>
      <c r="W410" s="968"/>
      <c r="X410" s="968"/>
      <c r="Y410" s="968"/>
      <c r="Z410" s="968"/>
      <c r="AA410" s="969"/>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7"/>
      <c r="B411" s="238"/>
      <c r="C411" s="237"/>
      <c r="D411" s="238"/>
      <c r="E411" s="237"/>
      <c r="F411" s="299"/>
      <c r="G411" s="219"/>
      <c r="H411" s="220"/>
      <c r="I411" s="220"/>
      <c r="J411" s="220"/>
      <c r="K411" s="220"/>
      <c r="L411" s="220"/>
      <c r="M411" s="220"/>
      <c r="N411" s="220"/>
      <c r="O411" s="220"/>
      <c r="P411" s="221"/>
      <c r="Q411" s="967"/>
      <c r="R411" s="968"/>
      <c r="S411" s="968"/>
      <c r="T411" s="968"/>
      <c r="U411" s="968"/>
      <c r="V411" s="968"/>
      <c r="W411" s="968"/>
      <c r="X411" s="968"/>
      <c r="Y411" s="968"/>
      <c r="Z411" s="968"/>
      <c r="AA411" s="969"/>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7"/>
      <c r="B412" s="238"/>
      <c r="C412" s="237"/>
      <c r="D412" s="238"/>
      <c r="E412" s="237"/>
      <c r="F412" s="299"/>
      <c r="G412" s="222"/>
      <c r="H412" s="179"/>
      <c r="I412" s="179"/>
      <c r="J412" s="179"/>
      <c r="K412" s="179"/>
      <c r="L412" s="179"/>
      <c r="M412" s="179"/>
      <c r="N412" s="179"/>
      <c r="O412" s="179"/>
      <c r="P412" s="223"/>
      <c r="Q412" s="970"/>
      <c r="R412" s="971"/>
      <c r="S412" s="971"/>
      <c r="T412" s="971"/>
      <c r="U412" s="971"/>
      <c r="V412" s="971"/>
      <c r="W412" s="971"/>
      <c r="X412" s="971"/>
      <c r="Y412" s="971"/>
      <c r="Z412" s="971"/>
      <c r="AA412" s="972"/>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7"/>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7"/>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7"/>
      <c r="B415" s="238"/>
      <c r="C415" s="237"/>
      <c r="D415" s="238"/>
      <c r="E415" s="237"/>
      <c r="F415" s="299"/>
      <c r="G415" s="217"/>
      <c r="H415" s="176"/>
      <c r="I415" s="176"/>
      <c r="J415" s="176"/>
      <c r="K415" s="176"/>
      <c r="L415" s="176"/>
      <c r="M415" s="176"/>
      <c r="N415" s="176"/>
      <c r="O415" s="176"/>
      <c r="P415" s="218"/>
      <c r="Q415" s="964"/>
      <c r="R415" s="965"/>
      <c r="S415" s="965"/>
      <c r="T415" s="965"/>
      <c r="U415" s="965"/>
      <c r="V415" s="965"/>
      <c r="W415" s="965"/>
      <c r="X415" s="965"/>
      <c r="Y415" s="965"/>
      <c r="Z415" s="965"/>
      <c r="AA415" s="966"/>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7"/>
      <c r="B416" s="238"/>
      <c r="C416" s="237"/>
      <c r="D416" s="238"/>
      <c r="E416" s="237"/>
      <c r="F416" s="299"/>
      <c r="G416" s="219"/>
      <c r="H416" s="220"/>
      <c r="I416" s="220"/>
      <c r="J416" s="220"/>
      <c r="K416" s="220"/>
      <c r="L416" s="220"/>
      <c r="M416" s="220"/>
      <c r="N416" s="220"/>
      <c r="O416" s="220"/>
      <c r="P416" s="221"/>
      <c r="Q416" s="967"/>
      <c r="R416" s="968"/>
      <c r="S416" s="968"/>
      <c r="T416" s="968"/>
      <c r="U416" s="968"/>
      <c r="V416" s="968"/>
      <c r="W416" s="968"/>
      <c r="X416" s="968"/>
      <c r="Y416" s="968"/>
      <c r="Z416" s="968"/>
      <c r="AA416" s="969"/>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7"/>
      <c r="B417" s="238"/>
      <c r="C417" s="237"/>
      <c r="D417" s="238"/>
      <c r="E417" s="237"/>
      <c r="F417" s="299"/>
      <c r="G417" s="219"/>
      <c r="H417" s="220"/>
      <c r="I417" s="220"/>
      <c r="J417" s="220"/>
      <c r="K417" s="220"/>
      <c r="L417" s="220"/>
      <c r="M417" s="220"/>
      <c r="N417" s="220"/>
      <c r="O417" s="220"/>
      <c r="P417" s="221"/>
      <c r="Q417" s="967"/>
      <c r="R417" s="968"/>
      <c r="S417" s="968"/>
      <c r="T417" s="968"/>
      <c r="U417" s="968"/>
      <c r="V417" s="968"/>
      <c r="W417" s="968"/>
      <c r="X417" s="968"/>
      <c r="Y417" s="968"/>
      <c r="Z417" s="968"/>
      <c r="AA417" s="969"/>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7"/>
      <c r="B418" s="238"/>
      <c r="C418" s="237"/>
      <c r="D418" s="238"/>
      <c r="E418" s="237"/>
      <c r="F418" s="299"/>
      <c r="G418" s="219"/>
      <c r="H418" s="220"/>
      <c r="I418" s="220"/>
      <c r="J418" s="220"/>
      <c r="K418" s="220"/>
      <c r="L418" s="220"/>
      <c r="M418" s="220"/>
      <c r="N418" s="220"/>
      <c r="O418" s="220"/>
      <c r="P418" s="221"/>
      <c r="Q418" s="967"/>
      <c r="R418" s="968"/>
      <c r="S418" s="968"/>
      <c r="T418" s="968"/>
      <c r="U418" s="968"/>
      <c r="V418" s="968"/>
      <c r="W418" s="968"/>
      <c r="X418" s="968"/>
      <c r="Y418" s="968"/>
      <c r="Z418" s="968"/>
      <c r="AA418" s="969"/>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7"/>
      <c r="B419" s="238"/>
      <c r="C419" s="237"/>
      <c r="D419" s="238"/>
      <c r="E419" s="237"/>
      <c r="F419" s="299"/>
      <c r="G419" s="222"/>
      <c r="H419" s="179"/>
      <c r="I419" s="179"/>
      <c r="J419" s="179"/>
      <c r="K419" s="179"/>
      <c r="L419" s="179"/>
      <c r="M419" s="179"/>
      <c r="N419" s="179"/>
      <c r="O419" s="179"/>
      <c r="P419" s="223"/>
      <c r="Q419" s="970"/>
      <c r="R419" s="971"/>
      <c r="S419" s="971"/>
      <c r="T419" s="971"/>
      <c r="U419" s="971"/>
      <c r="V419" s="971"/>
      <c r="W419" s="971"/>
      <c r="X419" s="971"/>
      <c r="Y419" s="971"/>
      <c r="Z419" s="971"/>
      <c r="AA419" s="972"/>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7"/>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7"/>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7"/>
      <c r="B422" s="238"/>
      <c r="C422" s="237"/>
      <c r="D422" s="238"/>
      <c r="E422" s="237"/>
      <c r="F422" s="299"/>
      <c r="G422" s="217"/>
      <c r="H422" s="176"/>
      <c r="I422" s="176"/>
      <c r="J422" s="176"/>
      <c r="K422" s="176"/>
      <c r="L422" s="176"/>
      <c r="M422" s="176"/>
      <c r="N422" s="176"/>
      <c r="O422" s="176"/>
      <c r="P422" s="218"/>
      <c r="Q422" s="964"/>
      <c r="R422" s="965"/>
      <c r="S422" s="965"/>
      <c r="T422" s="965"/>
      <c r="U422" s="965"/>
      <c r="V422" s="965"/>
      <c r="W422" s="965"/>
      <c r="X422" s="965"/>
      <c r="Y422" s="965"/>
      <c r="Z422" s="965"/>
      <c r="AA422" s="966"/>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7"/>
      <c r="B423" s="238"/>
      <c r="C423" s="237"/>
      <c r="D423" s="238"/>
      <c r="E423" s="237"/>
      <c r="F423" s="299"/>
      <c r="G423" s="219"/>
      <c r="H423" s="220"/>
      <c r="I423" s="220"/>
      <c r="J423" s="220"/>
      <c r="K423" s="220"/>
      <c r="L423" s="220"/>
      <c r="M423" s="220"/>
      <c r="N423" s="220"/>
      <c r="O423" s="220"/>
      <c r="P423" s="221"/>
      <c r="Q423" s="967"/>
      <c r="R423" s="968"/>
      <c r="S423" s="968"/>
      <c r="T423" s="968"/>
      <c r="U423" s="968"/>
      <c r="V423" s="968"/>
      <c r="W423" s="968"/>
      <c r="X423" s="968"/>
      <c r="Y423" s="968"/>
      <c r="Z423" s="968"/>
      <c r="AA423" s="969"/>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7"/>
      <c r="B424" s="238"/>
      <c r="C424" s="237"/>
      <c r="D424" s="238"/>
      <c r="E424" s="237"/>
      <c r="F424" s="299"/>
      <c r="G424" s="219"/>
      <c r="H424" s="220"/>
      <c r="I424" s="220"/>
      <c r="J424" s="220"/>
      <c r="K424" s="220"/>
      <c r="L424" s="220"/>
      <c r="M424" s="220"/>
      <c r="N424" s="220"/>
      <c r="O424" s="220"/>
      <c r="P424" s="221"/>
      <c r="Q424" s="967"/>
      <c r="R424" s="968"/>
      <c r="S424" s="968"/>
      <c r="T424" s="968"/>
      <c r="U424" s="968"/>
      <c r="V424" s="968"/>
      <c r="W424" s="968"/>
      <c r="X424" s="968"/>
      <c r="Y424" s="968"/>
      <c r="Z424" s="968"/>
      <c r="AA424" s="969"/>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7"/>
      <c r="B425" s="238"/>
      <c r="C425" s="237"/>
      <c r="D425" s="238"/>
      <c r="E425" s="237"/>
      <c r="F425" s="299"/>
      <c r="G425" s="219"/>
      <c r="H425" s="220"/>
      <c r="I425" s="220"/>
      <c r="J425" s="220"/>
      <c r="K425" s="220"/>
      <c r="L425" s="220"/>
      <c r="M425" s="220"/>
      <c r="N425" s="220"/>
      <c r="O425" s="220"/>
      <c r="P425" s="221"/>
      <c r="Q425" s="967"/>
      <c r="R425" s="968"/>
      <c r="S425" s="968"/>
      <c r="T425" s="968"/>
      <c r="U425" s="968"/>
      <c r="V425" s="968"/>
      <c r="W425" s="968"/>
      <c r="X425" s="968"/>
      <c r="Y425" s="968"/>
      <c r="Z425" s="968"/>
      <c r="AA425" s="969"/>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7"/>
      <c r="B426" s="238"/>
      <c r="C426" s="237"/>
      <c r="D426" s="238"/>
      <c r="E426" s="300"/>
      <c r="F426" s="301"/>
      <c r="G426" s="222"/>
      <c r="H426" s="179"/>
      <c r="I426" s="179"/>
      <c r="J426" s="179"/>
      <c r="K426" s="179"/>
      <c r="L426" s="179"/>
      <c r="M426" s="179"/>
      <c r="N426" s="179"/>
      <c r="O426" s="179"/>
      <c r="P426" s="223"/>
      <c r="Q426" s="970"/>
      <c r="R426" s="971"/>
      <c r="S426" s="971"/>
      <c r="T426" s="971"/>
      <c r="U426" s="971"/>
      <c r="V426" s="971"/>
      <c r="W426" s="971"/>
      <c r="X426" s="971"/>
      <c r="Y426" s="971"/>
      <c r="Z426" s="971"/>
      <c r="AA426" s="972"/>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7"/>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7"/>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7"/>
      <c r="B429" s="238"/>
      <c r="C429" s="300"/>
      <c r="D429" s="975"/>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7"/>
      <c r="B430" s="238"/>
      <c r="C430" s="235" t="s">
        <v>592</v>
      </c>
      <c r="D430" s="236"/>
      <c r="E430" s="224" t="s">
        <v>318</v>
      </c>
      <c r="F430" s="429"/>
      <c r="G430" s="226" t="s">
        <v>204</v>
      </c>
      <c r="H430" s="173"/>
      <c r="I430" s="173"/>
      <c r="J430" s="227" t="s">
        <v>645</v>
      </c>
      <c r="K430" s="228"/>
      <c r="L430" s="228"/>
      <c r="M430" s="228"/>
      <c r="N430" s="228"/>
      <c r="O430" s="228"/>
      <c r="P430" s="228"/>
      <c r="Q430" s="228"/>
      <c r="R430" s="228"/>
      <c r="S430" s="228"/>
      <c r="T430" s="229"/>
      <c r="U430" s="230" t="s">
        <v>646</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7"/>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464</v>
      </c>
      <c r="AJ431" s="199"/>
      <c r="AK431" s="199"/>
      <c r="AL431" s="200"/>
      <c r="AM431" s="199" t="s">
        <v>465</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7"/>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646</v>
      </c>
      <c r="AF432" s="163"/>
      <c r="AG432" s="164" t="s">
        <v>185</v>
      </c>
      <c r="AH432" s="187"/>
      <c r="AI432" s="201"/>
      <c r="AJ432" s="201"/>
      <c r="AK432" s="201"/>
      <c r="AL432" s="202"/>
      <c r="AM432" s="201"/>
      <c r="AN432" s="201"/>
      <c r="AO432" s="201"/>
      <c r="AP432" s="202"/>
      <c r="AQ432" s="216" t="s">
        <v>646</v>
      </c>
      <c r="AR432" s="163"/>
      <c r="AS432" s="164" t="s">
        <v>185</v>
      </c>
      <c r="AT432" s="187"/>
      <c r="AU432" s="163" t="s">
        <v>646</v>
      </c>
      <c r="AV432" s="163"/>
      <c r="AW432" s="164" t="s">
        <v>175</v>
      </c>
      <c r="AX432" s="165"/>
      <c r="AY432">
        <f>$AY$431</f>
        <v>1</v>
      </c>
    </row>
    <row r="433" spans="1:51" ht="23.25" customHeight="1" x14ac:dyDescent="0.15">
      <c r="A433" s="977"/>
      <c r="B433" s="238"/>
      <c r="C433" s="237"/>
      <c r="D433" s="238"/>
      <c r="E433" s="181"/>
      <c r="F433" s="182"/>
      <c r="G433" s="217" t="s">
        <v>646</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646</v>
      </c>
      <c r="AC433" s="160"/>
      <c r="AD433" s="160"/>
      <c r="AE433" s="151" t="s">
        <v>646</v>
      </c>
      <c r="AF433" s="152"/>
      <c r="AG433" s="152"/>
      <c r="AH433" s="152"/>
      <c r="AI433" s="151" t="s">
        <v>646</v>
      </c>
      <c r="AJ433" s="152"/>
      <c r="AK433" s="152"/>
      <c r="AL433" s="152"/>
      <c r="AM433" s="151" t="s">
        <v>646</v>
      </c>
      <c r="AN433" s="152"/>
      <c r="AO433" s="152"/>
      <c r="AP433" s="153"/>
      <c r="AQ433" s="151" t="s">
        <v>646</v>
      </c>
      <c r="AR433" s="152"/>
      <c r="AS433" s="152"/>
      <c r="AT433" s="153"/>
      <c r="AU433" s="152" t="s">
        <v>646</v>
      </c>
      <c r="AV433" s="152"/>
      <c r="AW433" s="152"/>
      <c r="AX433" s="193"/>
      <c r="AY433">
        <f t="shared" ref="AY433:AY435" si="63">$AY$431</f>
        <v>1</v>
      </c>
    </row>
    <row r="434" spans="1:51" ht="23.25" customHeight="1" x14ac:dyDescent="0.15">
      <c r="A434" s="977"/>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646</v>
      </c>
      <c r="AC434" s="209"/>
      <c r="AD434" s="209"/>
      <c r="AE434" s="151" t="s">
        <v>646</v>
      </c>
      <c r="AF434" s="152"/>
      <c r="AG434" s="152"/>
      <c r="AH434" s="153"/>
      <c r="AI434" s="151" t="s">
        <v>646</v>
      </c>
      <c r="AJ434" s="152"/>
      <c r="AK434" s="152"/>
      <c r="AL434" s="152"/>
      <c r="AM434" s="151" t="s">
        <v>646</v>
      </c>
      <c r="AN434" s="152"/>
      <c r="AO434" s="152"/>
      <c r="AP434" s="153"/>
      <c r="AQ434" s="151" t="s">
        <v>646</v>
      </c>
      <c r="AR434" s="152"/>
      <c r="AS434" s="152"/>
      <c r="AT434" s="153"/>
      <c r="AU434" s="152" t="s">
        <v>646</v>
      </c>
      <c r="AV434" s="152"/>
      <c r="AW434" s="152"/>
      <c r="AX434" s="193"/>
      <c r="AY434">
        <f t="shared" si="63"/>
        <v>1</v>
      </c>
    </row>
    <row r="435" spans="1:51" ht="23.25" customHeight="1" x14ac:dyDescent="0.15">
      <c r="A435" s="977"/>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646</v>
      </c>
      <c r="AF435" s="152"/>
      <c r="AG435" s="152"/>
      <c r="AH435" s="153"/>
      <c r="AI435" s="151" t="s">
        <v>646</v>
      </c>
      <c r="AJ435" s="152"/>
      <c r="AK435" s="152"/>
      <c r="AL435" s="152"/>
      <c r="AM435" s="151" t="s">
        <v>646</v>
      </c>
      <c r="AN435" s="152"/>
      <c r="AO435" s="152"/>
      <c r="AP435" s="153"/>
      <c r="AQ435" s="151" t="s">
        <v>646</v>
      </c>
      <c r="AR435" s="152"/>
      <c r="AS435" s="152"/>
      <c r="AT435" s="153"/>
      <c r="AU435" s="152" t="s">
        <v>646</v>
      </c>
      <c r="AV435" s="152"/>
      <c r="AW435" s="152"/>
      <c r="AX435" s="193"/>
      <c r="AY435">
        <f t="shared" si="63"/>
        <v>1</v>
      </c>
    </row>
    <row r="436" spans="1:51" ht="18.75" hidden="1" customHeight="1" x14ac:dyDescent="0.15">
      <c r="A436" s="977"/>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464</v>
      </c>
      <c r="AJ436" s="199"/>
      <c r="AK436" s="199"/>
      <c r="AL436" s="200"/>
      <c r="AM436" s="199" t="s">
        <v>465</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7"/>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7"/>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7"/>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7"/>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7"/>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464</v>
      </c>
      <c r="AJ441" s="199"/>
      <c r="AK441" s="199"/>
      <c r="AL441" s="200"/>
      <c r="AM441" s="199" t="s">
        <v>465</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7"/>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7"/>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7"/>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7"/>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7"/>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464</v>
      </c>
      <c r="AJ446" s="199"/>
      <c r="AK446" s="199"/>
      <c r="AL446" s="200"/>
      <c r="AM446" s="199" t="s">
        <v>465</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7"/>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7"/>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7"/>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7"/>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7"/>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464</v>
      </c>
      <c r="AJ451" s="199"/>
      <c r="AK451" s="199"/>
      <c r="AL451" s="200"/>
      <c r="AM451" s="199" t="s">
        <v>465</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7"/>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7"/>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7"/>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7"/>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7"/>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464</v>
      </c>
      <c r="AJ456" s="199"/>
      <c r="AK456" s="199"/>
      <c r="AL456" s="200"/>
      <c r="AM456" s="199" t="s">
        <v>465</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7"/>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646</v>
      </c>
      <c r="AF457" s="163"/>
      <c r="AG457" s="164" t="s">
        <v>185</v>
      </c>
      <c r="AH457" s="187"/>
      <c r="AI457" s="201"/>
      <c r="AJ457" s="201"/>
      <c r="AK457" s="201"/>
      <c r="AL457" s="202"/>
      <c r="AM457" s="201"/>
      <c r="AN457" s="201"/>
      <c r="AO457" s="201"/>
      <c r="AP457" s="202"/>
      <c r="AQ457" s="216" t="s">
        <v>646</v>
      </c>
      <c r="AR457" s="163"/>
      <c r="AS457" s="164" t="s">
        <v>185</v>
      </c>
      <c r="AT457" s="187"/>
      <c r="AU457" s="163" t="s">
        <v>646</v>
      </c>
      <c r="AV457" s="163"/>
      <c r="AW457" s="164" t="s">
        <v>175</v>
      </c>
      <c r="AX457" s="165"/>
      <c r="AY457">
        <f>$AY$456</f>
        <v>1</v>
      </c>
    </row>
    <row r="458" spans="1:51" ht="23.25" customHeight="1" x14ac:dyDescent="0.15">
      <c r="A458" s="977"/>
      <c r="B458" s="238"/>
      <c r="C458" s="237"/>
      <c r="D458" s="238"/>
      <c r="E458" s="181"/>
      <c r="F458" s="182"/>
      <c r="G458" s="217" t="s">
        <v>646</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646</v>
      </c>
      <c r="AC458" s="160"/>
      <c r="AD458" s="160"/>
      <c r="AE458" s="151" t="s">
        <v>646</v>
      </c>
      <c r="AF458" s="152"/>
      <c r="AG458" s="152"/>
      <c r="AH458" s="152"/>
      <c r="AI458" s="151" t="s">
        <v>646</v>
      </c>
      <c r="AJ458" s="152"/>
      <c r="AK458" s="152"/>
      <c r="AL458" s="152"/>
      <c r="AM458" s="151" t="s">
        <v>646</v>
      </c>
      <c r="AN458" s="152"/>
      <c r="AO458" s="152"/>
      <c r="AP458" s="153"/>
      <c r="AQ458" s="151" t="s">
        <v>646</v>
      </c>
      <c r="AR458" s="152"/>
      <c r="AS458" s="152"/>
      <c r="AT458" s="153"/>
      <c r="AU458" s="152" t="s">
        <v>646</v>
      </c>
      <c r="AV458" s="152"/>
      <c r="AW458" s="152"/>
      <c r="AX458" s="193"/>
      <c r="AY458">
        <f t="shared" ref="AY458:AY460" si="68">$AY$456</f>
        <v>1</v>
      </c>
    </row>
    <row r="459" spans="1:51" ht="23.25" customHeight="1" x14ac:dyDescent="0.15">
      <c r="A459" s="977"/>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646</v>
      </c>
      <c r="AC459" s="209"/>
      <c r="AD459" s="209"/>
      <c r="AE459" s="151" t="s">
        <v>646</v>
      </c>
      <c r="AF459" s="152"/>
      <c r="AG459" s="152"/>
      <c r="AH459" s="153"/>
      <c r="AI459" s="151" t="s">
        <v>646</v>
      </c>
      <c r="AJ459" s="152"/>
      <c r="AK459" s="152"/>
      <c r="AL459" s="152"/>
      <c r="AM459" s="151" t="s">
        <v>646</v>
      </c>
      <c r="AN459" s="152"/>
      <c r="AO459" s="152"/>
      <c r="AP459" s="153"/>
      <c r="AQ459" s="151" t="s">
        <v>646</v>
      </c>
      <c r="AR459" s="152"/>
      <c r="AS459" s="152"/>
      <c r="AT459" s="153"/>
      <c r="AU459" s="152" t="s">
        <v>646</v>
      </c>
      <c r="AV459" s="152"/>
      <c r="AW459" s="152"/>
      <c r="AX459" s="193"/>
      <c r="AY459">
        <f t="shared" si="68"/>
        <v>1</v>
      </c>
    </row>
    <row r="460" spans="1:51" ht="23.25" customHeight="1" x14ac:dyDescent="0.15">
      <c r="A460" s="977"/>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646</v>
      </c>
      <c r="AF460" s="152"/>
      <c r="AG460" s="152"/>
      <c r="AH460" s="153"/>
      <c r="AI460" s="151" t="s">
        <v>646</v>
      </c>
      <c r="AJ460" s="152"/>
      <c r="AK460" s="152"/>
      <c r="AL460" s="152"/>
      <c r="AM460" s="151" t="s">
        <v>646</v>
      </c>
      <c r="AN460" s="152"/>
      <c r="AO460" s="152"/>
      <c r="AP460" s="153"/>
      <c r="AQ460" s="151" t="s">
        <v>646</v>
      </c>
      <c r="AR460" s="152"/>
      <c r="AS460" s="152"/>
      <c r="AT460" s="153"/>
      <c r="AU460" s="152" t="s">
        <v>646</v>
      </c>
      <c r="AV460" s="152"/>
      <c r="AW460" s="152"/>
      <c r="AX460" s="193"/>
      <c r="AY460">
        <f t="shared" si="68"/>
        <v>1</v>
      </c>
    </row>
    <row r="461" spans="1:51" ht="18.75" hidden="1" customHeight="1" x14ac:dyDescent="0.15">
      <c r="A461" s="977"/>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464</v>
      </c>
      <c r="AJ461" s="199"/>
      <c r="AK461" s="199"/>
      <c r="AL461" s="200"/>
      <c r="AM461" s="199" t="s">
        <v>465</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7"/>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7"/>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7"/>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7"/>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7"/>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464</v>
      </c>
      <c r="AJ466" s="199"/>
      <c r="AK466" s="199"/>
      <c r="AL466" s="200"/>
      <c r="AM466" s="199" t="s">
        <v>465</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7"/>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7"/>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7"/>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7"/>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7"/>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464</v>
      </c>
      <c r="AJ471" s="199"/>
      <c r="AK471" s="199"/>
      <c r="AL471" s="200"/>
      <c r="AM471" s="199" t="s">
        <v>465</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7"/>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7"/>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7"/>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7"/>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7"/>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464</v>
      </c>
      <c r="AJ476" s="199"/>
      <c r="AK476" s="199"/>
      <c r="AL476" s="200"/>
      <c r="AM476" s="199" t="s">
        <v>465</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7"/>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7"/>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7"/>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7"/>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77"/>
      <c r="B481" s="238"/>
      <c r="C481" s="237"/>
      <c r="D481" s="238"/>
      <c r="E481" s="172" t="s">
        <v>326</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977"/>
      <c r="B482" s="238"/>
      <c r="C482" s="237"/>
      <c r="D482" s="238"/>
      <c r="E482" s="175" t="s">
        <v>646</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
      <c r="A483" s="977"/>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77"/>
      <c r="B484" s="238"/>
      <c r="C484" s="237"/>
      <c r="D484" s="238"/>
      <c r="E484" s="224" t="s">
        <v>321</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7"/>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464</v>
      </c>
      <c r="AJ485" s="199"/>
      <c r="AK485" s="199"/>
      <c r="AL485" s="200"/>
      <c r="AM485" s="199" t="s">
        <v>465</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7"/>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7"/>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7"/>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7"/>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7"/>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464</v>
      </c>
      <c r="AJ490" s="199"/>
      <c r="AK490" s="199"/>
      <c r="AL490" s="200"/>
      <c r="AM490" s="199" t="s">
        <v>465</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7"/>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7"/>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7"/>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7"/>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7"/>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464</v>
      </c>
      <c r="AJ495" s="199"/>
      <c r="AK495" s="199"/>
      <c r="AL495" s="200"/>
      <c r="AM495" s="199" t="s">
        <v>465</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7"/>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7"/>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7"/>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7"/>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7"/>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464</v>
      </c>
      <c r="AJ500" s="199"/>
      <c r="AK500" s="199"/>
      <c r="AL500" s="200"/>
      <c r="AM500" s="199" t="s">
        <v>465</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7"/>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7"/>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7"/>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7"/>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7"/>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464</v>
      </c>
      <c r="AJ505" s="199"/>
      <c r="AK505" s="199"/>
      <c r="AL505" s="200"/>
      <c r="AM505" s="199" t="s">
        <v>465</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7"/>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7"/>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7"/>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7"/>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7"/>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464</v>
      </c>
      <c r="AJ510" s="199"/>
      <c r="AK510" s="199"/>
      <c r="AL510" s="200"/>
      <c r="AM510" s="199" t="s">
        <v>465</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7"/>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7"/>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7"/>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7"/>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7"/>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464</v>
      </c>
      <c r="AJ515" s="199"/>
      <c r="AK515" s="199"/>
      <c r="AL515" s="200"/>
      <c r="AM515" s="199" t="s">
        <v>465</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7"/>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7"/>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7"/>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7"/>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7"/>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464</v>
      </c>
      <c r="AJ520" s="199"/>
      <c r="AK520" s="199"/>
      <c r="AL520" s="200"/>
      <c r="AM520" s="199" t="s">
        <v>465</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7"/>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7"/>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7"/>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7"/>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7"/>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464</v>
      </c>
      <c r="AJ525" s="199"/>
      <c r="AK525" s="199"/>
      <c r="AL525" s="200"/>
      <c r="AM525" s="199" t="s">
        <v>465</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7"/>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7"/>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7"/>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7"/>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7"/>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464</v>
      </c>
      <c r="AJ530" s="199"/>
      <c r="AK530" s="199"/>
      <c r="AL530" s="200"/>
      <c r="AM530" s="199" t="s">
        <v>465</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7"/>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7"/>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7"/>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7"/>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7"/>
      <c r="B535" s="238"/>
      <c r="C535" s="237"/>
      <c r="D535" s="238"/>
      <c r="E535" s="172" t="s">
        <v>327</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7"/>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7"/>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7"/>
      <c r="B538" s="238"/>
      <c r="C538" s="237"/>
      <c r="D538" s="238"/>
      <c r="E538" s="224" t="s">
        <v>322</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7"/>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464</v>
      </c>
      <c r="AJ539" s="199"/>
      <c r="AK539" s="199"/>
      <c r="AL539" s="200"/>
      <c r="AM539" s="199" t="s">
        <v>465</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7"/>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7"/>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7"/>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7"/>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7"/>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464</v>
      </c>
      <c r="AJ544" s="199"/>
      <c r="AK544" s="199"/>
      <c r="AL544" s="200"/>
      <c r="AM544" s="199" t="s">
        <v>465</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7"/>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7"/>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7"/>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7"/>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7"/>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464</v>
      </c>
      <c r="AJ549" s="199"/>
      <c r="AK549" s="199"/>
      <c r="AL549" s="200"/>
      <c r="AM549" s="199" t="s">
        <v>465</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7"/>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7"/>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7"/>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7"/>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7"/>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464</v>
      </c>
      <c r="AJ554" s="199"/>
      <c r="AK554" s="199"/>
      <c r="AL554" s="200"/>
      <c r="AM554" s="199" t="s">
        <v>465</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7"/>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7"/>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7"/>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7"/>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7"/>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464</v>
      </c>
      <c r="AJ559" s="199"/>
      <c r="AK559" s="199"/>
      <c r="AL559" s="200"/>
      <c r="AM559" s="199" t="s">
        <v>465</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7"/>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7"/>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7"/>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7"/>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7"/>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464</v>
      </c>
      <c r="AJ564" s="199"/>
      <c r="AK564" s="199"/>
      <c r="AL564" s="200"/>
      <c r="AM564" s="199" t="s">
        <v>465</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7"/>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7"/>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7"/>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7"/>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7"/>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464</v>
      </c>
      <c r="AJ569" s="199"/>
      <c r="AK569" s="199"/>
      <c r="AL569" s="200"/>
      <c r="AM569" s="199" t="s">
        <v>465</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7"/>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7"/>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7"/>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7"/>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7"/>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464</v>
      </c>
      <c r="AJ574" s="199"/>
      <c r="AK574" s="199"/>
      <c r="AL574" s="200"/>
      <c r="AM574" s="199" t="s">
        <v>465</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7"/>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7"/>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7"/>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7"/>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7"/>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464</v>
      </c>
      <c r="AJ579" s="199"/>
      <c r="AK579" s="199"/>
      <c r="AL579" s="200"/>
      <c r="AM579" s="199" t="s">
        <v>465</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7"/>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7"/>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7"/>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7"/>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7"/>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464</v>
      </c>
      <c r="AJ584" s="199"/>
      <c r="AK584" s="199"/>
      <c r="AL584" s="200"/>
      <c r="AM584" s="199" t="s">
        <v>465</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7"/>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7"/>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7"/>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7"/>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7"/>
      <c r="B589" s="238"/>
      <c r="C589" s="237"/>
      <c r="D589" s="238"/>
      <c r="E589" s="172" t="s">
        <v>327</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7"/>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7"/>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7"/>
      <c r="B592" s="238"/>
      <c r="C592" s="237"/>
      <c r="D592" s="238"/>
      <c r="E592" s="224" t="s">
        <v>321</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7"/>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464</v>
      </c>
      <c r="AJ593" s="199"/>
      <c r="AK593" s="199"/>
      <c r="AL593" s="200"/>
      <c r="AM593" s="199" t="s">
        <v>465</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7"/>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7"/>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7"/>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7"/>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7"/>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464</v>
      </c>
      <c r="AJ598" s="199"/>
      <c r="AK598" s="199"/>
      <c r="AL598" s="200"/>
      <c r="AM598" s="199" t="s">
        <v>465</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7"/>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7"/>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7"/>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7"/>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7"/>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464</v>
      </c>
      <c r="AJ603" s="199"/>
      <c r="AK603" s="199"/>
      <c r="AL603" s="200"/>
      <c r="AM603" s="199" t="s">
        <v>465</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7"/>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7"/>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7"/>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7"/>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7"/>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464</v>
      </c>
      <c r="AJ608" s="199"/>
      <c r="AK608" s="199"/>
      <c r="AL608" s="200"/>
      <c r="AM608" s="199" t="s">
        <v>465</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7"/>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7"/>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7"/>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7"/>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7"/>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464</v>
      </c>
      <c r="AJ613" s="199"/>
      <c r="AK613" s="199"/>
      <c r="AL613" s="200"/>
      <c r="AM613" s="199" t="s">
        <v>465</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7"/>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7"/>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7"/>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7"/>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7"/>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464</v>
      </c>
      <c r="AJ618" s="199"/>
      <c r="AK618" s="199"/>
      <c r="AL618" s="200"/>
      <c r="AM618" s="199" t="s">
        <v>465</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7"/>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7"/>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7"/>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7"/>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7"/>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464</v>
      </c>
      <c r="AJ623" s="199"/>
      <c r="AK623" s="199"/>
      <c r="AL623" s="200"/>
      <c r="AM623" s="199" t="s">
        <v>465</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7"/>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7"/>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7"/>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7"/>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7"/>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464</v>
      </c>
      <c r="AJ628" s="199"/>
      <c r="AK628" s="199"/>
      <c r="AL628" s="200"/>
      <c r="AM628" s="199" t="s">
        <v>465</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7"/>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7"/>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7"/>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7"/>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7"/>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464</v>
      </c>
      <c r="AJ633" s="199"/>
      <c r="AK633" s="199"/>
      <c r="AL633" s="200"/>
      <c r="AM633" s="199" t="s">
        <v>465</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7"/>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7"/>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7"/>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7"/>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7"/>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464</v>
      </c>
      <c r="AJ638" s="199"/>
      <c r="AK638" s="199"/>
      <c r="AL638" s="200"/>
      <c r="AM638" s="199" t="s">
        <v>465</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7"/>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7"/>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7"/>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7"/>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7"/>
      <c r="B643" s="238"/>
      <c r="C643" s="237"/>
      <c r="D643" s="238"/>
      <c r="E643" s="172" t="s">
        <v>327</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7"/>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7"/>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7"/>
      <c r="B646" s="238"/>
      <c r="C646" s="237"/>
      <c r="D646" s="238"/>
      <c r="E646" s="224" t="s">
        <v>322</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7"/>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464</v>
      </c>
      <c r="AJ647" s="199"/>
      <c r="AK647" s="199"/>
      <c r="AL647" s="200"/>
      <c r="AM647" s="199" t="s">
        <v>465</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7"/>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7"/>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7"/>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7"/>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7"/>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464</v>
      </c>
      <c r="AJ652" s="199"/>
      <c r="AK652" s="199"/>
      <c r="AL652" s="200"/>
      <c r="AM652" s="199" t="s">
        <v>465</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7"/>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7"/>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7"/>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7"/>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7"/>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464</v>
      </c>
      <c r="AJ657" s="199"/>
      <c r="AK657" s="199"/>
      <c r="AL657" s="200"/>
      <c r="AM657" s="199" t="s">
        <v>465</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7"/>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7"/>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7"/>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7"/>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7"/>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464</v>
      </c>
      <c r="AJ662" s="199"/>
      <c r="AK662" s="199"/>
      <c r="AL662" s="200"/>
      <c r="AM662" s="199" t="s">
        <v>465</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7"/>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7"/>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7"/>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7"/>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7"/>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464</v>
      </c>
      <c r="AJ667" s="199"/>
      <c r="AK667" s="199"/>
      <c r="AL667" s="200"/>
      <c r="AM667" s="199" t="s">
        <v>465</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7"/>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7"/>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7"/>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7"/>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7"/>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464</v>
      </c>
      <c r="AJ672" s="199"/>
      <c r="AK672" s="199"/>
      <c r="AL672" s="200"/>
      <c r="AM672" s="199" t="s">
        <v>465</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7"/>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7"/>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7"/>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7"/>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7"/>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464</v>
      </c>
      <c r="AJ677" s="199"/>
      <c r="AK677" s="199"/>
      <c r="AL677" s="200"/>
      <c r="AM677" s="199" t="s">
        <v>465</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7"/>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7"/>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7"/>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7"/>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7"/>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464</v>
      </c>
      <c r="AJ682" s="199"/>
      <c r="AK682" s="199"/>
      <c r="AL682" s="200"/>
      <c r="AM682" s="199" t="s">
        <v>465</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7"/>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7"/>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7"/>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7"/>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7"/>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464</v>
      </c>
      <c r="AJ687" s="199"/>
      <c r="AK687" s="199"/>
      <c r="AL687" s="200"/>
      <c r="AM687" s="199" t="s">
        <v>465</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7"/>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7"/>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7"/>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7"/>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7"/>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464</v>
      </c>
      <c r="AJ692" s="199"/>
      <c r="AK692" s="199"/>
      <c r="AL692" s="200"/>
      <c r="AM692" s="199" t="s">
        <v>465</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7"/>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7"/>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7"/>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7"/>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7"/>
      <c r="B697" s="238"/>
      <c r="C697" s="237"/>
      <c r="D697" s="238"/>
      <c r="E697" s="172" t="s">
        <v>327</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7"/>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8"/>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6" t="s">
        <v>31</v>
      </c>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867"/>
      <c r="AD701" s="593" t="s">
        <v>35</v>
      </c>
      <c r="AE701" s="593"/>
      <c r="AF701" s="593"/>
      <c r="AG701" s="592" t="s">
        <v>30</v>
      </c>
      <c r="AH701" s="593"/>
      <c r="AI701" s="593"/>
      <c r="AJ701" s="593"/>
      <c r="AK701" s="593"/>
      <c r="AL701" s="593"/>
      <c r="AM701" s="593"/>
      <c r="AN701" s="593"/>
      <c r="AO701" s="593"/>
      <c r="AP701" s="593"/>
      <c r="AQ701" s="593"/>
      <c r="AR701" s="593"/>
      <c r="AS701" s="593"/>
      <c r="AT701" s="593"/>
      <c r="AU701" s="593"/>
      <c r="AV701" s="593"/>
      <c r="AW701" s="593"/>
      <c r="AX701" s="594"/>
    </row>
    <row r="702" spans="1:51" ht="27" customHeight="1" x14ac:dyDescent="0.15">
      <c r="A702" s="513" t="s">
        <v>139</v>
      </c>
      <c r="B702" s="514"/>
      <c r="C702" s="713" t="s">
        <v>140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78" t="s">
        <v>635</v>
      </c>
      <c r="AE702" s="879"/>
      <c r="AF702" s="879"/>
      <c r="AG702" s="868" t="s">
        <v>647</v>
      </c>
      <c r="AH702" s="869"/>
      <c r="AI702" s="869"/>
      <c r="AJ702" s="869"/>
      <c r="AK702" s="869"/>
      <c r="AL702" s="869"/>
      <c r="AM702" s="869"/>
      <c r="AN702" s="869"/>
      <c r="AO702" s="869"/>
      <c r="AP702" s="869"/>
      <c r="AQ702" s="869"/>
      <c r="AR702" s="869"/>
      <c r="AS702" s="869"/>
      <c r="AT702" s="869"/>
      <c r="AU702" s="869"/>
      <c r="AV702" s="869"/>
      <c r="AW702" s="869"/>
      <c r="AX702" s="870"/>
    </row>
    <row r="703" spans="1:51" ht="27" customHeight="1" x14ac:dyDescent="0.15">
      <c r="A703" s="515"/>
      <c r="B703" s="516"/>
      <c r="C703" s="583" t="s">
        <v>36</v>
      </c>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73"/>
      <c r="AD703" s="169" t="s">
        <v>635</v>
      </c>
      <c r="AE703" s="170"/>
      <c r="AF703" s="170"/>
      <c r="AG703" s="651" t="s">
        <v>648</v>
      </c>
      <c r="AH703" s="652"/>
      <c r="AI703" s="652"/>
      <c r="AJ703" s="652"/>
      <c r="AK703" s="652"/>
      <c r="AL703" s="652"/>
      <c r="AM703" s="652"/>
      <c r="AN703" s="652"/>
      <c r="AO703" s="652"/>
      <c r="AP703" s="652"/>
      <c r="AQ703" s="652"/>
      <c r="AR703" s="652"/>
      <c r="AS703" s="652"/>
      <c r="AT703" s="652"/>
      <c r="AU703" s="652"/>
      <c r="AV703" s="652"/>
      <c r="AW703" s="652"/>
      <c r="AX703" s="653"/>
    </row>
    <row r="704" spans="1:51" ht="27" customHeight="1" x14ac:dyDescent="0.15">
      <c r="A704" s="517"/>
      <c r="B704" s="518"/>
      <c r="C704" s="585" t="s">
        <v>141</v>
      </c>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7"/>
      <c r="AD704" s="569" t="s">
        <v>635</v>
      </c>
      <c r="AE704" s="570"/>
      <c r="AF704" s="570"/>
      <c r="AG704" s="409" t="s">
        <v>649</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5" t="s">
        <v>38</v>
      </c>
      <c r="B705" s="753"/>
      <c r="C705" s="588" t="s">
        <v>40</v>
      </c>
      <c r="D705" s="589"/>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591"/>
      <c r="AD705" s="719" t="s">
        <v>652</v>
      </c>
      <c r="AE705" s="720"/>
      <c r="AF705" s="720"/>
      <c r="AG705" s="175" t="s">
        <v>325</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2"/>
      <c r="B706" s="754"/>
      <c r="C706" s="598"/>
      <c r="D706" s="599"/>
      <c r="E706" s="670" t="s">
        <v>300</v>
      </c>
      <c r="F706" s="671"/>
      <c r="G706" s="671"/>
      <c r="H706" s="671"/>
      <c r="I706" s="671"/>
      <c r="J706" s="671"/>
      <c r="K706" s="671"/>
      <c r="L706" s="671"/>
      <c r="M706" s="671"/>
      <c r="N706" s="671"/>
      <c r="O706" s="671"/>
      <c r="P706" s="671"/>
      <c r="Q706" s="671"/>
      <c r="R706" s="671"/>
      <c r="S706" s="671"/>
      <c r="T706" s="671"/>
      <c r="U706" s="671"/>
      <c r="V706" s="671"/>
      <c r="W706" s="671"/>
      <c r="X706" s="671"/>
      <c r="Y706" s="671"/>
      <c r="Z706" s="671"/>
      <c r="AA706" s="671"/>
      <c r="AB706" s="671"/>
      <c r="AC706" s="672"/>
      <c r="AD706" s="169"/>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42"/>
      <c r="B707" s="754"/>
      <c r="C707" s="600"/>
      <c r="D707" s="601"/>
      <c r="E707" s="673" t="s">
        <v>239</v>
      </c>
      <c r="F707" s="674"/>
      <c r="G707" s="674"/>
      <c r="H707" s="674"/>
      <c r="I707" s="674"/>
      <c r="J707" s="674"/>
      <c r="K707" s="674"/>
      <c r="L707" s="674"/>
      <c r="M707" s="674"/>
      <c r="N707" s="674"/>
      <c r="O707" s="674"/>
      <c r="P707" s="674"/>
      <c r="Q707" s="674"/>
      <c r="R707" s="674"/>
      <c r="S707" s="674"/>
      <c r="T707" s="674"/>
      <c r="U707" s="674"/>
      <c r="V707" s="674"/>
      <c r="W707" s="674"/>
      <c r="X707" s="674"/>
      <c r="Y707" s="674"/>
      <c r="Z707" s="674"/>
      <c r="AA707" s="674"/>
      <c r="AB707" s="674"/>
      <c r="AC707" s="675"/>
      <c r="AD707" s="567"/>
      <c r="AE707" s="568"/>
      <c r="AF707" s="568"/>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42"/>
      <c r="B708" s="643"/>
      <c r="C708" s="581" t="s">
        <v>41</v>
      </c>
      <c r="D708" s="582"/>
      <c r="E708" s="582"/>
      <c r="F708" s="582"/>
      <c r="G708" s="582"/>
      <c r="H708" s="582"/>
      <c r="I708" s="582"/>
      <c r="J708" s="582"/>
      <c r="K708" s="582"/>
      <c r="L708" s="582"/>
      <c r="M708" s="582"/>
      <c r="N708" s="582"/>
      <c r="O708" s="582"/>
      <c r="P708" s="582"/>
      <c r="Q708" s="582"/>
      <c r="R708" s="582"/>
      <c r="S708" s="582"/>
      <c r="T708" s="582"/>
      <c r="U708" s="582"/>
      <c r="V708" s="582"/>
      <c r="W708" s="582"/>
      <c r="X708" s="582"/>
      <c r="Y708" s="582"/>
      <c r="Z708" s="582"/>
      <c r="AA708" s="582"/>
      <c r="AB708" s="582"/>
      <c r="AC708" s="582"/>
      <c r="AD708" s="654" t="s">
        <v>635</v>
      </c>
      <c r="AE708" s="655"/>
      <c r="AF708" s="655"/>
      <c r="AG708" s="510" t="s">
        <v>650</v>
      </c>
      <c r="AH708" s="511"/>
      <c r="AI708" s="511"/>
      <c r="AJ708" s="511"/>
      <c r="AK708" s="511"/>
      <c r="AL708" s="511"/>
      <c r="AM708" s="511"/>
      <c r="AN708" s="511"/>
      <c r="AO708" s="511"/>
      <c r="AP708" s="511"/>
      <c r="AQ708" s="511"/>
      <c r="AR708" s="511"/>
      <c r="AS708" s="511"/>
      <c r="AT708" s="511"/>
      <c r="AU708" s="511"/>
      <c r="AV708" s="511"/>
      <c r="AW708" s="511"/>
      <c r="AX708" s="512"/>
    </row>
    <row r="709" spans="1:50" ht="26.25" customHeight="1" x14ac:dyDescent="0.15">
      <c r="A709" s="642"/>
      <c r="B709" s="643"/>
      <c r="C709" s="572" t="s">
        <v>142</v>
      </c>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169" t="s">
        <v>635</v>
      </c>
      <c r="AE709" s="170"/>
      <c r="AF709" s="170"/>
      <c r="AG709" s="651" t="s">
        <v>651</v>
      </c>
      <c r="AH709" s="652"/>
      <c r="AI709" s="652"/>
      <c r="AJ709" s="652"/>
      <c r="AK709" s="652"/>
      <c r="AL709" s="652"/>
      <c r="AM709" s="652"/>
      <c r="AN709" s="652"/>
      <c r="AO709" s="652"/>
      <c r="AP709" s="652"/>
      <c r="AQ709" s="652"/>
      <c r="AR709" s="652"/>
      <c r="AS709" s="652"/>
      <c r="AT709" s="652"/>
      <c r="AU709" s="652"/>
      <c r="AV709" s="652"/>
      <c r="AW709" s="652"/>
      <c r="AX709" s="653"/>
    </row>
    <row r="710" spans="1:50" ht="26.25" customHeight="1" x14ac:dyDescent="0.15">
      <c r="A710" s="642"/>
      <c r="B710" s="643"/>
      <c r="C710" s="572" t="s">
        <v>37</v>
      </c>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169" t="s">
        <v>652</v>
      </c>
      <c r="AE710" s="170"/>
      <c r="AF710" s="170"/>
      <c r="AG710" s="651" t="s">
        <v>325</v>
      </c>
      <c r="AH710" s="652"/>
      <c r="AI710" s="652"/>
      <c r="AJ710" s="652"/>
      <c r="AK710" s="652"/>
      <c r="AL710" s="652"/>
      <c r="AM710" s="652"/>
      <c r="AN710" s="652"/>
      <c r="AO710" s="652"/>
      <c r="AP710" s="652"/>
      <c r="AQ710" s="652"/>
      <c r="AR710" s="652"/>
      <c r="AS710" s="652"/>
      <c r="AT710" s="652"/>
      <c r="AU710" s="652"/>
      <c r="AV710" s="652"/>
      <c r="AW710" s="652"/>
      <c r="AX710" s="653"/>
    </row>
    <row r="711" spans="1:50" ht="26.25" customHeight="1" x14ac:dyDescent="0.15">
      <c r="A711" s="642"/>
      <c r="B711" s="643"/>
      <c r="C711" s="572" t="s">
        <v>42</v>
      </c>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4"/>
      <c r="AD711" s="169" t="s">
        <v>652</v>
      </c>
      <c r="AE711" s="170"/>
      <c r="AF711" s="170"/>
      <c r="AG711" s="651" t="s">
        <v>325</v>
      </c>
      <c r="AH711" s="652"/>
      <c r="AI711" s="652"/>
      <c r="AJ711" s="652"/>
      <c r="AK711" s="652"/>
      <c r="AL711" s="652"/>
      <c r="AM711" s="652"/>
      <c r="AN711" s="652"/>
      <c r="AO711" s="652"/>
      <c r="AP711" s="652"/>
      <c r="AQ711" s="652"/>
      <c r="AR711" s="652"/>
      <c r="AS711" s="652"/>
      <c r="AT711" s="652"/>
      <c r="AU711" s="652"/>
      <c r="AV711" s="652"/>
      <c r="AW711" s="652"/>
      <c r="AX711" s="653"/>
    </row>
    <row r="712" spans="1:50" ht="26.25" customHeight="1" x14ac:dyDescent="0.15">
      <c r="A712" s="642"/>
      <c r="B712" s="643"/>
      <c r="C712" s="572" t="s">
        <v>267</v>
      </c>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4"/>
      <c r="AD712" s="569" t="s">
        <v>653</v>
      </c>
      <c r="AE712" s="570"/>
      <c r="AF712" s="570"/>
      <c r="AG712" s="578" t="s">
        <v>654</v>
      </c>
      <c r="AH712" s="579"/>
      <c r="AI712" s="579"/>
      <c r="AJ712" s="579"/>
      <c r="AK712" s="579"/>
      <c r="AL712" s="579"/>
      <c r="AM712" s="579"/>
      <c r="AN712" s="579"/>
      <c r="AO712" s="579"/>
      <c r="AP712" s="579"/>
      <c r="AQ712" s="579"/>
      <c r="AR712" s="579"/>
      <c r="AS712" s="579"/>
      <c r="AT712" s="579"/>
      <c r="AU712" s="579"/>
      <c r="AV712" s="579"/>
      <c r="AW712" s="579"/>
      <c r="AX712" s="580"/>
    </row>
    <row r="713" spans="1:50" ht="26.25" customHeight="1" x14ac:dyDescent="0.15">
      <c r="A713" s="642"/>
      <c r="B713" s="643"/>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652</v>
      </c>
      <c r="AE713" s="170"/>
      <c r="AF713" s="171"/>
      <c r="AG713" s="651" t="s">
        <v>325</v>
      </c>
      <c r="AH713" s="652"/>
      <c r="AI713" s="652"/>
      <c r="AJ713" s="652"/>
      <c r="AK713" s="652"/>
      <c r="AL713" s="652"/>
      <c r="AM713" s="652"/>
      <c r="AN713" s="652"/>
      <c r="AO713" s="652"/>
      <c r="AP713" s="652"/>
      <c r="AQ713" s="652"/>
      <c r="AR713" s="652"/>
      <c r="AS713" s="652"/>
      <c r="AT713" s="652"/>
      <c r="AU713" s="652"/>
      <c r="AV713" s="652"/>
      <c r="AW713" s="652"/>
      <c r="AX713" s="653"/>
    </row>
    <row r="714" spans="1:50" ht="26.25" customHeight="1" x14ac:dyDescent="0.15">
      <c r="A714" s="644"/>
      <c r="B714" s="645"/>
      <c r="C714" s="755" t="s">
        <v>246</v>
      </c>
      <c r="D714" s="756"/>
      <c r="E714" s="756"/>
      <c r="F714" s="756"/>
      <c r="G714" s="756"/>
      <c r="H714" s="756"/>
      <c r="I714" s="756"/>
      <c r="J714" s="756"/>
      <c r="K714" s="756"/>
      <c r="L714" s="756"/>
      <c r="M714" s="756"/>
      <c r="N714" s="756"/>
      <c r="O714" s="756"/>
      <c r="P714" s="756"/>
      <c r="Q714" s="756"/>
      <c r="R714" s="756"/>
      <c r="S714" s="756"/>
      <c r="T714" s="756"/>
      <c r="U714" s="756"/>
      <c r="V714" s="756"/>
      <c r="W714" s="756"/>
      <c r="X714" s="756"/>
      <c r="Y714" s="756"/>
      <c r="Z714" s="756"/>
      <c r="AA714" s="756"/>
      <c r="AB714" s="756"/>
      <c r="AC714" s="757"/>
      <c r="AD714" s="575" t="s">
        <v>635</v>
      </c>
      <c r="AE714" s="576"/>
      <c r="AF714" s="577"/>
      <c r="AG714" s="676" t="s">
        <v>655</v>
      </c>
      <c r="AH714" s="677"/>
      <c r="AI714" s="677"/>
      <c r="AJ714" s="677"/>
      <c r="AK714" s="677"/>
      <c r="AL714" s="677"/>
      <c r="AM714" s="677"/>
      <c r="AN714" s="677"/>
      <c r="AO714" s="677"/>
      <c r="AP714" s="677"/>
      <c r="AQ714" s="677"/>
      <c r="AR714" s="677"/>
      <c r="AS714" s="677"/>
      <c r="AT714" s="677"/>
      <c r="AU714" s="677"/>
      <c r="AV714" s="677"/>
      <c r="AW714" s="677"/>
      <c r="AX714" s="678"/>
    </row>
    <row r="715" spans="1:50" ht="27" customHeight="1" x14ac:dyDescent="0.15">
      <c r="A715" s="605" t="s">
        <v>39</v>
      </c>
      <c r="B715" s="641"/>
      <c r="C715" s="646" t="s">
        <v>247</v>
      </c>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8"/>
      <c r="AD715" s="654" t="s">
        <v>652</v>
      </c>
      <c r="AE715" s="655"/>
      <c r="AF715" s="761"/>
      <c r="AG715" s="510" t="s">
        <v>325</v>
      </c>
      <c r="AH715" s="511"/>
      <c r="AI715" s="511"/>
      <c r="AJ715" s="511"/>
      <c r="AK715" s="511"/>
      <c r="AL715" s="511"/>
      <c r="AM715" s="511"/>
      <c r="AN715" s="511"/>
      <c r="AO715" s="511"/>
      <c r="AP715" s="511"/>
      <c r="AQ715" s="511"/>
      <c r="AR715" s="511"/>
      <c r="AS715" s="511"/>
      <c r="AT715" s="511"/>
      <c r="AU715" s="511"/>
      <c r="AV715" s="511"/>
      <c r="AW715" s="511"/>
      <c r="AX715" s="512"/>
    </row>
    <row r="716" spans="1:50" ht="35.25" customHeight="1" x14ac:dyDescent="0.15">
      <c r="A716" s="642"/>
      <c r="B716" s="643"/>
      <c r="C716" s="771" t="s">
        <v>44</v>
      </c>
      <c r="D716" s="772"/>
      <c r="E716" s="772"/>
      <c r="F716" s="772"/>
      <c r="G716" s="772"/>
      <c r="H716" s="772"/>
      <c r="I716" s="772"/>
      <c r="J716" s="772"/>
      <c r="K716" s="772"/>
      <c r="L716" s="772"/>
      <c r="M716" s="772"/>
      <c r="N716" s="772"/>
      <c r="O716" s="772"/>
      <c r="P716" s="772"/>
      <c r="Q716" s="772"/>
      <c r="R716" s="772"/>
      <c r="S716" s="772"/>
      <c r="T716" s="772"/>
      <c r="U716" s="772"/>
      <c r="V716" s="772"/>
      <c r="W716" s="772"/>
      <c r="X716" s="772"/>
      <c r="Y716" s="772"/>
      <c r="Z716" s="772"/>
      <c r="AA716" s="772"/>
      <c r="AB716" s="772"/>
      <c r="AC716" s="773"/>
      <c r="AD716" s="742" t="s">
        <v>652</v>
      </c>
      <c r="AE716" s="743"/>
      <c r="AF716" s="743"/>
      <c r="AG716" s="651" t="s">
        <v>325</v>
      </c>
      <c r="AH716" s="652"/>
      <c r="AI716" s="652"/>
      <c r="AJ716" s="652"/>
      <c r="AK716" s="652"/>
      <c r="AL716" s="652"/>
      <c r="AM716" s="652"/>
      <c r="AN716" s="652"/>
      <c r="AO716" s="652"/>
      <c r="AP716" s="652"/>
      <c r="AQ716" s="652"/>
      <c r="AR716" s="652"/>
      <c r="AS716" s="652"/>
      <c r="AT716" s="652"/>
      <c r="AU716" s="652"/>
      <c r="AV716" s="652"/>
      <c r="AW716" s="652"/>
      <c r="AX716" s="653"/>
    </row>
    <row r="717" spans="1:50" ht="27" customHeight="1" x14ac:dyDescent="0.15">
      <c r="A717" s="642"/>
      <c r="B717" s="643"/>
      <c r="C717" s="572" t="s">
        <v>195</v>
      </c>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169" t="s">
        <v>635</v>
      </c>
      <c r="AE717" s="170"/>
      <c r="AF717" s="170"/>
      <c r="AG717" s="651" t="s">
        <v>656</v>
      </c>
      <c r="AH717" s="652"/>
      <c r="AI717" s="652"/>
      <c r="AJ717" s="652"/>
      <c r="AK717" s="652"/>
      <c r="AL717" s="652"/>
      <c r="AM717" s="652"/>
      <c r="AN717" s="652"/>
      <c r="AO717" s="652"/>
      <c r="AP717" s="652"/>
      <c r="AQ717" s="652"/>
      <c r="AR717" s="652"/>
      <c r="AS717" s="652"/>
      <c r="AT717" s="652"/>
      <c r="AU717" s="652"/>
      <c r="AV717" s="652"/>
      <c r="AW717" s="652"/>
      <c r="AX717" s="653"/>
    </row>
    <row r="718" spans="1:50" ht="27" customHeight="1" x14ac:dyDescent="0.15">
      <c r="A718" s="644"/>
      <c r="B718" s="645"/>
      <c r="C718" s="572" t="s">
        <v>43</v>
      </c>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169" t="s">
        <v>652</v>
      </c>
      <c r="AE718" s="170"/>
      <c r="AF718" s="170"/>
      <c r="AG718" s="178" t="s">
        <v>325</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5" t="s">
        <v>57</v>
      </c>
      <c r="B719" s="636"/>
      <c r="C719" s="774" t="s">
        <v>143</v>
      </c>
      <c r="D719" s="775"/>
      <c r="E719" s="775"/>
      <c r="F719" s="775"/>
      <c r="G719" s="775"/>
      <c r="H719" s="775"/>
      <c r="I719" s="775"/>
      <c r="J719" s="775"/>
      <c r="K719" s="775"/>
      <c r="L719" s="775"/>
      <c r="M719" s="775"/>
      <c r="N719" s="775"/>
      <c r="O719" s="775"/>
      <c r="P719" s="775"/>
      <c r="Q719" s="775"/>
      <c r="R719" s="775"/>
      <c r="S719" s="775"/>
      <c r="T719" s="775"/>
      <c r="U719" s="775"/>
      <c r="V719" s="775"/>
      <c r="W719" s="775"/>
      <c r="X719" s="775"/>
      <c r="Y719" s="775"/>
      <c r="Z719" s="775"/>
      <c r="AA719" s="775"/>
      <c r="AB719" s="775"/>
      <c r="AC719" s="590"/>
      <c r="AD719" s="654" t="s">
        <v>652</v>
      </c>
      <c r="AE719" s="655"/>
      <c r="AF719" s="655"/>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7"/>
      <c r="B720" s="638"/>
      <c r="C720" s="917" t="s">
        <v>260</v>
      </c>
      <c r="D720" s="915"/>
      <c r="E720" s="915"/>
      <c r="F720" s="918"/>
      <c r="G720" s="914" t="s">
        <v>261</v>
      </c>
      <c r="H720" s="915"/>
      <c r="I720" s="915"/>
      <c r="J720" s="915"/>
      <c r="K720" s="915"/>
      <c r="L720" s="915"/>
      <c r="M720" s="915"/>
      <c r="N720" s="914" t="s">
        <v>264</v>
      </c>
      <c r="O720" s="915"/>
      <c r="P720" s="915"/>
      <c r="Q720" s="915"/>
      <c r="R720" s="915"/>
      <c r="S720" s="915"/>
      <c r="T720" s="915"/>
      <c r="U720" s="915"/>
      <c r="V720" s="915"/>
      <c r="W720" s="915"/>
      <c r="X720" s="915"/>
      <c r="Y720" s="915"/>
      <c r="Z720" s="915"/>
      <c r="AA720" s="915"/>
      <c r="AB720" s="915"/>
      <c r="AC720" s="915"/>
      <c r="AD720" s="915"/>
      <c r="AE720" s="915"/>
      <c r="AF720" s="916"/>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7"/>
      <c r="B721" s="638"/>
      <c r="C721" s="901"/>
      <c r="D721" s="902"/>
      <c r="E721" s="902"/>
      <c r="F721" s="903"/>
      <c r="G721" s="919"/>
      <c r="H721" s="920"/>
      <c r="I721" s="63" t="str">
        <f>IF(OR(G721="　", G721=""), "", "-")</f>
        <v/>
      </c>
      <c r="J721" s="900"/>
      <c r="K721" s="900"/>
      <c r="L721" s="63" t="str">
        <f>IF(M721="","","-")</f>
        <v/>
      </c>
      <c r="M721" s="64"/>
      <c r="N721" s="897"/>
      <c r="O721" s="898"/>
      <c r="P721" s="898"/>
      <c r="Q721" s="898"/>
      <c r="R721" s="898"/>
      <c r="S721" s="898"/>
      <c r="T721" s="898"/>
      <c r="U721" s="898"/>
      <c r="V721" s="898"/>
      <c r="W721" s="898"/>
      <c r="X721" s="898"/>
      <c r="Y721" s="898"/>
      <c r="Z721" s="898"/>
      <c r="AA721" s="898"/>
      <c r="AB721" s="898"/>
      <c r="AC721" s="898"/>
      <c r="AD721" s="898"/>
      <c r="AE721" s="898"/>
      <c r="AF721" s="899"/>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hidden="1" customHeight="1" x14ac:dyDescent="0.15">
      <c r="A722" s="637"/>
      <c r="B722" s="638"/>
      <c r="C722" s="901"/>
      <c r="D722" s="902"/>
      <c r="E722" s="902"/>
      <c r="F722" s="903"/>
      <c r="G722" s="919"/>
      <c r="H722" s="920"/>
      <c r="I722" s="63" t="str">
        <f t="shared" ref="I722:I725" si="113">IF(OR(G722="　", G722=""), "", "-")</f>
        <v/>
      </c>
      <c r="J722" s="900"/>
      <c r="K722" s="900"/>
      <c r="L722" s="63" t="str">
        <f t="shared" ref="L722:L725" si="114">IF(M722="","","-")</f>
        <v/>
      </c>
      <c r="M722" s="64"/>
      <c r="N722" s="897"/>
      <c r="O722" s="898"/>
      <c r="P722" s="898"/>
      <c r="Q722" s="898"/>
      <c r="R722" s="898"/>
      <c r="S722" s="898"/>
      <c r="T722" s="898"/>
      <c r="U722" s="898"/>
      <c r="V722" s="898"/>
      <c r="W722" s="898"/>
      <c r="X722" s="898"/>
      <c r="Y722" s="898"/>
      <c r="Z722" s="898"/>
      <c r="AA722" s="898"/>
      <c r="AB722" s="898"/>
      <c r="AC722" s="898"/>
      <c r="AD722" s="898"/>
      <c r="AE722" s="898"/>
      <c r="AF722" s="899"/>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37"/>
      <c r="B723" s="638"/>
      <c r="C723" s="901"/>
      <c r="D723" s="902"/>
      <c r="E723" s="902"/>
      <c r="F723" s="903"/>
      <c r="G723" s="919"/>
      <c r="H723" s="920"/>
      <c r="I723" s="63" t="str">
        <f t="shared" si="113"/>
        <v/>
      </c>
      <c r="J723" s="900"/>
      <c r="K723" s="900"/>
      <c r="L723" s="63" t="str">
        <f t="shared" si="114"/>
        <v/>
      </c>
      <c r="M723" s="64"/>
      <c r="N723" s="897"/>
      <c r="O723" s="898"/>
      <c r="P723" s="898"/>
      <c r="Q723" s="898"/>
      <c r="R723" s="898"/>
      <c r="S723" s="898"/>
      <c r="T723" s="898"/>
      <c r="U723" s="898"/>
      <c r="V723" s="898"/>
      <c r="W723" s="898"/>
      <c r="X723" s="898"/>
      <c r="Y723" s="898"/>
      <c r="Z723" s="898"/>
      <c r="AA723" s="898"/>
      <c r="AB723" s="898"/>
      <c r="AC723" s="898"/>
      <c r="AD723" s="898"/>
      <c r="AE723" s="898"/>
      <c r="AF723" s="899"/>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7"/>
      <c r="B724" s="638"/>
      <c r="C724" s="901"/>
      <c r="D724" s="902"/>
      <c r="E724" s="902"/>
      <c r="F724" s="903"/>
      <c r="G724" s="919"/>
      <c r="H724" s="920"/>
      <c r="I724" s="63" t="str">
        <f t="shared" si="113"/>
        <v/>
      </c>
      <c r="J724" s="900"/>
      <c r="K724" s="900"/>
      <c r="L724" s="63" t="str">
        <f t="shared" si="114"/>
        <v/>
      </c>
      <c r="M724" s="64"/>
      <c r="N724" s="897"/>
      <c r="O724" s="898"/>
      <c r="P724" s="898"/>
      <c r="Q724" s="898"/>
      <c r="R724" s="898"/>
      <c r="S724" s="898"/>
      <c r="T724" s="898"/>
      <c r="U724" s="898"/>
      <c r="V724" s="898"/>
      <c r="W724" s="898"/>
      <c r="X724" s="898"/>
      <c r="Y724" s="898"/>
      <c r="Z724" s="898"/>
      <c r="AA724" s="898"/>
      <c r="AB724" s="898"/>
      <c r="AC724" s="898"/>
      <c r="AD724" s="898"/>
      <c r="AE724" s="898"/>
      <c r="AF724" s="899"/>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15">
      <c r="A725" s="639"/>
      <c r="B725" s="640"/>
      <c r="C725" s="901"/>
      <c r="D725" s="902"/>
      <c r="E725" s="902"/>
      <c r="F725" s="903"/>
      <c r="G725" s="942"/>
      <c r="H725" s="943"/>
      <c r="I725" s="65" t="str">
        <f t="shared" si="113"/>
        <v/>
      </c>
      <c r="J725" s="944"/>
      <c r="K725" s="944"/>
      <c r="L725" s="65" t="str">
        <f t="shared" si="114"/>
        <v/>
      </c>
      <c r="M725" s="66"/>
      <c r="N725" s="935"/>
      <c r="O725" s="936"/>
      <c r="P725" s="936"/>
      <c r="Q725" s="936"/>
      <c r="R725" s="936"/>
      <c r="S725" s="936"/>
      <c r="T725" s="936"/>
      <c r="U725" s="936"/>
      <c r="V725" s="936"/>
      <c r="W725" s="936"/>
      <c r="X725" s="936"/>
      <c r="Y725" s="936"/>
      <c r="Z725" s="936"/>
      <c r="AA725" s="936"/>
      <c r="AB725" s="936"/>
      <c r="AC725" s="936"/>
      <c r="AD725" s="936"/>
      <c r="AE725" s="936"/>
      <c r="AF725" s="937"/>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5" t="s">
        <v>47</v>
      </c>
      <c r="B726" s="606"/>
      <c r="C726" s="424" t="s">
        <v>52</v>
      </c>
      <c r="D726" s="565"/>
      <c r="E726" s="565"/>
      <c r="F726" s="566"/>
      <c r="G726" s="783" t="s">
        <v>661</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2" ht="67.5" customHeight="1" thickBot="1" x14ac:dyDescent="0.2">
      <c r="A727" s="607"/>
      <c r="B727" s="608"/>
      <c r="C727" s="682" t="s">
        <v>56</v>
      </c>
      <c r="D727" s="683"/>
      <c r="E727" s="683"/>
      <c r="F727" s="684"/>
      <c r="G727" s="781" t="s">
        <v>662</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2" ht="24" customHeight="1" x14ac:dyDescent="0.15">
      <c r="A728" s="679" t="s">
        <v>32</v>
      </c>
      <c r="B728" s="680"/>
      <c r="C728" s="680"/>
      <c r="D728" s="680"/>
      <c r="E728" s="680"/>
      <c r="F728" s="680"/>
      <c r="G728" s="680"/>
      <c r="H728" s="680"/>
      <c r="I728" s="680"/>
      <c r="J728" s="680"/>
      <c r="K728" s="680"/>
      <c r="L728" s="680"/>
      <c r="M728" s="680"/>
      <c r="N728" s="680"/>
      <c r="O728" s="680"/>
      <c r="P728" s="680"/>
      <c r="Q728" s="680"/>
      <c r="R728" s="680"/>
      <c r="S728" s="680"/>
      <c r="T728" s="680"/>
      <c r="U728" s="680"/>
      <c r="V728" s="680"/>
      <c r="W728" s="680"/>
      <c r="X728" s="680"/>
      <c r="Y728" s="680"/>
      <c r="Z728" s="680"/>
      <c r="AA728" s="680"/>
      <c r="AB728" s="680"/>
      <c r="AC728" s="680"/>
      <c r="AD728" s="680"/>
      <c r="AE728" s="680"/>
      <c r="AF728" s="680"/>
      <c r="AG728" s="680"/>
      <c r="AH728" s="680"/>
      <c r="AI728" s="680"/>
      <c r="AJ728" s="680"/>
      <c r="AK728" s="680"/>
      <c r="AL728" s="680"/>
      <c r="AM728" s="680"/>
      <c r="AN728" s="680"/>
      <c r="AO728" s="680"/>
      <c r="AP728" s="680"/>
      <c r="AQ728" s="680"/>
      <c r="AR728" s="680"/>
      <c r="AS728" s="680"/>
      <c r="AT728" s="680"/>
      <c r="AU728" s="680"/>
      <c r="AV728" s="680"/>
      <c r="AW728" s="680"/>
      <c r="AX728" s="681"/>
    </row>
    <row r="729" spans="1:52" ht="67.5" customHeight="1" thickBot="1" x14ac:dyDescent="0.2">
      <c r="A729" s="749"/>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2" ht="24.75" customHeight="1" x14ac:dyDescent="0.15">
      <c r="A730" s="609" t="s">
        <v>33</v>
      </c>
      <c r="B730" s="610"/>
      <c r="C730" s="610"/>
      <c r="D730" s="610"/>
      <c r="E730" s="610"/>
      <c r="F730" s="610"/>
      <c r="G730" s="610"/>
      <c r="H730" s="610"/>
      <c r="I730" s="610"/>
      <c r="J730" s="610"/>
      <c r="K730" s="610"/>
      <c r="L730" s="610"/>
      <c r="M730" s="610"/>
      <c r="N730" s="610"/>
      <c r="O730" s="610"/>
      <c r="P730" s="610"/>
      <c r="Q730" s="610"/>
      <c r="R730" s="610"/>
      <c r="S730" s="610"/>
      <c r="T730" s="610"/>
      <c r="U730" s="610"/>
      <c r="V730" s="610"/>
      <c r="W730" s="610"/>
      <c r="X730" s="610"/>
      <c r="Y730" s="610"/>
      <c r="Z730" s="610"/>
      <c r="AA730" s="610"/>
      <c r="AB730" s="610"/>
      <c r="AC730" s="610"/>
      <c r="AD730" s="610"/>
      <c r="AE730" s="610"/>
      <c r="AF730" s="610"/>
      <c r="AG730" s="610"/>
      <c r="AH730" s="610"/>
      <c r="AI730" s="610"/>
      <c r="AJ730" s="610"/>
      <c r="AK730" s="610"/>
      <c r="AL730" s="610"/>
      <c r="AM730" s="610"/>
      <c r="AN730" s="610"/>
      <c r="AO730" s="610"/>
      <c r="AP730" s="610"/>
      <c r="AQ730" s="610"/>
      <c r="AR730" s="610"/>
      <c r="AS730" s="610"/>
      <c r="AT730" s="610"/>
      <c r="AU730" s="610"/>
      <c r="AV730" s="610"/>
      <c r="AW730" s="610"/>
      <c r="AX730" s="611"/>
    </row>
    <row r="731" spans="1:52" ht="67.5" customHeight="1" thickBot="1" x14ac:dyDescent="0.2">
      <c r="A731" s="602"/>
      <c r="B731" s="603"/>
      <c r="C731" s="603"/>
      <c r="D731" s="603"/>
      <c r="E731" s="604"/>
      <c r="F731" s="667"/>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2" ht="24.75" customHeight="1" x14ac:dyDescent="0.15">
      <c r="A732" s="609" t="s">
        <v>45</v>
      </c>
      <c r="B732" s="610"/>
      <c r="C732" s="610"/>
      <c r="D732" s="610"/>
      <c r="E732" s="610"/>
      <c r="F732" s="610"/>
      <c r="G732" s="610"/>
      <c r="H732" s="610"/>
      <c r="I732" s="610"/>
      <c r="J732" s="610"/>
      <c r="K732" s="610"/>
      <c r="L732" s="610"/>
      <c r="M732" s="610"/>
      <c r="N732" s="610"/>
      <c r="O732" s="610"/>
      <c r="P732" s="610"/>
      <c r="Q732" s="610"/>
      <c r="R732" s="610"/>
      <c r="S732" s="610"/>
      <c r="T732" s="610"/>
      <c r="U732" s="610"/>
      <c r="V732" s="610"/>
      <c r="W732" s="610"/>
      <c r="X732" s="610"/>
      <c r="Y732" s="610"/>
      <c r="Z732" s="610"/>
      <c r="AA732" s="610"/>
      <c r="AB732" s="610"/>
      <c r="AC732" s="610"/>
      <c r="AD732" s="610"/>
      <c r="AE732" s="610"/>
      <c r="AF732" s="610"/>
      <c r="AG732" s="610"/>
      <c r="AH732" s="610"/>
      <c r="AI732" s="610"/>
      <c r="AJ732" s="610"/>
      <c r="AK732" s="610"/>
      <c r="AL732" s="610"/>
      <c r="AM732" s="610"/>
      <c r="AN732" s="610"/>
      <c r="AO732" s="610"/>
      <c r="AP732" s="610"/>
      <c r="AQ732" s="610"/>
      <c r="AR732" s="610"/>
      <c r="AS732" s="610"/>
      <c r="AT732" s="610"/>
      <c r="AU732" s="610"/>
      <c r="AV732" s="610"/>
      <c r="AW732" s="610"/>
      <c r="AX732" s="611"/>
    </row>
    <row r="733" spans="1:52" ht="66" customHeight="1" thickBot="1" x14ac:dyDescent="0.2">
      <c r="A733" s="602" t="s">
        <v>301</v>
      </c>
      <c r="B733" s="603"/>
      <c r="C733" s="603"/>
      <c r="D733" s="603"/>
      <c r="E733" s="604"/>
      <c r="F733" s="750"/>
      <c r="G733" s="751"/>
      <c r="H733" s="751"/>
      <c r="I733" s="751"/>
      <c r="J733" s="751"/>
      <c r="K733" s="751"/>
      <c r="L733" s="751"/>
      <c r="M733" s="751"/>
      <c r="N733" s="751"/>
      <c r="O733" s="751"/>
      <c r="P733" s="751"/>
      <c r="Q733" s="751"/>
      <c r="R733" s="751"/>
      <c r="S733" s="751"/>
      <c r="T733" s="751"/>
      <c r="U733" s="751"/>
      <c r="V733" s="751"/>
      <c r="W733" s="751"/>
      <c r="X733" s="751"/>
      <c r="Y733" s="751"/>
      <c r="Z733" s="751"/>
      <c r="AA733" s="751"/>
      <c r="AB733" s="751"/>
      <c r="AC733" s="751"/>
      <c r="AD733" s="751"/>
      <c r="AE733" s="751"/>
      <c r="AF733" s="751"/>
      <c r="AG733" s="751"/>
      <c r="AH733" s="751"/>
      <c r="AI733" s="751"/>
      <c r="AJ733" s="751"/>
      <c r="AK733" s="751"/>
      <c r="AL733" s="751"/>
      <c r="AM733" s="751"/>
      <c r="AN733" s="751"/>
      <c r="AO733" s="751"/>
      <c r="AP733" s="751"/>
      <c r="AQ733" s="751"/>
      <c r="AR733" s="751"/>
      <c r="AS733" s="751"/>
      <c r="AT733" s="751"/>
      <c r="AU733" s="751"/>
      <c r="AV733" s="751"/>
      <c r="AW733" s="751"/>
      <c r="AX733" s="752"/>
    </row>
    <row r="734" spans="1:52" ht="24.75" customHeight="1" x14ac:dyDescent="0.15">
      <c r="A734" s="656" t="s">
        <v>34</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2" ht="67.5" customHeight="1" thickBot="1" x14ac:dyDescent="0.2">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2" ht="24.75" customHeight="1" x14ac:dyDescent="0.15">
      <c r="A736" s="758" t="s">
        <v>273</v>
      </c>
      <c r="B736" s="759"/>
      <c r="C736" s="759"/>
      <c r="D736" s="759"/>
      <c r="E736" s="759"/>
      <c r="F736" s="759"/>
      <c r="G736" s="759"/>
      <c r="H736" s="759"/>
      <c r="I736" s="759"/>
      <c r="J736" s="759"/>
      <c r="K736" s="759"/>
      <c r="L736" s="759"/>
      <c r="M736" s="759"/>
      <c r="N736" s="759"/>
      <c r="O736" s="759"/>
      <c r="P736" s="759"/>
      <c r="Q736" s="759"/>
      <c r="R736" s="759"/>
      <c r="S736" s="759"/>
      <c r="T736" s="759"/>
      <c r="U736" s="759"/>
      <c r="V736" s="759"/>
      <c r="W736" s="759"/>
      <c r="X736" s="759"/>
      <c r="Y736" s="759"/>
      <c r="Z736" s="759"/>
      <c r="AA736" s="759"/>
      <c r="AB736" s="759"/>
      <c r="AC736" s="759"/>
      <c r="AD736" s="759"/>
      <c r="AE736" s="759"/>
      <c r="AF736" s="759"/>
      <c r="AG736" s="759"/>
      <c r="AH736" s="759"/>
      <c r="AI736" s="759"/>
      <c r="AJ736" s="759"/>
      <c r="AK736" s="759"/>
      <c r="AL736" s="759"/>
      <c r="AM736" s="759"/>
      <c r="AN736" s="759"/>
      <c r="AO736" s="759"/>
      <c r="AP736" s="759"/>
      <c r="AQ736" s="759"/>
      <c r="AR736" s="759"/>
      <c r="AS736" s="759"/>
      <c r="AT736" s="759"/>
      <c r="AU736" s="759"/>
      <c r="AV736" s="759"/>
      <c r="AW736" s="759"/>
      <c r="AX736" s="760"/>
      <c r="AZ736" s="10"/>
    </row>
    <row r="737" spans="1:51" ht="24.75" customHeight="1" x14ac:dyDescent="0.15">
      <c r="A737" s="142" t="s">
        <v>593</v>
      </c>
      <c r="B737" s="143"/>
      <c r="C737" s="143"/>
      <c r="D737" s="144"/>
      <c r="E737" s="90"/>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316</v>
      </c>
      <c r="B738" s="94"/>
      <c r="C738" s="94"/>
      <c r="D738" s="94"/>
      <c r="E738" s="90"/>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315</v>
      </c>
      <c r="B739" s="94"/>
      <c r="C739" s="94"/>
      <c r="D739" s="94"/>
      <c r="E739" s="90"/>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314</v>
      </c>
      <c r="B740" s="94"/>
      <c r="C740" s="94"/>
      <c r="D740" s="94"/>
      <c r="E740" s="90"/>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313</v>
      </c>
      <c r="B741" s="94"/>
      <c r="C741" s="94"/>
      <c r="D741" s="94"/>
      <c r="E741" s="90"/>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312</v>
      </c>
      <c r="B742" s="94"/>
      <c r="C742" s="94"/>
      <c r="D742" s="94"/>
      <c r="E742" s="90"/>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311</v>
      </c>
      <c r="B743" s="94"/>
      <c r="C743" s="94"/>
      <c r="D743" s="94"/>
      <c r="E743" s="90"/>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310</v>
      </c>
      <c r="B744" s="94"/>
      <c r="C744" s="94"/>
      <c r="D744" s="94"/>
      <c r="E744" s="90"/>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309</v>
      </c>
      <c r="B745" s="94"/>
      <c r="C745" s="94"/>
      <c r="D745" s="94"/>
      <c r="E745" s="99"/>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466</v>
      </c>
      <c r="B746" s="94"/>
      <c r="C746" s="94"/>
      <c r="D746" s="94"/>
      <c r="E746" s="97" t="s">
        <v>657</v>
      </c>
      <c r="F746" s="98"/>
      <c r="G746" s="98"/>
      <c r="H746" s="85" t="str">
        <f>IF(E746="","","-")</f>
        <v>-</v>
      </c>
      <c r="I746" s="98" t="s">
        <v>307</v>
      </c>
      <c r="J746" s="98"/>
      <c r="K746" s="85" t="str">
        <f>IF(I746="","","-")</f>
        <v>-</v>
      </c>
      <c r="L746" s="89">
        <v>21</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428</v>
      </c>
      <c r="B747" s="94"/>
      <c r="C747" s="94"/>
      <c r="D747" s="94"/>
      <c r="E747" s="97" t="s">
        <v>657</v>
      </c>
      <c r="F747" s="98"/>
      <c r="G747" s="98"/>
      <c r="H747" s="85" t="str">
        <f>IF(E747="","","-")</f>
        <v>-</v>
      </c>
      <c r="I747" s="98"/>
      <c r="J747" s="98"/>
      <c r="K747" s="85" t="str">
        <f>IF(I747="","","-")</f>
        <v/>
      </c>
      <c r="L747" s="89">
        <v>500</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303</v>
      </c>
      <c r="B748" s="106"/>
      <c r="C748" s="106"/>
      <c r="D748" s="106"/>
      <c r="E748" s="106"/>
      <c r="F748" s="107"/>
      <c r="G748" s="69" t="s">
        <v>629</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thickBot="1" x14ac:dyDescent="0.2">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8"/>
      <c r="B786" s="769"/>
      <c r="C786" s="769"/>
      <c r="D786" s="769"/>
      <c r="E786" s="769"/>
      <c r="F786" s="770"/>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4" t="s">
        <v>305</v>
      </c>
      <c r="B787" s="745"/>
      <c r="C787" s="745"/>
      <c r="D787" s="745"/>
      <c r="E787" s="745"/>
      <c r="F787" s="746"/>
      <c r="G787" s="420" t="s">
        <v>663</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660</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40"/>
      <c r="B788" s="747"/>
      <c r="C788" s="747"/>
      <c r="D788" s="747"/>
      <c r="E788" s="747"/>
      <c r="F788" s="748"/>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customHeight="1" x14ac:dyDescent="0.15">
      <c r="A789" s="540"/>
      <c r="B789" s="747"/>
      <c r="C789" s="747"/>
      <c r="D789" s="747"/>
      <c r="E789" s="747"/>
      <c r="F789" s="748"/>
      <c r="G789" s="430" t="s">
        <v>658</v>
      </c>
      <c r="H789" s="431"/>
      <c r="I789" s="431"/>
      <c r="J789" s="431"/>
      <c r="K789" s="432"/>
      <c r="L789" s="433" t="s">
        <v>659</v>
      </c>
      <c r="M789" s="434"/>
      <c r="N789" s="434"/>
      <c r="O789" s="434"/>
      <c r="P789" s="434"/>
      <c r="Q789" s="434"/>
      <c r="R789" s="434"/>
      <c r="S789" s="434"/>
      <c r="T789" s="434"/>
      <c r="U789" s="434"/>
      <c r="V789" s="434"/>
      <c r="W789" s="434"/>
      <c r="X789" s="435"/>
      <c r="Y789" s="436">
        <v>0</v>
      </c>
      <c r="Z789" s="437"/>
      <c r="AA789" s="437"/>
      <c r="AB789" s="541"/>
      <c r="AC789" s="430" t="s">
        <v>658</v>
      </c>
      <c r="AD789" s="431"/>
      <c r="AE789" s="431"/>
      <c r="AF789" s="431"/>
      <c r="AG789" s="432"/>
      <c r="AH789" s="433" t="s">
        <v>659</v>
      </c>
      <c r="AI789" s="434"/>
      <c r="AJ789" s="434"/>
      <c r="AK789" s="434"/>
      <c r="AL789" s="434"/>
      <c r="AM789" s="434"/>
      <c r="AN789" s="434"/>
      <c r="AO789" s="434"/>
      <c r="AP789" s="434"/>
      <c r="AQ789" s="434"/>
      <c r="AR789" s="434"/>
      <c r="AS789" s="434"/>
      <c r="AT789" s="435"/>
      <c r="AU789" s="436">
        <v>0</v>
      </c>
      <c r="AV789" s="437"/>
      <c r="AW789" s="437"/>
      <c r="AX789" s="438"/>
    </row>
    <row r="790" spans="1:51" ht="24.75" customHeight="1" x14ac:dyDescent="0.15">
      <c r="A790" s="540"/>
      <c r="B790" s="747"/>
      <c r="C790" s="747"/>
      <c r="D790" s="747"/>
      <c r="E790" s="747"/>
      <c r="F790" s="748"/>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customHeight="1" x14ac:dyDescent="0.15">
      <c r="A791" s="540"/>
      <c r="B791" s="747"/>
      <c r="C791" s="747"/>
      <c r="D791" s="747"/>
      <c r="E791" s="747"/>
      <c r="F791" s="748"/>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15">
      <c r="A792" s="540"/>
      <c r="B792" s="747"/>
      <c r="C792" s="747"/>
      <c r="D792" s="747"/>
      <c r="E792" s="747"/>
      <c r="F792" s="748"/>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40"/>
      <c r="B793" s="747"/>
      <c r="C793" s="747"/>
      <c r="D793" s="747"/>
      <c r="E793" s="747"/>
      <c r="F793" s="748"/>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40"/>
      <c r="B794" s="747"/>
      <c r="C794" s="747"/>
      <c r="D794" s="747"/>
      <c r="E794" s="747"/>
      <c r="F794" s="748"/>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40"/>
      <c r="B795" s="747"/>
      <c r="C795" s="747"/>
      <c r="D795" s="747"/>
      <c r="E795" s="747"/>
      <c r="F795" s="748"/>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40"/>
      <c r="B796" s="747"/>
      <c r="C796" s="747"/>
      <c r="D796" s="747"/>
      <c r="E796" s="747"/>
      <c r="F796" s="748"/>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customHeight="1" x14ac:dyDescent="0.15">
      <c r="A797" s="540"/>
      <c r="B797" s="747"/>
      <c r="C797" s="747"/>
      <c r="D797" s="747"/>
      <c r="E797" s="747"/>
      <c r="F797" s="748"/>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customHeight="1" x14ac:dyDescent="0.15">
      <c r="A798" s="540"/>
      <c r="B798" s="747"/>
      <c r="C798" s="747"/>
      <c r="D798" s="747"/>
      <c r="E798" s="747"/>
      <c r="F798" s="748"/>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thickBot="1" x14ac:dyDescent="0.2">
      <c r="A799" s="540"/>
      <c r="B799" s="747"/>
      <c r="C799" s="747"/>
      <c r="D799" s="747"/>
      <c r="E799" s="747"/>
      <c r="F799" s="748"/>
      <c r="G799" s="391" t="s">
        <v>20</v>
      </c>
      <c r="H799" s="392"/>
      <c r="I799" s="392"/>
      <c r="J799" s="392"/>
      <c r="K799" s="392"/>
      <c r="L799" s="393"/>
      <c r="M799" s="394"/>
      <c r="N799" s="394"/>
      <c r="O799" s="394"/>
      <c r="P799" s="394"/>
      <c r="Q799" s="394"/>
      <c r="R799" s="394"/>
      <c r="S799" s="394"/>
      <c r="T799" s="394"/>
      <c r="U799" s="394"/>
      <c r="V799" s="394"/>
      <c r="W799" s="394"/>
      <c r="X799" s="395"/>
      <c r="Y799" s="396">
        <f>SUM(Y789:AB798)</f>
        <v>0</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customHeight="1" x14ac:dyDescent="0.15">
      <c r="A800" s="540"/>
      <c r="B800" s="747"/>
      <c r="C800" s="747"/>
      <c r="D800" s="747"/>
      <c r="E800" s="747"/>
      <c r="F800" s="748"/>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40"/>
      <c r="B801" s="747"/>
      <c r="C801" s="747"/>
      <c r="D801" s="747"/>
      <c r="E801" s="747"/>
      <c r="F801" s="748"/>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40"/>
      <c r="B802" s="747"/>
      <c r="C802" s="747"/>
      <c r="D802" s="747"/>
      <c r="E802" s="747"/>
      <c r="F802" s="748"/>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41"/>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15">
      <c r="A803" s="540"/>
      <c r="B803" s="747"/>
      <c r="C803" s="747"/>
      <c r="D803" s="747"/>
      <c r="E803" s="747"/>
      <c r="F803" s="748"/>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40"/>
      <c r="B804" s="747"/>
      <c r="C804" s="747"/>
      <c r="D804" s="747"/>
      <c r="E804" s="747"/>
      <c r="F804" s="748"/>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40"/>
      <c r="B805" s="747"/>
      <c r="C805" s="747"/>
      <c r="D805" s="747"/>
      <c r="E805" s="747"/>
      <c r="F805" s="748"/>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40"/>
      <c r="B806" s="747"/>
      <c r="C806" s="747"/>
      <c r="D806" s="747"/>
      <c r="E806" s="747"/>
      <c r="F806" s="748"/>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40"/>
      <c r="B807" s="747"/>
      <c r="C807" s="747"/>
      <c r="D807" s="747"/>
      <c r="E807" s="747"/>
      <c r="F807" s="748"/>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40"/>
      <c r="B808" s="747"/>
      <c r="C808" s="747"/>
      <c r="D808" s="747"/>
      <c r="E808" s="747"/>
      <c r="F808" s="748"/>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40"/>
      <c r="B809" s="747"/>
      <c r="C809" s="747"/>
      <c r="D809" s="747"/>
      <c r="E809" s="747"/>
      <c r="F809" s="748"/>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40"/>
      <c r="B810" s="747"/>
      <c r="C810" s="747"/>
      <c r="D810" s="747"/>
      <c r="E810" s="747"/>
      <c r="F810" s="748"/>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40"/>
      <c r="B811" s="747"/>
      <c r="C811" s="747"/>
      <c r="D811" s="747"/>
      <c r="E811" s="747"/>
      <c r="F811" s="748"/>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40"/>
      <c r="B812" s="747"/>
      <c r="C812" s="747"/>
      <c r="D812" s="747"/>
      <c r="E812" s="747"/>
      <c r="F812" s="748"/>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40"/>
      <c r="B813" s="747"/>
      <c r="C813" s="747"/>
      <c r="D813" s="747"/>
      <c r="E813" s="747"/>
      <c r="F813" s="748"/>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40"/>
      <c r="B814" s="747"/>
      <c r="C814" s="747"/>
      <c r="D814" s="747"/>
      <c r="E814" s="747"/>
      <c r="F814" s="748"/>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40"/>
      <c r="B815" s="747"/>
      <c r="C815" s="747"/>
      <c r="D815" s="747"/>
      <c r="E815" s="747"/>
      <c r="F815" s="748"/>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41"/>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40"/>
      <c r="B816" s="747"/>
      <c r="C816" s="747"/>
      <c r="D816" s="747"/>
      <c r="E816" s="747"/>
      <c r="F816" s="748"/>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40"/>
      <c r="B817" s="747"/>
      <c r="C817" s="747"/>
      <c r="D817" s="747"/>
      <c r="E817" s="747"/>
      <c r="F817" s="748"/>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40"/>
      <c r="B818" s="747"/>
      <c r="C818" s="747"/>
      <c r="D818" s="747"/>
      <c r="E818" s="747"/>
      <c r="F818" s="748"/>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40"/>
      <c r="B819" s="747"/>
      <c r="C819" s="747"/>
      <c r="D819" s="747"/>
      <c r="E819" s="747"/>
      <c r="F819" s="748"/>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40"/>
      <c r="B820" s="747"/>
      <c r="C820" s="747"/>
      <c r="D820" s="747"/>
      <c r="E820" s="747"/>
      <c r="F820" s="748"/>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40"/>
      <c r="B821" s="747"/>
      <c r="C821" s="747"/>
      <c r="D821" s="747"/>
      <c r="E821" s="747"/>
      <c r="F821" s="748"/>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40"/>
      <c r="B822" s="747"/>
      <c r="C822" s="747"/>
      <c r="D822" s="747"/>
      <c r="E822" s="747"/>
      <c r="F822" s="748"/>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40"/>
      <c r="B823" s="747"/>
      <c r="C823" s="747"/>
      <c r="D823" s="747"/>
      <c r="E823" s="747"/>
      <c r="F823" s="748"/>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40"/>
      <c r="B824" s="747"/>
      <c r="C824" s="747"/>
      <c r="D824" s="747"/>
      <c r="E824" s="747"/>
      <c r="F824" s="748"/>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40"/>
      <c r="B825" s="747"/>
      <c r="C825" s="747"/>
      <c r="D825" s="747"/>
      <c r="E825" s="747"/>
      <c r="F825" s="748"/>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40"/>
      <c r="B826" s="747"/>
      <c r="C826" s="747"/>
      <c r="D826" s="747"/>
      <c r="E826" s="747"/>
      <c r="F826" s="748"/>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40"/>
      <c r="B827" s="747"/>
      <c r="C827" s="747"/>
      <c r="D827" s="747"/>
      <c r="E827" s="747"/>
      <c r="F827" s="748"/>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40"/>
      <c r="B828" s="747"/>
      <c r="C828" s="747"/>
      <c r="D828" s="747"/>
      <c r="E828" s="747"/>
      <c r="F828" s="748"/>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41"/>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40"/>
      <c r="B829" s="747"/>
      <c r="C829" s="747"/>
      <c r="D829" s="747"/>
      <c r="E829" s="747"/>
      <c r="F829" s="748"/>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40"/>
      <c r="B830" s="747"/>
      <c r="C830" s="747"/>
      <c r="D830" s="747"/>
      <c r="E830" s="747"/>
      <c r="F830" s="748"/>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40"/>
      <c r="B831" s="747"/>
      <c r="C831" s="747"/>
      <c r="D831" s="747"/>
      <c r="E831" s="747"/>
      <c r="F831" s="748"/>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40"/>
      <c r="B832" s="747"/>
      <c r="C832" s="747"/>
      <c r="D832" s="747"/>
      <c r="E832" s="747"/>
      <c r="F832" s="748"/>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40"/>
      <c r="B833" s="747"/>
      <c r="C833" s="747"/>
      <c r="D833" s="747"/>
      <c r="E833" s="747"/>
      <c r="F833" s="748"/>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40"/>
      <c r="B834" s="747"/>
      <c r="C834" s="747"/>
      <c r="D834" s="747"/>
      <c r="E834" s="747"/>
      <c r="F834" s="748"/>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40"/>
      <c r="B835" s="747"/>
      <c r="C835" s="747"/>
      <c r="D835" s="747"/>
      <c r="E835" s="747"/>
      <c r="F835" s="748"/>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40"/>
      <c r="B836" s="747"/>
      <c r="C836" s="747"/>
      <c r="D836" s="747"/>
      <c r="E836" s="747"/>
      <c r="F836" s="748"/>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40"/>
      <c r="B837" s="747"/>
      <c r="C837" s="747"/>
      <c r="D837" s="747"/>
      <c r="E837" s="747"/>
      <c r="F837" s="748"/>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40"/>
      <c r="B838" s="747"/>
      <c r="C838" s="747"/>
      <c r="D838" s="747"/>
      <c r="E838" s="747"/>
      <c r="F838" s="748"/>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8" t="s">
        <v>265</v>
      </c>
      <c r="AM839" s="939"/>
      <c r="AN839" s="939"/>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287</v>
      </c>
      <c r="AI844" s="332"/>
      <c r="AJ844" s="332"/>
      <c r="AK844" s="332"/>
      <c r="AL844" s="332" t="s">
        <v>21</v>
      </c>
      <c r="AM844" s="332"/>
      <c r="AN844" s="332"/>
      <c r="AO844" s="407"/>
      <c r="AP844" s="408" t="s">
        <v>222</v>
      </c>
      <c r="AQ844" s="408"/>
      <c r="AR844" s="408"/>
      <c r="AS844" s="408"/>
      <c r="AT844" s="408"/>
      <c r="AU844" s="408"/>
      <c r="AV844" s="408"/>
      <c r="AW844" s="408"/>
      <c r="AX844" s="408"/>
    </row>
    <row r="845" spans="1:51" ht="30" customHeight="1" x14ac:dyDescent="0.15">
      <c r="A845" s="386">
        <v>1</v>
      </c>
      <c r="B845" s="386">
        <v>1</v>
      </c>
      <c r="C845" s="400"/>
      <c r="D845" s="400"/>
      <c r="E845" s="400"/>
      <c r="F845" s="400"/>
      <c r="G845" s="400"/>
      <c r="H845" s="400"/>
      <c r="I845" s="400"/>
      <c r="J845" s="401"/>
      <c r="K845" s="402"/>
      <c r="L845" s="402"/>
      <c r="M845" s="402"/>
      <c r="N845" s="402"/>
      <c r="O845" s="402"/>
      <c r="P845" s="302"/>
      <c r="Q845" s="302"/>
      <c r="R845" s="302"/>
      <c r="S845" s="302"/>
      <c r="T845" s="302"/>
      <c r="U845" s="302"/>
      <c r="V845" s="302"/>
      <c r="W845" s="302"/>
      <c r="X845" s="302"/>
      <c r="Y845" s="303"/>
      <c r="Z845" s="304"/>
      <c r="AA845" s="304"/>
      <c r="AB845" s="305"/>
      <c r="AC845" s="307"/>
      <c r="AD845" s="308"/>
      <c r="AE845" s="308"/>
      <c r="AF845" s="308"/>
      <c r="AG845" s="308"/>
      <c r="AH845" s="403"/>
      <c r="AI845" s="404"/>
      <c r="AJ845" s="404"/>
      <c r="AK845" s="404"/>
      <c r="AL845" s="311"/>
      <c r="AM845" s="312"/>
      <c r="AN845" s="312"/>
      <c r="AO845" s="313"/>
      <c r="AP845" s="306"/>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287</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customHeight="1" x14ac:dyDescent="0.15">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287</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287</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287</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287</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287</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287</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71" t="s">
        <v>250</v>
      </c>
      <c r="B1106" s="872"/>
      <c r="C1106" s="872"/>
      <c r="D1106" s="872"/>
      <c r="E1106" s="872"/>
      <c r="F1106" s="872"/>
      <c r="G1106" s="872"/>
      <c r="H1106" s="872"/>
      <c r="I1106" s="872"/>
      <c r="J1106" s="872"/>
      <c r="K1106" s="872"/>
      <c r="L1106" s="872"/>
      <c r="M1106" s="872"/>
      <c r="N1106" s="872"/>
      <c r="O1106" s="872"/>
      <c r="P1106" s="872"/>
      <c r="Q1106" s="872"/>
      <c r="R1106" s="872"/>
      <c r="S1106" s="872"/>
      <c r="T1106" s="872"/>
      <c r="U1106" s="872"/>
      <c r="V1106" s="872"/>
      <c r="W1106" s="872"/>
      <c r="X1106" s="872"/>
      <c r="Y1106" s="872"/>
      <c r="Z1106" s="872"/>
      <c r="AA1106" s="872"/>
      <c r="AB1106" s="872"/>
      <c r="AC1106" s="872"/>
      <c r="AD1106" s="872"/>
      <c r="AE1106" s="872"/>
      <c r="AF1106" s="872"/>
      <c r="AG1106" s="872"/>
      <c r="AH1106" s="872"/>
      <c r="AI1106" s="872"/>
      <c r="AJ1106" s="872"/>
      <c r="AK1106" s="873"/>
      <c r="AL1106" s="940" t="s">
        <v>265</v>
      </c>
      <c r="AM1106" s="941"/>
      <c r="AN1106" s="941"/>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215</v>
      </c>
      <c r="D1109" s="874"/>
      <c r="E1109" s="262" t="s">
        <v>214</v>
      </c>
      <c r="F1109" s="874"/>
      <c r="G1109" s="874"/>
      <c r="H1109" s="874"/>
      <c r="I1109" s="874"/>
      <c r="J1109" s="262" t="s">
        <v>221</v>
      </c>
      <c r="K1109" s="262"/>
      <c r="L1109" s="262"/>
      <c r="M1109" s="262"/>
      <c r="N1109" s="262"/>
      <c r="O1109" s="262"/>
      <c r="P1109" s="330" t="s">
        <v>27</v>
      </c>
      <c r="Q1109" s="330"/>
      <c r="R1109" s="330"/>
      <c r="S1109" s="330"/>
      <c r="T1109" s="330"/>
      <c r="U1109" s="330"/>
      <c r="V1109" s="330"/>
      <c r="W1109" s="330"/>
      <c r="X1109" s="330"/>
      <c r="Y1109" s="262" t="s">
        <v>223</v>
      </c>
      <c r="Z1109" s="874"/>
      <c r="AA1109" s="874"/>
      <c r="AB1109" s="874"/>
      <c r="AC1109" s="262" t="s">
        <v>197</v>
      </c>
      <c r="AD1109" s="262"/>
      <c r="AE1109" s="262"/>
      <c r="AF1109" s="262"/>
      <c r="AG1109" s="262"/>
      <c r="AH1109" s="330" t="s">
        <v>210</v>
      </c>
      <c r="AI1109" s="331"/>
      <c r="AJ1109" s="331"/>
      <c r="AK1109" s="331"/>
      <c r="AL1109" s="331" t="s">
        <v>21</v>
      </c>
      <c r="AM1109" s="331"/>
      <c r="AN1109" s="331"/>
      <c r="AO1109" s="877"/>
      <c r="AP1109" s="408" t="s">
        <v>251</v>
      </c>
      <c r="AQ1109" s="408"/>
      <c r="AR1109" s="408"/>
      <c r="AS1109" s="408"/>
      <c r="AT1109" s="408"/>
      <c r="AU1109" s="408"/>
      <c r="AV1109" s="408"/>
      <c r="AW1109" s="408"/>
      <c r="AX1109" s="408"/>
    </row>
    <row r="1110" spans="1:51" ht="30" customHeight="1" x14ac:dyDescent="0.15">
      <c r="A1110" s="386">
        <v>1</v>
      </c>
      <c r="B1110" s="386">
        <v>1</v>
      </c>
      <c r="C1110" s="876"/>
      <c r="D1110" s="876"/>
      <c r="E1110" s="247" t="s">
        <v>646</v>
      </c>
      <c r="F1110" s="875"/>
      <c r="G1110" s="875"/>
      <c r="H1110" s="875"/>
      <c r="I1110" s="875"/>
      <c r="J1110" s="401" t="s">
        <v>646</v>
      </c>
      <c r="K1110" s="402"/>
      <c r="L1110" s="402"/>
      <c r="M1110" s="402"/>
      <c r="N1110" s="402"/>
      <c r="O1110" s="402"/>
      <c r="P1110" s="406" t="s">
        <v>646</v>
      </c>
      <c r="Q1110" s="302"/>
      <c r="R1110" s="302"/>
      <c r="S1110" s="302"/>
      <c r="T1110" s="302"/>
      <c r="U1110" s="302"/>
      <c r="V1110" s="302"/>
      <c r="W1110" s="302"/>
      <c r="X1110" s="302"/>
      <c r="Y1110" s="303" t="s">
        <v>646</v>
      </c>
      <c r="Z1110" s="304"/>
      <c r="AA1110" s="304"/>
      <c r="AB1110" s="305"/>
      <c r="AC1110" s="307"/>
      <c r="AD1110" s="308"/>
      <c r="AE1110" s="308"/>
      <c r="AF1110" s="308"/>
      <c r="AG1110" s="308"/>
      <c r="AH1110" s="309" t="s">
        <v>646</v>
      </c>
      <c r="AI1110" s="310"/>
      <c r="AJ1110" s="310"/>
      <c r="AK1110" s="310"/>
      <c r="AL1110" s="311" t="s">
        <v>646</v>
      </c>
      <c r="AM1110" s="312"/>
      <c r="AN1110" s="312"/>
      <c r="AO1110" s="313"/>
      <c r="AP1110" s="306" t="s">
        <v>646</v>
      </c>
      <c r="AQ1110" s="306"/>
      <c r="AR1110" s="306"/>
      <c r="AS1110" s="306"/>
      <c r="AT1110" s="306"/>
      <c r="AU1110" s="306"/>
      <c r="AV1110" s="306"/>
      <c r="AW1110" s="306"/>
      <c r="AX1110" s="306"/>
    </row>
    <row r="1111" spans="1:51" ht="30" hidden="1" customHeight="1" x14ac:dyDescent="0.15">
      <c r="A1111" s="386">
        <v>2</v>
      </c>
      <c r="B1111" s="386">
        <v>1</v>
      </c>
      <c r="C1111" s="876"/>
      <c r="D1111" s="876"/>
      <c r="E1111" s="875"/>
      <c r="F1111" s="875"/>
      <c r="G1111" s="875"/>
      <c r="H1111" s="875"/>
      <c r="I1111" s="875"/>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6"/>
      <c r="D1112" s="876"/>
      <c r="E1112" s="875"/>
      <c r="F1112" s="875"/>
      <c r="G1112" s="875"/>
      <c r="H1112" s="875"/>
      <c r="I1112" s="875"/>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6"/>
      <c r="D1113" s="876"/>
      <c r="E1113" s="875"/>
      <c r="F1113" s="875"/>
      <c r="G1113" s="875"/>
      <c r="H1113" s="875"/>
      <c r="I1113" s="875"/>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6"/>
      <c r="D1114" s="876"/>
      <c r="E1114" s="875"/>
      <c r="F1114" s="875"/>
      <c r="G1114" s="875"/>
      <c r="H1114" s="875"/>
      <c r="I1114" s="875"/>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6"/>
      <c r="D1115" s="876"/>
      <c r="E1115" s="875"/>
      <c r="F1115" s="875"/>
      <c r="G1115" s="875"/>
      <c r="H1115" s="875"/>
      <c r="I1115" s="875"/>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6"/>
      <c r="D1116" s="876"/>
      <c r="E1116" s="875"/>
      <c r="F1116" s="875"/>
      <c r="G1116" s="875"/>
      <c r="H1116" s="875"/>
      <c r="I1116" s="875"/>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6"/>
      <c r="D1117" s="876"/>
      <c r="E1117" s="875"/>
      <c r="F1117" s="875"/>
      <c r="G1117" s="875"/>
      <c r="H1117" s="875"/>
      <c r="I1117" s="875"/>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6"/>
      <c r="D1118" s="876"/>
      <c r="E1118" s="875"/>
      <c r="F1118" s="875"/>
      <c r="G1118" s="875"/>
      <c r="H1118" s="875"/>
      <c r="I1118" s="875"/>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6"/>
      <c r="D1119" s="876"/>
      <c r="E1119" s="875"/>
      <c r="F1119" s="875"/>
      <c r="G1119" s="875"/>
      <c r="H1119" s="875"/>
      <c r="I1119" s="875"/>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6"/>
      <c r="D1120" s="876"/>
      <c r="E1120" s="875"/>
      <c r="F1120" s="875"/>
      <c r="G1120" s="875"/>
      <c r="H1120" s="875"/>
      <c r="I1120" s="875"/>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6"/>
      <c r="D1121" s="876"/>
      <c r="E1121" s="875"/>
      <c r="F1121" s="875"/>
      <c r="G1121" s="875"/>
      <c r="H1121" s="875"/>
      <c r="I1121" s="875"/>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6"/>
      <c r="D1122" s="876"/>
      <c r="E1122" s="875"/>
      <c r="F1122" s="875"/>
      <c r="G1122" s="875"/>
      <c r="H1122" s="875"/>
      <c r="I1122" s="875"/>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6"/>
      <c r="D1123" s="876"/>
      <c r="E1123" s="875"/>
      <c r="F1123" s="875"/>
      <c r="G1123" s="875"/>
      <c r="H1123" s="875"/>
      <c r="I1123" s="875"/>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6"/>
      <c r="D1124" s="876"/>
      <c r="E1124" s="875"/>
      <c r="F1124" s="875"/>
      <c r="G1124" s="875"/>
      <c r="H1124" s="875"/>
      <c r="I1124" s="875"/>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6"/>
      <c r="D1125" s="876"/>
      <c r="E1125" s="875"/>
      <c r="F1125" s="875"/>
      <c r="G1125" s="875"/>
      <c r="H1125" s="875"/>
      <c r="I1125" s="875"/>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6"/>
      <c r="D1126" s="876"/>
      <c r="E1126" s="875"/>
      <c r="F1126" s="875"/>
      <c r="G1126" s="875"/>
      <c r="H1126" s="875"/>
      <c r="I1126" s="875"/>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6"/>
      <c r="D1127" s="876"/>
      <c r="E1127" s="247"/>
      <c r="F1127" s="875"/>
      <c r="G1127" s="875"/>
      <c r="H1127" s="875"/>
      <c r="I1127" s="875"/>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6"/>
      <c r="D1128" s="876"/>
      <c r="E1128" s="875"/>
      <c r="F1128" s="875"/>
      <c r="G1128" s="875"/>
      <c r="H1128" s="875"/>
      <c r="I1128" s="875"/>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6"/>
      <c r="D1129" s="876"/>
      <c r="E1129" s="875"/>
      <c r="F1129" s="875"/>
      <c r="G1129" s="875"/>
      <c r="H1129" s="875"/>
      <c r="I1129" s="875"/>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6"/>
      <c r="D1130" s="876"/>
      <c r="E1130" s="875"/>
      <c r="F1130" s="875"/>
      <c r="G1130" s="875"/>
      <c r="H1130" s="875"/>
      <c r="I1130" s="875"/>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6"/>
      <c r="D1131" s="876"/>
      <c r="E1131" s="875"/>
      <c r="F1131" s="875"/>
      <c r="G1131" s="875"/>
      <c r="H1131" s="875"/>
      <c r="I1131" s="875"/>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6"/>
      <c r="D1132" s="876"/>
      <c r="E1132" s="875"/>
      <c r="F1132" s="875"/>
      <c r="G1132" s="875"/>
      <c r="H1132" s="875"/>
      <c r="I1132" s="875"/>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6"/>
      <c r="D1133" s="876"/>
      <c r="E1133" s="875"/>
      <c r="F1133" s="875"/>
      <c r="G1133" s="875"/>
      <c r="H1133" s="875"/>
      <c r="I1133" s="875"/>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6"/>
      <c r="D1134" s="876"/>
      <c r="E1134" s="875"/>
      <c r="F1134" s="875"/>
      <c r="G1134" s="875"/>
      <c r="H1134" s="875"/>
      <c r="I1134" s="875"/>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6"/>
      <c r="D1135" s="876"/>
      <c r="E1135" s="875"/>
      <c r="F1135" s="875"/>
      <c r="G1135" s="875"/>
      <c r="H1135" s="875"/>
      <c r="I1135" s="875"/>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6"/>
      <c r="D1136" s="876"/>
      <c r="E1136" s="875"/>
      <c r="F1136" s="875"/>
      <c r="G1136" s="875"/>
      <c r="H1136" s="875"/>
      <c r="I1136" s="875"/>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6"/>
      <c r="D1137" s="876"/>
      <c r="E1137" s="875"/>
      <c r="F1137" s="875"/>
      <c r="G1137" s="875"/>
      <c r="H1137" s="875"/>
      <c r="I1137" s="875"/>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6"/>
      <c r="D1138" s="876"/>
      <c r="E1138" s="875"/>
      <c r="F1138" s="875"/>
      <c r="G1138" s="875"/>
      <c r="H1138" s="875"/>
      <c r="I1138" s="875"/>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6"/>
      <c r="D1139" s="876"/>
      <c r="E1139" s="875"/>
      <c r="F1139" s="875"/>
      <c r="G1139" s="875"/>
      <c r="H1139" s="875"/>
      <c r="I1139" s="875"/>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84" max="49" man="1"/>
    <brk id="483" max="49" man="1"/>
    <brk id="727" max="49" man="1"/>
    <brk id="764" max="49" man="1"/>
    <brk id="111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L2" sqref="L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467</v>
      </c>
      <c r="AA1" s="29" t="s">
        <v>81</v>
      </c>
      <c r="AB1" s="29" t="s">
        <v>468</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635</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330</v>
      </c>
      <c r="AB2" s="79" t="s">
        <v>562</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
      </c>
      <c r="T3" s="13"/>
      <c r="U3" s="32" t="s">
        <v>594</v>
      </c>
      <c r="W3" s="32" t="s">
        <v>149</v>
      </c>
      <c r="Y3" s="32" t="s">
        <v>68</v>
      </c>
      <c r="Z3" s="32" t="s">
        <v>469</v>
      </c>
      <c r="AA3" s="79" t="s">
        <v>430</v>
      </c>
      <c r="AB3" s="79" t="s">
        <v>563</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
      </c>
      <c r="T4" s="13"/>
      <c r="U4" s="32" t="s">
        <v>595</v>
      </c>
      <c r="W4" s="32" t="s">
        <v>150</v>
      </c>
      <c r="Y4" s="32" t="s">
        <v>337</v>
      </c>
      <c r="Z4" s="32" t="s">
        <v>470</v>
      </c>
      <c r="AA4" s="79" t="s">
        <v>431</v>
      </c>
      <c r="AB4" s="79" t="s">
        <v>564</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
      </c>
      <c r="T5" s="13"/>
      <c r="W5" s="32" t="s">
        <v>619</v>
      </c>
      <c r="Y5" s="32" t="s">
        <v>338</v>
      </c>
      <c r="Z5" s="32" t="s">
        <v>471</v>
      </c>
      <c r="AA5" s="79" t="s">
        <v>432</v>
      </c>
      <c r="AB5" s="79" t="s">
        <v>565</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
      </c>
      <c r="T6" s="13"/>
      <c r="U6" s="32" t="s">
        <v>306</v>
      </c>
      <c r="W6" s="32" t="s">
        <v>151</v>
      </c>
      <c r="Y6" s="32" t="s">
        <v>339</v>
      </c>
      <c r="Z6" s="32" t="s">
        <v>472</v>
      </c>
      <c r="AA6" s="79" t="s">
        <v>433</v>
      </c>
      <c r="AB6" s="79" t="s">
        <v>566</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
      </c>
      <c r="T7" s="13"/>
      <c r="U7" s="32"/>
      <c r="W7" s="32" t="s">
        <v>152</v>
      </c>
      <c r="Y7" s="32" t="s">
        <v>340</v>
      </c>
      <c r="Z7" s="32" t="s">
        <v>473</v>
      </c>
      <c r="AA7" s="79" t="s">
        <v>434</v>
      </c>
      <c r="AB7" s="79" t="s">
        <v>567</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
      </c>
      <c r="T8" s="13"/>
      <c r="U8" s="32" t="s">
        <v>332</v>
      </c>
      <c r="W8" s="32" t="s">
        <v>153</v>
      </c>
      <c r="Y8" s="32" t="s">
        <v>341</v>
      </c>
      <c r="Z8" s="32" t="s">
        <v>474</v>
      </c>
      <c r="AA8" s="79" t="s">
        <v>435</v>
      </c>
      <c r="AB8" s="79" t="s">
        <v>568</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333</v>
      </c>
      <c r="W9" s="32" t="s">
        <v>154</v>
      </c>
      <c r="Y9" s="32" t="s">
        <v>342</v>
      </c>
      <c r="Z9" s="32" t="s">
        <v>475</v>
      </c>
      <c r="AA9" s="79" t="s">
        <v>436</v>
      </c>
      <c r="AB9" s="79" t="s">
        <v>569</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社会保障</v>
      </c>
      <c r="O10" s="13"/>
      <c r="P10" s="13" t="str">
        <f>S8</f>
        <v/>
      </c>
      <c r="Q10" s="19"/>
      <c r="T10" s="13"/>
      <c r="W10" s="32" t="s">
        <v>155</v>
      </c>
      <c r="Y10" s="32" t="s">
        <v>343</v>
      </c>
      <c r="Z10" s="32" t="s">
        <v>476</v>
      </c>
      <c r="AA10" s="79" t="s">
        <v>437</v>
      </c>
      <c r="AB10" s="79" t="s">
        <v>570</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344</v>
      </c>
      <c r="Z11" s="32" t="s">
        <v>477</v>
      </c>
      <c r="AA11" s="79" t="s">
        <v>438</v>
      </c>
      <c r="AB11" s="79" t="s">
        <v>571</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596</v>
      </c>
      <c r="W12" s="32" t="s">
        <v>157</v>
      </c>
      <c r="Y12" s="32" t="s">
        <v>345</v>
      </c>
      <c r="Z12" s="32" t="s">
        <v>478</v>
      </c>
      <c r="AA12" s="79" t="s">
        <v>439</v>
      </c>
      <c r="AB12" s="79" t="s">
        <v>572</v>
      </c>
      <c r="AC12" s="31"/>
      <c r="AD12" s="31"/>
      <c r="AE12" s="31"/>
      <c r="AF12" s="30"/>
      <c r="AG12" s="42" t="s">
        <v>284</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
      </c>
      <c r="K13" s="13" t="str">
        <f>N11</f>
        <v>社会保障</v>
      </c>
      <c r="L13" s="13"/>
      <c r="O13" s="13"/>
      <c r="P13" s="13"/>
      <c r="Q13" s="19"/>
      <c r="T13" s="13"/>
      <c r="U13" s="32" t="s">
        <v>174</v>
      </c>
      <c r="W13" s="32" t="s">
        <v>158</v>
      </c>
      <c r="Y13" s="32" t="s">
        <v>346</v>
      </c>
      <c r="Z13" s="32" t="s">
        <v>479</v>
      </c>
      <c r="AA13" s="79" t="s">
        <v>440</v>
      </c>
      <c r="AB13" s="79" t="s">
        <v>573</v>
      </c>
      <c r="AC13" s="31"/>
      <c r="AD13" s="31"/>
      <c r="AE13" s="31"/>
      <c r="AF13" s="30"/>
      <c r="AG13" s="42" t="s">
        <v>285</v>
      </c>
      <c r="AK13" s="42" t="str">
        <f t="shared" si="7"/>
        <v>L</v>
      </c>
    </row>
    <row r="14" spans="1:42" ht="13.5" customHeight="1" x14ac:dyDescent="0.15">
      <c r="A14" s="14" t="s">
        <v>95</v>
      </c>
      <c r="B14" s="15"/>
      <c r="C14" s="13" t="str">
        <f t="shared" si="9"/>
        <v/>
      </c>
      <c r="D14" s="13" t="str">
        <f t="shared" si="8"/>
        <v/>
      </c>
      <c r="F14" s="18" t="s">
        <v>120</v>
      </c>
      <c r="G14" s="17" t="s">
        <v>635</v>
      </c>
      <c r="H14" s="13" t="str">
        <f t="shared" si="1"/>
        <v>労働保険特別会計雇用勘定</v>
      </c>
      <c r="I14" s="13" t="str">
        <f t="shared" si="5"/>
        <v>労働保険特別会計雇用勘定</v>
      </c>
      <c r="K14" s="13"/>
      <c r="L14" s="13"/>
      <c r="O14" s="13"/>
      <c r="P14" s="13"/>
      <c r="Q14" s="19"/>
      <c r="T14" s="13"/>
      <c r="U14" s="32" t="s">
        <v>597</v>
      </c>
      <c r="W14" s="32" t="s">
        <v>159</v>
      </c>
      <c r="Y14" s="32" t="s">
        <v>347</v>
      </c>
      <c r="Z14" s="32" t="s">
        <v>480</v>
      </c>
      <c r="AA14" s="79" t="s">
        <v>441</v>
      </c>
      <c r="AB14" s="79" t="s">
        <v>574</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労働保険特別会計雇用勘定</v>
      </c>
      <c r="K15" s="13"/>
      <c r="L15" s="13"/>
      <c r="O15" s="13"/>
      <c r="P15" s="13"/>
      <c r="Q15" s="19"/>
      <c r="T15" s="13"/>
      <c r="U15" s="32" t="s">
        <v>598</v>
      </c>
      <c r="W15" s="32" t="s">
        <v>160</v>
      </c>
      <c r="Y15" s="32" t="s">
        <v>348</v>
      </c>
      <c r="Z15" s="32" t="s">
        <v>481</v>
      </c>
      <c r="AA15" s="79" t="s">
        <v>442</v>
      </c>
      <c r="AB15" s="79" t="s">
        <v>575</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労働保険特別会計雇用勘定</v>
      </c>
      <c r="K16" s="13"/>
      <c r="L16" s="13"/>
      <c r="O16" s="13"/>
      <c r="P16" s="13"/>
      <c r="Q16" s="19"/>
      <c r="T16" s="13"/>
      <c r="U16" s="32" t="s">
        <v>599</v>
      </c>
      <c r="W16" s="32" t="s">
        <v>161</v>
      </c>
      <c r="Y16" s="32" t="s">
        <v>349</v>
      </c>
      <c r="Z16" s="32" t="s">
        <v>482</v>
      </c>
      <c r="AA16" s="79" t="s">
        <v>443</v>
      </c>
      <c r="AB16" s="79" t="s">
        <v>576</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労働保険特別会計雇用勘定</v>
      </c>
      <c r="K17" s="13"/>
      <c r="L17" s="13"/>
      <c r="O17" s="13"/>
      <c r="P17" s="13"/>
      <c r="Q17" s="19"/>
      <c r="T17" s="13"/>
      <c r="U17" s="32" t="s">
        <v>600</v>
      </c>
      <c r="W17" s="32" t="s">
        <v>162</v>
      </c>
      <c r="Y17" s="32" t="s">
        <v>350</v>
      </c>
      <c r="Z17" s="32" t="s">
        <v>483</v>
      </c>
      <c r="AA17" s="79" t="s">
        <v>444</v>
      </c>
      <c r="AB17" s="79" t="s">
        <v>577</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労働保険特別会計雇用勘定</v>
      </c>
      <c r="K18" s="13"/>
      <c r="L18" s="13"/>
      <c r="O18" s="13"/>
      <c r="P18" s="13"/>
      <c r="Q18" s="19"/>
      <c r="T18" s="13"/>
      <c r="U18" s="32" t="s">
        <v>601</v>
      </c>
      <c r="W18" s="32" t="s">
        <v>163</v>
      </c>
      <c r="Y18" s="32" t="s">
        <v>351</v>
      </c>
      <c r="Z18" s="32" t="s">
        <v>484</v>
      </c>
      <c r="AA18" s="79" t="s">
        <v>445</v>
      </c>
      <c r="AB18" s="79" t="s">
        <v>578</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労働保険特別会計雇用勘定</v>
      </c>
      <c r="K19" s="13"/>
      <c r="L19" s="13"/>
      <c r="O19" s="13"/>
      <c r="P19" s="13"/>
      <c r="Q19" s="19"/>
      <c r="T19" s="13"/>
      <c r="U19" s="32" t="s">
        <v>602</v>
      </c>
      <c r="W19" s="32" t="s">
        <v>164</v>
      </c>
      <c r="Y19" s="32" t="s">
        <v>352</v>
      </c>
      <c r="Z19" s="32" t="s">
        <v>485</v>
      </c>
      <c r="AA19" s="79" t="s">
        <v>446</v>
      </c>
      <c r="AB19" s="79" t="s">
        <v>579</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労働保険特別会計雇用勘定</v>
      </c>
      <c r="K20" s="13"/>
      <c r="L20" s="13"/>
      <c r="O20" s="13"/>
      <c r="P20" s="13"/>
      <c r="Q20" s="19"/>
      <c r="T20" s="13"/>
      <c r="U20" s="32" t="s">
        <v>603</v>
      </c>
      <c r="W20" s="32" t="s">
        <v>165</v>
      </c>
      <c r="Y20" s="32" t="s">
        <v>353</v>
      </c>
      <c r="Z20" s="32" t="s">
        <v>486</v>
      </c>
      <c r="AA20" s="79" t="s">
        <v>447</v>
      </c>
      <c r="AB20" s="79" t="s">
        <v>580</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労働保険特別会計雇用勘定</v>
      </c>
      <c r="K21" s="13"/>
      <c r="L21" s="13"/>
      <c r="O21" s="13"/>
      <c r="P21" s="13"/>
      <c r="Q21" s="19"/>
      <c r="T21" s="13"/>
      <c r="U21" s="32" t="s">
        <v>604</v>
      </c>
      <c r="W21" s="32" t="s">
        <v>166</v>
      </c>
      <c r="Y21" s="32" t="s">
        <v>354</v>
      </c>
      <c r="Z21" s="32" t="s">
        <v>487</v>
      </c>
      <c r="AA21" s="79" t="s">
        <v>448</v>
      </c>
      <c r="AB21" s="79" t="s">
        <v>581</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労働保険特別会計雇用勘定</v>
      </c>
      <c r="K22" s="13"/>
      <c r="L22" s="13"/>
      <c r="O22" s="13"/>
      <c r="P22" s="13"/>
      <c r="Q22" s="19"/>
      <c r="T22" s="13"/>
      <c r="U22" s="32" t="s">
        <v>605</v>
      </c>
      <c r="W22" s="32" t="s">
        <v>167</v>
      </c>
      <c r="Y22" s="32" t="s">
        <v>355</v>
      </c>
      <c r="Z22" s="32" t="s">
        <v>488</v>
      </c>
      <c r="AA22" s="79" t="s">
        <v>449</v>
      </c>
      <c r="AB22" s="79" t="s">
        <v>582</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労働保険特別会計雇用勘定</v>
      </c>
      <c r="K23" s="13"/>
      <c r="L23" s="13"/>
      <c r="O23" s="13"/>
      <c r="P23" s="13"/>
      <c r="Q23" s="19"/>
      <c r="T23" s="13"/>
      <c r="U23" s="32" t="s">
        <v>606</v>
      </c>
      <c r="W23" s="32" t="s">
        <v>622</v>
      </c>
      <c r="Y23" s="32" t="s">
        <v>356</v>
      </c>
      <c r="Z23" s="32" t="s">
        <v>489</v>
      </c>
      <c r="AA23" s="79" t="s">
        <v>450</v>
      </c>
      <c r="AB23" s="79" t="s">
        <v>583</v>
      </c>
      <c r="AC23" s="31"/>
      <c r="AD23" s="31"/>
      <c r="AE23" s="31"/>
      <c r="AF23" s="30"/>
      <c r="AK23" s="42" t="str">
        <f t="shared" si="7"/>
        <v>V</v>
      </c>
    </row>
    <row r="24" spans="1:37" ht="13.5" customHeight="1" x14ac:dyDescent="0.15">
      <c r="A24" s="74" t="s">
        <v>323</v>
      </c>
      <c r="B24" s="15"/>
      <c r="C24" s="13" t="str">
        <f t="shared" si="9"/>
        <v/>
      </c>
      <c r="D24" s="13" t="str">
        <f>IF(C24="",D23,IF(D23&lt;&gt;"",CONCATENATE(D23,"、",C24),C24))</f>
        <v/>
      </c>
      <c r="F24" s="18" t="s">
        <v>328</v>
      </c>
      <c r="G24" s="17"/>
      <c r="H24" s="13" t="str">
        <f t="shared" si="1"/>
        <v/>
      </c>
      <c r="I24" s="13" t="str">
        <f t="shared" si="5"/>
        <v>労働保険特別会計雇用勘定</v>
      </c>
      <c r="K24" s="13"/>
      <c r="L24" s="13"/>
      <c r="O24" s="13"/>
      <c r="P24" s="13"/>
      <c r="Q24" s="19"/>
      <c r="T24" s="13"/>
      <c r="U24" s="32" t="s">
        <v>607</v>
      </c>
      <c r="Y24" s="32" t="s">
        <v>357</v>
      </c>
      <c r="Z24" s="32" t="s">
        <v>490</v>
      </c>
      <c r="AA24" s="79" t="s">
        <v>451</v>
      </c>
      <c r="AB24" s="79" t="s">
        <v>584</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労働保険特別会計雇用勘定</v>
      </c>
      <c r="K25" s="13"/>
      <c r="L25" s="13"/>
      <c r="O25" s="13"/>
      <c r="P25" s="13"/>
      <c r="Q25" s="19"/>
      <c r="T25" s="13"/>
      <c r="U25" s="32" t="s">
        <v>608</v>
      </c>
      <c r="Y25" s="32" t="s">
        <v>358</v>
      </c>
      <c r="Z25" s="32" t="s">
        <v>491</v>
      </c>
      <c r="AA25" s="79" t="s">
        <v>452</v>
      </c>
      <c r="AB25" s="79" t="s">
        <v>585</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労働保険特別会計雇用勘定</v>
      </c>
      <c r="K26" s="13"/>
      <c r="L26" s="13"/>
      <c r="O26" s="13"/>
      <c r="P26" s="13"/>
      <c r="Q26" s="19"/>
      <c r="T26" s="13"/>
      <c r="U26" s="32" t="s">
        <v>609</v>
      </c>
      <c r="Y26" s="32" t="s">
        <v>359</v>
      </c>
      <c r="Z26" s="32" t="s">
        <v>492</v>
      </c>
      <c r="AA26" s="79" t="s">
        <v>453</v>
      </c>
      <c r="AB26" s="79" t="s">
        <v>586</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労働保険特別会計雇用勘定</v>
      </c>
      <c r="K27" s="13"/>
      <c r="L27" s="13"/>
      <c r="O27" s="13"/>
      <c r="P27" s="13"/>
      <c r="Q27" s="19"/>
      <c r="T27" s="13"/>
      <c r="U27" s="32" t="s">
        <v>610</v>
      </c>
      <c r="Y27" s="32" t="s">
        <v>360</v>
      </c>
      <c r="Z27" s="32" t="s">
        <v>493</v>
      </c>
      <c r="AA27" s="79" t="s">
        <v>454</v>
      </c>
      <c r="AB27" s="79" t="s">
        <v>587</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労働保険特別会計雇用勘定</v>
      </c>
      <c r="K28" s="13"/>
      <c r="L28" s="13"/>
      <c r="O28" s="13"/>
      <c r="P28" s="13"/>
      <c r="Q28" s="19"/>
      <c r="T28" s="13"/>
      <c r="U28" s="32" t="s">
        <v>611</v>
      </c>
      <c r="Y28" s="32" t="s">
        <v>361</v>
      </c>
      <c r="Z28" s="32" t="s">
        <v>494</v>
      </c>
      <c r="AA28" s="79" t="s">
        <v>455</v>
      </c>
      <c r="AB28" s="79" t="s">
        <v>588</v>
      </c>
      <c r="AC28" s="31"/>
      <c r="AD28" s="31"/>
      <c r="AE28" s="31"/>
      <c r="AF28" s="30"/>
      <c r="AK28" s="42" t="s">
        <v>213</v>
      </c>
    </row>
    <row r="29" spans="1:37" ht="13.5" customHeight="1" x14ac:dyDescent="0.15">
      <c r="A29" s="13"/>
      <c r="B29" s="13"/>
      <c r="F29" s="18" t="s">
        <v>226</v>
      </c>
      <c r="G29" s="17"/>
      <c r="H29" s="13" t="str">
        <f t="shared" si="1"/>
        <v/>
      </c>
      <c r="I29" s="13" t="str">
        <f t="shared" si="5"/>
        <v>労働保険特別会計雇用勘定</v>
      </c>
      <c r="K29" s="13"/>
      <c r="L29" s="13"/>
      <c r="O29" s="13"/>
      <c r="P29" s="13"/>
      <c r="Q29" s="19"/>
      <c r="T29" s="13"/>
      <c r="U29" s="32" t="s">
        <v>612</v>
      </c>
      <c r="Y29" s="32" t="s">
        <v>362</v>
      </c>
      <c r="Z29" s="32" t="s">
        <v>495</v>
      </c>
      <c r="AA29" s="79" t="s">
        <v>456</v>
      </c>
      <c r="AB29" s="79" t="s">
        <v>589</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労働保険特別会計雇用勘定</v>
      </c>
      <c r="K30" s="13"/>
      <c r="L30" s="13"/>
      <c r="O30" s="13"/>
      <c r="P30" s="13"/>
      <c r="Q30" s="19"/>
      <c r="T30" s="13"/>
      <c r="U30" s="32" t="s">
        <v>613</v>
      </c>
      <c r="Y30" s="32" t="s">
        <v>363</v>
      </c>
      <c r="Z30" s="32" t="s">
        <v>496</v>
      </c>
      <c r="AA30" s="79" t="s">
        <v>457</v>
      </c>
      <c r="AB30" s="79" t="s">
        <v>590</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労働保険特別会計雇用勘定</v>
      </c>
      <c r="K31" s="13"/>
      <c r="L31" s="13"/>
      <c r="O31" s="13"/>
      <c r="P31" s="13"/>
      <c r="Q31" s="19"/>
      <c r="T31" s="13"/>
      <c r="U31" s="32" t="s">
        <v>614</v>
      </c>
      <c r="Y31" s="32" t="s">
        <v>364</v>
      </c>
      <c r="Z31" s="32" t="s">
        <v>497</v>
      </c>
      <c r="AA31" s="79" t="s">
        <v>458</v>
      </c>
      <c r="AB31" s="79" t="s">
        <v>591</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労働保険特別会計雇用勘定</v>
      </c>
      <c r="K32" s="13"/>
      <c r="L32" s="13"/>
      <c r="O32" s="13"/>
      <c r="P32" s="13"/>
      <c r="Q32" s="19"/>
      <c r="T32" s="13"/>
      <c r="U32" s="32" t="s">
        <v>615</v>
      </c>
      <c r="Y32" s="32" t="s">
        <v>365</v>
      </c>
      <c r="Z32" s="32" t="s">
        <v>498</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労働保険特別会計雇用勘定</v>
      </c>
      <c r="K33" s="13"/>
      <c r="L33" s="13"/>
      <c r="O33" s="13"/>
      <c r="P33" s="13"/>
      <c r="Q33" s="19"/>
      <c r="T33" s="13"/>
      <c r="U33" s="32" t="s">
        <v>616</v>
      </c>
      <c r="Y33" s="32" t="s">
        <v>366</v>
      </c>
      <c r="Z33" s="32" t="s">
        <v>499</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労働保険特別会計雇用勘定</v>
      </c>
      <c r="K34" s="13"/>
      <c r="L34" s="13"/>
      <c r="O34" s="13"/>
      <c r="P34" s="13"/>
      <c r="Q34" s="19"/>
      <c r="T34" s="13"/>
      <c r="U34" s="32" t="s">
        <v>617</v>
      </c>
      <c r="Y34" s="32" t="s">
        <v>367</v>
      </c>
      <c r="Z34" s="32" t="s">
        <v>500</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労働保険特別会計雇用勘定</v>
      </c>
      <c r="K35" s="13"/>
      <c r="L35" s="13"/>
      <c r="O35" s="13"/>
      <c r="P35" s="13"/>
      <c r="Q35" s="19"/>
      <c r="T35" s="13"/>
      <c r="Y35" s="32" t="s">
        <v>368</v>
      </c>
      <c r="Z35" s="32" t="s">
        <v>501</v>
      </c>
      <c r="AC35" s="31"/>
      <c r="AF35" s="30"/>
      <c r="AK35" s="42" t="str">
        <f t="shared" si="7"/>
        <v>h</v>
      </c>
    </row>
    <row r="36" spans="1:37" ht="13.5" customHeight="1" x14ac:dyDescent="0.15">
      <c r="A36" s="13"/>
      <c r="B36" s="13"/>
      <c r="F36" s="18" t="s">
        <v>233</v>
      </c>
      <c r="G36" s="17"/>
      <c r="H36" s="13" t="str">
        <f t="shared" si="1"/>
        <v/>
      </c>
      <c r="I36" s="13" t="str">
        <f t="shared" si="5"/>
        <v>労働保険特別会計雇用勘定</v>
      </c>
      <c r="K36" s="13"/>
      <c r="L36" s="13"/>
      <c r="O36" s="13"/>
      <c r="P36" s="13"/>
      <c r="Q36" s="19"/>
      <c r="T36" s="13"/>
      <c r="U36" s="32" t="s">
        <v>618</v>
      </c>
      <c r="Y36" s="32" t="s">
        <v>369</v>
      </c>
      <c r="Z36" s="32" t="s">
        <v>502</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370</v>
      </c>
      <c r="Z37" s="32" t="s">
        <v>503</v>
      </c>
      <c r="AF37" s="30"/>
      <c r="AK37" s="42" t="str">
        <f t="shared" si="7"/>
        <v>j</v>
      </c>
    </row>
    <row r="38" spans="1:37" x14ac:dyDescent="0.15">
      <c r="A38" s="13"/>
      <c r="B38" s="13"/>
      <c r="F38" s="13"/>
      <c r="G38" s="19"/>
      <c r="K38" s="13"/>
      <c r="L38" s="13"/>
      <c r="O38" s="13"/>
      <c r="P38" s="13"/>
      <c r="Q38" s="19"/>
      <c r="T38" s="13"/>
      <c r="U38" s="32" t="s">
        <v>307</v>
      </c>
      <c r="Y38" s="32" t="s">
        <v>371</v>
      </c>
      <c r="Z38" s="32" t="s">
        <v>504</v>
      </c>
      <c r="AF38" s="30"/>
      <c r="AK38" s="42" t="str">
        <f t="shared" si="7"/>
        <v>k</v>
      </c>
    </row>
    <row r="39" spans="1:37" x14ac:dyDescent="0.15">
      <c r="A39" s="13"/>
      <c r="B39" s="13"/>
      <c r="F39" s="13" t="str">
        <f>I37</f>
        <v>労働保険特別会計雇用勘定</v>
      </c>
      <c r="G39" s="19"/>
      <c r="K39" s="13"/>
      <c r="L39" s="13"/>
      <c r="O39" s="13"/>
      <c r="P39" s="13"/>
      <c r="Q39" s="19"/>
      <c r="T39" s="13"/>
      <c r="U39" s="32" t="s">
        <v>317</v>
      </c>
      <c r="Y39" s="32" t="s">
        <v>372</v>
      </c>
      <c r="Z39" s="32" t="s">
        <v>505</v>
      </c>
      <c r="AF39" s="30"/>
      <c r="AK39" s="42" t="str">
        <f t="shared" si="7"/>
        <v>l</v>
      </c>
    </row>
    <row r="40" spans="1:37" x14ac:dyDescent="0.15">
      <c r="A40" s="13"/>
      <c r="B40" s="13"/>
      <c r="F40" s="13"/>
      <c r="G40" s="19"/>
      <c r="K40" s="13"/>
      <c r="L40" s="13"/>
      <c r="O40" s="13"/>
      <c r="P40" s="13"/>
      <c r="Q40" s="19"/>
      <c r="T40" s="13"/>
      <c r="Y40" s="32" t="s">
        <v>373</v>
      </c>
      <c r="Z40" s="32" t="s">
        <v>506</v>
      </c>
      <c r="AF40" s="30"/>
      <c r="AK40" s="42" t="str">
        <f t="shared" si="7"/>
        <v>m</v>
      </c>
    </row>
    <row r="41" spans="1:37" x14ac:dyDescent="0.15">
      <c r="A41" s="13"/>
      <c r="B41" s="13"/>
      <c r="F41" s="13"/>
      <c r="G41" s="19"/>
      <c r="K41" s="13"/>
      <c r="L41" s="13"/>
      <c r="O41" s="13"/>
      <c r="P41" s="13"/>
      <c r="Q41" s="19"/>
      <c r="T41" s="13"/>
      <c r="Y41" s="32" t="s">
        <v>374</v>
      </c>
      <c r="Z41" s="32" t="s">
        <v>507</v>
      </c>
      <c r="AF41" s="30"/>
      <c r="AK41" s="42" t="str">
        <f t="shared" si="7"/>
        <v>n</v>
      </c>
    </row>
    <row r="42" spans="1:37" x14ac:dyDescent="0.15">
      <c r="A42" s="13"/>
      <c r="B42" s="13"/>
      <c r="F42" s="13"/>
      <c r="G42" s="19"/>
      <c r="K42" s="13"/>
      <c r="L42" s="13"/>
      <c r="O42" s="13"/>
      <c r="P42" s="13"/>
      <c r="Q42" s="19"/>
      <c r="T42" s="13"/>
      <c r="Y42" s="32" t="s">
        <v>375</v>
      </c>
      <c r="Z42" s="32" t="s">
        <v>508</v>
      </c>
      <c r="AF42" s="30"/>
      <c r="AK42" s="42" t="str">
        <f t="shared" si="7"/>
        <v>o</v>
      </c>
    </row>
    <row r="43" spans="1:37" x14ac:dyDescent="0.15">
      <c r="A43" s="13"/>
      <c r="B43" s="13"/>
      <c r="F43" s="13"/>
      <c r="G43" s="19"/>
      <c r="K43" s="13"/>
      <c r="L43" s="13"/>
      <c r="O43" s="13"/>
      <c r="P43" s="13"/>
      <c r="Q43" s="19"/>
      <c r="T43" s="13"/>
      <c r="Y43" s="32" t="s">
        <v>376</v>
      </c>
      <c r="Z43" s="32" t="s">
        <v>509</v>
      </c>
      <c r="AF43" s="30"/>
      <c r="AK43" s="42" t="str">
        <f t="shared" si="7"/>
        <v>p</v>
      </c>
    </row>
    <row r="44" spans="1:37" x14ac:dyDescent="0.15">
      <c r="A44" s="13"/>
      <c r="B44" s="13"/>
      <c r="F44" s="13"/>
      <c r="G44" s="19"/>
      <c r="K44" s="13"/>
      <c r="L44" s="13"/>
      <c r="O44" s="13"/>
      <c r="P44" s="13"/>
      <c r="Q44" s="19"/>
      <c r="T44" s="13"/>
      <c r="Y44" s="32" t="s">
        <v>377</v>
      </c>
      <c r="Z44" s="32" t="s">
        <v>510</v>
      </c>
      <c r="AF44" s="30"/>
      <c r="AK44" s="42" t="str">
        <f t="shared" si="7"/>
        <v>q</v>
      </c>
    </row>
    <row r="45" spans="1:37" x14ac:dyDescent="0.15">
      <c r="A45" s="13"/>
      <c r="B45" s="13"/>
      <c r="F45" s="13"/>
      <c r="G45" s="19"/>
      <c r="K45" s="13"/>
      <c r="L45" s="13"/>
      <c r="O45" s="13"/>
      <c r="P45" s="13"/>
      <c r="Q45" s="19"/>
      <c r="T45" s="13"/>
      <c r="Y45" s="32" t="s">
        <v>378</v>
      </c>
      <c r="Z45" s="32" t="s">
        <v>511</v>
      </c>
      <c r="AF45" s="30"/>
      <c r="AK45" s="42" t="str">
        <f t="shared" si="7"/>
        <v>r</v>
      </c>
    </row>
    <row r="46" spans="1:37" x14ac:dyDescent="0.15">
      <c r="A46" s="13"/>
      <c r="B46" s="13"/>
      <c r="F46" s="13"/>
      <c r="G46" s="19"/>
      <c r="K46" s="13"/>
      <c r="L46" s="13"/>
      <c r="O46" s="13"/>
      <c r="P46" s="13"/>
      <c r="Q46" s="19"/>
      <c r="T46" s="13"/>
      <c r="Y46" s="32" t="s">
        <v>379</v>
      </c>
      <c r="Z46" s="32" t="s">
        <v>512</v>
      </c>
      <c r="AF46" s="30"/>
      <c r="AK46" s="42" t="str">
        <f t="shared" si="7"/>
        <v>s</v>
      </c>
    </row>
    <row r="47" spans="1:37" x14ac:dyDescent="0.15">
      <c r="A47" s="13"/>
      <c r="B47" s="13"/>
      <c r="F47" s="13"/>
      <c r="G47" s="19"/>
      <c r="K47" s="13"/>
      <c r="L47" s="13"/>
      <c r="O47" s="13"/>
      <c r="P47" s="13"/>
      <c r="Q47" s="19"/>
      <c r="T47" s="13"/>
      <c r="Y47" s="32" t="s">
        <v>380</v>
      </c>
      <c r="Z47" s="32" t="s">
        <v>513</v>
      </c>
      <c r="AF47" s="30"/>
      <c r="AK47" s="42" t="str">
        <f t="shared" si="7"/>
        <v>t</v>
      </c>
    </row>
    <row r="48" spans="1:37" x14ac:dyDescent="0.15">
      <c r="A48" s="13"/>
      <c r="B48" s="13"/>
      <c r="F48" s="13"/>
      <c r="G48" s="19"/>
      <c r="K48" s="13"/>
      <c r="L48" s="13"/>
      <c r="O48" s="13"/>
      <c r="P48" s="13"/>
      <c r="Q48" s="19"/>
      <c r="T48" s="13"/>
      <c r="Y48" s="32" t="s">
        <v>381</v>
      </c>
      <c r="Z48" s="32" t="s">
        <v>514</v>
      </c>
      <c r="AF48" s="30"/>
      <c r="AK48" s="42" t="str">
        <f t="shared" si="7"/>
        <v>u</v>
      </c>
    </row>
    <row r="49" spans="1:37" x14ac:dyDescent="0.15">
      <c r="A49" s="13"/>
      <c r="B49" s="13"/>
      <c r="F49" s="13"/>
      <c r="G49" s="19"/>
      <c r="K49" s="13"/>
      <c r="L49" s="13"/>
      <c r="O49" s="13"/>
      <c r="P49" s="13"/>
      <c r="Q49" s="19"/>
      <c r="T49" s="13"/>
      <c r="Y49" s="32" t="s">
        <v>382</v>
      </c>
      <c r="Z49" s="32" t="s">
        <v>515</v>
      </c>
      <c r="AF49" s="30"/>
      <c r="AK49" s="42" t="str">
        <f t="shared" si="7"/>
        <v>v</v>
      </c>
    </row>
    <row r="50" spans="1:37" x14ac:dyDescent="0.15">
      <c r="A50" s="13"/>
      <c r="B50" s="13"/>
      <c r="F50" s="13"/>
      <c r="G50" s="19"/>
      <c r="K50" s="13"/>
      <c r="L50" s="13"/>
      <c r="O50" s="13"/>
      <c r="P50" s="13"/>
      <c r="Q50" s="19"/>
      <c r="T50" s="13"/>
      <c r="Y50" s="32" t="s">
        <v>383</v>
      </c>
      <c r="Z50" s="32" t="s">
        <v>516</v>
      </c>
      <c r="AF50" s="30"/>
    </row>
    <row r="51" spans="1:37" x14ac:dyDescent="0.15">
      <c r="A51" s="13"/>
      <c r="B51" s="13"/>
      <c r="F51" s="13"/>
      <c r="G51" s="19"/>
      <c r="K51" s="13"/>
      <c r="L51" s="13"/>
      <c r="O51" s="13"/>
      <c r="P51" s="13"/>
      <c r="Q51" s="19"/>
      <c r="T51" s="13"/>
      <c r="Y51" s="32" t="s">
        <v>384</v>
      </c>
      <c r="Z51" s="32" t="s">
        <v>517</v>
      </c>
      <c r="AF51" s="30"/>
    </row>
    <row r="52" spans="1:37" x14ac:dyDescent="0.15">
      <c r="A52" s="13"/>
      <c r="B52" s="13"/>
      <c r="F52" s="13"/>
      <c r="G52" s="19"/>
      <c r="K52" s="13"/>
      <c r="L52" s="13"/>
      <c r="O52" s="13"/>
      <c r="P52" s="13"/>
      <c r="Q52" s="19"/>
      <c r="T52" s="13"/>
      <c r="Y52" s="32" t="s">
        <v>385</v>
      </c>
      <c r="Z52" s="32" t="s">
        <v>518</v>
      </c>
      <c r="AF52" s="30"/>
    </row>
    <row r="53" spans="1:37" x14ac:dyDescent="0.15">
      <c r="A53" s="13"/>
      <c r="B53" s="13"/>
      <c r="F53" s="13"/>
      <c r="G53" s="19"/>
      <c r="K53" s="13"/>
      <c r="L53" s="13"/>
      <c r="O53" s="13"/>
      <c r="P53" s="13"/>
      <c r="Q53" s="19"/>
      <c r="T53" s="13"/>
      <c r="Y53" s="32" t="s">
        <v>386</v>
      </c>
      <c r="Z53" s="32" t="s">
        <v>519</v>
      </c>
      <c r="AF53" s="30"/>
    </row>
    <row r="54" spans="1:37" x14ac:dyDescent="0.15">
      <c r="A54" s="13"/>
      <c r="B54" s="13"/>
      <c r="F54" s="13"/>
      <c r="G54" s="19"/>
      <c r="K54" s="13"/>
      <c r="L54" s="13"/>
      <c r="O54" s="13"/>
      <c r="P54" s="20"/>
      <c r="Q54" s="19"/>
      <c r="T54" s="13"/>
      <c r="Y54" s="32" t="s">
        <v>387</v>
      </c>
      <c r="Z54" s="32" t="s">
        <v>520</v>
      </c>
      <c r="AF54" s="30"/>
    </row>
    <row r="55" spans="1:37" x14ac:dyDescent="0.15">
      <c r="A55" s="13"/>
      <c r="B55" s="13"/>
      <c r="F55" s="13"/>
      <c r="G55" s="19"/>
      <c r="K55" s="13"/>
      <c r="L55" s="13"/>
      <c r="O55" s="13"/>
      <c r="P55" s="13"/>
      <c r="Q55" s="19"/>
      <c r="T55" s="13"/>
      <c r="Y55" s="32" t="s">
        <v>388</v>
      </c>
      <c r="Z55" s="32" t="s">
        <v>521</v>
      </c>
      <c r="AF55" s="30"/>
    </row>
    <row r="56" spans="1:37" x14ac:dyDescent="0.15">
      <c r="A56" s="13"/>
      <c r="B56" s="13"/>
      <c r="F56" s="13"/>
      <c r="G56" s="19"/>
      <c r="K56" s="13"/>
      <c r="L56" s="13"/>
      <c r="O56" s="13"/>
      <c r="P56" s="13"/>
      <c r="Q56" s="19"/>
      <c r="T56" s="13"/>
      <c r="Y56" s="32" t="s">
        <v>389</v>
      </c>
      <c r="Z56" s="32" t="s">
        <v>522</v>
      </c>
      <c r="AF56" s="30"/>
    </row>
    <row r="57" spans="1:37" x14ac:dyDescent="0.15">
      <c r="A57" s="13"/>
      <c r="B57" s="13"/>
      <c r="F57" s="13"/>
      <c r="G57" s="19"/>
      <c r="K57" s="13"/>
      <c r="L57" s="13"/>
      <c r="O57" s="13"/>
      <c r="P57" s="13"/>
      <c r="Q57" s="19"/>
      <c r="T57" s="13"/>
      <c r="Y57" s="32" t="s">
        <v>390</v>
      </c>
      <c r="Z57" s="32" t="s">
        <v>523</v>
      </c>
      <c r="AF57" s="30"/>
    </row>
    <row r="58" spans="1:37" x14ac:dyDescent="0.15">
      <c r="A58" s="13"/>
      <c r="B58" s="13"/>
      <c r="F58" s="13"/>
      <c r="G58" s="19"/>
      <c r="K58" s="13"/>
      <c r="L58" s="13"/>
      <c r="O58" s="13"/>
      <c r="P58" s="13"/>
      <c r="Q58" s="19"/>
      <c r="T58" s="13"/>
      <c r="Y58" s="32" t="s">
        <v>391</v>
      </c>
      <c r="Z58" s="32" t="s">
        <v>524</v>
      </c>
      <c r="AF58" s="30"/>
    </row>
    <row r="59" spans="1:37" x14ac:dyDescent="0.15">
      <c r="A59" s="13"/>
      <c r="B59" s="13"/>
      <c r="F59" s="13"/>
      <c r="G59" s="19"/>
      <c r="K59" s="13"/>
      <c r="L59" s="13"/>
      <c r="O59" s="13"/>
      <c r="P59" s="13"/>
      <c r="Q59" s="19"/>
      <c r="T59" s="13"/>
      <c r="Y59" s="32" t="s">
        <v>392</v>
      </c>
      <c r="Z59" s="32" t="s">
        <v>525</v>
      </c>
      <c r="AF59" s="30"/>
    </row>
    <row r="60" spans="1:37" x14ac:dyDescent="0.15">
      <c r="A60" s="13"/>
      <c r="B60" s="13"/>
      <c r="F60" s="13"/>
      <c r="G60" s="19"/>
      <c r="K60" s="13"/>
      <c r="L60" s="13"/>
      <c r="O60" s="13"/>
      <c r="P60" s="13"/>
      <c r="Q60" s="19"/>
      <c r="T60" s="13"/>
      <c r="Y60" s="32" t="s">
        <v>393</v>
      </c>
      <c r="Z60" s="32" t="s">
        <v>526</v>
      </c>
      <c r="AF60" s="30"/>
    </row>
    <row r="61" spans="1:37" x14ac:dyDescent="0.15">
      <c r="A61" s="13"/>
      <c r="B61" s="13"/>
      <c r="F61" s="13"/>
      <c r="G61" s="19"/>
      <c r="K61" s="13"/>
      <c r="L61" s="13"/>
      <c r="O61" s="13"/>
      <c r="P61" s="13"/>
      <c r="Q61" s="19"/>
      <c r="T61" s="13"/>
      <c r="Y61" s="32" t="s">
        <v>394</v>
      </c>
      <c r="Z61" s="32" t="s">
        <v>527</v>
      </c>
      <c r="AF61" s="30"/>
    </row>
    <row r="62" spans="1:37" x14ac:dyDescent="0.15">
      <c r="A62" s="13"/>
      <c r="B62" s="13"/>
      <c r="F62" s="13"/>
      <c r="G62" s="19"/>
      <c r="K62" s="13"/>
      <c r="L62" s="13"/>
      <c r="O62" s="13"/>
      <c r="P62" s="13"/>
      <c r="Q62" s="19"/>
      <c r="T62" s="13"/>
      <c r="Y62" s="32" t="s">
        <v>395</v>
      </c>
      <c r="Z62" s="32" t="s">
        <v>528</v>
      </c>
      <c r="AF62" s="30"/>
    </row>
    <row r="63" spans="1:37" x14ac:dyDescent="0.15">
      <c r="A63" s="13"/>
      <c r="B63" s="13"/>
      <c r="F63" s="13"/>
      <c r="G63" s="19"/>
      <c r="K63" s="13"/>
      <c r="L63" s="13"/>
      <c r="O63" s="13"/>
      <c r="P63" s="13"/>
      <c r="Q63" s="19"/>
      <c r="T63" s="13"/>
      <c r="Y63" s="32" t="s">
        <v>396</v>
      </c>
      <c r="Z63" s="32" t="s">
        <v>529</v>
      </c>
      <c r="AF63" s="30"/>
    </row>
    <row r="64" spans="1:37" x14ac:dyDescent="0.15">
      <c r="A64" s="13"/>
      <c r="B64" s="13"/>
      <c r="F64" s="13"/>
      <c r="G64" s="19"/>
      <c r="K64" s="13"/>
      <c r="L64" s="13"/>
      <c r="O64" s="13"/>
      <c r="P64" s="13"/>
      <c r="Q64" s="19"/>
      <c r="T64" s="13"/>
      <c r="Y64" s="32" t="s">
        <v>397</v>
      </c>
      <c r="Z64" s="32" t="s">
        <v>530</v>
      </c>
      <c r="AF64" s="30"/>
    </row>
    <row r="65" spans="1:32" x14ac:dyDescent="0.15">
      <c r="A65" s="13"/>
      <c r="B65" s="13"/>
      <c r="F65" s="13"/>
      <c r="G65" s="19"/>
      <c r="K65" s="13"/>
      <c r="L65" s="13"/>
      <c r="O65" s="13"/>
      <c r="P65" s="13"/>
      <c r="Q65" s="19"/>
      <c r="T65" s="13"/>
      <c r="Y65" s="32" t="s">
        <v>398</v>
      </c>
      <c r="Z65" s="32" t="s">
        <v>531</v>
      </c>
      <c r="AF65" s="30"/>
    </row>
    <row r="66" spans="1:32" x14ac:dyDescent="0.15">
      <c r="A66" s="13"/>
      <c r="B66" s="13"/>
      <c r="F66" s="13"/>
      <c r="G66" s="19"/>
      <c r="K66" s="13"/>
      <c r="L66" s="13"/>
      <c r="O66" s="13"/>
      <c r="P66" s="13"/>
      <c r="Q66" s="19"/>
      <c r="T66" s="13"/>
      <c r="Y66" s="32" t="s">
        <v>70</v>
      </c>
      <c r="Z66" s="32" t="s">
        <v>532</v>
      </c>
      <c r="AF66" s="30"/>
    </row>
    <row r="67" spans="1:32" x14ac:dyDescent="0.15">
      <c r="A67" s="13"/>
      <c r="B67" s="13"/>
      <c r="F67" s="13"/>
      <c r="G67" s="19"/>
      <c r="K67" s="13"/>
      <c r="L67" s="13"/>
      <c r="O67" s="13"/>
      <c r="P67" s="13"/>
      <c r="Q67" s="19"/>
      <c r="T67" s="13"/>
      <c r="Y67" s="32" t="s">
        <v>399</v>
      </c>
      <c r="Z67" s="32" t="s">
        <v>533</v>
      </c>
      <c r="AF67" s="30"/>
    </row>
    <row r="68" spans="1:32" x14ac:dyDescent="0.15">
      <c r="A68" s="13"/>
      <c r="B68" s="13"/>
      <c r="F68" s="13"/>
      <c r="G68" s="19"/>
      <c r="K68" s="13"/>
      <c r="L68" s="13"/>
      <c r="O68" s="13"/>
      <c r="P68" s="13"/>
      <c r="Q68" s="19"/>
      <c r="T68" s="13"/>
      <c r="Y68" s="32" t="s">
        <v>400</v>
      </c>
      <c r="Z68" s="32" t="s">
        <v>534</v>
      </c>
      <c r="AF68" s="30"/>
    </row>
    <row r="69" spans="1:32" x14ac:dyDescent="0.15">
      <c r="A69" s="13"/>
      <c r="B69" s="13"/>
      <c r="F69" s="13"/>
      <c r="G69" s="19"/>
      <c r="K69" s="13"/>
      <c r="L69" s="13"/>
      <c r="O69" s="13"/>
      <c r="P69" s="13"/>
      <c r="Q69" s="19"/>
      <c r="T69" s="13"/>
      <c r="Y69" s="32" t="s">
        <v>401</v>
      </c>
      <c r="Z69" s="32" t="s">
        <v>535</v>
      </c>
      <c r="AF69" s="30"/>
    </row>
    <row r="70" spans="1:32" x14ac:dyDescent="0.15">
      <c r="A70" s="13"/>
      <c r="B70" s="13"/>
      <c r="Y70" s="32" t="s">
        <v>402</v>
      </c>
      <c r="Z70" s="32" t="s">
        <v>536</v>
      </c>
    </row>
    <row r="71" spans="1:32" x14ac:dyDescent="0.15">
      <c r="Y71" s="32" t="s">
        <v>403</v>
      </c>
      <c r="Z71" s="32" t="s">
        <v>537</v>
      </c>
    </row>
    <row r="72" spans="1:32" x14ac:dyDescent="0.15">
      <c r="Y72" s="32" t="s">
        <v>404</v>
      </c>
      <c r="Z72" s="32" t="s">
        <v>538</v>
      </c>
    </row>
    <row r="73" spans="1:32" x14ac:dyDescent="0.15">
      <c r="Y73" s="32" t="s">
        <v>405</v>
      </c>
      <c r="Z73" s="32" t="s">
        <v>539</v>
      </c>
    </row>
    <row r="74" spans="1:32" x14ac:dyDescent="0.15">
      <c r="Y74" s="32" t="s">
        <v>406</v>
      </c>
      <c r="Z74" s="32" t="s">
        <v>540</v>
      </c>
    </row>
    <row r="75" spans="1:32" x14ac:dyDescent="0.15">
      <c r="Y75" s="32" t="s">
        <v>407</v>
      </c>
      <c r="Z75" s="32" t="s">
        <v>541</v>
      </c>
    </row>
    <row r="76" spans="1:32" x14ac:dyDescent="0.15">
      <c r="Y76" s="32" t="s">
        <v>408</v>
      </c>
      <c r="Z76" s="32" t="s">
        <v>542</v>
      </c>
    </row>
    <row r="77" spans="1:32" x14ac:dyDescent="0.15">
      <c r="Y77" s="32" t="s">
        <v>409</v>
      </c>
      <c r="Z77" s="32" t="s">
        <v>543</v>
      </c>
    </row>
    <row r="78" spans="1:32" x14ac:dyDescent="0.15">
      <c r="Y78" s="32" t="s">
        <v>410</v>
      </c>
      <c r="Z78" s="32" t="s">
        <v>544</v>
      </c>
    </row>
    <row r="79" spans="1:32" x14ac:dyDescent="0.15">
      <c r="Y79" s="32" t="s">
        <v>411</v>
      </c>
      <c r="Z79" s="32" t="s">
        <v>545</v>
      </c>
    </row>
    <row r="80" spans="1:32" x14ac:dyDescent="0.15">
      <c r="Y80" s="32" t="s">
        <v>412</v>
      </c>
      <c r="Z80" s="32" t="s">
        <v>546</v>
      </c>
    </row>
    <row r="81" spans="25:26" x14ac:dyDescent="0.15">
      <c r="Y81" s="32" t="s">
        <v>413</v>
      </c>
      <c r="Z81" s="32" t="s">
        <v>547</v>
      </c>
    </row>
    <row r="82" spans="25:26" x14ac:dyDescent="0.15">
      <c r="Y82" s="32" t="s">
        <v>414</v>
      </c>
      <c r="Z82" s="32" t="s">
        <v>548</v>
      </c>
    </row>
    <row r="83" spans="25:26" x14ac:dyDescent="0.15">
      <c r="Y83" s="32" t="s">
        <v>415</v>
      </c>
      <c r="Z83" s="32" t="s">
        <v>549</v>
      </c>
    </row>
    <row r="84" spans="25:26" x14ac:dyDescent="0.15">
      <c r="Y84" s="32" t="s">
        <v>416</v>
      </c>
      <c r="Z84" s="32" t="s">
        <v>550</v>
      </c>
    </row>
    <row r="85" spans="25:26" x14ac:dyDescent="0.15">
      <c r="Y85" s="32" t="s">
        <v>417</v>
      </c>
      <c r="Z85" s="32" t="s">
        <v>551</v>
      </c>
    </row>
    <row r="86" spans="25:26" x14ac:dyDescent="0.15">
      <c r="Y86" s="32" t="s">
        <v>418</v>
      </c>
      <c r="Z86" s="32" t="s">
        <v>552</v>
      </c>
    </row>
    <row r="87" spans="25:26" x14ac:dyDescent="0.15">
      <c r="Y87" s="32" t="s">
        <v>419</v>
      </c>
      <c r="Z87" s="32" t="s">
        <v>553</v>
      </c>
    </row>
    <row r="88" spans="25:26" x14ac:dyDescent="0.15">
      <c r="Y88" s="32" t="s">
        <v>420</v>
      </c>
      <c r="Z88" s="32" t="s">
        <v>554</v>
      </c>
    </row>
    <row r="89" spans="25:26" x14ac:dyDescent="0.15">
      <c r="Y89" s="32" t="s">
        <v>421</v>
      </c>
      <c r="Z89" s="32" t="s">
        <v>555</v>
      </c>
    </row>
    <row r="90" spans="25:26" x14ac:dyDescent="0.15">
      <c r="Y90" s="32" t="s">
        <v>422</v>
      </c>
      <c r="Z90" s="32" t="s">
        <v>556</v>
      </c>
    </row>
    <row r="91" spans="25:26" x14ac:dyDescent="0.15">
      <c r="Y91" s="32" t="s">
        <v>423</v>
      </c>
      <c r="Z91" s="32" t="s">
        <v>557</v>
      </c>
    </row>
    <row r="92" spans="25:26" x14ac:dyDescent="0.15">
      <c r="Y92" s="32" t="s">
        <v>424</v>
      </c>
      <c r="Z92" s="32" t="s">
        <v>558</v>
      </c>
    </row>
    <row r="93" spans="25:26" x14ac:dyDescent="0.15">
      <c r="Y93" s="32" t="s">
        <v>425</v>
      </c>
      <c r="Z93" s="32" t="s">
        <v>559</v>
      </c>
    </row>
    <row r="94" spans="25:26" x14ac:dyDescent="0.15">
      <c r="Y94" s="32" t="s">
        <v>426</v>
      </c>
      <c r="Z94" s="32" t="s">
        <v>560</v>
      </c>
    </row>
    <row r="95" spans="25:26" x14ac:dyDescent="0.15">
      <c r="Y95" s="32" t="s">
        <v>427</v>
      </c>
      <c r="Z95" s="32" t="s">
        <v>561</v>
      </c>
    </row>
    <row r="96" spans="25:26" x14ac:dyDescent="0.15">
      <c r="Y96" s="32" t="s">
        <v>329</v>
      </c>
      <c r="Z96" s="32" t="s">
        <v>562</v>
      </c>
    </row>
    <row r="97" spans="25:26" x14ac:dyDescent="0.15">
      <c r="Y97" s="32" t="s">
        <v>428</v>
      </c>
      <c r="Z97" s="32" t="s">
        <v>563</v>
      </c>
    </row>
    <row r="98" spans="25:26" x14ac:dyDescent="0.15">
      <c r="Y98" s="32" t="s">
        <v>429</v>
      </c>
      <c r="Z98" s="32" t="s">
        <v>564</v>
      </c>
    </row>
    <row r="99" spans="25:26" x14ac:dyDescent="0.15">
      <c r="Y99" s="32" t="s">
        <v>461</v>
      </c>
      <c r="Z99" s="32" t="s">
        <v>565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山岡 龍一(yamaoka-ryuuichi)</dc:creator>
  <cp:lastModifiedBy>厚生労働省ネットワークシステム</cp:lastModifiedBy>
  <cp:lastPrinted>2021-06-17T02:20:35Z</cp:lastPrinted>
  <dcterms:created xsi:type="dcterms:W3CDTF">2012-03-13T00:50:25Z</dcterms:created>
  <dcterms:modified xsi:type="dcterms:W3CDTF">2021-06-17T02:20:37Z</dcterms:modified>
</cp:coreProperties>
</file>