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45" i="3"/>
  <c r="AY134"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<sst xmlns="http://schemas.openxmlformats.org/spreadsheetml/2006/main" count="2292" uniqueCount="669">
  <si>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</si>
  <si>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</si>
  <si>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</si>
  <si>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</si>
  <si>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</si>
  <si>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</si>
  <si>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</si>
  <si>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</si>
  <si>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</si>
  <si>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</si>
  <si>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</si>
  <si>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</si>
  <si>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</si>
  <si>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</si>
  <si>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</si>
  <si>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</si>
  <si>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</si>
  <si>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</si>
  <si>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</si>
  <si>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</si>
  <si>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</si>
  <si>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</si>
  <si>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</si>
  <si>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</si>
  <si>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</si>
  <si>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</si>
  <si>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</si>
  <si>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</si>
  <si>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</si>
  <si>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</si>
  <si>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</si>
  <si>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</si>
  <si>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</si>
  <si>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</si>
  <si>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</si>
  <si>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</si>
  <si>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</si>
  <si>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</si>
  <si>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</si>
  <si>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</si>
  <si>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</si>
  <si>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</si>
  <si>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</si>
  <si>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</si>
  <si>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</si>
  <si>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</si>
  <si>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</si>
  <si>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</si>
  <si>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</si>
  <si>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</si>
  <si>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</si>
  <si>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</si>
  <si>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</si>
  <si>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</si>
  <si>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</si>
  <si>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</si>
  <si>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</si>
  <si>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</si>
  <si>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</si>
  <si>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</si>
  <si>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</si>
  <si>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</si>
  <si>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</si>
  <si>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</si>
  <si>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</si>
  <si>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</si>
  <si>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</si>
  <si>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</si>
  <si>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</si>
  <si>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</si>
  <si>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</si>
  <si>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</si>
  <si>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</si>
  <si>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</si>
  <si>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</si>
  <si>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</si>
  <si>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</si>
  <si>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</si>
  <si>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</si>
  <si>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</si>
  <si>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</si>
  <si>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</si>
  <si>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</si>
  <si>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</si>
  <si>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</si>
  <si>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</si>
  <si>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</si>
  <si>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</si>
  <si>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</si>
  <si>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</si>
  <si>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</si>
  <si>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</si>
  <si>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</si>
  <si>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</si>
  <si>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</si>
  <si>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</si>
  <si>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</si>
  <si>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</si>
  <si>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</si>
  <si>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</si>
  <si>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</si>
  <si>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</si>
  <si>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</si>
  <si>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</si>
  <si>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</si>
  <si>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</si>
  <si>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</si>
  <si>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</si>
  <si>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</si>
  <si>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</si>
  <si>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</si>
  <si>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</si>
  <si>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</si>
  <si>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</si>
  <si>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</si>
  <si>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</si>
  <si>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</si>
  <si>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</si>
  <si>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</si>
  <si>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</si>
  <si>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</si>
  <si>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</si>
  <si>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</si>
  <si>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</si>
  <si>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</si>
  <si>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</si>
  <si>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</si>
  <si>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</si>
  <si>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</si>
  <si>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</si>
  <si>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</si>
  <si>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</si>
  <si>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</si>
  <si>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</si>
  <si>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</si>
  <si>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</si>
  <si>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</si>
  <si>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</si>
  <si>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</si>
  <si>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</si>
  <si>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</si>
  <si>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</si>
  <si>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</si>
  <si>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</si>
  <si>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</si>
  <si>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</si>
  <si>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</si>
  <si>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</si>
  <si>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</si>
  <si>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</si>
  <si>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</si>
  <si>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</si>
  <si>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</si>
  <si>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</si>
  <si>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</si>
  <si>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</si>
  <si>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</si>
  <si>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</si>
  <si>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</si>
  <si>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</si>
  <si>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</si>
  <si>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</si>
  <si>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</si>
  <si>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</si>
  <si>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</si>
  <si>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</si>
  <si>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</si>
  <si>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</si>
  <si>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</si>
  <si>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</si>
  <si>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</si>
  <si>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</si>
  <si>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</si>
  <si>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</si>
  <si>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</si>
  <si>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</si>
  <si>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</si>
  <si>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</si>
  <si>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</si>
  <si>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</si>
  <si>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</si>
  <si>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</si>
  <si>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</si>
  <si>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</si>
  <si>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</si>
  <si>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</si>
  <si>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</si>
  <si>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</si>
  <si>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</si>
  <si>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</si>
  <si>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</si>
  <si>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</si>
  <si>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</si>
  <si>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</si>
  <si>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</si>
  <si>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</si>
  <si>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</si>
  <si>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</si>
  <si>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</si>
  <si>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</si>
  <si>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</si>
  <si>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</si>
  <si>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</si>
  <si>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</si>
  <si>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</si>
  <si>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</si>
  <si>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</si>
  <si>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</si>
  <si>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</si>
  <si>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</si>
  <si>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</si>
  <si>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</si>
  <si>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</si>
  <si>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</si>
  <si>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</si>
  <si>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</si>
  <si>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</si>
  <si>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</si>
  <si>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</si>
  <si>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</si>
  <si>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</si>
  <si>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</si>
  <si>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</si>
  <si>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</si>
  <si>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</si>
  <si>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</si>
  <si>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</si>
  <si>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</si>
  <si>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</si>
  <si>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</si>
  <si>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</si>
  <si>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</si>
  <si>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</si>
  <si>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</si>
  <si>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</si>
  <si>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</si>
  <si>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</si>
  <si>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</si>
  <si>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</si>
  <si>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</si>
  <si>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</si>
  <si>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</si>
  <si>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</si>
  <si>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</si>
  <si>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</si>
  <si>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</si>
  <si>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</si>
  <si>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</si>
  <si>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</si>
  <si>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</si>
  <si>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</si>
  <si>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</si>
  <si>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</si>
  <si>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</si>
  <si>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</si>
  <si>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</si>
  <si>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</si>
  <si>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</si>
  <si>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</si>
  <si>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</si>
  <si>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</si>
  <si>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</si>
  <si>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</si>
  <si>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</si>
  <si>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</si>
  <si>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</si>
  <si>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</si>
  <si>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</si>
  <si>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</si>
  <si>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</si>
  <si>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</si>
  <si>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</si>
  <si>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</si>
  <si>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</si>
  <si>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</si>
  <si>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</si>
  <si>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</si>
  <si>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</si>
  <si>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</si>
  <si>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</si>
  <si>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</si>
  <si>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</si>
  <si>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</si>
  <si>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</si>
  <si>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</si>
  <si>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</si>
  <si>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</si>
  <si>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</si>
  <si>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</si>
  <si>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</si>
  <si>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</si>
  <si>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</si>
  <si>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</si>
  <si>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</si>
  <si>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</si>
  <si>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</si>
  <si>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</si>
  <si>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</si>
  <si>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</si>
  <si>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</si>
  <si>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</si>
  <si>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</si>
  <si>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</si>
  <si>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</si>
  <si>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</si>
  <si>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</si>
  <si>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</si>
  <si>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</si>
  <si>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</si>
  <si>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</si>
  <si>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</si>
  <si>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</si>
  <si>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</si>
  <si>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</si>
  <si>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</si>
  <si>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</si>
  <si>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</si>
  <si>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</si>
  <si>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</si>
  <si>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</si>
  <si>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</si>
  <si>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</si>
  <si>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</si>
  <si>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</si>
  <si>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</si>
  <si>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</si>
  <si>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</si>
  <si>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</si>
  <si>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</si>
  <si>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</si>
  <si>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</si>
  <si>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</si>
  <si>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</si>
  <si>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</si>
  <si>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</si>
  <si>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</si>
  <si>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</si>
  <si>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</si>
  <si>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</si>
  <si>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</si>
  <si>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</si>
  <si>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</si>
  <si>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</si>
  <si>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</si>
  <si>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</si>
  <si>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</si>
  <si>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</si>
  <si>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</si>
  <si>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</si>
  <si>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</si>
  <si>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</si>
  <si>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</si>
  <si>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</si>
  <si>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</si>
  <si>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</si>
  <si>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</si>
  <si>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</si>
  <si>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</si>
  <si>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</si>
  <si>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</si>
  <si>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</si>
  <si>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</si>
  <si>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</si>
  <si>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</si>
  <si>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</si>
  <si>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</si>
  <si>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</si>
  <si>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</si>
  <si>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</si>
  <si>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</si>
  <si>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</si>
  <si>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</si>
  <si>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</si>
  <si>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</si>
  <si>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</si>
  <si>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</si>
  <si>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</si>
  <si>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</si>
  <si>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</si>
  <si>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</si>
  <si>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</si>
  <si>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</si>
  <si>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</si>
  <si>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</si>
  <si>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</si>
  <si>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</si>
  <si>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</si>
  <si>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</si>
  <si>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</si>
  <si>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</si>
  <si>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</si>
  <si>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</si>
  <si>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</si>
  <si>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</si>
  <si>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</si>
  <si>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</si>
  <si>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</si>
  <si>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</si>
  <si>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</si>
  <si>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</si>
  <si>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</si>
  <si>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</si>
  <si>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</si>
  <si>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</si>
  <si>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</si>
  <si>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</si>
  <si>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</si>
  <si>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</si>
  <si>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</si>
  <si>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</si>
  <si>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</si>
  <si>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</si>
  <si>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</si>
  <si>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</si>
  <si>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</si>
  <si>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</si>
  <si>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</si>
  <si>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</si>
  <si>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</si>
  <si>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</si>
  <si>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</si>
  <si>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</si>
  <si>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</si>
  <si>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</si>
  <si>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</si>
  <si>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</si>
  <si>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</si>
  <si>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</si>
  <si>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</si>
  <si>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</si>
  <si>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</si>
  <si>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</si>
  <si>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</si>
  <si>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</si>
  <si>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</si>
  <si>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</si>
  <si>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</si>
  <si>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</si>
  <si>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</si>
  <si>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</si>
  <si>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</si>
  <si>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</si>
  <si>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</si>
  <si>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</si>
  <si>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</si>
  <si>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</si>
  <si>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</si>
  <si>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</si>
  <si>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</si>
  <si>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</si>
  <si>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</si>
  <si>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</si>
  <si>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</si>
  <si>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</si>
  <si>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</si>
  <si>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</si>
  <si>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</si>
  <si>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</si>
  <si>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</si>
  <si>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</si>
  <si>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</si>
  <si>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</si>
  <si>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</si>
  <si>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</si>
  <si>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</si>
  <si>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</si>
  <si>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</si>
  <si>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</si>
  <si>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</si>
  <si>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</si>
  <si>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</si>
  <si>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</si>
  <si>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</si>
  <si>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</si>
  <si>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</si>
  <si>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</si>
  <si>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</si>
  <si>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</si>
  <si>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</si>
  <si>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</si>
  <si>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</si>
  <si>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</si>
  <si>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</si>
  <si>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</si>
  <si>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</si>
  <si>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</si>
  <si>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</si>
  <si>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</si>
  <si>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</si>
  <si>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</si>
  <si>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</si>
  <si>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</si>
  <si>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</si>
  <si>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</si>
  <si>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</si>
  <si>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</si>
  <si>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</si>
  <si>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</si>
  <si>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</si>
  <si>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</si>
  <si>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</si>
  <si>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</si>
  <si>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</si>
  <si>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</si>
  <si>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</si>
  <si>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</si>
  <si>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</si>
  <si>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</si>
  <si>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</si>
  <si>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</si>
  <si>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</si>
  <si>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</si>
  <si>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</si>
  <si>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</si>
  <si>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</si>
  <si>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</si>
  <si>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</si>
  <si>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</si>
  <si>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</si>
  <si>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</si>
  <si>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</si>
  <si>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</si>
  <si>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</si>
  <si>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</si>
  <si>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</si>
  <si>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</si>
  <si>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</si>
  <si>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</si>
  <si>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</si>
  <si>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</si>
  <si>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</si>
  <si>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</si>
  <si>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</si>
  <si>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</si>
  <si>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</si>
  <si>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</si>
  <si>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</si>
  <si>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</si>
  <si>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</si>
  <si>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</si>
  <si>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</si>
  <si>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</si>
  <si>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</si>
  <si>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</si>
  <si>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</si>
  <si>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</si>
  <si>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</si>
  <si>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</si>
  <si>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</si>
  <si>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</si>
  <si>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</si>
  <si>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</si>
  <si>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</si>
  <si>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</si>
  <si>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</si>
  <si>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</si>
  <si>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</si>
  <si>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</si>
  <si>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</si>
  <si>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</si>
  <si>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</si>
  <si>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</si>
  <si>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</si>
  <si>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</si>
  <si>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</si>
  <si>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</si>
  <si>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</si>
  <si>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</si>
  <si>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</si>
  <si>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</si>
  <si>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</si>
  <si>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</si>
  <si>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</si>
  <si>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</si>
  <si>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</si>
  <si>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</si>
  <si>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</si>
  <si>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</si>
  <si>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</si>
  <si>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</si>
  <si>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</si>
  <si>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</si>
  <si>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</si>
  <si>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</si>
  <si>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</si>
  <si>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</si>
  <si>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</si>
  <si>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</si>
  <si>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</si>
  <si>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</si>
  <si>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</si>
  <si>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</si>
  <si>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</si>
  <si>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</si>
  <si>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</si>
  <si>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</si>
  <si>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</si>
  <si>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</si>
  <si>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</si>
  <si>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</si>
  <si>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</si>
  <si>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</si>
  <si>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</si>
  <si>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</si>
  <si>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</si>
  <si>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</si>
  <si>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</si>
  <si>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</si>
  <si>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</si>
  <si>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</si>
  <si>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</si>
  <si>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</si>
  <si>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</si>
  <si>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</si>
  <si>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</si>
  <si>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</si>
  <si>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</si>
  <si>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</si>
  <si>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</si>
  <si>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</si>
  <si>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</si>
  <si>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</si>
  <si>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</si>
  <si>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</si>
  <si>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</si>
  <si>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</si>
  <si>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</si>
  <si>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</si>
  <si>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</si>
  <si>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</si>
  <si>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</si>
  <si>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育児休業取得促進等助成金（追加支給分）</t>
    <rPh sb="0" eb="2">
      <t>イクジ</t>
    </rPh>
    <rPh sb="2" eb="4">
      <t>キュウギョウ</t>
    </rPh>
    <rPh sb="4" eb="6">
      <t>シュトク</t>
    </rPh>
    <rPh sb="6" eb="8">
      <t>ソクシン</t>
    </rPh>
    <rPh sb="8" eb="9">
      <t>トウ</t>
    </rPh>
    <rPh sb="9" eb="12">
      <t>ジョセイキン</t>
    </rPh>
    <phoneticPr fontId="5"/>
  </si>
  <si>
    <t>職業安定局</t>
    <rPh sb="0" eb="2">
      <t>ショクギョウ</t>
    </rPh>
    <rPh sb="2" eb="4">
      <t>アンテイ</t>
    </rPh>
    <rPh sb="4" eb="5">
      <t>キョク</t>
    </rPh>
    <phoneticPr fontId="5"/>
  </si>
  <si>
    <t>雇用開発企画課</t>
    <rPh sb="0" eb="2">
      <t>コヨウ</t>
    </rPh>
    <rPh sb="2" eb="4">
      <t>カイハツ</t>
    </rPh>
    <rPh sb="4" eb="7">
      <t>キカクカ</t>
    </rPh>
    <phoneticPr fontId="5"/>
  </si>
  <si>
    <t>課長
宮原　真太郎</t>
    <rPh sb="0" eb="2">
      <t>カチョウ</t>
    </rPh>
    <rPh sb="3" eb="5">
      <t>ミヤハラ</t>
    </rPh>
    <rPh sb="6" eb="9">
      <t>シンタロウ</t>
    </rPh>
    <phoneticPr fontId="5"/>
  </si>
  <si>
    <t>○</t>
  </si>
  <si>
    <t>雇用保険法第62条第1項第6号
旧雇用保険法施行規則第117条第2項</t>
    <phoneticPr fontId="5"/>
  </si>
  <si>
    <t>育児休業取得促進等助成金の支給額の算定にあたっては、１人１日当たりの助成額単価が雇用保険の基本手当日額の最高額を超えている場合には、基本手当日額の最高額に支給対象期間の日数を乗じて支給額を算定し支給を行っていたところであるが、今般、毎月勤労統計調査において平成16年以降の賃金額が低めに出ていたことを踏まえた雇用保険基本手当日額最高額の見直しによる追加支給を行うもの。</t>
    <phoneticPr fontId="5"/>
  </si>
  <si>
    <t>育児休業取得促進等助成金の支給を受けた事業主からの申出等により、対象となることが確認された場合に追加支給を行う。</t>
    <phoneticPr fontId="5"/>
  </si>
  <si>
    <t>雇用安定等給付金</t>
    <rPh sb="0" eb="2">
      <t>コヨウ</t>
    </rPh>
    <rPh sb="2" eb="4">
      <t>アンテイ</t>
    </rPh>
    <rPh sb="4" eb="5">
      <t>トウ</t>
    </rPh>
    <rPh sb="5" eb="8">
      <t>キュウフキン</t>
    </rPh>
    <phoneticPr fontId="5"/>
  </si>
  <si>
    <t>令和2年度限りで廃止</t>
    <rPh sb="0" eb="2">
      <t>レイワ</t>
    </rPh>
    <rPh sb="5" eb="6">
      <t>カギ</t>
    </rPh>
    <rPh sb="8" eb="10">
      <t>ハイシ</t>
    </rPh>
    <phoneticPr fontId="5"/>
  </si>
  <si>
    <t>過去に本助成金の支給を受けた事業主のうち、追加支給の対象となることが確認された場合に支給を行うものであり、定量的な目標設定はできない。</t>
    <phoneticPr fontId="5"/>
  </si>
  <si>
    <t>－</t>
    <phoneticPr fontId="5"/>
  </si>
  <si>
    <t>追加支給金額</t>
    <rPh sb="0" eb="2">
      <t>ツイカ</t>
    </rPh>
    <rPh sb="2" eb="4">
      <t>シキュウ</t>
    </rPh>
    <rPh sb="4" eb="6">
      <t>キンガク</t>
    </rPh>
    <phoneticPr fontId="5"/>
  </si>
  <si>
    <t>千円</t>
    <rPh sb="0" eb="2">
      <t>センエン</t>
    </rPh>
    <phoneticPr fontId="5"/>
  </si>
  <si>
    <t>-</t>
  </si>
  <si>
    <t>-</t>
    <phoneticPr fontId="5"/>
  </si>
  <si>
    <t>基本手当日額の最高額の見直しに伴う追加支給であるため、国民や社会のニーズも高い。</t>
    <rPh sb="0" eb="2">
      <t>キホン</t>
    </rPh>
    <rPh sb="2" eb="4">
      <t>テアテ</t>
    </rPh>
    <rPh sb="4" eb="6">
      <t>ニチガク</t>
    </rPh>
    <rPh sb="7" eb="10">
      <t>サイコウガク</t>
    </rPh>
    <rPh sb="11" eb="13">
      <t>ミナオ</t>
    </rPh>
    <rPh sb="15" eb="16">
      <t>トモナ</t>
    </rPh>
    <rPh sb="17" eb="19">
      <t>ツイカ</t>
    </rPh>
    <rPh sb="19" eb="21">
      <t>シキュウ</t>
    </rPh>
    <rPh sb="27" eb="29">
      <t>コクミン</t>
    </rPh>
    <rPh sb="30" eb="32">
      <t>シャカイ</t>
    </rPh>
    <rPh sb="37" eb="38">
      <t>タカ</t>
    </rPh>
    <phoneticPr fontId="5"/>
  </si>
  <si>
    <t>本事業は国が行う事業における追加支給であるため、国が実施すべき事業である。</t>
    <rPh sb="0" eb="1">
      <t>ホン</t>
    </rPh>
    <rPh sb="1" eb="3">
      <t>ジギョウ</t>
    </rPh>
    <rPh sb="4" eb="5">
      <t>クニ</t>
    </rPh>
    <rPh sb="6" eb="7">
      <t>オコナ</t>
    </rPh>
    <rPh sb="8" eb="10">
      <t>ジギョウ</t>
    </rPh>
    <rPh sb="14" eb="16">
      <t>ツイカ</t>
    </rPh>
    <rPh sb="16" eb="18">
      <t>シキュウ</t>
    </rPh>
    <rPh sb="24" eb="25">
      <t>クニ</t>
    </rPh>
    <rPh sb="26" eb="28">
      <t>ジッシ</t>
    </rPh>
    <rPh sb="31" eb="33">
      <t>ジギョウ</t>
    </rPh>
    <phoneticPr fontId="5"/>
  </si>
  <si>
    <t>基本手当日額の最高額の見直しに伴う追加支給であるため、必要かつ適切な事業であり、優先度は高い。</t>
    <rPh sb="0" eb="2">
      <t>キホン</t>
    </rPh>
    <rPh sb="2" eb="4">
      <t>テアテ</t>
    </rPh>
    <rPh sb="4" eb="6">
      <t>ニチガク</t>
    </rPh>
    <rPh sb="7" eb="10">
      <t>サイコウガク</t>
    </rPh>
    <rPh sb="11" eb="13">
      <t>ミナオ</t>
    </rPh>
    <rPh sb="15" eb="16">
      <t>トモナ</t>
    </rPh>
    <rPh sb="17" eb="19">
      <t>ツイカ</t>
    </rPh>
    <rPh sb="19" eb="21">
      <t>シキュウ</t>
    </rPh>
    <rPh sb="27" eb="29">
      <t>ヒツヨウ</t>
    </rPh>
    <rPh sb="31" eb="33">
      <t>テキセツ</t>
    </rPh>
    <rPh sb="34" eb="36">
      <t>ジギョウ</t>
    </rPh>
    <rPh sb="40" eb="43">
      <t>ユウセンド</t>
    </rPh>
    <rPh sb="44" eb="45">
      <t>タカ</t>
    </rPh>
    <phoneticPr fontId="5"/>
  </si>
  <si>
    <t>必要な追加給付の支給であり、負担関係は妥当であるといえる。</t>
    <rPh sb="0" eb="2">
      <t>ヒツヨウ</t>
    </rPh>
    <rPh sb="3" eb="5">
      <t>ツイカ</t>
    </rPh>
    <rPh sb="5" eb="7">
      <t>キュウフ</t>
    </rPh>
    <rPh sb="8" eb="10">
      <t>シキュウ</t>
    </rPh>
    <rPh sb="14" eb="16">
      <t>フタン</t>
    </rPh>
    <rPh sb="16" eb="18">
      <t>カンケイ</t>
    </rPh>
    <rPh sb="19" eb="21">
      <t>ダトウ</t>
    </rPh>
    <phoneticPr fontId="5"/>
  </si>
  <si>
    <t>必要な追加給付の支給であり、水準は妥当である。</t>
    <rPh sb="0" eb="2">
      <t>ヒツヨウ</t>
    </rPh>
    <rPh sb="3" eb="5">
      <t>ツイカ</t>
    </rPh>
    <rPh sb="5" eb="7">
      <t>キュウフ</t>
    </rPh>
    <rPh sb="8" eb="10">
      <t>シキュウ</t>
    </rPh>
    <rPh sb="14" eb="16">
      <t>スイジュン</t>
    </rPh>
    <rPh sb="17" eb="19">
      <t>ダトウ</t>
    </rPh>
    <phoneticPr fontId="5"/>
  </si>
  <si>
    <t>‐</t>
  </si>
  <si>
    <t>△</t>
  </si>
  <si>
    <t>追加給付の支給が、当初見込みを下回ったことにより、不用が生じたもの。</t>
    <rPh sb="0" eb="2">
      <t>ツイカ</t>
    </rPh>
    <rPh sb="2" eb="4">
      <t>キュウフ</t>
    </rPh>
    <rPh sb="5" eb="7">
      <t>シキュウ</t>
    </rPh>
    <rPh sb="9" eb="11">
      <t>トウショ</t>
    </rPh>
    <rPh sb="11" eb="13">
      <t>ミコ</t>
    </rPh>
    <rPh sb="15" eb="17">
      <t>シタマワ</t>
    </rPh>
    <rPh sb="25" eb="27">
      <t>フヨウ</t>
    </rPh>
    <rPh sb="28" eb="29">
      <t>ショウ</t>
    </rPh>
    <phoneticPr fontId="5"/>
  </si>
  <si>
    <t>追加給付の進捗に伴い、必要経費の見直しを行い、予算要求している。</t>
    <rPh sb="0" eb="2">
      <t>ツイカ</t>
    </rPh>
    <rPh sb="2" eb="4">
      <t>キュウフ</t>
    </rPh>
    <rPh sb="5" eb="7">
      <t>シンチョク</t>
    </rPh>
    <rPh sb="8" eb="9">
      <t>トモナ</t>
    </rPh>
    <rPh sb="11" eb="13">
      <t>ヒツヨウ</t>
    </rPh>
    <rPh sb="13" eb="15">
      <t>ケイヒ</t>
    </rPh>
    <rPh sb="16" eb="18">
      <t>ミナオ</t>
    </rPh>
    <rPh sb="20" eb="21">
      <t>オコナ</t>
    </rPh>
    <rPh sb="23" eb="25">
      <t>ヨサン</t>
    </rPh>
    <rPh sb="25" eb="27">
      <t>ヨウキュウ</t>
    </rPh>
    <phoneticPr fontId="5"/>
  </si>
  <si>
    <t>受給者数は当初見込みを下回っており、予算額内での適切な執行となっている。</t>
    <rPh sb="0" eb="3">
      <t>ジュキュウシャ</t>
    </rPh>
    <rPh sb="3" eb="4">
      <t>スウ</t>
    </rPh>
    <rPh sb="5" eb="7">
      <t>トウショ</t>
    </rPh>
    <rPh sb="7" eb="9">
      <t>ミコ</t>
    </rPh>
    <rPh sb="11" eb="13">
      <t>シタマワ</t>
    </rPh>
    <rPh sb="18" eb="21">
      <t>ヨサンガク</t>
    </rPh>
    <rPh sb="21" eb="22">
      <t>ナイ</t>
    </rPh>
    <rPh sb="24" eb="26">
      <t>テキセツ</t>
    </rPh>
    <rPh sb="27" eb="29">
      <t>シッコウ</t>
    </rPh>
    <phoneticPr fontId="5"/>
  </si>
  <si>
    <t>厚生労働省</t>
  </si>
  <si>
    <t>雇用安定等給付金</t>
    <rPh sb="0" eb="2">
      <t>コヨウ</t>
    </rPh>
    <rPh sb="2" eb="4">
      <t>アンテイ</t>
    </rPh>
    <rPh sb="4" eb="5">
      <t>トウ</t>
    </rPh>
    <rPh sb="5" eb="8">
      <t>キュウフキン</t>
    </rPh>
    <phoneticPr fontId="5"/>
  </si>
  <si>
    <t>事業主への助成金の支給</t>
    <rPh sb="0" eb="3">
      <t>ジギョウヌシ</t>
    </rPh>
    <rPh sb="5" eb="8">
      <t>ジョセイキン</t>
    </rPh>
    <rPh sb="9" eb="11">
      <t>シキュウ</t>
    </rPh>
    <phoneticPr fontId="5"/>
  </si>
  <si>
    <t>B.事業主</t>
    <rPh sb="2" eb="5">
      <t>ジギョウヌシ</t>
    </rPh>
    <phoneticPr fontId="5"/>
  </si>
  <si>
    <t>支給実績がないため、令和２年度をもって廃止とした。</t>
    <rPh sb="0" eb="2">
      <t>シキュウ</t>
    </rPh>
    <rPh sb="2" eb="4">
      <t>ジッセキ</t>
    </rPh>
    <rPh sb="10" eb="12">
      <t>レイワ</t>
    </rPh>
    <rPh sb="13" eb="15">
      <t>ネンド</t>
    </rPh>
    <rPh sb="19" eb="21">
      <t>ハイシ</t>
    </rPh>
    <phoneticPr fontId="5"/>
  </si>
  <si>
    <t>－</t>
  </si>
  <si>
    <t>A.都道府県労働局</t>
    <rPh sb="2" eb="6">
      <t>トドウフケン</t>
    </rPh>
    <rPh sb="6" eb="9">
      <t>ロウドウキョク</t>
    </rPh>
    <phoneticPr fontId="5"/>
  </si>
  <si>
    <t>厚労</t>
  </si>
  <si>
    <t>-</t>
    <phoneticPr fontId="5"/>
  </si>
  <si>
    <t>-</t>
    <phoneticPr fontId="5"/>
  </si>
  <si>
    <t>男女労働者の均等な機会と待遇の確保対策、女性の活躍推進、仕事と家庭の両立支援等を推進すること(Ⅳ-１)</t>
    <phoneticPr fontId="5"/>
  </si>
  <si>
    <t>男女労働者の均等な機会と待遇の確保対策、女性の活躍推進、仕事と家庭の両立支援等を推進すること(Ⅳ-1-1)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</si>
</sst>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102973</xdr:colOff>
      <xdr:row>748</xdr:row>
      <xdr:rowOff>205947</xdr:rowOff>
    </xdr:from>
    <xdr:to>
      <xdr:col>43</xdr:col>
      <xdr:colOff>150055</xdr:colOff>
      <xdr:row>754</xdr:row>
      <xdr:rowOff>25744</xdr:rowOff>
    </xdr:to>
    <xdr:sp macro="" textlink="">
      <xdr:nvSpPr>
        <xdr:cNvPr id="2" name="正方形/長方形 1"/>
        <xdr:cNvSpPr/>
      </xdr:nvSpPr>
      <xdr:spPr>
        <a:xfrm>
          <a:off x="2503273" y="31857522"/>
          <a:ext cx="6247857" cy="193434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20</xdr:col>
      <xdr:colOff>167333</xdr:colOff>
      <xdr:row>749</xdr:row>
      <xdr:rowOff>77230</xdr:rowOff>
    </xdr:from>
    <xdr:to>
      <xdr:col>34</xdr:col>
      <xdr:colOff>17798</xdr:colOff>
      <xdr:row>750</xdr:row>
      <xdr:rowOff>335027</xdr:rowOff>
    </xdr:to>
    <xdr:sp macro="" textlink="">
      <xdr:nvSpPr>
        <xdr:cNvPr id="3" name="正方形/長方形 2"/>
        <xdr:cNvSpPr/>
      </xdr:nvSpPr>
      <xdr:spPr>
        <a:xfrm>
          <a:off x="4167833" y="32081230"/>
          <a:ext cx="2650815" cy="61022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lang="ja-JP" altLang="en-US" sz="1100" b="0" i="0" u="none" strike="noStrike">
              <a:solidFill>
                <a:schemeClr val="lt1"/>
              </a:solidFill>
              <a:effectLst/>
              <a:latin typeface="+mn-lt"/>
              <a:ea typeface="+mn-ea"/>
              <a:cs typeface="+mn-cs"/>
            </a:rPr>
            <a:t> </a:t>
          </a:r>
          <a:r>
            <a:rPr kumimoji="1" lang="ja-JP" altLang="en-US" sz="1100">
              <a:solidFill>
                <a:sysClr val="windowText" lastClr="000000"/>
              </a:solidFill>
              <a:latin typeface="+mj-ea"/>
              <a:ea typeface="+mj-ea"/>
            </a:rPr>
            <a:t>百万円</a:t>
          </a:r>
        </a:p>
      </xdr:txBody>
    </xdr:sp>
    <xdr:clientData/>
  </xdr:twoCellAnchor>
  <xdr:twoCellAnchor>
    <xdr:from>
      <xdr:col>17</xdr:col>
      <xdr:colOff>180202</xdr:colOff>
      <xdr:row>752</xdr:row>
      <xdr:rowOff>12872</xdr:rowOff>
    </xdr:from>
    <xdr:to>
      <xdr:col>36</xdr:col>
      <xdr:colOff>199553</xdr:colOff>
      <xdr:row>753</xdr:row>
      <xdr:rowOff>169808</xdr:rowOff>
    </xdr:to>
    <xdr:sp macro="" textlink="">
      <xdr:nvSpPr>
        <xdr:cNvPr id="4" name="正方形/長方形 3"/>
        <xdr:cNvSpPr/>
      </xdr:nvSpPr>
      <xdr:spPr>
        <a:xfrm>
          <a:off x="3580627" y="33074147"/>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Ａ．都道府県労働局（</a:t>
          </a:r>
          <a:r>
            <a:rPr kumimoji="1" lang="en-US" altLang="ja-JP" sz="1100">
              <a:solidFill>
                <a:sysClr val="windowText" lastClr="000000"/>
              </a:solidFill>
              <a:latin typeface="+mj-ea"/>
              <a:ea typeface="+mj-ea"/>
            </a:rPr>
            <a:t>47</a:t>
          </a:r>
          <a:r>
            <a:rPr kumimoji="1" lang="ja-JP" altLang="en-US" sz="1100">
              <a:solidFill>
                <a:sysClr val="windowText" lastClr="000000"/>
              </a:solidFill>
              <a:latin typeface="+mj-ea"/>
              <a:ea typeface="+mj-ea"/>
            </a:rPr>
            <a:t>局）</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0.1</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15</xdr:col>
      <xdr:colOff>0</xdr:colOff>
      <xdr:row>751</xdr:row>
      <xdr:rowOff>90098</xdr:rowOff>
    </xdr:from>
    <xdr:to>
      <xdr:col>20</xdr:col>
      <xdr:colOff>2419</xdr:colOff>
      <xdr:row>752</xdr:row>
      <xdr:rowOff>19626</xdr:rowOff>
    </xdr:to>
    <xdr:sp macro="" textlink="">
      <xdr:nvSpPr>
        <xdr:cNvPr id="5" name="テキスト ボックス 4"/>
        <xdr:cNvSpPr txBox="1"/>
      </xdr:nvSpPr>
      <xdr:spPr>
        <a:xfrm>
          <a:off x="3000375" y="32798948"/>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86904</xdr:colOff>
      <xdr:row>750</xdr:row>
      <xdr:rowOff>335027</xdr:rowOff>
    </xdr:from>
    <xdr:to>
      <xdr:col>27</xdr:col>
      <xdr:colOff>92565</xdr:colOff>
      <xdr:row>752</xdr:row>
      <xdr:rowOff>12872</xdr:rowOff>
    </xdr:to>
    <xdr:cxnSp macro="">
      <xdr:nvCxnSpPr>
        <xdr:cNvPr id="6" name="直線矢印コネクタ 5"/>
        <xdr:cNvCxnSpPr>
          <a:stCxn id="3" idx="2"/>
          <a:endCxn id="4" idx="0"/>
        </xdr:cNvCxnSpPr>
      </xdr:nvCxnSpPr>
      <xdr:spPr>
        <a:xfrm flipH="1">
          <a:off x="5487579" y="32691452"/>
          <a:ext cx="5661" cy="3826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102973</xdr:colOff>
      <xdr:row>757</xdr:row>
      <xdr:rowOff>38610</xdr:rowOff>
    </xdr:from>
    <xdr:to>
      <xdr:col>43</xdr:col>
      <xdr:colOff>150055</xdr:colOff>
      <xdr:row>762</xdr:row>
      <xdr:rowOff>205940</xdr:rowOff>
    </xdr:to>
    <xdr:sp macro="" textlink="">
      <xdr:nvSpPr>
        <xdr:cNvPr id="7" name="正方形/長方形 6"/>
        <xdr:cNvSpPr/>
      </xdr:nvSpPr>
      <xdr:spPr>
        <a:xfrm>
          <a:off x="2503273" y="34862010"/>
          <a:ext cx="6247857" cy="19294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助成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51487</xdr:colOff>
      <xdr:row>757</xdr:row>
      <xdr:rowOff>180208</xdr:rowOff>
    </xdr:from>
    <xdr:to>
      <xdr:col>35</xdr:col>
      <xdr:colOff>154673</xdr:colOff>
      <xdr:row>761</xdr:row>
      <xdr:rowOff>336599</xdr:rowOff>
    </xdr:to>
    <xdr:sp macro="" textlink="">
      <xdr:nvSpPr>
        <xdr:cNvPr id="8" name="正方形/長方形 7"/>
        <xdr:cNvSpPr/>
      </xdr:nvSpPr>
      <xdr:spPr>
        <a:xfrm>
          <a:off x="4051987" y="35003608"/>
          <a:ext cx="3103561" cy="1566091"/>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事業主</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育児休業取得促進等助成金の追加支給</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27</xdr:col>
      <xdr:colOff>82891</xdr:colOff>
      <xdr:row>754</xdr:row>
      <xdr:rowOff>38614</xdr:rowOff>
    </xdr:from>
    <xdr:to>
      <xdr:col>27</xdr:col>
      <xdr:colOff>102973</xdr:colOff>
      <xdr:row>756</xdr:row>
      <xdr:rowOff>321791</xdr:rowOff>
    </xdr:to>
    <xdr:cxnSp macro="">
      <xdr:nvCxnSpPr>
        <xdr:cNvPr id="9" name="直線矢印コネクタ 8"/>
        <xdr:cNvCxnSpPr/>
      </xdr:nvCxnSpPr>
      <xdr:spPr>
        <a:xfrm>
          <a:off x="5483566" y="33804739"/>
          <a:ext cx="20082" cy="9880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664</v>
      </c>
      <c r="AK2" s="191"/>
      <c r="AL2" s="191"/>
      <c r="AM2" s="191"/>
      <c r="AN2" s="83" t="s">
        <v>325</v>
      </c>
      <c r="AO2" s="191">
        <v>20</v>
      </c>
      <c r="AP2" s="191"/>
      <c r="AQ2" s="191"/>
      <c r="AR2" s="84" t="s">
        <v>630</v>
      </c>
      <c r="AS2" s="192">
        <v>555</v>
      </c>
      <c r="AT2" s="192"/>
      <c r="AU2" s="192"/>
      <c r="AV2" s="83" t="str">
        <f>IF(AW2="","","-")</f>
        <v/>
      </c>
      <c r="AW2" s="379"/>
      <c r="AX2" s="379"/>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657</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329</v>
      </c>
      <c r="H5" s="543"/>
      <c r="I5" s="543"/>
      <c r="J5" s="543"/>
      <c r="K5" s="543"/>
      <c r="L5" s="543"/>
      <c r="M5" s="544" t="s">
        <v>65</v>
      </c>
      <c r="N5" s="545"/>
      <c r="O5" s="545"/>
      <c r="P5" s="545"/>
      <c r="Q5" s="545"/>
      <c r="R5" s="546"/>
      <c r="S5" s="547" t="s">
        <v>430</v>
      </c>
      <c r="T5" s="543"/>
      <c r="U5" s="543"/>
      <c r="V5" s="543"/>
      <c r="W5" s="543"/>
      <c r="X5" s="548"/>
      <c r="Y5" s="701" t="s">
        <v>3</v>
      </c>
      <c r="Z5" s="702"/>
      <c r="AA5" s="702"/>
      <c r="AB5" s="702"/>
      <c r="AC5" s="702"/>
      <c r="AD5" s="703"/>
      <c r="AE5" s="704" t="s">
        <v>633</v>
      </c>
      <c r="AF5" s="704"/>
      <c r="AG5" s="704"/>
      <c r="AH5" s="704"/>
      <c r="AI5" s="704"/>
      <c r="AJ5" s="704"/>
      <c r="AK5" s="704"/>
      <c r="AL5" s="704"/>
      <c r="AM5" s="704"/>
      <c r="AN5" s="704"/>
      <c r="AO5" s="704"/>
      <c r="AP5" s="705"/>
      <c r="AQ5" s="706" t="s">
        <v>634</v>
      </c>
      <c r="AR5" s="707"/>
      <c r="AS5" s="707"/>
      <c r="AT5" s="707"/>
      <c r="AU5" s="707"/>
      <c r="AV5" s="707"/>
      <c r="AW5" s="707"/>
      <c r="AX5" s="708"/>
    </row>
    <row r="6" spans="1:50" ht="39" customHeight="1" x14ac:dyDescent="0.15">
      <c r="A6" s="711" t="s">
        <v>4</v>
      </c>
      <c r="B6" s="712"/>
      <c r="C6" s="712"/>
      <c r="D6" s="712"/>
      <c r="E6" s="712"/>
      <c r="F6" s="712"/>
      <c r="G6" s="860" t="str">
        <f>入力規則等!F39</f>
        <v>労働保険特別会計雇用勘定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636</v>
      </c>
      <c r="H7" s="813"/>
      <c r="I7" s="813"/>
      <c r="J7" s="813"/>
      <c r="K7" s="813"/>
      <c r="L7" s="813"/>
      <c r="M7" s="813"/>
      <c r="N7" s="813"/>
      <c r="O7" s="813"/>
      <c r="P7" s="813"/>
      <c r="Q7" s="813"/>
      <c r="R7" s="813"/>
      <c r="S7" s="813"/>
      <c r="T7" s="813"/>
      <c r="U7" s="813"/>
      <c r="V7" s="813"/>
      <c r="W7" s="813"/>
      <c r="X7" s="814"/>
      <c r="Y7" s="377" t="s">
        <v>308</v>
      </c>
      <c r="Z7" s="281"/>
      <c r="AA7" s="281"/>
      <c r="AB7" s="281"/>
      <c r="AC7" s="281"/>
      <c r="AD7" s="378"/>
      <c r="AE7" s="364" t="s">
        <v>666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社会保障</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637</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c r="Q13" s="149"/>
      <c r="R13" s="149"/>
      <c r="S13" s="149"/>
      <c r="T13" s="149"/>
      <c r="U13" s="149"/>
      <c r="V13" s="150"/>
      <c r="W13" s="148">
        <v>22</v>
      </c>
      <c r="X13" s="149"/>
      <c r="Y13" s="149"/>
      <c r="Z13" s="149"/>
      <c r="AA13" s="149"/>
      <c r="AB13" s="149"/>
      <c r="AC13" s="150"/>
      <c r="AD13" s="148">
        <v>0.2</v>
      </c>
      <c r="AE13" s="149"/>
      <c r="AF13" s="149"/>
      <c r="AG13" s="149"/>
      <c r="AH13" s="149"/>
      <c r="AI13" s="149"/>
      <c r="AJ13" s="150"/>
      <c r="AK13" s="148">
        <v>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31"/>
      <c r="H14" s="732"/>
      <c r="I14" s="559" t="s">
        <v>8</v>
      </c>
      <c r="J14" s="613"/>
      <c r="K14" s="613"/>
      <c r="L14" s="613"/>
      <c r="M14" s="613"/>
      <c r="N14" s="613"/>
      <c r="O14" s="61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c r="Q17" s="149"/>
      <c r="R17" s="149"/>
      <c r="S17" s="149"/>
      <c r="T17" s="149"/>
      <c r="U17" s="149"/>
      <c r="V17" s="150"/>
      <c r="W17" s="148"/>
      <c r="X17" s="149"/>
      <c r="Y17" s="149"/>
      <c r="Z17" s="149"/>
      <c r="AA17" s="149"/>
      <c r="AB17" s="149"/>
      <c r="AC17" s="150"/>
      <c r="AD17" s="148">
        <v>-0.1</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3"/>
      <c r="H18" s="734"/>
      <c r="I18" s="721" t="s">
        <v>20</v>
      </c>
      <c r="J18" s="722"/>
      <c r="K18" s="722"/>
      <c r="L18" s="722"/>
      <c r="M18" s="722"/>
      <c r="N18" s="722"/>
      <c r="O18" s="723"/>
      <c r="P18" s="154">
        <f>SUM(P13:V17)</f>
        <v>0</v>
      </c>
      <c r="Q18" s="155"/>
      <c r="R18" s="155"/>
      <c r="S18" s="155"/>
      <c r="T18" s="155"/>
      <c r="U18" s="155"/>
      <c r="V18" s="156"/>
      <c r="W18" s="154">
        <f>SUM(W13:AC17)</f>
        <v>22</v>
      </c>
      <c r="X18" s="155"/>
      <c r="Y18" s="155"/>
      <c r="Z18" s="155"/>
      <c r="AA18" s="155"/>
      <c r="AB18" s="155"/>
      <c r="AC18" s="156"/>
      <c r="AD18" s="154">
        <f>SUM(AD13:AJ17)</f>
        <v>0.1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c r="Q19" s="149"/>
      <c r="R19" s="149"/>
      <c r="S19" s="149"/>
      <c r="T19" s="149"/>
      <c r="U19" s="149"/>
      <c r="V19" s="150"/>
      <c r="W19" s="148">
        <v>0</v>
      </c>
      <c r="X19" s="149"/>
      <c r="Y19" s="149"/>
      <c r="Z19" s="149"/>
      <c r="AA19" s="149"/>
      <c r="AB19" s="149"/>
      <c r="AC19" s="150"/>
      <c r="AD19" s="148">
        <v>0</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t="str">
        <f>IF(P18=0, "-", SUM(P19)/P18)</f>
        <v>-</v>
      </c>
      <c r="Q20" s="523"/>
      <c r="R20" s="523"/>
      <c r="S20" s="523"/>
      <c r="T20" s="523"/>
      <c r="U20" s="523"/>
      <c r="V20" s="523"/>
      <c r="W20" s="523">
        <f t="shared" ref="W20" si="0">IF(W18=0, "-", SUM(W19)/W18)</f>
        <v>0</v>
      </c>
      <c r="X20" s="523"/>
      <c r="Y20" s="523"/>
      <c r="Z20" s="523"/>
      <c r="AA20" s="523"/>
      <c r="AB20" s="523"/>
      <c r="AC20" s="523"/>
      <c r="AD20" s="523">
        <f t="shared" ref="AD20" si="1">IF(AD18=0, "-", SUM(AD19)/AD18)</f>
        <v>0</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7" t="s">
        <v>274</v>
      </c>
      <c r="H21" s="908"/>
      <c r="I21" s="908"/>
      <c r="J21" s="908"/>
      <c r="K21" s="908"/>
      <c r="L21" s="908"/>
      <c r="M21" s="908"/>
      <c r="N21" s="908"/>
      <c r="O21" s="908"/>
      <c r="P21" s="523" t="str">
        <f>IF(P19=0, "-", SUM(P19)/SUM(P13,P14))</f>
        <v>-</v>
      </c>
      <c r="Q21" s="523"/>
      <c r="R21" s="523"/>
      <c r="S21" s="523"/>
      <c r="T21" s="523"/>
      <c r="U21" s="523"/>
      <c r="V21" s="523"/>
      <c r="W21" s="523" t="str">
        <f t="shared" ref="W21" si="2">IF(W19=0, "-", SUM(W19)/SUM(W13,W14))</f>
        <v>-</v>
      </c>
      <c r="X21" s="523"/>
      <c r="Y21" s="523"/>
      <c r="Z21" s="523"/>
      <c r="AA21" s="523"/>
      <c r="AB21" s="523"/>
      <c r="AC21" s="523"/>
      <c r="AD21" s="523" t="str">
        <f t="shared" ref="AD21" si="3">IF(AD19=0, "-", SUM(AD19)/SUM(AD13,AD14))</f>
        <v>-</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0</v>
      </c>
      <c r="Q23" s="146"/>
      <c r="R23" s="146"/>
      <c r="S23" s="146"/>
      <c r="T23" s="146"/>
      <c r="U23" s="146"/>
      <c r="V23" s="147"/>
      <c r="W23" s="145">
        <v>0</v>
      </c>
      <c r="X23" s="146"/>
      <c r="Y23" s="146"/>
      <c r="Z23" s="146"/>
      <c r="AA23" s="146"/>
      <c r="AB23" s="146"/>
      <c r="AC23" s="147"/>
      <c r="AD23" s="134" t="s">
        <v>640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hidden="1" customHeight="1" x14ac:dyDescent="0.15">
      <c r="A30" s="493" t="s">
        <v>270</v>
      </c>
      <c r="B30" s="494"/>
      <c r="C30" s="494"/>
      <c r="D30" s="494"/>
      <c r="E30" s="494"/>
      <c r="F30" s="495"/>
      <c r="G30" s="634" t="s">
        <v>145</v>
      </c>
      <c r="H30" s="372"/>
      <c r="I30" s="372"/>
      <c r="J30" s="372"/>
      <c r="K30" s="372"/>
      <c r="L30" s="372"/>
      <c r="M30" s="372"/>
      <c r="N30" s="372"/>
      <c r="O30" s="563"/>
      <c r="P30" s="562" t="s">
        <v>58</v>
      </c>
      <c r="Q30" s="372"/>
      <c r="R30" s="372"/>
      <c r="S30" s="372"/>
      <c r="T30" s="372"/>
      <c r="U30" s="372"/>
      <c r="V30" s="372"/>
      <c r="W30" s="372"/>
      <c r="X30" s="563"/>
      <c r="Y30" s="449"/>
      <c r="Z30" s="450"/>
      <c r="AA30" s="451"/>
      <c r="AB30" s="367" t="s">
        <v>11</v>
      </c>
      <c r="AC30" s="368"/>
      <c r="AD30" s="369"/>
      <c r="AE30" s="367" t="s">
        <v>309</v>
      </c>
      <c r="AF30" s="368"/>
      <c r="AG30" s="368"/>
      <c r="AH30" s="369"/>
      <c r="AI30" s="370" t="s">
        <v>331</v>
      </c>
      <c r="AJ30" s="370"/>
      <c r="AK30" s="370"/>
      <c r="AL30" s="367"/>
      <c r="AM30" s="370" t="s">
        <v>428</v>
      </c>
      <c r="AN30" s="370"/>
      <c r="AO30" s="370"/>
      <c r="AP30" s="367"/>
      <c r="AQ30" s="625" t="s">
        <v>184</v>
      </c>
      <c r="AR30" s="626"/>
      <c r="AS30" s="626"/>
      <c r="AT30" s="627"/>
      <c r="AU30" s="372" t="s">
        <v>133</v>
      </c>
      <c r="AV30" s="372"/>
      <c r="AW30" s="372"/>
      <c r="AX30" s="373"/>
    </row>
    <row r="31" spans="1:50" ht="18.75" hidden="1" customHeight="1" x14ac:dyDescent="0.15">
      <c r="A31" s="496"/>
      <c r="B31" s="497"/>
      <c r="C31" s="497"/>
      <c r="D31" s="497"/>
      <c r="E31" s="497"/>
      <c r="F31" s="498"/>
      <c r="G31" s="551"/>
      <c r="H31" s="360"/>
      <c r="I31" s="360"/>
      <c r="J31" s="360"/>
      <c r="K31" s="360"/>
      <c r="L31" s="360"/>
      <c r="M31" s="360"/>
      <c r="N31" s="360"/>
      <c r="O31" s="552"/>
      <c r="P31" s="564"/>
      <c r="Q31" s="360"/>
      <c r="R31" s="360"/>
      <c r="S31" s="360"/>
      <c r="T31" s="360"/>
      <c r="U31" s="360"/>
      <c r="V31" s="360"/>
      <c r="W31" s="360"/>
      <c r="X31" s="552"/>
      <c r="Y31" s="452"/>
      <c r="Z31" s="453"/>
      <c r="AA31" s="454"/>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23.25" hidden="1" customHeight="1" x14ac:dyDescent="0.15">
      <c r="A32" s="499"/>
      <c r="B32" s="497"/>
      <c r="C32" s="497"/>
      <c r="D32" s="497"/>
      <c r="E32" s="497"/>
      <c r="F32" s="498"/>
      <c r="G32" s="524"/>
      <c r="H32" s="525"/>
      <c r="I32" s="525"/>
      <c r="J32" s="525"/>
      <c r="K32" s="525"/>
      <c r="L32" s="525"/>
      <c r="M32" s="525"/>
      <c r="N32" s="525"/>
      <c r="O32" s="526"/>
      <c r="P32" s="176"/>
      <c r="Q32" s="176"/>
      <c r="R32" s="176"/>
      <c r="S32" s="176"/>
      <c r="T32" s="176"/>
      <c r="U32" s="176"/>
      <c r="V32" s="176"/>
      <c r="W32" s="176"/>
      <c r="X32" s="218"/>
      <c r="Y32" s="324" t="s">
        <v>12</v>
      </c>
      <c r="Z32" s="533"/>
      <c r="AA32" s="534"/>
      <c r="AB32" s="535"/>
      <c r="AC32" s="535"/>
      <c r="AD32" s="535"/>
      <c r="AE32" s="348"/>
      <c r="AF32" s="349"/>
      <c r="AG32" s="349"/>
      <c r="AH32" s="349"/>
      <c r="AI32" s="348"/>
      <c r="AJ32" s="349"/>
      <c r="AK32" s="349"/>
      <c r="AL32" s="349"/>
      <c r="AM32" s="348"/>
      <c r="AN32" s="349"/>
      <c r="AO32" s="349"/>
      <c r="AP32" s="349"/>
      <c r="AQ32" s="151"/>
      <c r="AR32" s="152"/>
      <c r="AS32" s="152"/>
      <c r="AT32" s="153"/>
      <c r="AU32" s="349"/>
      <c r="AV32" s="349"/>
      <c r="AW32" s="349"/>
      <c r="AX32" s="350"/>
    </row>
    <row r="33" spans="1:51" ht="23.25" hidden="1"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c r="AC33" s="506"/>
      <c r="AD33" s="506"/>
      <c r="AE33" s="348"/>
      <c r="AF33" s="349"/>
      <c r="AG33" s="349"/>
      <c r="AH33" s="349"/>
      <c r="AI33" s="348"/>
      <c r="AJ33" s="349"/>
      <c r="AK33" s="349"/>
      <c r="AL33" s="349"/>
      <c r="AM33" s="348"/>
      <c r="AN33" s="349"/>
      <c r="AO33" s="349"/>
      <c r="AP33" s="349"/>
      <c r="AQ33" s="151"/>
      <c r="AR33" s="152"/>
      <c r="AS33" s="152"/>
      <c r="AT33" s="153"/>
      <c r="AU33" s="349"/>
      <c r="AV33" s="349"/>
      <c r="AW33" s="349"/>
      <c r="AX33" s="350"/>
    </row>
    <row r="34" spans="1:51" ht="23.25" hidden="1"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48"/>
      <c r="AF34" s="349"/>
      <c r="AG34" s="349"/>
      <c r="AH34" s="349"/>
      <c r="AI34" s="348"/>
      <c r="AJ34" s="349"/>
      <c r="AK34" s="349"/>
      <c r="AL34" s="349"/>
      <c r="AM34" s="348"/>
      <c r="AN34" s="349"/>
      <c r="AO34" s="349"/>
      <c r="AP34" s="349"/>
      <c r="AQ34" s="151"/>
      <c r="AR34" s="152"/>
      <c r="AS34" s="152"/>
      <c r="AT34" s="153"/>
      <c r="AU34" s="349"/>
      <c r="AV34" s="349"/>
      <c r="AW34" s="349"/>
      <c r="AX34" s="350"/>
    </row>
    <row r="35" spans="1:51" ht="23.25" hidden="1" customHeight="1" x14ac:dyDescent="0.15">
      <c r="A35" s="880" t="s">
        <v>299</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hidden="1"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8" t="s">
        <v>270</v>
      </c>
      <c r="B37" s="629"/>
      <c r="C37" s="629"/>
      <c r="D37" s="629"/>
      <c r="E37" s="629"/>
      <c r="F37" s="630"/>
      <c r="G37" s="549" t="s">
        <v>145</v>
      </c>
      <c r="H37" s="362"/>
      <c r="I37" s="362"/>
      <c r="J37" s="362"/>
      <c r="K37" s="362"/>
      <c r="L37" s="362"/>
      <c r="M37" s="362"/>
      <c r="N37" s="362"/>
      <c r="O37" s="550"/>
      <c r="P37" s="615" t="s">
        <v>58</v>
      </c>
      <c r="Q37" s="362"/>
      <c r="R37" s="362"/>
      <c r="S37" s="362"/>
      <c r="T37" s="362"/>
      <c r="U37" s="362"/>
      <c r="V37" s="362"/>
      <c r="W37" s="362"/>
      <c r="X37" s="550"/>
      <c r="Y37" s="616"/>
      <c r="Z37" s="617"/>
      <c r="AA37" s="618"/>
      <c r="AB37" s="619" t="s">
        <v>11</v>
      </c>
      <c r="AC37" s="620"/>
      <c r="AD37" s="621"/>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6"/>
      <c r="B38" s="497"/>
      <c r="C38" s="497"/>
      <c r="D38" s="497"/>
      <c r="E38" s="497"/>
      <c r="F38" s="498"/>
      <c r="G38" s="551"/>
      <c r="H38" s="360"/>
      <c r="I38" s="360"/>
      <c r="J38" s="360"/>
      <c r="K38" s="360"/>
      <c r="L38" s="360"/>
      <c r="M38" s="360"/>
      <c r="N38" s="360"/>
      <c r="O38" s="552"/>
      <c r="P38" s="564"/>
      <c r="Q38" s="360"/>
      <c r="R38" s="360"/>
      <c r="S38" s="360"/>
      <c r="T38" s="360"/>
      <c r="U38" s="360"/>
      <c r="V38" s="360"/>
      <c r="W38" s="360"/>
      <c r="X38" s="552"/>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4" t="s">
        <v>12</v>
      </c>
      <c r="Z39" s="533"/>
      <c r="AA39" s="534"/>
      <c r="AB39" s="535"/>
      <c r="AC39" s="535"/>
      <c r="AD39" s="53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299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8" t="s">
        <v>270</v>
      </c>
      <c r="B44" s="629"/>
      <c r="C44" s="629"/>
      <c r="D44" s="629"/>
      <c r="E44" s="629"/>
      <c r="F44" s="630"/>
      <c r="G44" s="549" t="s">
        <v>145</v>
      </c>
      <c r="H44" s="362"/>
      <c r="I44" s="362"/>
      <c r="J44" s="362"/>
      <c r="K44" s="362"/>
      <c r="L44" s="362"/>
      <c r="M44" s="362"/>
      <c r="N44" s="362"/>
      <c r="O44" s="550"/>
      <c r="P44" s="615" t="s">
        <v>58</v>
      </c>
      <c r="Q44" s="362"/>
      <c r="R44" s="362"/>
      <c r="S44" s="362"/>
      <c r="T44" s="362"/>
      <c r="U44" s="362"/>
      <c r="V44" s="362"/>
      <c r="W44" s="362"/>
      <c r="X44" s="550"/>
      <c r="Y44" s="616"/>
      <c r="Z44" s="617"/>
      <c r="AA44" s="618"/>
      <c r="AB44" s="619" t="s">
        <v>11</v>
      </c>
      <c r="AC44" s="620"/>
      <c r="AD44" s="621"/>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6"/>
      <c r="B45" s="497"/>
      <c r="C45" s="497"/>
      <c r="D45" s="497"/>
      <c r="E45" s="497"/>
      <c r="F45" s="498"/>
      <c r="G45" s="551"/>
      <c r="H45" s="360"/>
      <c r="I45" s="360"/>
      <c r="J45" s="360"/>
      <c r="K45" s="360"/>
      <c r="L45" s="360"/>
      <c r="M45" s="360"/>
      <c r="N45" s="360"/>
      <c r="O45" s="552"/>
      <c r="P45" s="564"/>
      <c r="Q45" s="360"/>
      <c r="R45" s="360"/>
      <c r="S45" s="360"/>
      <c r="T45" s="360"/>
      <c r="U45" s="360"/>
      <c r="V45" s="360"/>
      <c r="W45" s="360"/>
      <c r="X45" s="552"/>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4" t="s">
        <v>12</v>
      </c>
      <c r="Z46" s="533"/>
      <c r="AA46" s="534"/>
      <c r="AB46" s="535"/>
      <c r="AC46" s="535"/>
      <c r="AD46" s="53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299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6" t="s">
        <v>270</v>
      </c>
      <c r="B51" s="497"/>
      <c r="C51" s="497"/>
      <c r="D51" s="497"/>
      <c r="E51" s="497"/>
      <c r="F51" s="498"/>
      <c r="G51" s="549" t="s">
        <v>145</v>
      </c>
      <c r="H51" s="362"/>
      <c r="I51" s="362"/>
      <c r="J51" s="362"/>
      <c r="K51" s="362"/>
      <c r="L51" s="362"/>
      <c r="M51" s="362"/>
      <c r="N51" s="362"/>
      <c r="O51" s="550"/>
      <c r="P51" s="615" t="s">
        <v>58</v>
      </c>
      <c r="Q51" s="362"/>
      <c r="R51" s="362"/>
      <c r="S51" s="362"/>
      <c r="T51" s="362"/>
      <c r="U51" s="362"/>
      <c r="V51" s="362"/>
      <c r="W51" s="362"/>
      <c r="X51" s="550"/>
      <c r="Y51" s="616"/>
      <c r="Z51" s="617"/>
      <c r="AA51" s="618"/>
      <c r="AB51" s="619" t="s">
        <v>11</v>
      </c>
      <c r="AC51" s="620"/>
      <c r="AD51" s="621"/>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6"/>
      <c r="B52" s="497"/>
      <c r="C52" s="497"/>
      <c r="D52" s="497"/>
      <c r="E52" s="497"/>
      <c r="F52" s="498"/>
      <c r="G52" s="551"/>
      <c r="H52" s="360"/>
      <c r="I52" s="360"/>
      <c r="J52" s="360"/>
      <c r="K52" s="360"/>
      <c r="L52" s="360"/>
      <c r="M52" s="360"/>
      <c r="N52" s="360"/>
      <c r="O52" s="552"/>
      <c r="P52" s="564"/>
      <c r="Q52" s="360"/>
      <c r="R52" s="360"/>
      <c r="S52" s="360"/>
      <c r="T52" s="360"/>
      <c r="U52" s="360"/>
      <c r="V52" s="360"/>
      <c r="W52" s="360"/>
      <c r="X52" s="552"/>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4" t="s">
        <v>12</v>
      </c>
      <c r="Z53" s="533"/>
      <c r="AA53" s="534"/>
      <c r="AB53" s="535"/>
      <c r="AC53" s="535"/>
      <c r="AD53" s="53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299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6" t="s">
        <v>270</v>
      </c>
      <c r="B58" s="497"/>
      <c r="C58" s="497"/>
      <c r="D58" s="497"/>
      <c r="E58" s="497"/>
      <c r="F58" s="498"/>
      <c r="G58" s="549" t="s">
        <v>145</v>
      </c>
      <c r="H58" s="362"/>
      <c r="I58" s="362"/>
      <c r="J58" s="362"/>
      <c r="K58" s="362"/>
      <c r="L58" s="362"/>
      <c r="M58" s="362"/>
      <c r="N58" s="362"/>
      <c r="O58" s="550"/>
      <c r="P58" s="615" t="s">
        <v>58</v>
      </c>
      <c r="Q58" s="362"/>
      <c r="R58" s="362"/>
      <c r="S58" s="362"/>
      <c r="T58" s="362"/>
      <c r="U58" s="362"/>
      <c r="V58" s="362"/>
      <c r="W58" s="362"/>
      <c r="X58" s="550"/>
      <c r="Y58" s="616"/>
      <c r="Z58" s="617"/>
      <c r="AA58" s="618"/>
      <c r="AB58" s="619" t="s">
        <v>11</v>
      </c>
      <c r="AC58" s="620"/>
      <c r="AD58" s="621"/>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6"/>
      <c r="B59" s="497"/>
      <c r="C59" s="497"/>
      <c r="D59" s="497"/>
      <c r="E59" s="497"/>
      <c r="F59" s="498"/>
      <c r="G59" s="551"/>
      <c r="H59" s="360"/>
      <c r="I59" s="360"/>
      <c r="J59" s="360"/>
      <c r="K59" s="360"/>
      <c r="L59" s="360"/>
      <c r="M59" s="360"/>
      <c r="N59" s="360"/>
      <c r="O59" s="552"/>
      <c r="P59" s="564"/>
      <c r="Q59" s="360"/>
      <c r="R59" s="360"/>
      <c r="S59" s="360"/>
      <c r="T59" s="360"/>
      <c r="U59" s="360"/>
      <c r="V59" s="360"/>
      <c r="W59" s="360"/>
      <c r="X59" s="552"/>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4" t="s">
        <v>12</v>
      </c>
      <c r="Z60" s="533"/>
      <c r="AA60" s="534"/>
      <c r="AB60" s="535"/>
      <c r="AC60" s="535"/>
      <c r="AD60" s="53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299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309</v>
      </c>
      <c r="AF65" s="320"/>
      <c r="AG65" s="320"/>
      <c r="AH65" s="320"/>
      <c r="AI65" s="320" t="s">
        <v>331</v>
      </c>
      <c r="AJ65" s="320"/>
      <c r="AK65" s="320"/>
      <c r="AL65" s="320"/>
      <c r="AM65" s="320" t="s">
        <v>428</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289</v>
      </c>
      <c r="AC67" s="934"/>
      <c r="AD67" s="934"/>
      <c r="AE67" s="348"/>
      <c r="AF67" s="349"/>
      <c r="AG67" s="349"/>
      <c r="AH67" s="349"/>
      <c r="AI67" s="348"/>
      <c r="AJ67" s="349"/>
      <c r="AK67" s="349"/>
      <c r="AL67" s="349"/>
      <c r="AM67" s="348"/>
      <c r="AN67" s="349"/>
      <c r="AO67" s="349"/>
      <c r="AP67" s="349"/>
      <c r="AQ67" s="348"/>
      <c r="AR67" s="349"/>
      <c r="AS67" s="349"/>
      <c r="AT67" s="780"/>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289</v>
      </c>
      <c r="AC68" s="957"/>
      <c r="AD68" s="957"/>
      <c r="AE68" s="348"/>
      <c r="AF68" s="349"/>
      <c r="AG68" s="349"/>
      <c r="AH68" s="349"/>
      <c r="AI68" s="348"/>
      <c r="AJ68" s="349"/>
      <c r="AK68" s="349"/>
      <c r="AL68" s="349"/>
      <c r="AM68" s="348"/>
      <c r="AN68" s="349"/>
      <c r="AO68" s="349"/>
      <c r="AP68" s="349"/>
      <c r="AQ68" s="348"/>
      <c r="AR68" s="349"/>
      <c r="AS68" s="349"/>
      <c r="AT68" s="780"/>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290</v>
      </c>
      <c r="AC69" s="958"/>
      <c r="AD69" s="958"/>
      <c r="AE69" s="356"/>
      <c r="AF69" s="357"/>
      <c r="AG69" s="357"/>
      <c r="AH69" s="357"/>
      <c r="AI69" s="356"/>
      <c r="AJ69" s="357"/>
      <c r="AK69" s="357"/>
      <c r="AL69" s="357"/>
      <c r="AM69" s="356"/>
      <c r="AN69" s="357"/>
      <c r="AO69" s="357"/>
      <c r="AP69" s="357"/>
      <c r="AQ69" s="348"/>
      <c r="AR69" s="349"/>
      <c r="AS69" s="349"/>
      <c r="AT69" s="780"/>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288</v>
      </c>
      <c r="X70" s="927"/>
      <c r="Y70" s="932" t="s">
        <v>12</v>
      </c>
      <c r="Z70" s="932"/>
      <c r="AA70" s="933"/>
      <c r="AB70" s="934" t="s">
        <v>289</v>
      </c>
      <c r="AC70" s="934"/>
      <c r="AD70" s="934"/>
      <c r="AE70" s="348"/>
      <c r="AF70" s="349"/>
      <c r="AG70" s="349"/>
      <c r="AH70" s="349"/>
      <c r="AI70" s="348"/>
      <c r="AJ70" s="349"/>
      <c r="AK70" s="349"/>
      <c r="AL70" s="349"/>
      <c r="AM70" s="348"/>
      <c r="AN70" s="349"/>
      <c r="AO70" s="349"/>
      <c r="AP70" s="349"/>
      <c r="AQ70" s="348"/>
      <c r="AR70" s="349"/>
      <c r="AS70" s="349"/>
      <c r="AT70" s="780"/>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289</v>
      </c>
      <c r="AC71" s="957"/>
      <c r="AD71" s="957"/>
      <c r="AE71" s="348"/>
      <c r="AF71" s="349"/>
      <c r="AG71" s="349"/>
      <c r="AH71" s="349"/>
      <c r="AI71" s="348"/>
      <c r="AJ71" s="349"/>
      <c r="AK71" s="349"/>
      <c r="AL71" s="349"/>
      <c r="AM71" s="348"/>
      <c r="AN71" s="349"/>
      <c r="AO71" s="349"/>
      <c r="AP71" s="349"/>
      <c r="AQ71" s="348"/>
      <c r="AR71" s="349"/>
      <c r="AS71" s="349"/>
      <c r="AT71" s="780"/>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290</v>
      </c>
      <c r="AC72" s="958"/>
      <c r="AD72" s="958"/>
      <c r="AE72" s="356"/>
      <c r="AF72" s="357"/>
      <c r="AG72" s="357"/>
      <c r="AH72" s="357"/>
      <c r="AI72" s="356"/>
      <c r="AJ72" s="357"/>
      <c r="AK72" s="357"/>
      <c r="AL72" s="357"/>
      <c r="AM72" s="356"/>
      <c r="AN72" s="357"/>
      <c r="AO72" s="357"/>
      <c r="AP72" s="921"/>
      <c r="AQ72" s="348"/>
      <c r="AR72" s="349"/>
      <c r="AS72" s="349"/>
      <c r="AT72" s="780"/>
      <c r="AU72" s="349"/>
      <c r="AV72" s="349"/>
      <c r="AW72" s="349"/>
      <c r="AX72" s="350"/>
      <c r="AY72">
        <f t="shared" si="8"/>
        <v>0</v>
      </c>
    </row>
    <row r="73" spans="1:51" ht="18.75" hidden="1" customHeight="1" x14ac:dyDescent="0.15">
      <c r="A73" s="820" t="s">
        <v>271</v>
      </c>
      <c r="B73" s="821"/>
      <c r="C73" s="821"/>
      <c r="D73" s="821"/>
      <c r="E73" s="821"/>
      <c r="F73" s="822"/>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302</v>
      </c>
      <c r="B78" s="896"/>
      <c r="C78" s="896"/>
      <c r="D78" s="896"/>
      <c r="E78" s="893" t="s">
        <v>249</v>
      </c>
      <c r="F78" s="894"/>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customHeight="1" x14ac:dyDescent="0.15">
      <c r="A80" s="503" t="s">
        <v>146</v>
      </c>
      <c r="B80" s="829" t="s">
        <v>262</v>
      </c>
      <c r="C80" s="830"/>
      <c r="D80" s="830"/>
      <c r="E80" s="830"/>
      <c r="F80" s="831"/>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5"/>
      <c r="AY80">
        <f>COUNTA($G$82)</f>
        <v>1</v>
      </c>
    </row>
    <row r="81" spans="1:60" ht="22.5" customHeight="1" x14ac:dyDescent="0.15">
      <c r="A81" s="504"/>
      <c r="B81" s="832"/>
      <c r="C81" s="536"/>
      <c r="D81" s="536"/>
      <c r="E81" s="536"/>
      <c r="F81" s="537"/>
      <c r="G81" s="360"/>
      <c r="H81" s="360"/>
      <c r="I81" s="360"/>
      <c r="J81" s="360"/>
      <c r="K81" s="360"/>
      <c r="L81" s="360"/>
      <c r="M81" s="360"/>
      <c r="N81" s="360"/>
      <c r="O81" s="360"/>
      <c r="P81" s="360"/>
      <c r="Q81" s="360"/>
      <c r="R81" s="360"/>
      <c r="S81" s="360"/>
      <c r="T81" s="360"/>
      <c r="U81" s="360"/>
      <c r="V81" s="360"/>
      <c r="W81" s="360"/>
      <c r="X81" s="360"/>
      <c r="Y81" s="360"/>
      <c r="Z81" s="360"/>
      <c r="AA81" s="552"/>
      <c r="AB81" s="564"/>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4"/>
      <c r="B82" s="832"/>
      <c r="C82" s="536"/>
      <c r="D82" s="536"/>
      <c r="E82" s="536"/>
      <c r="F82" s="537"/>
      <c r="G82" s="485" t="s">
        <v>641</v>
      </c>
      <c r="H82" s="485"/>
      <c r="I82" s="485"/>
      <c r="J82" s="485"/>
      <c r="K82" s="485"/>
      <c r="L82" s="485"/>
      <c r="M82" s="485"/>
      <c r="N82" s="485"/>
      <c r="O82" s="485"/>
      <c r="P82" s="485"/>
      <c r="Q82" s="485"/>
      <c r="R82" s="485"/>
      <c r="S82" s="485"/>
      <c r="T82" s="485"/>
      <c r="U82" s="485"/>
      <c r="V82" s="485"/>
      <c r="W82" s="485"/>
      <c r="X82" s="485"/>
      <c r="Y82" s="485"/>
      <c r="Z82" s="485"/>
      <c r="AA82" s="736"/>
      <c r="AB82" s="484" t="s">
        <v>642</v>
      </c>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1</v>
      </c>
    </row>
    <row r="83" spans="1:60" ht="22.5" customHeight="1" x14ac:dyDescent="0.15">
      <c r="A83" s="504"/>
      <c r="B83" s="832"/>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1</v>
      </c>
    </row>
    <row r="84" spans="1:60" ht="19.5" customHeight="1" thickBot="1" x14ac:dyDescent="0.2">
      <c r="A84" s="504"/>
      <c r="B84" s="833"/>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1</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1</v>
      </c>
      <c r="AZ85" s="10"/>
      <c r="BA85" s="10"/>
      <c r="BB85" s="10"/>
      <c r="BC85" s="10"/>
    </row>
    <row r="86" spans="1:60" ht="18.75" hidden="1" customHeight="1" x14ac:dyDescent="0.15">
      <c r="A86" s="504"/>
      <c r="B86" s="536"/>
      <c r="C86" s="536"/>
      <c r="D86" s="536"/>
      <c r="E86" s="536"/>
      <c r="F86" s="537"/>
      <c r="G86" s="551"/>
      <c r="H86" s="360"/>
      <c r="I86" s="360"/>
      <c r="J86" s="360"/>
      <c r="K86" s="360"/>
      <c r="L86" s="360"/>
      <c r="M86" s="360"/>
      <c r="N86" s="360"/>
      <c r="O86" s="552"/>
      <c r="P86" s="564"/>
      <c r="Q86" s="360"/>
      <c r="R86" s="360"/>
      <c r="S86" s="360"/>
      <c r="T86" s="360"/>
      <c r="U86" s="360"/>
      <c r="V86" s="360"/>
      <c r="W86" s="360"/>
      <c r="X86" s="552"/>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1</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5"/>
      <c r="R87" s="785"/>
      <c r="S87" s="785"/>
      <c r="T87" s="785"/>
      <c r="U87" s="785"/>
      <c r="V87" s="785"/>
      <c r="W87" s="785"/>
      <c r="X87" s="786"/>
      <c r="Y87" s="739" t="s">
        <v>61</v>
      </c>
      <c r="Z87" s="740"/>
      <c r="AA87" s="741"/>
      <c r="AB87" s="535"/>
      <c r="AC87" s="535"/>
      <c r="AD87" s="53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1</v>
      </c>
    </row>
    <row r="88" spans="1:60" ht="23.25" hidden="1" customHeight="1" x14ac:dyDescent="0.15">
      <c r="A88" s="504"/>
      <c r="B88" s="536"/>
      <c r="C88" s="536"/>
      <c r="D88" s="536"/>
      <c r="E88" s="536"/>
      <c r="F88" s="537"/>
      <c r="G88" s="219"/>
      <c r="H88" s="220"/>
      <c r="I88" s="220"/>
      <c r="J88" s="220"/>
      <c r="K88" s="220"/>
      <c r="L88" s="220"/>
      <c r="M88" s="220"/>
      <c r="N88" s="220"/>
      <c r="O88" s="221"/>
      <c r="P88" s="787"/>
      <c r="Q88" s="787"/>
      <c r="R88" s="787"/>
      <c r="S88" s="787"/>
      <c r="T88" s="787"/>
      <c r="U88" s="787"/>
      <c r="V88" s="787"/>
      <c r="W88" s="787"/>
      <c r="X88" s="788"/>
      <c r="Y88" s="716" t="s">
        <v>53</v>
      </c>
      <c r="Z88" s="717"/>
      <c r="AA88" s="718"/>
      <c r="AB88" s="506"/>
      <c r="AC88" s="506"/>
      <c r="AD88" s="506"/>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1</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9"/>
      <c r="Y89" s="716" t="s">
        <v>13</v>
      </c>
      <c r="Z89" s="717"/>
      <c r="AA89" s="718"/>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1</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4"/>
      <c r="B91" s="536"/>
      <c r="C91" s="536"/>
      <c r="D91" s="536"/>
      <c r="E91" s="536"/>
      <c r="F91" s="537"/>
      <c r="G91" s="551"/>
      <c r="H91" s="360"/>
      <c r="I91" s="360"/>
      <c r="J91" s="360"/>
      <c r="K91" s="360"/>
      <c r="L91" s="360"/>
      <c r="M91" s="360"/>
      <c r="N91" s="360"/>
      <c r="O91" s="552"/>
      <c r="P91" s="564"/>
      <c r="Q91" s="360"/>
      <c r="R91" s="360"/>
      <c r="S91" s="360"/>
      <c r="T91" s="360"/>
      <c r="U91" s="360"/>
      <c r="V91" s="360"/>
      <c r="W91" s="360"/>
      <c r="X91" s="552"/>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5"/>
      <c r="R92" s="785"/>
      <c r="S92" s="785"/>
      <c r="T92" s="785"/>
      <c r="U92" s="785"/>
      <c r="V92" s="785"/>
      <c r="W92" s="785"/>
      <c r="X92" s="786"/>
      <c r="Y92" s="739" t="s">
        <v>61</v>
      </c>
      <c r="Z92" s="740"/>
      <c r="AA92" s="741"/>
      <c r="AB92" s="535"/>
      <c r="AC92" s="535"/>
      <c r="AD92" s="53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7"/>
      <c r="Q93" s="787"/>
      <c r="R93" s="787"/>
      <c r="S93" s="787"/>
      <c r="T93" s="787"/>
      <c r="U93" s="787"/>
      <c r="V93" s="787"/>
      <c r="W93" s="787"/>
      <c r="X93" s="788"/>
      <c r="Y93" s="716" t="s">
        <v>53</v>
      </c>
      <c r="Z93" s="717"/>
      <c r="AA93" s="718"/>
      <c r="AB93" s="506"/>
      <c r="AC93" s="506"/>
      <c r="AD93" s="506"/>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9"/>
      <c r="Y94" s="716" t="s">
        <v>13</v>
      </c>
      <c r="Z94" s="717"/>
      <c r="AA94" s="718"/>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0"/>
      <c r="I96" s="360"/>
      <c r="J96" s="360"/>
      <c r="K96" s="360"/>
      <c r="L96" s="360"/>
      <c r="M96" s="360"/>
      <c r="N96" s="360"/>
      <c r="O96" s="552"/>
      <c r="P96" s="564"/>
      <c r="Q96" s="360"/>
      <c r="R96" s="360"/>
      <c r="S96" s="360"/>
      <c r="T96" s="360"/>
      <c r="U96" s="360"/>
      <c r="V96" s="360"/>
      <c r="W96" s="360"/>
      <c r="X96" s="552"/>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5"/>
      <c r="R97" s="785"/>
      <c r="S97" s="785"/>
      <c r="T97" s="785"/>
      <c r="U97" s="785"/>
      <c r="V97" s="785"/>
      <c r="W97" s="785"/>
      <c r="X97" s="786"/>
      <c r="Y97" s="739" t="s">
        <v>61</v>
      </c>
      <c r="Z97" s="740"/>
      <c r="AA97" s="741"/>
      <c r="AB97" s="388"/>
      <c r="AC97" s="389"/>
      <c r="AD97" s="390"/>
      <c r="AE97" s="348"/>
      <c r="AF97" s="349"/>
      <c r="AG97" s="349"/>
      <c r="AH97" s="780"/>
      <c r="AI97" s="348"/>
      <c r="AJ97" s="349"/>
      <c r="AK97" s="349"/>
      <c r="AL97" s="780"/>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7"/>
      <c r="Q98" s="787"/>
      <c r="R98" s="787"/>
      <c r="S98" s="787"/>
      <c r="T98" s="787"/>
      <c r="U98" s="787"/>
      <c r="V98" s="787"/>
      <c r="W98" s="787"/>
      <c r="X98" s="788"/>
      <c r="Y98" s="716" t="s">
        <v>53</v>
      </c>
      <c r="Z98" s="717"/>
      <c r="AA98" s="718"/>
      <c r="AB98" s="285"/>
      <c r="AC98" s="286"/>
      <c r="AD98" s="287"/>
      <c r="AE98" s="348"/>
      <c r="AF98" s="349"/>
      <c r="AG98" s="349"/>
      <c r="AH98" s="780"/>
      <c r="AI98" s="348"/>
      <c r="AJ98" s="349"/>
      <c r="AK98" s="349"/>
      <c r="AL98" s="780"/>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5"/>
      <c r="B99" s="863"/>
      <c r="C99" s="863"/>
      <c r="D99" s="863"/>
      <c r="E99" s="863"/>
      <c r="F99" s="864"/>
      <c r="G99" s="790"/>
      <c r="H99" s="233"/>
      <c r="I99" s="233"/>
      <c r="J99" s="233"/>
      <c r="K99" s="233"/>
      <c r="L99" s="233"/>
      <c r="M99" s="233"/>
      <c r="N99" s="233"/>
      <c r="O99" s="791"/>
      <c r="P99" s="826"/>
      <c r="Q99" s="826"/>
      <c r="R99" s="826"/>
      <c r="S99" s="826"/>
      <c r="T99" s="826"/>
      <c r="U99" s="826"/>
      <c r="V99" s="826"/>
      <c r="W99" s="826"/>
      <c r="X99" s="827"/>
      <c r="Y99" s="464" t="s">
        <v>13</v>
      </c>
      <c r="Z99" s="465"/>
      <c r="AA99" s="466"/>
      <c r="AB99" s="446" t="s">
        <v>14</v>
      </c>
      <c r="AC99" s="447"/>
      <c r="AD99" s="448"/>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9"/>
      <c r="Z100" s="450"/>
      <c r="AA100" s="451"/>
      <c r="AB100" s="840" t="s">
        <v>11</v>
      </c>
      <c r="AC100" s="840"/>
      <c r="AD100" s="840"/>
      <c r="AE100" s="806" t="s">
        <v>309</v>
      </c>
      <c r="AF100" s="807"/>
      <c r="AG100" s="807"/>
      <c r="AH100" s="808"/>
      <c r="AI100" s="806" t="s">
        <v>331</v>
      </c>
      <c r="AJ100" s="807"/>
      <c r="AK100" s="807"/>
      <c r="AL100" s="808"/>
      <c r="AM100" s="806" t="s">
        <v>428</v>
      </c>
      <c r="AN100" s="807"/>
      <c r="AO100" s="807"/>
      <c r="AP100" s="808"/>
      <c r="AQ100" s="909" t="s">
        <v>336</v>
      </c>
      <c r="AR100" s="910"/>
      <c r="AS100" s="910"/>
      <c r="AT100" s="911"/>
      <c r="AU100" s="909" t="s">
        <v>462</v>
      </c>
      <c r="AV100" s="910"/>
      <c r="AW100" s="910"/>
      <c r="AX100" s="912"/>
    </row>
    <row r="101" spans="1:60" ht="23.25" customHeight="1" x14ac:dyDescent="0.15">
      <c r="A101" s="475"/>
      <c r="B101" s="476"/>
      <c r="C101" s="476"/>
      <c r="D101" s="476"/>
      <c r="E101" s="476"/>
      <c r="F101" s="477"/>
      <c r="G101" s="176" t="s">
        <v>643</v>
      </c>
      <c r="H101" s="176"/>
      <c r="I101" s="176"/>
      <c r="J101" s="176"/>
      <c r="K101" s="176"/>
      <c r="L101" s="176"/>
      <c r="M101" s="176"/>
      <c r="N101" s="176"/>
      <c r="O101" s="176"/>
      <c r="P101" s="176"/>
      <c r="Q101" s="176"/>
      <c r="R101" s="176"/>
      <c r="S101" s="176"/>
      <c r="T101" s="176"/>
      <c r="U101" s="176"/>
      <c r="V101" s="176"/>
      <c r="W101" s="176"/>
      <c r="X101" s="218"/>
      <c r="Y101" s="799" t="s">
        <v>54</v>
      </c>
      <c r="Z101" s="702"/>
      <c r="AA101" s="703"/>
      <c r="AB101" s="535" t="s">
        <v>644</v>
      </c>
      <c r="AC101" s="535"/>
      <c r="AD101" s="535"/>
      <c r="AE101" s="343" t="s">
        <v>646</v>
      </c>
      <c r="AF101" s="343"/>
      <c r="AG101" s="343"/>
      <c r="AH101" s="343"/>
      <c r="AI101" s="343">
        <v>0</v>
      </c>
      <c r="AJ101" s="343"/>
      <c r="AK101" s="343"/>
      <c r="AL101" s="343"/>
      <c r="AM101" s="343">
        <v>0</v>
      </c>
      <c r="AN101" s="343"/>
      <c r="AO101" s="343"/>
      <c r="AP101" s="343"/>
      <c r="AQ101" s="343" t="s">
        <v>646</v>
      </c>
      <c r="AR101" s="343"/>
      <c r="AS101" s="343"/>
      <c r="AT101" s="343"/>
      <c r="AU101" s="348" t="s">
        <v>646</v>
      </c>
      <c r="AV101" s="349"/>
      <c r="AW101" s="349"/>
      <c r="AX101" s="350"/>
    </row>
    <row r="102" spans="1:60" ht="23.25" customHeight="1" x14ac:dyDescent="0.15">
      <c r="A102" s="478"/>
      <c r="B102" s="479"/>
      <c r="C102" s="479"/>
      <c r="D102" s="479"/>
      <c r="E102" s="479"/>
      <c r="F102" s="480"/>
      <c r="G102" s="179"/>
      <c r="H102" s="179"/>
      <c r="I102" s="179"/>
      <c r="J102" s="179"/>
      <c r="K102" s="179"/>
      <c r="L102" s="179"/>
      <c r="M102" s="179"/>
      <c r="N102" s="179"/>
      <c r="O102" s="179"/>
      <c r="P102" s="179"/>
      <c r="Q102" s="179"/>
      <c r="R102" s="179"/>
      <c r="S102" s="179"/>
      <c r="T102" s="179"/>
      <c r="U102" s="179"/>
      <c r="V102" s="179"/>
      <c r="W102" s="179"/>
      <c r="X102" s="223"/>
      <c r="Y102" s="458" t="s">
        <v>55</v>
      </c>
      <c r="Z102" s="325"/>
      <c r="AA102" s="326"/>
      <c r="AB102" s="535" t="s">
        <v>644</v>
      </c>
      <c r="AC102" s="535"/>
      <c r="AD102" s="535"/>
      <c r="AE102" s="343" t="s">
        <v>646</v>
      </c>
      <c r="AF102" s="343"/>
      <c r="AG102" s="343"/>
      <c r="AH102" s="343"/>
      <c r="AI102" s="343">
        <v>22030</v>
      </c>
      <c r="AJ102" s="343"/>
      <c r="AK102" s="343"/>
      <c r="AL102" s="343"/>
      <c r="AM102" s="343">
        <v>239</v>
      </c>
      <c r="AN102" s="343"/>
      <c r="AO102" s="343"/>
      <c r="AP102" s="343"/>
      <c r="AQ102" s="343" t="s">
        <v>646</v>
      </c>
      <c r="AR102" s="343"/>
      <c r="AS102" s="343"/>
      <c r="AT102" s="343"/>
      <c r="AU102" s="356" t="s">
        <v>646</v>
      </c>
      <c r="AV102" s="357"/>
      <c r="AW102" s="357"/>
      <c r="AX102" s="913"/>
    </row>
    <row r="103" spans="1:60" ht="31.5" hidden="1" customHeight="1" x14ac:dyDescent="0.15">
      <c r="A103" s="472" t="s">
        <v>272</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0</v>
      </c>
    </row>
    <row r="104" spans="1:60" ht="23.25" hidden="1" customHeight="1" x14ac:dyDescent="0.15">
      <c r="A104" s="475"/>
      <c r="B104" s="476"/>
      <c r="C104" s="476"/>
      <c r="D104" s="476"/>
      <c r="E104" s="476"/>
      <c r="F104" s="477"/>
      <c r="G104" s="176"/>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c r="AC104" s="456"/>
      <c r="AD104" s="457"/>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2" t="s">
        <v>272</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2" t="s">
        <v>272</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2" t="s">
        <v>272</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3"/>
      <c r="AF113" s="343"/>
      <c r="AG113" s="343"/>
      <c r="AH113" s="343"/>
      <c r="AI113" s="343"/>
      <c r="AJ113" s="343"/>
      <c r="AK113" s="343"/>
      <c r="AL113" s="343"/>
      <c r="AM113" s="343"/>
      <c r="AN113" s="343"/>
      <c r="AO113" s="343"/>
      <c r="AP113" s="343"/>
      <c r="AQ113" s="348"/>
      <c r="AR113" s="349"/>
      <c r="AS113" s="349"/>
      <c r="AT113" s="780"/>
      <c r="AU113" s="343"/>
      <c r="AV113" s="343"/>
      <c r="AW113" s="343"/>
      <c r="AX113" s="344"/>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88"/>
      <c r="AC114" s="389"/>
      <c r="AD114" s="390"/>
      <c r="AE114" s="351"/>
      <c r="AF114" s="351"/>
      <c r="AG114" s="351"/>
      <c r="AH114" s="351"/>
      <c r="AI114" s="351"/>
      <c r="AJ114" s="351"/>
      <c r="AK114" s="351"/>
      <c r="AL114" s="351"/>
      <c r="AM114" s="351"/>
      <c r="AN114" s="351"/>
      <c r="AO114" s="351"/>
      <c r="AP114" s="351"/>
      <c r="AQ114" s="348"/>
      <c r="AR114" s="349"/>
      <c r="AS114" s="349"/>
      <c r="AT114" s="780"/>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t="s">
        <v>646</v>
      </c>
      <c r="AF116" s="343"/>
      <c r="AG116" s="343"/>
      <c r="AH116" s="343"/>
      <c r="AI116" s="348" t="s">
        <v>646</v>
      </c>
      <c r="AJ116" s="349"/>
      <c r="AK116" s="349"/>
      <c r="AL116" s="780"/>
      <c r="AM116" s="348" t="s">
        <v>646</v>
      </c>
      <c r="AN116" s="349"/>
      <c r="AO116" s="349"/>
      <c r="AP116" s="780"/>
      <c r="AQ116" s="348" t="s">
        <v>646</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325</v>
      </c>
      <c r="AC117" s="328"/>
      <c r="AD117" s="329"/>
      <c r="AE117" s="291" t="s">
        <v>646</v>
      </c>
      <c r="AF117" s="291"/>
      <c r="AG117" s="291"/>
      <c r="AH117" s="291"/>
      <c r="AI117" s="439" t="s">
        <v>646</v>
      </c>
      <c r="AJ117" s="440"/>
      <c r="AK117" s="440"/>
      <c r="AL117" s="441"/>
      <c r="AM117" s="439" t="s">
        <v>646</v>
      </c>
      <c r="AN117" s="440"/>
      <c r="AO117" s="440"/>
      <c r="AP117" s="441"/>
      <c r="AQ117" s="439" t="s">
        <v>646</v>
      </c>
      <c r="AR117" s="440"/>
      <c r="AS117" s="440"/>
      <c r="AT117" s="440"/>
      <c r="AU117" s="440"/>
      <c r="AV117" s="440"/>
      <c r="AW117" s="440"/>
      <c r="AX117" s="779"/>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324</v>
      </c>
      <c r="B130" s="974"/>
      <c r="C130" s="973" t="s">
        <v>188</v>
      </c>
      <c r="D130" s="974"/>
      <c r="E130" s="293" t="s">
        <v>217</v>
      </c>
      <c r="F130" s="294"/>
      <c r="G130" s="295" t="s">
        <v>667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668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665</v>
      </c>
      <c r="AR133" s="256"/>
      <c r="AS133" s="164" t="s">
        <v>185</v>
      </c>
      <c r="AT133" s="187"/>
      <c r="AU133" s="163" t="s">
        <v>665</v>
      </c>
      <c r="AV133" s="163"/>
      <c r="AW133" s="164" t="s">
        <v>175</v>
      </c>
      <c r="AX133" s="165"/>
      <c r="AY133">
        <f>$AY$132</f>
        <v>1</v>
      </c>
    </row>
    <row r="134" spans="1:51" ht="39.75" customHeight="1" x14ac:dyDescent="0.15">
      <c r="A134" s="977"/>
      <c r="B134" s="238"/>
      <c r="C134" s="237"/>
      <c r="D134" s="238"/>
      <c r="E134" s="237"/>
      <c r="F134" s="299"/>
      <c r="G134" s="217" t="s">
        <v>665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665</v>
      </c>
      <c r="AC134" s="209"/>
      <c r="AD134" s="209"/>
      <c r="AE134" s="251" t="s">
        <v>665</v>
      </c>
      <c r="AF134" s="152"/>
      <c r="AG134" s="152"/>
      <c r="AH134" s="152"/>
      <c r="AI134" s="251" t="s">
        <v>665</v>
      </c>
      <c r="AJ134" s="152"/>
      <c r="AK134" s="152"/>
      <c r="AL134" s="152"/>
      <c r="AM134" s="251" t="s">
        <v>665</v>
      </c>
      <c r="AN134" s="152"/>
      <c r="AO134" s="152"/>
      <c r="AP134" s="152"/>
      <c r="AQ134" s="251" t="s">
        <v>665</v>
      </c>
      <c r="AR134" s="152"/>
      <c r="AS134" s="152"/>
      <c r="AT134" s="152"/>
      <c r="AU134" s="251" t="s">
        <v>665</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665</v>
      </c>
      <c r="AC135" s="160"/>
      <c r="AD135" s="160"/>
      <c r="AE135" s="251" t="s">
        <v>665</v>
      </c>
      <c r="AF135" s="152"/>
      <c r="AG135" s="152"/>
      <c r="AH135" s="152"/>
      <c r="AI135" s="251" t="s">
        <v>665</v>
      </c>
      <c r="AJ135" s="152"/>
      <c r="AK135" s="152"/>
      <c r="AL135" s="152"/>
      <c r="AM135" s="251" t="s">
        <v>665</v>
      </c>
      <c r="AN135" s="152"/>
      <c r="AO135" s="152"/>
      <c r="AP135" s="152"/>
      <c r="AQ135" s="251" t="s">
        <v>665</v>
      </c>
      <c r="AR135" s="152"/>
      <c r="AS135" s="152"/>
      <c r="AT135" s="152"/>
      <c r="AU135" s="251" t="s">
        <v>665</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1</v>
      </c>
    </row>
    <row r="153" spans="1:51" ht="22.5"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7"/>
      <c r="B154" s="238"/>
      <c r="C154" s="237"/>
      <c r="D154" s="238"/>
      <c r="E154" s="237"/>
      <c r="F154" s="299"/>
      <c r="G154" s="217" t="s">
        <v>665</v>
      </c>
      <c r="H154" s="176"/>
      <c r="I154" s="176"/>
      <c r="J154" s="176"/>
      <c r="K154" s="176"/>
      <c r="L154" s="176"/>
      <c r="M154" s="176"/>
      <c r="N154" s="176"/>
      <c r="O154" s="176"/>
      <c r="P154" s="218"/>
      <c r="Q154" s="175" t="s">
        <v>665</v>
      </c>
      <c r="R154" s="176"/>
      <c r="S154" s="176"/>
      <c r="T154" s="176"/>
      <c r="U154" s="176"/>
      <c r="V154" s="176"/>
      <c r="W154" s="176"/>
      <c r="X154" s="176"/>
      <c r="Y154" s="176"/>
      <c r="Z154" s="176"/>
      <c r="AA154" s="904"/>
      <c r="AB154" s="241"/>
      <c r="AC154" s="242"/>
      <c r="AD154" s="242"/>
      <c r="AE154" s="247" t="s">
        <v>665</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665</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592</v>
      </c>
      <c r="D430" s="236"/>
      <c r="E430" s="224" t="s">
        <v>318</v>
      </c>
      <c r="F430" s="429"/>
      <c r="G430" s="226" t="s">
        <v>204</v>
      </c>
      <c r="H430" s="173"/>
      <c r="I430" s="173"/>
      <c r="J430" s="227" t="s">
        <v>645</v>
      </c>
      <c r="K430" s="228"/>
      <c r="L430" s="228"/>
      <c r="M430" s="228"/>
      <c r="N430" s="228"/>
      <c r="O430" s="228"/>
      <c r="P430" s="228"/>
      <c r="Q430" s="228"/>
      <c r="R430" s="228"/>
      <c r="S430" s="228"/>
      <c r="T430" s="229"/>
      <c r="U430" s="230" t="s">
        <v>646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646</v>
      </c>
      <c r="AF432" s="163"/>
      <c r="AG432" s="164" t="s">
        <v>185</v>
      </c>
      <c r="AH432" s="187"/>
      <c r="AI432" s="201"/>
      <c r="AJ432" s="201"/>
      <c r="AK432" s="201"/>
      <c r="AL432" s="202"/>
      <c r="AM432" s="201"/>
      <c r="AN432" s="201"/>
      <c r="AO432" s="201"/>
      <c r="AP432" s="202"/>
      <c r="AQ432" s="216" t="s">
        <v>646</v>
      </c>
      <c r="AR432" s="163"/>
      <c r="AS432" s="164" t="s">
        <v>185</v>
      </c>
      <c r="AT432" s="187"/>
      <c r="AU432" s="163" t="s">
        <v>646</v>
      </c>
      <c r="AV432" s="163"/>
      <c r="AW432" s="164" t="s">
        <v>175</v>
      </c>
      <c r="AX432" s="165"/>
      <c r="AY432">
        <f>$AY$431</f>
        <v>1</v>
      </c>
    </row>
    <row r="433" spans="1:51" ht="23.25" customHeight="1" x14ac:dyDescent="0.15">
      <c r="A433" s="977"/>
      <c r="B433" s="238"/>
      <c r="C433" s="237"/>
      <c r="D433" s="238"/>
      <c r="E433" s="181"/>
      <c r="F433" s="182"/>
      <c r="G433" s="217" t="s">
        <v>646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646</v>
      </c>
      <c r="AC433" s="160"/>
      <c r="AD433" s="160"/>
      <c r="AE433" s="151" t="s">
        <v>646</v>
      </c>
      <c r="AF433" s="152"/>
      <c r="AG433" s="152"/>
      <c r="AH433" s="152"/>
      <c r="AI433" s="151" t="s">
        <v>646</v>
      </c>
      <c r="AJ433" s="152"/>
      <c r="AK433" s="152"/>
      <c r="AL433" s="152"/>
      <c r="AM433" s="151" t="s">
        <v>646</v>
      </c>
      <c r="AN433" s="152"/>
      <c r="AO433" s="152"/>
      <c r="AP433" s="153"/>
      <c r="AQ433" s="151" t="s">
        <v>646</v>
      </c>
      <c r="AR433" s="152"/>
      <c r="AS433" s="152"/>
      <c r="AT433" s="153"/>
      <c r="AU433" s="152" t="s">
        <v>646</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646</v>
      </c>
      <c r="AC434" s="209"/>
      <c r="AD434" s="209"/>
      <c r="AE434" s="151" t="s">
        <v>646</v>
      </c>
      <c r="AF434" s="152"/>
      <c r="AG434" s="152"/>
      <c r="AH434" s="153"/>
      <c r="AI434" s="151" t="s">
        <v>646</v>
      </c>
      <c r="AJ434" s="152"/>
      <c r="AK434" s="152"/>
      <c r="AL434" s="152"/>
      <c r="AM434" s="151" t="s">
        <v>646</v>
      </c>
      <c r="AN434" s="152"/>
      <c r="AO434" s="152"/>
      <c r="AP434" s="153"/>
      <c r="AQ434" s="151" t="s">
        <v>646</v>
      </c>
      <c r="AR434" s="152"/>
      <c r="AS434" s="152"/>
      <c r="AT434" s="153"/>
      <c r="AU434" s="152" t="s">
        <v>646</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646</v>
      </c>
      <c r="AF435" s="152"/>
      <c r="AG435" s="152"/>
      <c r="AH435" s="153"/>
      <c r="AI435" s="151" t="s">
        <v>646</v>
      </c>
      <c r="AJ435" s="152"/>
      <c r="AK435" s="152"/>
      <c r="AL435" s="152"/>
      <c r="AM435" s="151" t="s">
        <v>646</v>
      </c>
      <c r="AN435" s="152"/>
      <c r="AO435" s="152"/>
      <c r="AP435" s="153"/>
      <c r="AQ435" s="151" t="s">
        <v>646</v>
      </c>
      <c r="AR435" s="152"/>
      <c r="AS435" s="152"/>
      <c r="AT435" s="153"/>
      <c r="AU435" s="152" t="s">
        <v>646</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646</v>
      </c>
      <c r="AF457" s="163"/>
      <c r="AG457" s="164" t="s">
        <v>185</v>
      </c>
      <c r="AH457" s="187"/>
      <c r="AI457" s="201"/>
      <c r="AJ457" s="201"/>
      <c r="AK457" s="201"/>
      <c r="AL457" s="202"/>
      <c r="AM457" s="201"/>
      <c r="AN457" s="201"/>
      <c r="AO457" s="201"/>
      <c r="AP457" s="202"/>
      <c r="AQ457" s="216" t="s">
        <v>646</v>
      </c>
      <c r="AR457" s="163"/>
      <c r="AS457" s="164" t="s">
        <v>185</v>
      </c>
      <c r="AT457" s="187"/>
      <c r="AU457" s="163" t="s">
        <v>646</v>
      </c>
      <c r="AV457" s="163"/>
      <c r="AW457" s="164" t="s">
        <v>175</v>
      </c>
      <c r="AX457" s="165"/>
      <c r="AY457">
        <f>$AY$456</f>
        <v>1</v>
      </c>
    </row>
    <row r="458" spans="1:51" ht="23.25" customHeight="1" x14ac:dyDescent="0.15">
      <c r="A458" s="977"/>
      <c r="B458" s="238"/>
      <c r="C458" s="237"/>
      <c r="D458" s="238"/>
      <c r="E458" s="181"/>
      <c r="F458" s="182"/>
      <c r="G458" s="217" t="s">
        <v>646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646</v>
      </c>
      <c r="AC458" s="160"/>
      <c r="AD458" s="160"/>
      <c r="AE458" s="151" t="s">
        <v>646</v>
      </c>
      <c r="AF458" s="152"/>
      <c r="AG458" s="152"/>
      <c r="AH458" s="152"/>
      <c r="AI458" s="151" t="s">
        <v>646</v>
      </c>
      <c r="AJ458" s="152"/>
      <c r="AK458" s="152"/>
      <c r="AL458" s="152"/>
      <c r="AM458" s="151" t="s">
        <v>646</v>
      </c>
      <c r="AN458" s="152"/>
      <c r="AO458" s="152"/>
      <c r="AP458" s="153"/>
      <c r="AQ458" s="151" t="s">
        <v>646</v>
      </c>
      <c r="AR458" s="152"/>
      <c r="AS458" s="152"/>
      <c r="AT458" s="153"/>
      <c r="AU458" s="152" t="s">
        <v>646</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646</v>
      </c>
      <c r="AC459" s="209"/>
      <c r="AD459" s="209"/>
      <c r="AE459" s="151" t="s">
        <v>646</v>
      </c>
      <c r="AF459" s="152"/>
      <c r="AG459" s="152"/>
      <c r="AH459" s="153"/>
      <c r="AI459" s="151" t="s">
        <v>646</v>
      </c>
      <c r="AJ459" s="152"/>
      <c r="AK459" s="152"/>
      <c r="AL459" s="152"/>
      <c r="AM459" s="151" t="s">
        <v>646</v>
      </c>
      <c r="AN459" s="152"/>
      <c r="AO459" s="152"/>
      <c r="AP459" s="153"/>
      <c r="AQ459" s="151" t="s">
        <v>646</v>
      </c>
      <c r="AR459" s="152"/>
      <c r="AS459" s="152"/>
      <c r="AT459" s="153"/>
      <c r="AU459" s="152" t="s">
        <v>646</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646</v>
      </c>
      <c r="AF460" s="152"/>
      <c r="AG460" s="152"/>
      <c r="AH460" s="153"/>
      <c r="AI460" s="151" t="s">
        <v>646</v>
      </c>
      <c r="AJ460" s="152"/>
      <c r="AK460" s="152"/>
      <c r="AL460" s="152"/>
      <c r="AM460" s="151" t="s">
        <v>646</v>
      </c>
      <c r="AN460" s="152"/>
      <c r="AO460" s="152"/>
      <c r="AP460" s="153"/>
      <c r="AQ460" s="151" t="s">
        <v>646</v>
      </c>
      <c r="AR460" s="152"/>
      <c r="AS460" s="152"/>
      <c r="AT460" s="153"/>
      <c r="AU460" s="152" t="s">
        <v>646</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646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6"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7"/>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27"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8" t="s">
        <v>635</v>
      </c>
      <c r="AE702" s="879"/>
      <c r="AF702" s="879"/>
      <c r="AG702" s="868" t="s">
        <v>647</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635</v>
      </c>
      <c r="AE703" s="170"/>
      <c r="AF703" s="170"/>
      <c r="AG703" s="651" t="s">
        <v>648</v>
      </c>
      <c r="AH703" s="652"/>
      <c r="AI703" s="652"/>
      <c r="AJ703" s="652"/>
      <c r="AK703" s="652"/>
      <c r="AL703" s="652"/>
      <c r="AM703" s="652"/>
      <c r="AN703" s="652"/>
      <c r="AO703" s="652"/>
      <c r="AP703" s="652"/>
      <c r="AQ703" s="652"/>
      <c r="AR703" s="652"/>
      <c r="AS703" s="652"/>
      <c r="AT703" s="652"/>
      <c r="AU703" s="652"/>
      <c r="AV703" s="652"/>
      <c r="AW703" s="652"/>
      <c r="AX703" s="653"/>
    </row>
    <row r="704" spans="1:51" ht="27"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635</v>
      </c>
      <c r="AE704" s="570"/>
      <c r="AF704" s="570"/>
      <c r="AG704" s="409" t="s">
        <v>649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652</v>
      </c>
      <c r="AE705" s="720"/>
      <c r="AF705" s="720"/>
      <c r="AG705" s="175" t="s">
        <v>325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300</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c r="AE707" s="568"/>
      <c r="AF707" s="568"/>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635</v>
      </c>
      <c r="AE708" s="655"/>
      <c r="AF708" s="655"/>
      <c r="AG708" s="510" t="s">
        <v>650</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635</v>
      </c>
      <c r="AE709" s="170"/>
      <c r="AF709" s="170"/>
      <c r="AG709" s="651" t="s">
        <v>651</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652</v>
      </c>
      <c r="AE710" s="170"/>
      <c r="AF710" s="170"/>
      <c r="AG710" s="651" t="s">
        <v>325</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652</v>
      </c>
      <c r="AE711" s="170"/>
      <c r="AF711" s="170"/>
      <c r="AG711" s="651" t="s">
        <v>325</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653</v>
      </c>
      <c r="AE712" s="570"/>
      <c r="AF712" s="570"/>
      <c r="AG712" s="578" t="s">
        <v>654</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652</v>
      </c>
      <c r="AE713" s="170"/>
      <c r="AF713" s="171"/>
      <c r="AG713" s="651" t="s">
        <v>325</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635</v>
      </c>
      <c r="AE714" s="576"/>
      <c r="AF714" s="577"/>
      <c r="AG714" s="676" t="s">
        <v>655</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652</v>
      </c>
      <c r="AE715" s="655"/>
      <c r="AF715" s="761"/>
      <c r="AG715" s="510" t="s">
        <v>325</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652</v>
      </c>
      <c r="AE716" s="743"/>
      <c r="AF716" s="743"/>
      <c r="AG716" s="651" t="s">
        <v>325</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635</v>
      </c>
      <c r="AE717" s="170"/>
      <c r="AF717" s="170"/>
      <c r="AG717" s="651" t="s">
        <v>656</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652</v>
      </c>
      <c r="AE718" s="170"/>
      <c r="AF718" s="170"/>
      <c r="AG718" s="178" t="s">
        <v>325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t="s">
        <v>652</v>
      </c>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7"/>
      <c r="B721" s="638"/>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7"/>
      <c r="B722" s="638"/>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7"/>
      <c r="B723" s="638"/>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7"/>
      <c r="B724" s="638"/>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9"/>
      <c r="B725" s="640"/>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4" t="s">
        <v>52</v>
      </c>
      <c r="D726" s="565"/>
      <c r="E726" s="565"/>
      <c r="F726" s="566"/>
      <c r="G726" s="783" t="s">
        <v>661</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7"/>
      <c r="B727" s="608"/>
      <c r="C727" s="682" t="s">
        <v>56</v>
      </c>
      <c r="D727" s="683"/>
      <c r="E727" s="683"/>
      <c r="F727" s="684"/>
      <c r="G727" s="781" t="s">
        <v>662</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t="s">
        <v>301</v>
      </c>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657</v>
      </c>
      <c r="F746" s="98"/>
      <c r="G746" s="98"/>
      <c r="H746" s="85" t="str">
        <f>IF(E746="","","-")</f>
        <v>-</v>
      </c>
      <c r="I746" s="98" t="s">
        <v>307</v>
      </c>
      <c r="J746" s="98"/>
      <c r="K746" s="85" t="str">
        <f>IF(I746="","","-")</f>
        <v>-</v>
      </c>
      <c r="L746" s="89">
        <v>21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657</v>
      </c>
      <c r="F747" s="98"/>
      <c r="G747" s="98"/>
      <c r="H747" s="85" t="str">
        <f>IF(E747="","","-")</f>
        <v>-</v>
      </c>
      <c r="I747" s="98"/>
      <c r="J747" s="98"/>
      <c r="K747" s="85" t="str">
        <f>IF(I747="","","-")</f>
        <v/>
      </c>
      <c r="L747" s="89">
        <v>500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305</v>
      </c>
      <c r="B787" s="745"/>
      <c r="C787" s="745"/>
      <c r="D787" s="745"/>
      <c r="E787" s="745"/>
      <c r="F787" s="746"/>
      <c r="G787" s="420" t="s">
        <v>663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660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40"/>
      <c r="B788" s="747"/>
      <c r="C788" s="747"/>
      <c r="D788" s="747"/>
      <c r="E788" s="747"/>
      <c r="F788" s="748"/>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40"/>
      <c r="B789" s="747"/>
      <c r="C789" s="747"/>
      <c r="D789" s="747"/>
      <c r="E789" s="747"/>
      <c r="F789" s="748"/>
      <c r="G789" s="430" t="s">
        <v>658</v>
      </c>
      <c r="H789" s="431"/>
      <c r="I789" s="431"/>
      <c r="J789" s="431"/>
      <c r="K789" s="432"/>
      <c r="L789" s="433" t="s">
        <v>659</v>
      </c>
      <c r="M789" s="434"/>
      <c r="N789" s="434"/>
      <c r="O789" s="434"/>
      <c r="P789" s="434"/>
      <c r="Q789" s="434"/>
      <c r="R789" s="434"/>
      <c r="S789" s="434"/>
      <c r="T789" s="434"/>
      <c r="U789" s="434"/>
      <c r="V789" s="434"/>
      <c r="W789" s="434"/>
      <c r="X789" s="435"/>
      <c r="Y789" s="436">
        <v>0</v>
      </c>
      <c r="Z789" s="437"/>
      <c r="AA789" s="437"/>
      <c r="AB789" s="541"/>
      <c r="AC789" s="430" t="s">
        <v>658</v>
      </c>
      <c r="AD789" s="431"/>
      <c r="AE789" s="431"/>
      <c r="AF789" s="431"/>
      <c r="AG789" s="432"/>
      <c r="AH789" s="433" t="s">
        <v>659</v>
      </c>
      <c r="AI789" s="434"/>
      <c r="AJ789" s="434"/>
      <c r="AK789" s="434"/>
      <c r="AL789" s="434"/>
      <c r="AM789" s="434"/>
      <c r="AN789" s="434"/>
      <c r="AO789" s="434"/>
      <c r="AP789" s="434"/>
      <c r="AQ789" s="434"/>
      <c r="AR789" s="434"/>
      <c r="AS789" s="434"/>
      <c r="AT789" s="435"/>
      <c r="AU789" s="436">
        <v>0</v>
      </c>
      <c r="AV789" s="437"/>
      <c r="AW789" s="437"/>
      <c r="AX789" s="438"/>
    </row>
    <row r="790" spans="1:51" ht="24.75" customHeight="1" x14ac:dyDescent="0.15">
      <c r="A790" s="540"/>
      <c r="B790" s="747"/>
      <c r="C790" s="747"/>
      <c r="D790" s="747"/>
      <c r="E790" s="747"/>
      <c r="F790" s="748"/>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40"/>
      <c r="B791" s="747"/>
      <c r="C791" s="747"/>
      <c r="D791" s="747"/>
      <c r="E791" s="747"/>
      <c r="F791" s="748"/>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40"/>
      <c r="B792" s="747"/>
      <c r="C792" s="747"/>
      <c r="D792" s="747"/>
      <c r="E792" s="747"/>
      <c r="F792" s="748"/>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40"/>
      <c r="B793" s="747"/>
      <c r="C793" s="747"/>
      <c r="D793" s="747"/>
      <c r="E793" s="747"/>
      <c r="F793" s="748"/>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40"/>
      <c r="B794" s="747"/>
      <c r="C794" s="747"/>
      <c r="D794" s="747"/>
      <c r="E794" s="747"/>
      <c r="F794" s="748"/>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40"/>
      <c r="B795" s="747"/>
      <c r="C795" s="747"/>
      <c r="D795" s="747"/>
      <c r="E795" s="747"/>
      <c r="F795" s="748"/>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40"/>
      <c r="B796" s="747"/>
      <c r="C796" s="747"/>
      <c r="D796" s="747"/>
      <c r="E796" s="747"/>
      <c r="F796" s="748"/>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0"/>
      <c r="B797" s="747"/>
      <c r="C797" s="747"/>
      <c r="D797" s="747"/>
      <c r="E797" s="747"/>
      <c r="F797" s="748"/>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0"/>
      <c r="B798" s="747"/>
      <c r="C798" s="747"/>
      <c r="D798" s="747"/>
      <c r="E798" s="747"/>
      <c r="F798" s="748"/>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0"/>
      <c r="B799" s="747"/>
      <c r="C799" s="747"/>
      <c r="D799" s="747"/>
      <c r="E799" s="747"/>
      <c r="F799" s="748"/>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customHeight="1" x14ac:dyDescent="0.15">
      <c r="A800" s="540"/>
      <c r="B800" s="747"/>
      <c r="C800" s="747"/>
      <c r="D800" s="747"/>
      <c r="E800" s="747"/>
      <c r="F800" s="748"/>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40"/>
      <c r="B801" s="747"/>
      <c r="C801" s="747"/>
      <c r="D801" s="747"/>
      <c r="E801" s="747"/>
      <c r="F801" s="748"/>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40"/>
      <c r="B802" s="747"/>
      <c r="C802" s="747"/>
      <c r="D802" s="747"/>
      <c r="E802" s="747"/>
      <c r="F802" s="748"/>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41"/>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40"/>
      <c r="B803" s="747"/>
      <c r="C803" s="747"/>
      <c r="D803" s="747"/>
      <c r="E803" s="747"/>
      <c r="F803" s="748"/>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40"/>
      <c r="B804" s="747"/>
      <c r="C804" s="747"/>
      <c r="D804" s="747"/>
      <c r="E804" s="747"/>
      <c r="F804" s="748"/>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40"/>
      <c r="B805" s="747"/>
      <c r="C805" s="747"/>
      <c r="D805" s="747"/>
      <c r="E805" s="747"/>
      <c r="F805" s="748"/>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40"/>
      <c r="B806" s="747"/>
      <c r="C806" s="747"/>
      <c r="D806" s="747"/>
      <c r="E806" s="747"/>
      <c r="F806" s="748"/>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40"/>
      <c r="B807" s="747"/>
      <c r="C807" s="747"/>
      <c r="D807" s="747"/>
      <c r="E807" s="747"/>
      <c r="F807" s="748"/>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40"/>
      <c r="B808" s="747"/>
      <c r="C808" s="747"/>
      <c r="D808" s="747"/>
      <c r="E808" s="747"/>
      <c r="F808" s="748"/>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40"/>
      <c r="B809" s="747"/>
      <c r="C809" s="747"/>
      <c r="D809" s="747"/>
      <c r="E809" s="747"/>
      <c r="F809" s="748"/>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40"/>
      <c r="B810" s="747"/>
      <c r="C810" s="747"/>
      <c r="D810" s="747"/>
      <c r="E810" s="747"/>
      <c r="F810" s="748"/>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40"/>
      <c r="B811" s="747"/>
      <c r="C811" s="747"/>
      <c r="D811" s="747"/>
      <c r="E811" s="747"/>
      <c r="F811" s="748"/>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40"/>
      <c r="B812" s="747"/>
      <c r="C812" s="747"/>
      <c r="D812" s="747"/>
      <c r="E812" s="747"/>
      <c r="F812" s="748"/>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40"/>
      <c r="B813" s="747"/>
      <c r="C813" s="747"/>
      <c r="D813" s="747"/>
      <c r="E813" s="747"/>
      <c r="F813" s="748"/>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40"/>
      <c r="B814" s="747"/>
      <c r="C814" s="747"/>
      <c r="D814" s="747"/>
      <c r="E814" s="747"/>
      <c r="F814" s="748"/>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40"/>
      <c r="B815" s="747"/>
      <c r="C815" s="747"/>
      <c r="D815" s="747"/>
      <c r="E815" s="747"/>
      <c r="F815" s="748"/>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41"/>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40"/>
      <c r="B816" s="747"/>
      <c r="C816" s="747"/>
      <c r="D816" s="747"/>
      <c r="E816" s="747"/>
      <c r="F816" s="748"/>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0"/>
      <c r="B817" s="747"/>
      <c r="C817" s="747"/>
      <c r="D817" s="747"/>
      <c r="E817" s="747"/>
      <c r="F817" s="748"/>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0"/>
      <c r="B818" s="747"/>
      <c r="C818" s="747"/>
      <c r="D818" s="747"/>
      <c r="E818" s="747"/>
      <c r="F818" s="748"/>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0"/>
      <c r="B819" s="747"/>
      <c r="C819" s="747"/>
      <c r="D819" s="747"/>
      <c r="E819" s="747"/>
      <c r="F819" s="748"/>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0"/>
      <c r="B820" s="747"/>
      <c r="C820" s="747"/>
      <c r="D820" s="747"/>
      <c r="E820" s="747"/>
      <c r="F820" s="748"/>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0"/>
      <c r="B821" s="747"/>
      <c r="C821" s="747"/>
      <c r="D821" s="747"/>
      <c r="E821" s="747"/>
      <c r="F821" s="748"/>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0"/>
      <c r="B822" s="747"/>
      <c r="C822" s="747"/>
      <c r="D822" s="747"/>
      <c r="E822" s="747"/>
      <c r="F822" s="748"/>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0"/>
      <c r="B823" s="747"/>
      <c r="C823" s="747"/>
      <c r="D823" s="747"/>
      <c r="E823" s="747"/>
      <c r="F823" s="748"/>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0"/>
      <c r="B824" s="747"/>
      <c r="C824" s="747"/>
      <c r="D824" s="747"/>
      <c r="E824" s="747"/>
      <c r="F824" s="748"/>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0"/>
      <c r="B825" s="747"/>
      <c r="C825" s="747"/>
      <c r="D825" s="747"/>
      <c r="E825" s="747"/>
      <c r="F825" s="748"/>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0"/>
      <c r="B826" s="747"/>
      <c r="C826" s="747"/>
      <c r="D826" s="747"/>
      <c r="E826" s="747"/>
      <c r="F826" s="748"/>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40"/>
      <c r="B827" s="747"/>
      <c r="C827" s="747"/>
      <c r="D827" s="747"/>
      <c r="E827" s="747"/>
      <c r="F827" s="748"/>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40"/>
      <c r="B828" s="747"/>
      <c r="C828" s="747"/>
      <c r="D828" s="747"/>
      <c r="E828" s="747"/>
      <c r="F828" s="748"/>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41"/>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40"/>
      <c r="B829" s="747"/>
      <c r="C829" s="747"/>
      <c r="D829" s="747"/>
      <c r="E829" s="747"/>
      <c r="F829" s="748"/>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0"/>
      <c r="B830" s="747"/>
      <c r="C830" s="747"/>
      <c r="D830" s="747"/>
      <c r="E830" s="747"/>
      <c r="F830" s="748"/>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0"/>
      <c r="B831" s="747"/>
      <c r="C831" s="747"/>
      <c r="D831" s="747"/>
      <c r="E831" s="747"/>
      <c r="F831" s="748"/>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0"/>
      <c r="B832" s="747"/>
      <c r="C832" s="747"/>
      <c r="D832" s="747"/>
      <c r="E832" s="747"/>
      <c r="F832" s="748"/>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0"/>
      <c r="B833" s="747"/>
      <c r="C833" s="747"/>
      <c r="D833" s="747"/>
      <c r="E833" s="747"/>
      <c r="F833" s="748"/>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0"/>
      <c r="B834" s="747"/>
      <c r="C834" s="747"/>
      <c r="D834" s="747"/>
      <c r="E834" s="747"/>
      <c r="F834" s="748"/>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0"/>
      <c r="B835" s="747"/>
      <c r="C835" s="747"/>
      <c r="D835" s="747"/>
      <c r="E835" s="747"/>
      <c r="F835" s="748"/>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0"/>
      <c r="B836" s="747"/>
      <c r="C836" s="747"/>
      <c r="D836" s="747"/>
      <c r="E836" s="747"/>
      <c r="F836" s="748"/>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0"/>
      <c r="B837" s="747"/>
      <c r="C837" s="747"/>
      <c r="D837" s="747"/>
      <c r="E837" s="747"/>
      <c r="F837" s="748"/>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0"/>
      <c r="B838" s="747"/>
      <c r="C838" s="747"/>
      <c r="D838" s="747"/>
      <c r="E838" s="747"/>
      <c r="F838" s="748"/>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646</v>
      </c>
      <c r="F1110" s="875"/>
      <c r="G1110" s="875"/>
      <c r="H1110" s="875"/>
      <c r="I1110" s="875"/>
      <c r="J1110" s="401" t="s">
        <v>646</v>
      </c>
      <c r="K1110" s="402"/>
      <c r="L1110" s="402"/>
      <c r="M1110" s="402"/>
      <c r="N1110" s="402"/>
      <c r="O1110" s="402"/>
      <c r="P1110" s="406" t="s">
        <v>646</v>
      </c>
      <c r="Q1110" s="302"/>
      <c r="R1110" s="302"/>
      <c r="S1110" s="302"/>
      <c r="T1110" s="302"/>
      <c r="U1110" s="302"/>
      <c r="V1110" s="302"/>
      <c r="W1110" s="302"/>
      <c r="X1110" s="302"/>
      <c r="Y1110" s="303" t="s">
        <v>646</v>
      </c>
      <c r="Z1110" s="304"/>
      <c r="AA1110" s="304"/>
      <c r="AB1110" s="305"/>
      <c r="AC1110" s="307"/>
      <c r="AD1110" s="308"/>
      <c r="AE1110" s="308"/>
      <c r="AF1110" s="308"/>
      <c r="AG1110" s="308"/>
      <c r="AH1110" s="309" t="s">
        <v>646</v>
      </c>
      <c r="AI1110" s="310"/>
      <c r="AJ1110" s="310"/>
      <c r="AK1110" s="310"/>
      <c r="AL1110" s="311" t="s">
        <v>646</v>
      </c>
      <c r="AM1110" s="312"/>
      <c r="AN1110" s="312"/>
      <c r="AO1110" s="313"/>
      <c r="AP1110" s="306" t="s">
        <v>646</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83" max="49" man="1"/>
    <brk id="727" max="49" man="1"/>
    <brk id="764"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t="s">
        <v>635</v>
      </c>
      <c r="H14" s="13" t="str">
        <f t="shared" si="1"/>
        <v>労働保険特別会計雇用勘定</v>
      </c>
      <c r="I14" s="13" t="str">
        <f t="shared" si="5"/>
        <v>労働保険特別会計雇用勘定</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労働保険特別会計雇用勘定</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労働保険特別会計雇用勘定</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山岡 龍一(yamaoka-ryuuichi)</dc:creator>
  <cp:lastModifiedBy>厚生労働省ネットワークシステム</cp:lastModifiedBy>
  <cp:lastPrinted>2021-06-17T02:20:35Z</cp:lastPrinted>
  <dcterms:created xsi:type="dcterms:W3CDTF">2012-03-13T00:50:25Z</dcterms:created>
  <dcterms:modified xsi:type="dcterms:W3CDTF">2021-06-17T02:20:37Z</dcterms:modified>
</cp:coreProperties>
</file>