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６係確認中\基準・修正作業用\"/>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8AB5486A_7771_4CD9_A696_C2AA5FF35609_.wvu.Cols" localSheetId="0" hidden="1">行政事業レビューシート!$AY:$AY</definedName>
    <definedName name="Z_8AB5486A_7771_4CD9_A696_C2AA5FF35609_.wvu.Cols" localSheetId="1" hidden="1">入力規則等!$C:$D,入力規則等!$H:$I,入力規則等!$M:$N,入力規則等!$R:$S</definedName>
    <definedName name="Z_8AB5486A_7771_4CD9_A696_C2AA5FF35609_.wvu.PrintArea" localSheetId="0" hidden="1">行政事業レビューシート!$A$2:$AX$1139</definedName>
    <definedName name="Z_8AB5486A_7771_4CD9_A696_C2AA5FF35609_.wvu.Rows" localSheetId="0" hidden="1">行政事業レビューシート!$28:$28,行政事業レビューシート!$37:$99,行政事業レビューシート!$103:$114,行政事業レビューシート!$118:$129,行政事業レビューシート!$136:$186,行政事業レビューシート!$190:$429,行政事業レビューシート!$436:$455,行政事業レビューシート!$461:$699,行政事業レビューシート!$721:$724,行政事業レビューシート!$792:$798,行政事業レビューシート!$805:$811,行政事業レビューシート!$813:$840,行政事業レビューシート!$855:$874,行政事業レビューシート!$879:$907,行政事業レビューシート!$912:$940,行政事業レビューシート!$942:$1107,行政事業レビューシート!$1111:$1139</definedName>
  </definedNames>
  <calcPr calcId="162913"/>
  <customWorkbookViews>
    <customWorkbookView name="基準局総務課予算 - 個人用ビュー" guid="{8AB5486A-7771-4CD9-A696-C2AA5FF35609}"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AD16"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5" i="1"/>
  <c r="AY233" i="1"/>
  <c r="AY239" i="1" s="1"/>
  <c r="AY226" i="1"/>
  <c r="AY232" i="1" s="1"/>
  <c r="AY219" i="1"/>
  <c r="AY223" i="1" s="1"/>
  <c r="AY213" i="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06" i="1" l="1"/>
  <c r="AY417"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<sst xmlns="http://schemas.openxmlformats.org/spreadsheetml/2006/main" count="2418" uniqueCount="730">
  <si>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</si>
  <si>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</si>
  <si>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</si>
  <si>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</si>
  <si>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</si>
  <si>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</si>
  <si>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</si>
  <si>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</si>
  <si>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</si>
  <si>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</si>
  <si>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</si>
  <si>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</si>
  <si>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</si>
  <si>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</si>
  <si>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</si>
  <si>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</si>
  <si>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</si>
  <si>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</si>
  <si>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</si>
  <si>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</si>
  <si>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</si>
  <si>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</si>
  <si>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</si>
  <si>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</si>
  <si>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</si>
  <si>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</si>
  <si>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</si>
  <si>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</si>
  <si>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</si>
  <si>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</si>
  <si>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</si>
  <si>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</si>
  <si>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</si>
  <si>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</si>
  <si>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</si>
  <si>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</si>
  <si>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</si>
  <si>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</si>
  <si>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</si>
  <si>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</si>
  <si>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</si>
  <si>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</si>
  <si>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</si>
  <si>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</si>
  <si>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</si>
  <si>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</si>
  <si>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</si>
  <si>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</si>
  <si>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</si>
  <si>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</si>
  <si>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</si>
  <si>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</si>
  <si>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</si>
  <si>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</si>
  <si>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</si>
  <si>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</si>
  <si>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</si>
  <si>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</si>
  <si>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</si>
  <si>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</si>
  <si>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</si>
  <si>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</si>
  <si>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</si>
  <si>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</si>
  <si>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</si>
  <si>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</si>
  <si>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</si>
  <si>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</si>
  <si>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</si>
  <si>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</si>
  <si>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</si>
  <si>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</si>
  <si>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</si>
  <si>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</si>
  <si>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</si>
  <si>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</si>
  <si>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</si>
  <si>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</si>
  <si>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</si>
  <si>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</si>
  <si>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</si>
  <si>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</si>
  <si>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</si>
  <si>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</si>
  <si>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</si>
  <si>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</si>
  <si>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</si>
  <si>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</si>
  <si>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</si>
  <si>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</si>
  <si>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</si>
  <si>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</si>
  <si>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</si>
  <si>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</si>
  <si>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</si>
  <si>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</si>
  <si>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</si>
  <si>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</si>
  <si>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</si>
  <si>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</si>
  <si>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</si>
  <si>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</si>
  <si>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</si>
  <si>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</si>
  <si>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</si>
  <si>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</si>
  <si>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</si>
  <si>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</si>
  <si>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</si>
  <si>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</si>
  <si>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</si>
  <si>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</si>
  <si>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</si>
  <si>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</si>
  <si>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</si>
  <si>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</si>
  <si>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</si>
  <si>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</si>
  <si>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</si>
  <si>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</si>
  <si>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</si>
  <si>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</si>
  <si>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</si>
  <si>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</si>
  <si>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</si>
  <si>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</si>
  <si>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</si>
  <si>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</si>
  <si>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</si>
  <si>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</si>
  <si>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</si>
  <si>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</si>
  <si>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</si>
  <si>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</si>
  <si>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</si>
  <si>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</si>
  <si>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</si>
  <si>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</si>
  <si>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</si>
  <si>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</si>
  <si>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</si>
  <si>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</si>
  <si>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</si>
  <si>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</si>
  <si>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</si>
  <si>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</si>
  <si>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</si>
  <si>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</si>
  <si>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</si>
  <si>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</si>
  <si>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</si>
  <si>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</si>
  <si>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</si>
  <si>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</si>
  <si>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</si>
  <si>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</si>
  <si>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</si>
  <si>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</si>
  <si>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</si>
  <si>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</si>
  <si>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</si>
  <si>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</si>
  <si>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</si>
  <si>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</si>
  <si>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</si>
  <si>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</si>
  <si>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</si>
  <si>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</si>
  <si>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</si>
  <si>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</si>
  <si>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</si>
  <si>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</si>
  <si>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</si>
  <si>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</si>
  <si>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</si>
  <si>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</si>
  <si>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</si>
  <si>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</si>
  <si>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</si>
  <si>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</si>
  <si>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</si>
  <si>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</si>
  <si>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</si>
  <si>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</si>
  <si>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</si>
  <si>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</si>
  <si>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</si>
  <si>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</si>
  <si>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</si>
  <si>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</si>
  <si>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</si>
  <si>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</si>
  <si>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</si>
  <si>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</si>
  <si>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</si>
  <si>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</si>
  <si>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</si>
  <si>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</si>
  <si>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</si>
  <si>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</si>
  <si>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</si>
  <si>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</si>
  <si>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</si>
  <si>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</si>
  <si>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</si>
  <si>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</si>
  <si>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</si>
  <si>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</si>
  <si>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</si>
  <si>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</si>
  <si>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</si>
  <si>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</si>
  <si>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</si>
  <si>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</si>
  <si>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</si>
  <si>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</si>
  <si>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</si>
  <si>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</si>
  <si>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</si>
  <si>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</si>
  <si>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</si>
  <si>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</si>
  <si>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</si>
  <si>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</si>
  <si>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</si>
  <si>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</si>
  <si>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</si>
  <si>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</si>
  <si>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</si>
  <si>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</si>
  <si>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</si>
  <si>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</si>
  <si>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</si>
  <si>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</si>
  <si>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</si>
  <si>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</si>
  <si>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</si>
  <si>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</si>
  <si>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</si>
  <si>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</si>
  <si>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</si>
  <si>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</si>
  <si>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</si>
  <si>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</si>
  <si>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</si>
  <si>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</si>
  <si>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</si>
  <si>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</si>
  <si>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</si>
  <si>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</si>
  <si>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</si>
  <si>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</si>
  <si>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</si>
  <si>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</si>
  <si>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</si>
  <si>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</si>
  <si>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</si>
  <si>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</si>
  <si>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</si>
  <si>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</si>
  <si>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</si>
  <si>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</si>
  <si>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</si>
  <si>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</si>
  <si>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</si>
  <si>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</si>
  <si>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</si>
  <si>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</si>
  <si>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</si>
  <si>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</si>
  <si>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</si>
  <si>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</si>
  <si>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</si>
  <si>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</si>
  <si>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</si>
  <si>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</si>
  <si>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</si>
  <si>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</si>
  <si>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</si>
  <si>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</si>
  <si>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</si>
  <si>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</si>
  <si>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</si>
  <si>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</si>
  <si>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</si>
  <si>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</si>
  <si>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</si>
  <si>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</si>
  <si>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</si>
  <si>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</si>
  <si>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</si>
  <si>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</si>
  <si>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</si>
  <si>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</si>
  <si>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</si>
  <si>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</si>
  <si>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</si>
  <si>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</si>
  <si>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</si>
  <si>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</si>
  <si>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</si>
  <si>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</si>
  <si>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</si>
  <si>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</si>
  <si>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</si>
  <si>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</si>
  <si>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</si>
  <si>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</si>
  <si>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</si>
  <si>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</si>
  <si>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</si>
  <si>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</si>
  <si>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</si>
  <si>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</si>
  <si>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</si>
  <si>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</si>
  <si>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</si>
  <si>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</si>
  <si>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</si>
  <si>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</si>
  <si>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</si>
  <si>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</si>
  <si>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</si>
  <si>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</si>
  <si>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</si>
  <si>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</si>
  <si>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</si>
  <si>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</si>
  <si>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</si>
  <si>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</si>
  <si>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</si>
  <si>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</si>
  <si>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</si>
  <si>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</si>
  <si>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</si>
  <si>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</si>
  <si>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</si>
  <si>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</si>
  <si>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</si>
  <si>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</si>
  <si>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</si>
  <si>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</si>
  <si>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</si>
  <si>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</si>
  <si>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</si>
  <si>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</si>
  <si>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</si>
  <si>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</si>
  <si>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</si>
  <si>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</si>
  <si>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</si>
  <si>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</si>
  <si>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</si>
  <si>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</si>
  <si>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</si>
  <si>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</si>
  <si>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</si>
  <si>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</si>
  <si>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</si>
  <si>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</si>
  <si>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</si>
  <si>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</si>
  <si>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</si>
  <si>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</si>
  <si>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</si>
  <si>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</si>
  <si>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</si>
  <si>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</si>
  <si>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</si>
  <si>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</si>
  <si>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</si>
  <si>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</si>
  <si>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</si>
  <si>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</si>
  <si>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</si>
  <si>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</si>
  <si>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</si>
  <si>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</si>
  <si>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</si>
  <si>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</si>
  <si>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</si>
  <si>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</si>
  <si>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</si>
  <si>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</si>
  <si>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</si>
  <si>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</si>
  <si>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</si>
  <si>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</si>
  <si>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</si>
  <si>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</si>
  <si>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</si>
  <si>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</si>
  <si>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</si>
  <si>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</si>
  <si>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</si>
  <si>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</si>
  <si>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</si>
  <si>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</si>
  <si>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</si>
  <si>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</si>
  <si>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</si>
  <si>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</si>
  <si>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</si>
  <si>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</si>
  <si>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</si>
  <si>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</si>
  <si>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</si>
  <si>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</si>
  <si>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</si>
  <si>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</si>
  <si>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</si>
  <si>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</si>
  <si>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</si>
  <si>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</si>
  <si>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</si>
  <si>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</si>
  <si>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</si>
  <si>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</si>
  <si>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</si>
  <si>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</si>
  <si>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</si>
  <si>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</si>
  <si>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</si>
  <si>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</si>
  <si>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</si>
  <si>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</si>
  <si>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</si>
  <si>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</si>
  <si>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</si>
  <si>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</si>
  <si>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</si>
  <si>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</si>
  <si>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</si>
  <si>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</si>
  <si>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</si>
  <si>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</si>
  <si>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</si>
  <si>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</si>
  <si>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</si>
  <si>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</si>
  <si>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</si>
  <si>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</si>
  <si>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</si>
  <si>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</si>
  <si>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</si>
  <si>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</si>
  <si>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</si>
  <si>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</si>
  <si>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</si>
  <si>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</si>
  <si>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</si>
  <si>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</si>
  <si>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</si>
  <si>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</si>
  <si>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</si>
  <si>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</si>
  <si>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</si>
  <si>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</si>
  <si>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</si>
  <si>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</si>
  <si>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</si>
  <si>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</si>
  <si>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</si>
  <si>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</si>
  <si>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</si>
  <si>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</si>
  <si>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</si>
  <si>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</si>
  <si>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</si>
  <si>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</si>
  <si>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</si>
  <si>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</si>
  <si>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</si>
  <si>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</si>
  <si>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</si>
  <si>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</si>
  <si>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</si>
  <si>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</si>
  <si>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</si>
  <si>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</si>
  <si>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</si>
  <si>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</si>
  <si>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</si>
  <si>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</si>
  <si>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</si>
  <si>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</si>
  <si>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</si>
  <si>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</si>
  <si>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</si>
  <si>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</si>
  <si>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</si>
  <si>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</si>
  <si>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</si>
  <si>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</si>
  <si>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</si>
  <si>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</si>
  <si>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</si>
  <si>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</si>
  <si>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</si>
  <si>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</si>
  <si>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</si>
  <si>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</si>
  <si>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</si>
  <si>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</si>
  <si>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</si>
  <si>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</si>
  <si>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</si>
  <si>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</si>
  <si>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</si>
  <si>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</si>
  <si>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</si>
  <si>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</si>
  <si>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</si>
  <si>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</si>
  <si>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</si>
  <si>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</si>
  <si>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</si>
  <si>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</si>
  <si>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</si>
  <si>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</si>
  <si>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</si>
  <si>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</si>
  <si>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</si>
  <si>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</si>
  <si>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</si>
  <si>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</si>
  <si>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</si>
  <si>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</si>
  <si>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</si>
  <si>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</si>
  <si>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</si>
  <si>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</si>
  <si>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</si>
  <si>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</si>
  <si>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</si>
  <si>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</si>
  <si>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</si>
  <si>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</si>
  <si>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</si>
  <si>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</si>
  <si>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</si>
  <si>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</si>
  <si>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</si>
  <si>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</si>
  <si>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</si>
  <si>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</si>
  <si>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</si>
  <si>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</si>
  <si>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</si>
  <si>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</si>
  <si>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</si>
  <si>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</si>
  <si>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</si>
  <si>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</si>
  <si>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</si>
  <si>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</si>
  <si>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</si>
  <si>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</si>
  <si>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</si>
  <si>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</si>
  <si>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</si>
  <si>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</si>
  <si>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</si>
  <si>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</si>
  <si>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</si>
  <si>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</si>
  <si>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</si>
  <si>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</si>
  <si>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</si>
  <si>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</si>
  <si>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</si>
  <si>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</si>
  <si>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</si>
  <si>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</si>
  <si>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</si>
  <si>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</si>
  <si>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</si>
  <si>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</si>
  <si>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</si>
  <si>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</si>
  <si>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</si>
  <si>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</si>
  <si>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</si>
  <si>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</si>
  <si>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</si>
  <si>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</si>
  <si>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</si>
  <si>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</si>
  <si>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</si>
  <si>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</si>
  <si>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</si>
  <si>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</si>
  <si>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</si>
  <si>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</si>
  <si>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</si>
  <si>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</si>
  <si>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</si>
  <si>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</si>
  <si>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</si>
  <si>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</si>
  <si>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</si>
  <si>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</si>
  <si>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</si>
  <si>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</si>
  <si>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</si>
  <si>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</si>
  <si>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</si>
  <si>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</si>
  <si>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</si>
  <si>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</si>
  <si>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</si>
  <si>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</si>
  <si>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</si>
  <si>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</si>
  <si>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</si>
  <si>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</si>
  <si>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</si>
  <si>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</si>
  <si>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</si>
  <si>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</si>
  <si>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</si>
  <si>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</si>
  <si>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</si>
  <si>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</si>
  <si>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</si>
  <si>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</si>
  <si>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</si>
  <si>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労災疾病臨床研究事業</t>
  </si>
  <si>
    <t>労働基準局安全衛生部</t>
  </si>
  <si>
    <t>小宅　栄作</t>
  </si>
  <si>
    <t>平成26年度</t>
  </si>
  <si>
    <t>終了予定なし</t>
  </si>
  <si>
    <t>計画課</t>
  </si>
  <si>
    <t>労働者災害補償保険法第29条第１項第１号、同項第２号、同項第３号</t>
  </si>
  <si>
    <t>-</t>
  </si>
  <si>
    <t>労災疾病臨床研究事業費
補助金</t>
  </si>
  <si>
    <t>職員旅費</t>
  </si>
  <si>
    <t>諸謝金</t>
  </si>
  <si>
    <t>委員等旅費</t>
  </si>
  <si>
    <t>庁費</t>
  </si>
  <si>
    <t>採択された研究課題について、研究終了後の研究成果の評価を行う中間・事後評価委員会において、研究課題の90％以上について7.0点以上（10点中）の評価を得る。</t>
  </si>
  <si>
    <t>7.0点以上の評価を得た研究課題の割合（7.0点以上（10点中）の評価を得た研究課題／中間・事後評価を行った研究課題）</t>
  </si>
  <si>
    <t>労災疾病臨床研究事業費補助金　採択課題一覧</t>
  </si>
  <si>
    <t>研究課題の採択件数</t>
  </si>
  <si>
    <t>件</t>
  </si>
  <si>
    <t>執行額　／　採択件数</t>
    <phoneticPr fontId="5"/>
  </si>
  <si>
    <t xml:space="preserve"> 百万円</t>
  </si>
  <si>
    <t>　  円/件</t>
    <phoneticPr fontId="5"/>
  </si>
  <si>
    <t>1,107百万／37</t>
  </si>
  <si>
    <t>施策大目標３　労働災害に被災した労働者等に対し必要な保険給付を行うとともに、その社会復帰の促進等を図ること</t>
  </si>
  <si>
    <t>施策目標Ⅲ－３－２　被災労働者等の社会復帰促進・援護等を図ること</t>
  </si>
  <si>
    <t>新26-038</t>
  </si>
  <si>
    <t>460</t>
  </si>
  <si>
    <t>458</t>
  </si>
  <si>
    <t>462</t>
  </si>
  <si>
    <t>○</t>
  </si>
  <si>
    <t>-</t>
    <phoneticPr fontId="5"/>
  </si>
  <si>
    <t>1,099百万／37</t>
    <phoneticPr fontId="5"/>
  </si>
  <si>
    <t>本事業は、上記の事業の目的のとおり、多くの労働現場で発生している疾病や産業構造・職場環境等の変化に伴い勤労者の新たな健康問題として社会問題化している疾病等に関し、早期の職場復帰の促進、労災認定の迅速・適正化等に寄与する研究等により労働者の福祉の増進に寄与することを目的とした被災労働者の社会復帰の促進等を図るための事業であるから、施策目標に寄与する。</t>
    <phoneticPr fontId="5"/>
  </si>
  <si>
    <t>多くの労働現場で発生している疾病や勤労者の新たな健康問題として社会問題化している疾病等に関し、早期職場復帰の促進、労災認定の迅速・適正化などに寄与する研究及び放射線業務従事者の健康影響に関する疫学研究並びに過労死等防止対策推進法に基づく調査研究について補助を行うことで、研究の成果を通じて、労働者の福祉の増進に寄与することから、国民や社会のニーズを的確に反映している。</t>
    <rPh sb="77" eb="78">
      <t>オヨ</t>
    </rPh>
    <rPh sb="100" eb="101">
      <t>ナラ</t>
    </rPh>
    <rPh sb="135" eb="137">
      <t>ケンキュウ</t>
    </rPh>
    <rPh sb="138" eb="140">
      <t>セイカ</t>
    </rPh>
    <rPh sb="141" eb="142">
      <t>ツウ</t>
    </rPh>
    <rPh sb="145" eb="148">
      <t>ロウドウシャ</t>
    </rPh>
    <rPh sb="149" eb="151">
      <t>フクシ</t>
    </rPh>
    <rPh sb="152" eb="154">
      <t>ゾウシン</t>
    </rPh>
    <rPh sb="155" eb="157">
      <t>キヨ</t>
    </rPh>
    <rPh sb="164" eb="166">
      <t>コクミン</t>
    </rPh>
    <rPh sb="167" eb="169">
      <t>シャカイ</t>
    </rPh>
    <rPh sb="174" eb="176">
      <t>テキカク</t>
    </rPh>
    <rPh sb="177" eb="179">
      <t>ハンエイ</t>
    </rPh>
    <phoneticPr fontId="5"/>
  </si>
  <si>
    <t>労災認定の迅速・適正化や過労死等防止対策推進法に基づく調査研究等は、国の責務として実施するものであることから、国が国費を投入して実施する必要がある。</t>
    <rPh sb="0" eb="2">
      <t>ロウサイ</t>
    </rPh>
    <rPh sb="2" eb="4">
      <t>ニンテイ</t>
    </rPh>
    <rPh sb="5" eb="7">
      <t>ジンソク</t>
    </rPh>
    <rPh sb="8" eb="11">
      <t>テキセイカ</t>
    </rPh>
    <rPh sb="12" eb="15">
      <t>カロウシ</t>
    </rPh>
    <rPh sb="15" eb="16">
      <t>トウ</t>
    </rPh>
    <rPh sb="16" eb="18">
      <t>ボウシ</t>
    </rPh>
    <rPh sb="18" eb="20">
      <t>タイサク</t>
    </rPh>
    <rPh sb="20" eb="23">
      <t>スイシンホウ</t>
    </rPh>
    <rPh sb="24" eb="25">
      <t>モト</t>
    </rPh>
    <rPh sb="27" eb="29">
      <t>チョウサ</t>
    </rPh>
    <rPh sb="29" eb="31">
      <t>ケンキュウ</t>
    </rPh>
    <rPh sb="31" eb="32">
      <t>トウ</t>
    </rPh>
    <phoneticPr fontId="5"/>
  </si>
  <si>
    <t>研究の成果を通じて、早期の職場復帰の促進、労災認定の迅速・適正化を図るなど、労災補償行政の中でも社会的要請の強い諸問題に関する研究を実施するため、優先度が高い事業となっている。</t>
  </si>
  <si>
    <t>公募により広く研究者を募り、外部有識者から構成される評価委員会を設置して、各応募課題の評価を行うことにより研究課題を採択するため、妥当である。</t>
  </si>
  <si>
    <t>無</t>
  </si>
  <si>
    <t>本事業は、労災疾病としての診断等における技術向上を図ることができるよう、早期の職場復帰の促進、労災認定の迅速適正化などに寄与する研究について補助を行うものであることから、事業主負担が妥当である。</t>
    <rPh sb="5" eb="7">
      <t>ロウサイ</t>
    </rPh>
    <rPh sb="7" eb="9">
      <t>シッペイ</t>
    </rPh>
    <rPh sb="13" eb="15">
      <t>シンダン</t>
    </rPh>
    <rPh sb="15" eb="16">
      <t>トウ</t>
    </rPh>
    <rPh sb="20" eb="22">
      <t>ギジュツ</t>
    </rPh>
    <rPh sb="22" eb="24">
      <t>コウジョウ</t>
    </rPh>
    <rPh sb="25" eb="26">
      <t>ハカ</t>
    </rPh>
    <rPh sb="36" eb="38">
      <t>ソウキ</t>
    </rPh>
    <rPh sb="39" eb="41">
      <t>ショクバ</t>
    </rPh>
    <rPh sb="41" eb="43">
      <t>フッキ</t>
    </rPh>
    <rPh sb="44" eb="46">
      <t>ソクシン</t>
    </rPh>
    <rPh sb="47" eb="49">
      <t>ロウサイ</t>
    </rPh>
    <rPh sb="49" eb="51">
      <t>ニンテイ</t>
    </rPh>
    <rPh sb="52" eb="54">
      <t>ジンソク</t>
    </rPh>
    <rPh sb="54" eb="57">
      <t>テキセイカ</t>
    </rPh>
    <rPh sb="60" eb="62">
      <t>キヨ</t>
    </rPh>
    <rPh sb="64" eb="66">
      <t>ケンキュウ</t>
    </rPh>
    <rPh sb="70" eb="72">
      <t>ホジョ</t>
    </rPh>
    <rPh sb="73" eb="74">
      <t>オコナ</t>
    </rPh>
    <phoneticPr fontId="5"/>
  </si>
  <si>
    <t>本事業は、１年間の研究の実施に必要な物品費や人件費等を補助するものであり、単位当たりコストの水準は妥当であると考えられる。</t>
  </si>
  <si>
    <t>‐</t>
  </si>
  <si>
    <t>本事業における研究に対する補助は、外部委員からの評価を踏まえて交付決定されることから費目・使途が事業目的に即し真に必要なものに限定される仕組みとなっている。</t>
    <rPh sb="42" eb="44">
      <t>ヒモク</t>
    </rPh>
    <rPh sb="45" eb="47">
      <t>シト</t>
    </rPh>
    <rPh sb="48" eb="50">
      <t>ジギョウ</t>
    </rPh>
    <rPh sb="50" eb="52">
      <t>モクテキ</t>
    </rPh>
    <rPh sb="53" eb="54">
      <t>ソク</t>
    </rPh>
    <rPh sb="55" eb="56">
      <t>シン</t>
    </rPh>
    <rPh sb="57" eb="59">
      <t>ヒツヨウ</t>
    </rPh>
    <rPh sb="63" eb="65">
      <t>ゲンテイ</t>
    </rPh>
    <rPh sb="68" eb="70">
      <t>シク</t>
    </rPh>
    <phoneticPr fontId="5"/>
  </si>
  <si>
    <t>見込みに見合った活動実績となっている。</t>
    <rPh sb="0" eb="2">
      <t>ミコ</t>
    </rPh>
    <rPh sb="4" eb="6">
      <t>ミア</t>
    </rPh>
    <rPh sb="8" eb="10">
      <t>カツドウ</t>
    </rPh>
    <rPh sb="10" eb="12">
      <t>ジッセキ</t>
    </rPh>
    <phoneticPr fontId="5"/>
  </si>
  <si>
    <t>労災疾病の診断等における技術水準の向上や過労死等防止対策の推進等に活用している。</t>
    <rPh sb="0" eb="2">
      <t>ロウサイ</t>
    </rPh>
    <rPh sb="2" eb="4">
      <t>シッペイ</t>
    </rPh>
    <rPh sb="5" eb="7">
      <t>シンダン</t>
    </rPh>
    <rPh sb="7" eb="8">
      <t>ナド</t>
    </rPh>
    <rPh sb="12" eb="14">
      <t>ギジュツ</t>
    </rPh>
    <rPh sb="14" eb="16">
      <t>スイジュン</t>
    </rPh>
    <rPh sb="17" eb="19">
      <t>コウジョウ</t>
    </rPh>
    <rPh sb="20" eb="23">
      <t>カロウシ</t>
    </rPh>
    <rPh sb="23" eb="24">
      <t>トウ</t>
    </rPh>
    <rPh sb="24" eb="26">
      <t>ボウシ</t>
    </rPh>
    <rPh sb="26" eb="28">
      <t>タイサク</t>
    </rPh>
    <rPh sb="29" eb="31">
      <t>スイシン</t>
    </rPh>
    <rPh sb="31" eb="32">
      <t>ナド</t>
    </rPh>
    <rPh sb="33" eb="35">
      <t>カツヨウ</t>
    </rPh>
    <phoneticPr fontId="5"/>
  </si>
  <si>
    <t>研究者が行う研究活動が的確に実施され、有益な研究成果が得られるよう今後も必要な経費を確保し、外部有識者から構成される評価委員会において一定の評価を受けた研究課題について、引き続き適切に補助を行っていく。</t>
    <rPh sb="85" eb="86">
      <t>ヒ</t>
    </rPh>
    <rPh sb="87" eb="88">
      <t>ツヅ</t>
    </rPh>
    <phoneticPr fontId="5"/>
  </si>
  <si>
    <t>研究者個人A</t>
  </si>
  <si>
    <t>研究者個人B</t>
  </si>
  <si>
    <t>研究者個人C</t>
  </si>
  <si>
    <t>研究者個人D</t>
  </si>
  <si>
    <t>研究者個人E</t>
  </si>
  <si>
    <t>研究者個人F</t>
  </si>
  <si>
    <t>研究者個人G</t>
  </si>
  <si>
    <t>研究者個人H</t>
  </si>
  <si>
    <t>研究者個人Ｉ</t>
  </si>
  <si>
    <t>研究者個人J</t>
  </si>
  <si>
    <t>補助金等交付</t>
  </si>
  <si>
    <t>本事業の目的を達するため、以下の研究事業を行う研究者個人又は法人に対し、研究に必要な経費を補助する。（補助率10/10）
①労災保険給付の迅速かつ適正な給付事務の推進に資することを目的とする研究事業
②労災疾病に係る診断技術水準の向上を図ること及び労災疾病の判断が困難な疾病に対する確定診断技術の向上を図ることを目的とする研究事業
③放射線業務に従事した労働者に係る健康影響等、今後の労災補償行政及び労働安全衛生行政の新たな施策の推進等に資することを目的とする疫学研究事業
④労働者の社会復帰促進等に資することを目的とする調査研究事業
⑤過労死等に関する実態調査、過労死等の効果的な防止に関する研究その他の過労死等に関する調査研究等、過労死等防止対策推進法に基づく調査研究事業</t>
    <phoneticPr fontId="5"/>
  </si>
  <si>
    <t>厚労</t>
  </si>
  <si>
    <t>①多くの労働現場で発生している疾病や産業構造・職場環境等の変化に伴い勤労者の新たな健康問題として社会問題化している疾病等に関し、早期の職場復帰の促進、労災認定の迅速・適正化等に寄与する研究、②放射線業務従事者の健康影響に関する疫学研究、③過労死等防止対策推進法に基づく調査研究について、広く研究者を募り補助を行い、もって労働者の福祉の増進に寄与することを目的とする。</t>
    <phoneticPr fontId="5"/>
  </si>
  <si>
    <t>成果目標に見合った成果実績となっている。</t>
    <rPh sb="0" eb="2">
      <t>セイカ</t>
    </rPh>
    <rPh sb="2" eb="4">
      <t>モクヒョウ</t>
    </rPh>
    <rPh sb="5" eb="7">
      <t>ミア</t>
    </rPh>
    <rPh sb="9" eb="11">
      <t>セイカ</t>
    </rPh>
    <rPh sb="11" eb="13">
      <t>ジッセキ</t>
    </rPh>
    <phoneticPr fontId="5"/>
  </si>
  <si>
    <t>早期の職場復帰の促進、労災認定の迅速・適正化などに寄与する研究、放射線業務従事者の健康影響に関する疫学研究、過労死等防止対策推進法に基づく調査研究について補助を行うことから、国が国費を投入し、実施すべき事業である。
令和２年度も、成果実績・活動実績ともに見込みを達成しており、計画通り事業を実施できている。</t>
    <rPh sb="108" eb="110">
      <t>レイワ</t>
    </rPh>
    <rPh sb="131" eb="133">
      <t>タッセイ</t>
    </rPh>
    <phoneticPr fontId="5"/>
  </si>
  <si>
    <t>1,074百万／32</t>
    <phoneticPr fontId="5"/>
  </si>
  <si>
    <t>（独）労働者健康安全機構</t>
    <rPh sb="1" eb="2">
      <t>ドク</t>
    </rPh>
    <rPh sb="3" eb="6">
      <t>ロウドウシャ</t>
    </rPh>
    <rPh sb="6" eb="8">
      <t>ケンコウ</t>
    </rPh>
    <rPh sb="8" eb="10">
      <t>アンゼン</t>
    </rPh>
    <rPh sb="10" eb="12">
      <t>キコウ</t>
    </rPh>
    <phoneticPr fontId="5"/>
  </si>
  <si>
    <t>過労死等の実態解明と防止対策に関する総合的な労働安全衛生研究</t>
    <rPh sb="0" eb="3">
      <t>カロウシ</t>
    </rPh>
    <rPh sb="3" eb="4">
      <t>トウ</t>
    </rPh>
    <rPh sb="5" eb="7">
      <t>ジッタイ</t>
    </rPh>
    <rPh sb="7" eb="9">
      <t>カイメイ</t>
    </rPh>
    <rPh sb="10" eb="12">
      <t>ボウシ</t>
    </rPh>
    <rPh sb="12" eb="14">
      <t>タイサク</t>
    </rPh>
    <rPh sb="15" eb="16">
      <t>カン</t>
    </rPh>
    <rPh sb="18" eb="21">
      <t>ソウゴウテキ</t>
    </rPh>
    <rPh sb="22" eb="24">
      <t>ロウドウ</t>
    </rPh>
    <rPh sb="24" eb="26">
      <t>アンゼン</t>
    </rPh>
    <rPh sb="26" eb="28">
      <t>エイセイ</t>
    </rPh>
    <rPh sb="28" eb="30">
      <t>ケンキュウ</t>
    </rPh>
    <phoneticPr fontId="5"/>
  </si>
  <si>
    <t>A.研究者個人Ａの場合</t>
    <rPh sb="2" eb="5">
      <t>ケンキュウシャ</t>
    </rPh>
    <rPh sb="5" eb="7">
      <t>コジン</t>
    </rPh>
    <rPh sb="9" eb="11">
      <t>バアイ</t>
    </rPh>
    <phoneticPr fontId="5"/>
  </si>
  <si>
    <t>B.（独）労働者健康安全機構</t>
    <rPh sb="3" eb="4">
      <t>ドク</t>
    </rPh>
    <rPh sb="5" eb="14">
      <t>ロウドウシャケンコウアンゼンキコウ</t>
    </rPh>
    <phoneticPr fontId="5"/>
  </si>
  <si>
    <t>放射線業務従事者の健康影響に関する疫学研究</t>
    <phoneticPr fontId="5"/>
  </si>
  <si>
    <t>眼の水晶体の放射線防護に資する機材開発推進および被ばく低減のための多角的研究</t>
    <phoneticPr fontId="5"/>
  </si>
  <si>
    <t>悪性胸膜中皮腫のヒト化CD26抗体療法確立のための予後・治療効果予測バイオマーカーの開発</t>
    <phoneticPr fontId="5"/>
  </si>
  <si>
    <t>治療と職業生活の両立におけるストレスマネジメントに関する研究</t>
    <phoneticPr fontId="5"/>
  </si>
  <si>
    <t>石綿関連胸膜疾患における個別化治療とケアの確立</t>
    <phoneticPr fontId="5"/>
  </si>
  <si>
    <t>不均等被ばくを伴う放射線業務における被ばく線量の実態調査と線量低減に向けた課題評価に関する研究</t>
    <phoneticPr fontId="5"/>
  </si>
  <si>
    <t>架橋型アクリル酸系水溶性高分子化合物の粉体を取り扱う労働者に発生した呼吸器疾患に関する研究</t>
    <phoneticPr fontId="5"/>
  </si>
  <si>
    <t>芳香族アミン代謝に着目した膀胱発がん評価法の開発</t>
    <phoneticPr fontId="5"/>
  </si>
  <si>
    <t>小規模零細事業場の構成員に必要な支援を効率的に提供するツールと仕組みを通してメンタルヘルス対策を浸透させることを目指す実装研究</t>
    <phoneticPr fontId="5"/>
  </si>
  <si>
    <t>溶接作業者の溶接ヒュームばく露（個人ばく露と生体内ばく露）と健康影響の関係に関する疫学的研究</t>
    <phoneticPr fontId="5"/>
  </si>
  <si>
    <t>物品費</t>
    <rPh sb="0" eb="2">
      <t>ブッピン</t>
    </rPh>
    <rPh sb="2" eb="3">
      <t>ヒ</t>
    </rPh>
    <phoneticPr fontId="5"/>
  </si>
  <si>
    <t>人件費・謝金</t>
    <rPh sb="0" eb="3">
      <t>ジンケンヒ</t>
    </rPh>
    <rPh sb="4" eb="6">
      <t>シャキン</t>
    </rPh>
    <phoneticPr fontId="5"/>
  </si>
  <si>
    <t>旅費・その他</t>
    <rPh sb="0" eb="2">
      <t>リョヒ</t>
    </rPh>
    <rPh sb="5" eb="6">
      <t>タ</t>
    </rPh>
    <phoneticPr fontId="5"/>
  </si>
  <si>
    <t>国内旅費、外注検査委託費</t>
    <rPh sb="0" eb="2">
      <t>コクナイ</t>
    </rPh>
    <rPh sb="2" eb="4">
      <t>リョヒ</t>
    </rPh>
    <rPh sb="5" eb="7">
      <t>ガイチュウ</t>
    </rPh>
    <rPh sb="7" eb="9">
      <t>ケンサ</t>
    </rPh>
    <rPh sb="9" eb="12">
      <t>イタクヒ</t>
    </rPh>
    <phoneticPr fontId="5"/>
  </si>
  <si>
    <t>研究員補助者等の人件費、謝金</t>
    <rPh sb="0" eb="3">
      <t>ケンキュウイン</t>
    </rPh>
    <rPh sb="3" eb="6">
      <t>ホジョシャ</t>
    </rPh>
    <rPh sb="6" eb="7">
      <t>トウ</t>
    </rPh>
    <rPh sb="8" eb="11">
      <t>ジンケンヒ</t>
    </rPh>
    <rPh sb="12" eb="14">
      <t>シャキン</t>
    </rPh>
    <phoneticPr fontId="5"/>
  </si>
  <si>
    <t>試験機器、システム改修、実務消耗品</t>
    <rPh sb="0" eb="2">
      <t>シケン</t>
    </rPh>
    <rPh sb="2" eb="4">
      <t>キキ</t>
    </rPh>
    <rPh sb="9" eb="11">
      <t>カイシュウ</t>
    </rPh>
    <rPh sb="12" eb="14">
      <t>ジツム</t>
    </rPh>
    <rPh sb="14" eb="17">
      <t>ショウモウヒン</t>
    </rPh>
    <phoneticPr fontId="5"/>
  </si>
  <si>
    <t>試験機器、システム改修、実務消耗品</t>
    <phoneticPr fontId="5"/>
  </si>
  <si>
    <t>人件費・謝金</t>
    <phoneticPr fontId="5"/>
  </si>
  <si>
    <t>研究員補助者等の人件費、謝金</t>
    <phoneticPr fontId="5"/>
  </si>
  <si>
    <t>旅費・その他</t>
    <phoneticPr fontId="5"/>
  </si>
  <si>
    <t>国内旅費、外注検査委託費</t>
    <phoneticPr fontId="5"/>
  </si>
  <si>
    <t>試験機器、実務消耗品</t>
    <phoneticPr fontId="5"/>
  </si>
  <si>
    <t>国内旅費、文献収集経費</t>
    <phoneticPr fontId="5"/>
  </si>
  <si>
    <t>国立大学法人東京医科歯科大学</t>
    <rPh sb="0" eb="14">
      <t>コクリツダイガクホウジントウキョウイカシカダイガク</t>
    </rPh>
    <phoneticPr fontId="5"/>
  </si>
  <si>
    <t>潜水業務における現場でできる応急対応に関する研究</t>
    <rPh sb="0" eb="2">
      <t>センスイ</t>
    </rPh>
    <rPh sb="2" eb="4">
      <t>ギョウム</t>
    </rPh>
    <rPh sb="8" eb="10">
      <t>ゲンバ</t>
    </rPh>
    <rPh sb="14" eb="16">
      <t>オウキュウ</t>
    </rPh>
    <rPh sb="16" eb="18">
      <t>タイオウ</t>
    </rPh>
    <rPh sb="19" eb="20">
      <t>カン</t>
    </rPh>
    <rPh sb="22" eb="24">
      <t>ケンキュウ</t>
    </rPh>
    <phoneticPr fontId="5"/>
  </si>
  <si>
    <t>国内旅費、文献収集経費</t>
    <phoneticPr fontId="5"/>
  </si>
  <si>
    <t>研究員補助者等の人件費、謝金</t>
    <phoneticPr fontId="5"/>
  </si>
  <si>
    <t>物品費</t>
    <phoneticPr fontId="5"/>
  </si>
  <si>
    <t>人件費・謝金</t>
    <phoneticPr fontId="5"/>
  </si>
  <si>
    <t>C.国立大学法人東京医科歯科大学</t>
    <phoneticPr fontId="5"/>
  </si>
  <si>
    <t>D.（公社）全国労働衛生団体連合会</t>
    <rPh sb="3" eb="5">
      <t>コウシャ</t>
    </rPh>
    <rPh sb="6" eb="8">
      <t>ゼンコク</t>
    </rPh>
    <rPh sb="8" eb="10">
      <t>ロウドウ</t>
    </rPh>
    <rPh sb="10" eb="12">
      <t>エイセイ</t>
    </rPh>
    <rPh sb="12" eb="14">
      <t>ダンタイ</t>
    </rPh>
    <rPh sb="14" eb="17">
      <t>レンゴウカイ</t>
    </rPh>
    <phoneticPr fontId="5"/>
  </si>
  <si>
    <t>（公社）全国労働衛生団体連合会</t>
    <phoneticPr fontId="5"/>
  </si>
  <si>
    <t>ストレスチェックと健康診断結果の関連性の分析及び業種別、職種別の特徴に関する研究</t>
    <phoneticPr fontId="5"/>
  </si>
  <si>
    <t>労災疾病臨床研究事業費補助金交付要綱</t>
    <phoneticPr fontId="5"/>
  </si>
  <si>
    <t>-</t>
    <phoneticPr fontId="5"/>
  </si>
  <si>
    <t>-</t>
    <phoneticPr fontId="5"/>
  </si>
  <si>
    <t>1,053百万／25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</si>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</sst>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167640</xdr:colOff>
      <xdr:row>749</xdr:row>
      <xdr:rowOff>0</xdr:rowOff>
    </xdr:from>
    <xdr:to>
      <xdr:col>36</xdr:col>
      <xdr:colOff>126972</xdr:colOff>
      <xdr:row>750</xdr:row>
      <xdr:rowOff>340107</xdr:rowOff>
    </xdr:to>
    <xdr:sp macro="" textlink="">
      <xdr:nvSpPr>
        <xdr:cNvPr id="18" name="正方形/長方形 17"/>
        <xdr:cNvSpPr/>
      </xdr:nvSpPr>
      <xdr:spPr>
        <a:xfrm>
          <a:off x="4168140" y="40433625"/>
          <a:ext cx="3359757" cy="6925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1,074</a:t>
          </a:r>
          <a:r>
            <a:rPr kumimoji="1" lang="ja-JP" altLang="en-US" sz="1400">
              <a:solidFill>
                <a:sysClr val="windowText" lastClr="000000"/>
              </a:solidFill>
              <a:latin typeface="+mn-ea"/>
              <a:ea typeface="+mn-ea"/>
            </a:rPr>
            <a:t>百万円</a:t>
          </a:r>
        </a:p>
      </xdr:txBody>
    </xdr:sp>
    <xdr:clientData/>
  </xdr:twoCellAnchor>
  <xdr:twoCellAnchor>
    <xdr:from>
      <xdr:col>16</xdr:col>
      <xdr:colOff>0</xdr:colOff>
      <xdr:row>751</xdr:row>
      <xdr:rowOff>0</xdr:rowOff>
    </xdr:from>
    <xdr:to>
      <xdr:col>40</xdr:col>
      <xdr:colOff>104564</xdr:colOff>
      <xdr:row>753</xdr:row>
      <xdr:rowOff>88900</xdr:rowOff>
    </xdr:to>
    <xdr:sp macro="" textlink="">
      <xdr:nvSpPr>
        <xdr:cNvPr id="19" name="大かっこ 18"/>
        <xdr:cNvSpPr/>
      </xdr:nvSpPr>
      <xdr:spPr>
        <a:xfrm>
          <a:off x="3400425" y="41138475"/>
          <a:ext cx="4905164" cy="793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早期の職場復帰の促進、労災認定の迅速・適正化等に寄与する研究、放射線業務従事者の健康影響に関する疫学研究、過労死等防止対策推進法に基づく調査研究</a:t>
          </a:r>
          <a:r>
            <a:rPr kumimoji="1" lang="ja-JP" altLang="ja-JP" sz="1100">
              <a:solidFill>
                <a:schemeClr val="tx1"/>
              </a:solidFill>
              <a:effectLst/>
              <a:latin typeface="+mn-lt"/>
              <a:ea typeface="+mn-ea"/>
              <a:cs typeface="+mn-cs"/>
            </a:rPr>
            <a:t>について、広く研究者を募り、補助を行う。</a:t>
          </a:r>
          <a:endParaRPr kumimoji="1" lang="en-US" altLang="ja-JP" sz="1100"/>
        </a:p>
        <a:p>
          <a:pPr algn="l"/>
          <a:endParaRPr kumimoji="1" lang="ja-JP" altLang="en-US" sz="1100"/>
        </a:p>
      </xdr:txBody>
    </xdr:sp>
    <xdr:clientData/>
  </xdr:twoCellAnchor>
  <xdr:twoCellAnchor>
    <xdr:from>
      <xdr:col>12</xdr:col>
      <xdr:colOff>7710</xdr:colOff>
      <xdr:row>753</xdr:row>
      <xdr:rowOff>348829</xdr:rowOff>
    </xdr:from>
    <xdr:to>
      <xdr:col>12</xdr:col>
      <xdr:colOff>7710</xdr:colOff>
      <xdr:row>754</xdr:row>
      <xdr:rowOff>343386</xdr:rowOff>
    </xdr:to>
    <xdr:cxnSp macro="">
      <xdr:nvCxnSpPr>
        <xdr:cNvPr id="20" name="直線矢印コネクタ 19"/>
        <xdr:cNvCxnSpPr/>
      </xdr:nvCxnSpPr>
      <xdr:spPr>
        <a:xfrm>
          <a:off x="2608035" y="42192154"/>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120426</xdr:colOff>
      <xdr:row>755</xdr:row>
      <xdr:rowOff>19956</xdr:rowOff>
    </xdr:from>
    <xdr:to>
      <xdr:col>27</xdr:col>
      <xdr:colOff>95614</xdr:colOff>
      <xdr:row>755</xdr:row>
      <xdr:rowOff>296021</xdr:rowOff>
    </xdr:to>
    <xdr:sp macro="" textlink="">
      <xdr:nvSpPr>
        <xdr:cNvPr id="21" name="テキスト ボックス 20"/>
        <xdr:cNvSpPr txBox="1"/>
      </xdr:nvSpPr>
      <xdr:spPr>
        <a:xfrm>
          <a:off x="3720876" y="45739956"/>
          <a:ext cx="1775413" cy="276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71090</xdr:colOff>
      <xdr:row>754</xdr:row>
      <xdr:rowOff>14899</xdr:rowOff>
    </xdr:from>
    <xdr:to>
      <xdr:col>23</xdr:col>
      <xdr:colOff>71090</xdr:colOff>
      <xdr:row>755</xdr:row>
      <xdr:rowOff>18981</xdr:rowOff>
    </xdr:to>
    <xdr:cxnSp macro="">
      <xdr:nvCxnSpPr>
        <xdr:cNvPr id="22" name="直線矢印コネクタ 21"/>
        <xdr:cNvCxnSpPr/>
      </xdr:nvCxnSpPr>
      <xdr:spPr>
        <a:xfrm>
          <a:off x="4671665" y="45382474"/>
          <a:ext cx="0" cy="3565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172035</xdr:colOff>
      <xdr:row>752</xdr:row>
      <xdr:rowOff>343093</xdr:rowOff>
    </xdr:from>
    <xdr:to>
      <xdr:col>27</xdr:col>
      <xdr:colOff>172035</xdr:colOff>
      <xdr:row>753</xdr:row>
      <xdr:rowOff>340243</xdr:rowOff>
    </xdr:to>
    <xdr:cxnSp macro="">
      <xdr:nvCxnSpPr>
        <xdr:cNvPr id="23" name="直線コネクタ 22"/>
        <xdr:cNvCxnSpPr/>
      </xdr:nvCxnSpPr>
      <xdr:spPr>
        <a:xfrm>
          <a:off x="5572710" y="45005818"/>
          <a:ext cx="0" cy="3495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26250</xdr:colOff>
      <xdr:row>753</xdr:row>
      <xdr:rowOff>352216</xdr:rowOff>
    </xdr:from>
    <xdr:to>
      <xdr:col>45</xdr:col>
      <xdr:colOff>73660</xdr:colOff>
      <xdr:row>754</xdr:row>
      <xdr:rowOff>2540</xdr:rowOff>
    </xdr:to>
    <xdr:cxnSp macro="">
      <xdr:nvCxnSpPr>
        <xdr:cNvPr id="24" name="直線コネクタ 23"/>
        <xdr:cNvCxnSpPr/>
      </xdr:nvCxnSpPr>
      <xdr:spPr>
        <a:xfrm flipH="1" flipV="1">
          <a:off x="2626575" y="42195541"/>
          <a:ext cx="6648235" cy="274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125677</xdr:colOff>
      <xdr:row>755</xdr:row>
      <xdr:rowOff>14231</xdr:rowOff>
    </xdr:from>
    <xdr:to>
      <xdr:col>15</xdr:col>
      <xdr:colOff>112182</xdr:colOff>
      <xdr:row>755</xdr:row>
      <xdr:rowOff>326092</xdr:rowOff>
    </xdr:to>
    <xdr:sp macro="" textlink="">
      <xdr:nvSpPr>
        <xdr:cNvPr id="25" name="テキスト ボックス 24"/>
        <xdr:cNvSpPr txBox="1"/>
      </xdr:nvSpPr>
      <xdr:spPr>
        <a:xfrm>
          <a:off x="1725877" y="45734231"/>
          <a:ext cx="1386680"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19051</xdr:colOff>
      <xdr:row>755</xdr:row>
      <xdr:rowOff>333374</xdr:rowOff>
    </xdr:from>
    <xdr:to>
      <xdr:col>27</xdr:col>
      <xdr:colOff>142786</xdr:colOff>
      <xdr:row>758</xdr:row>
      <xdr:rowOff>333374</xdr:rowOff>
    </xdr:to>
    <xdr:sp macro="" textlink="">
      <xdr:nvSpPr>
        <xdr:cNvPr id="26" name="正方形/長方形 25"/>
        <xdr:cNvSpPr/>
      </xdr:nvSpPr>
      <xdr:spPr>
        <a:xfrm>
          <a:off x="3619501" y="46053374"/>
          <a:ext cx="1923960"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　（独）労働者</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健康安全機構</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302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45</xdr:col>
      <xdr:colOff>68580</xdr:colOff>
      <xdr:row>754</xdr:row>
      <xdr:rowOff>10160</xdr:rowOff>
    </xdr:from>
    <xdr:to>
      <xdr:col>45</xdr:col>
      <xdr:colOff>68580</xdr:colOff>
      <xdr:row>755</xdr:row>
      <xdr:rowOff>4717</xdr:rowOff>
    </xdr:to>
    <xdr:cxnSp macro="">
      <xdr:nvCxnSpPr>
        <xdr:cNvPr id="27" name="直線矢印コネクタ 26"/>
        <xdr:cNvCxnSpPr/>
      </xdr:nvCxnSpPr>
      <xdr:spPr>
        <a:xfrm>
          <a:off x="9269730" y="42205910"/>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131445</xdr:colOff>
      <xdr:row>754</xdr:row>
      <xdr:rowOff>344805</xdr:rowOff>
    </xdr:from>
    <xdr:to>
      <xdr:col>38</xdr:col>
      <xdr:colOff>81755</xdr:colOff>
      <xdr:row>755</xdr:row>
      <xdr:rowOff>304241</xdr:rowOff>
    </xdr:to>
    <xdr:sp macro="" textlink="">
      <xdr:nvSpPr>
        <xdr:cNvPr id="28" name="テキスト ボックス 27"/>
        <xdr:cNvSpPr txBox="1"/>
      </xdr:nvSpPr>
      <xdr:spPr>
        <a:xfrm>
          <a:off x="6332220" y="45712380"/>
          <a:ext cx="1350485"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40</xdr:col>
      <xdr:colOff>93345</xdr:colOff>
      <xdr:row>755</xdr:row>
      <xdr:rowOff>346286</xdr:rowOff>
    </xdr:from>
    <xdr:to>
      <xdr:col>49</xdr:col>
      <xdr:colOff>171449</xdr:colOff>
      <xdr:row>758</xdr:row>
      <xdr:rowOff>340995</xdr:rowOff>
    </xdr:to>
    <xdr:sp macro="" textlink="">
      <xdr:nvSpPr>
        <xdr:cNvPr id="29" name="正方形/長方形 28"/>
        <xdr:cNvSpPr/>
      </xdr:nvSpPr>
      <xdr:spPr>
        <a:xfrm>
          <a:off x="8094345" y="46066286"/>
          <a:ext cx="1878329" cy="10519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　（公社）全国労働</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衛生団体連合会</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９百万円</a:t>
          </a:r>
          <a:endParaRPr kumimoji="1" lang="en-US" altLang="ja-JP" sz="1400">
            <a:solidFill>
              <a:sysClr val="windowText" lastClr="000000"/>
            </a:solidFill>
            <a:latin typeface="+mn-ea"/>
            <a:ea typeface="+mn-ea"/>
          </a:endParaRPr>
        </a:p>
      </xdr:txBody>
    </xdr:sp>
    <xdr:clientData/>
  </xdr:twoCellAnchor>
  <xdr:twoCellAnchor>
    <xdr:from>
      <xdr:col>6</xdr:col>
      <xdr:colOff>190500</xdr:colOff>
      <xdr:row>755</xdr:row>
      <xdr:rowOff>335280</xdr:rowOff>
    </xdr:from>
    <xdr:to>
      <xdr:col>16</xdr:col>
      <xdr:colOff>38101</xdr:colOff>
      <xdr:row>758</xdr:row>
      <xdr:rowOff>342900</xdr:rowOff>
    </xdr:to>
    <xdr:sp macro="" textlink="">
      <xdr:nvSpPr>
        <xdr:cNvPr id="30" name="正方形/長方形 29"/>
        <xdr:cNvSpPr/>
      </xdr:nvSpPr>
      <xdr:spPr>
        <a:xfrm>
          <a:off x="1390650" y="46055280"/>
          <a:ext cx="1847851" cy="10648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　研究者個人　　</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35</a:t>
          </a:r>
          <a:r>
            <a:rPr kumimoji="1" lang="ja-JP" altLang="en-US" sz="1400">
              <a:solidFill>
                <a:sysClr val="windowText" lastClr="000000"/>
              </a:solidFill>
              <a:latin typeface="+mn-ea"/>
              <a:ea typeface="+mn-ea"/>
            </a:rPr>
            <a:t>者）</a:t>
          </a:r>
        </a:p>
        <a:p>
          <a:pPr algn="ctr"/>
          <a:r>
            <a:rPr kumimoji="1" lang="en-US" altLang="ja-JP" sz="1400">
              <a:solidFill>
                <a:sysClr val="windowText" lastClr="000000"/>
              </a:solidFill>
              <a:latin typeface="+mn-ea"/>
              <a:ea typeface="+mn-ea"/>
            </a:rPr>
            <a:t>753</a:t>
          </a:r>
          <a:r>
            <a:rPr kumimoji="1" lang="ja-JP" altLang="en-US" sz="1400">
              <a:solidFill>
                <a:sysClr val="windowText" lastClr="000000"/>
              </a:solidFill>
              <a:latin typeface="+mn-ea"/>
              <a:ea typeface="+mn-ea"/>
            </a:rPr>
            <a:t>百万円</a:t>
          </a:r>
        </a:p>
      </xdr:txBody>
    </xdr:sp>
    <xdr:clientData/>
  </xdr:twoCellAnchor>
  <xdr:twoCellAnchor>
    <xdr:from>
      <xdr:col>8</xdr:col>
      <xdr:colOff>3810</xdr:colOff>
      <xdr:row>759</xdr:row>
      <xdr:rowOff>85725</xdr:rowOff>
    </xdr:from>
    <xdr:to>
      <xdr:col>15</xdr:col>
      <xdr:colOff>31889</xdr:colOff>
      <xdr:row>759</xdr:row>
      <xdr:rowOff>341592</xdr:rowOff>
    </xdr:to>
    <xdr:sp macro="" textlink="">
      <xdr:nvSpPr>
        <xdr:cNvPr id="31" name="大かっこ 30"/>
        <xdr:cNvSpPr/>
      </xdr:nvSpPr>
      <xdr:spPr>
        <a:xfrm>
          <a:off x="1604010" y="4721542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19</xdr:col>
      <xdr:colOff>115933</xdr:colOff>
      <xdr:row>759</xdr:row>
      <xdr:rowOff>82732</xdr:rowOff>
    </xdr:from>
    <xdr:to>
      <xdr:col>26</xdr:col>
      <xdr:colOff>144012</xdr:colOff>
      <xdr:row>759</xdr:row>
      <xdr:rowOff>338599</xdr:rowOff>
    </xdr:to>
    <xdr:sp macro="" textlink="">
      <xdr:nvSpPr>
        <xdr:cNvPr id="32" name="大かっこ 31"/>
        <xdr:cNvSpPr/>
      </xdr:nvSpPr>
      <xdr:spPr>
        <a:xfrm>
          <a:off x="3916408" y="47212432"/>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31</xdr:col>
      <xdr:colOff>68580</xdr:colOff>
      <xdr:row>759</xdr:row>
      <xdr:rowOff>81915</xdr:rowOff>
    </xdr:from>
    <xdr:to>
      <xdr:col>38</xdr:col>
      <xdr:colOff>96659</xdr:colOff>
      <xdr:row>759</xdr:row>
      <xdr:rowOff>337782</xdr:rowOff>
    </xdr:to>
    <xdr:sp macro="" textlink="">
      <xdr:nvSpPr>
        <xdr:cNvPr id="33" name="大かっこ 32"/>
        <xdr:cNvSpPr/>
      </xdr:nvSpPr>
      <xdr:spPr>
        <a:xfrm>
          <a:off x="6269355" y="4721161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34</xdr:col>
      <xdr:colOff>190500</xdr:colOff>
      <xdr:row>754</xdr:row>
      <xdr:rowOff>0</xdr:rowOff>
    </xdr:from>
    <xdr:to>
      <xdr:col>34</xdr:col>
      <xdr:colOff>190500</xdr:colOff>
      <xdr:row>754</xdr:row>
      <xdr:rowOff>346982</xdr:rowOff>
    </xdr:to>
    <xdr:cxnSp macro="">
      <xdr:nvCxnSpPr>
        <xdr:cNvPr id="35" name="直線矢印コネクタ 34"/>
        <xdr:cNvCxnSpPr/>
      </xdr:nvCxnSpPr>
      <xdr:spPr>
        <a:xfrm>
          <a:off x="6991350" y="45367575"/>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171450</xdr:colOff>
      <xdr:row>755</xdr:row>
      <xdr:rowOff>0</xdr:rowOff>
    </xdr:from>
    <xdr:to>
      <xdr:col>48</xdr:col>
      <xdr:colOff>121760</xdr:colOff>
      <xdr:row>755</xdr:row>
      <xdr:rowOff>311861</xdr:rowOff>
    </xdr:to>
    <xdr:sp macro="" textlink="">
      <xdr:nvSpPr>
        <xdr:cNvPr id="38" name="テキスト ボックス 37"/>
        <xdr:cNvSpPr txBox="1"/>
      </xdr:nvSpPr>
      <xdr:spPr>
        <a:xfrm>
          <a:off x="8372475" y="45720000"/>
          <a:ext cx="1350485"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19050</xdr:colOff>
      <xdr:row>755</xdr:row>
      <xdr:rowOff>333375</xdr:rowOff>
    </xdr:from>
    <xdr:to>
      <xdr:col>39</xdr:col>
      <xdr:colOff>95250</xdr:colOff>
      <xdr:row>758</xdr:row>
      <xdr:rowOff>342900</xdr:rowOff>
    </xdr:to>
    <xdr:sp macro="" textlink="">
      <xdr:nvSpPr>
        <xdr:cNvPr id="39" name="正方形/長方形 38"/>
        <xdr:cNvSpPr/>
      </xdr:nvSpPr>
      <xdr:spPr>
        <a:xfrm>
          <a:off x="6019800" y="46053375"/>
          <a:ext cx="1876425" cy="1066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　国立大学法人</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東京医科歯科大学</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41</xdr:col>
      <xdr:colOff>133350</xdr:colOff>
      <xdr:row>759</xdr:row>
      <xdr:rowOff>85725</xdr:rowOff>
    </xdr:from>
    <xdr:to>
      <xdr:col>48</xdr:col>
      <xdr:colOff>161429</xdr:colOff>
      <xdr:row>759</xdr:row>
      <xdr:rowOff>341592</xdr:rowOff>
    </xdr:to>
    <xdr:sp macro="" textlink="">
      <xdr:nvSpPr>
        <xdr:cNvPr id="41" name="大かっこ 40"/>
        <xdr:cNvSpPr/>
      </xdr:nvSpPr>
      <xdr:spPr>
        <a:xfrm>
          <a:off x="8334375" y="4721542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322</v>
      </c>
      <c r="AJ2" s="192" t="s">
        <v>683</v>
      </c>
      <c r="AK2" s="192"/>
      <c r="AL2" s="192"/>
      <c r="AM2" s="192"/>
      <c r="AN2" s="83" t="s">
        <v>322</v>
      </c>
      <c r="AO2" s="192">
        <v>20</v>
      </c>
      <c r="AP2" s="192"/>
      <c r="AQ2" s="192"/>
      <c r="AR2" s="84" t="s">
        <v>625</v>
      </c>
      <c r="AS2" s="193">
        <v>531</v>
      </c>
      <c r="AT2" s="193"/>
      <c r="AU2" s="193"/>
      <c r="AV2" s="83" t="str">
        <f>IF(AW2="","","-")</f>
        <v/>
      </c>
      <c r="AW2" s="385"/>
      <c r="AX2" s="385"/>
    </row>
    <row r="3" spans="1:50" ht="21" customHeight="1" thickBot="1" x14ac:dyDescent="0.2">
      <c r="A3" s="507" t="s">
        <v>618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626</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627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630</v>
      </c>
      <c r="H5" s="543"/>
      <c r="I5" s="543"/>
      <c r="J5" s="543"/>
      <c r="K5" s="543"/>
      <c r="L5" s="543"/>
      <c r="M5" s="544" t="s">
        <v>65</v>
      </c>
      <c r="N5" s="545"/>
      <c r="O5" s="545"/>
      <c r="P5" s="545"/>
      <c r="Q5" s="545"/>
      <c r="R5" s="546"/>
      <c r="S5" s="547" t="s">
        <v>631</v>
      </c>
      <c r="T5" s="543"/>
      <c r="U5" s="543"/>
      <c r="V5" s="543"/>
      <c r="W5" s="543"/>
      <c r="X5" s="548"/>
      <c r="Y5" s="701" t="s">
        <v>3</v>
      </c>
      <c r="Z5" s="702"/>
      <c r="AA5" s="702"/>
      <c r="AB5" s="702"/>
      <c r="AC5" s="702"/>
      <c r="AD5" s="703"/>
      <c r="AE5" s="704" t="s">
        <v>632</v>
      </c>
      <c r="AF5" s="704"/>
      <c r="AG5" s="704"/>
      <c r="AH5" s="704"/>
      <c r="AI5" s="704"/>
      <c r="AJ5" s="704"/>
      <c r="AK5" s="704"/>
      <c r="AL5" s="704"/>
      <c r="AM5" s="704"/>
      <c r="AN5" s="704"/>
      <c r="AO5" s="704"/>
      <c r="AP5" s="705"/>
      <c r="AQ5" s="706" t="s">
        <v>629</v>
      </c>
      <c r="AR5" s="707"/>
      <c r="AS5" s="707"/>
      <c r="AT5" s="707"/>
      <c r="AU5" s="707"/>
      <c r="AV5" s="707"/>
      <c r="AW5" s="707"/>
      <c r="AX5" s="708"/>
    </row>
    <row r="6" spans="1:50" ht="39" customHeight="1" x14ac:dyDescent="0.15">
      <c r="A6" s="711" t="s">
        <v>4</v>
      </c>
      <c r="B6" s="712"/>
      <c r="C6" s="712"/>
      <c r="D6" s="712"/>
      <c r="E6" s="712"/>
      <c r="F6" s="712"/>
      <c r="G6" s="859" t="str">
        <f>入力規則等!F39</f>
        <v>労働保険特別会計労災勘定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633</v>
      </c>
      <c r="H7" s="812"/>
      <c r="I7" s="812"/>
      <c r="J7" s="812"/>
      <c r="K7" s="812"/>
      <c r="L7" s="812"/>
      <c r="M7" s="812"/>
      <c r="N7" s="812"/>
      <c r="O7" s="812"/>
      <c r="P7" s="812"/>
      <c r="Q7" s="812"/>
      <c r="R7" s="812"/>
      <c r="S7" s="812"/>
      <c r="T7" s="812"/>
      <c r="U7" s="812"/>
      <c r="V7" s="812"/>
      <c r="W7" s="812"/>
      <c r="X7" s="813"/>
      <c r="Y7" s="383" t="s">
        <v>305</v>
      </c>
      <c r="Z7" s="282"/>
      <c r="AA7" s="282"/>
      <c r="AB7" s="282"/>
      <c r="AC7" s="282"/>
      <c r="AD7" s="384"/>
      <c r="AE7" s="370" t="s">
        <v>725</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08" t="s">
        <v>208</v>
      </c>
      <c r="B8" s="809"/>
      <c r="C8" s="809"/>
      <c r="D8" s="809"/>
      <c r="E8" s="809"/>
      <c r="F8" s="810"/>
      <c r="G8" s="204" t="str">
        <f>入力規則等!A27</f>
        <v>-</v>
      </c>
      <c r="H8" s="205"/>
      <c r="I8" s="205"/>
      <c r="J8" s="205"/>
      <c r="K8" s="205"/>
      <c r="L8" s="205"/>
      <c r="M8" s="205"/>
      <c r="N8" s="205"/>
      <c r="O8" s="205"/>
      <c r="P8" s="205"/>
      <c r="Q8" s="205"/>
      <c r="R8" s="205"/>
      <c r="S8" s="205"/>
      <c r="T8" s="205"/>
      <c r="U8" s="205"/>
      <c r="V8" s="205"/>
      <c r="W8" s="205"/>
      <c r="X8" s="206"/>
      <c r="Y8" s="553" t="s">
        <v>209</v>
      </c>
      <c r="Z8" s="554"/>
      <c r="AA8" s="554"/>
      <c r="AB8" s="554"/>
      <c r="AC8" s="554"/>
      <c r="AD8" s="555"/>
      <c r="AE8" s="724" t="str">
        <f>入力規則等!K13</f>
        <v>社会保障</v>
      </c>
      <c r="AF8" s="205"/>
      <c r="AG8" s="205"/>
      <c r="AH8" s="205"/>
      <c r="AI8" s="205"/>
      <c r="AJ8" s="205"/>
      <c r="AK8" s="205"/>
      <c r="AL8" s="205"/>
      <c r="AM8" s="205"/>
      <c r="AN8" s="205"/>
      <c r="AO8" s="205"/>
      <c r="AP8" s="205"/>
      <c r="AQ8" s="205"/>
      <c r="AR8" s="205"/>
      <c r="AS8" s="205"/>
      <c r="AT8" s="205"/>
      <c r="AU8" s="205"/>
      <c r="AV8" s="205"/>
      <c r="AW8" s="205"/>
      <c r="AX8" s="725"/>
    </row>
    <row r="9" spans="1:50" ht="58.5" customHeight="1" x14ac:dyDescent="0.15">
      <c r="A9" s="109" t="s">
        <v>23</v>
      </c>
      <c r="B9" s="110"/>
      <c r="C9" s="110"/>
      <c r="D9" s="110"/>
      <c r="E9" s="110"/>
      <c r="F9" s="110"/>
      <c r="G9" s="556" t="s">
        <v>684</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108.75" customHeight="1" x14ac:dyDescent="0.15">
      <c r="A10" s="726" t="s">
        <v>29</v>
      </c>
      <c r="B10" s="727"/>
      <c r="C10" s="727"/>
      <c r="D10" s="727"/>
      <c r="E10" s="727"/>
      <c r="F10" s="727"/>
      <c r="G10" s="659" t="s">
        <v>682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3" t="s">
        <v>24</v>
      </c>
      <c r="B12" s="104"/>
      <c r="C12" s="104"/>
      <c r="D12" s="104"/>
      <c r="E12" s="104"/>
      <c r="F12" s="105"/>
      <c r="G12" s="665"/>
      <c r="H12" s="666"/>
      <c r="I12" s="666"/>
      <c r="J12" s="666"/>
      <c r="K12" s="666"/>
      <c r="L12" s="666"/>
      <c r="M12" s="666"/>
      <c r="N12" s="666"/>
      <c r="O12" s="666"/>
      <c r="P12" s="289" t="s">
        <v>306</v>
      </c>
      <c r="Q12" s="284"/>
      <c r="R12" s="284"/>
      <c r="S12" s="284"/>
      <c r="T12" s="284"/>
      <c r="U12" s="284"/>
      <c r="V12" s="285"/>
      <c r="W12" s="289" t="s">
        <v>328</v>
      </c>
      <c r="X12" s="284"/>
      <c r="Y12" s="284"/>
      <c r="Z12" s="284"/>
      <c r="AA12" s="284"/>
      <c r="AB12" s="284"/>
      <c r="AC12" s="285"/>
      <c r="AD12" s="289" t="s">
        <v>615</v>
      </c>
      <c r="AE12" s="284"/>
      <c r="AF12" s="284"/>
      <c r="AG12" s="284"/>
      <c r="AH12" s="284"/>
      <c r="AI12" s="284"/>
      <c r="AJ12" s="285"/>
      <c r="AK12" s="289" t="s">
        <v>619</v>
      </c>
      <c r="AL12" s="284"/>
      <c r="AM12" s="284"/>
      <c r="AN12" s="284"/>
      <c r="AO12" s="284"/>
      <c r="AP12" s="284"/>
      <c r="AQ12" s="285"/>
      <c r="AR12" s="289" t="s">
        <v>620</v>
      </c>
      <c r="AS12" s="284"/>
      <c r="AT12" s="284"/>
      <c r="AU12" s="284"/>
      <c r="AV12" s="284"/>
      <c r="AW12" s="284"/>
      <c r="AX12" s="728"/>
    </row>
    <row r="13" spans="1:50" ht="21.75" customHeight="1" x14ac:dyDescent="0.15">
      <c r="A13" s="106"/>
      <c r="B13" s="107"/>
      <c r="C13" s="107"/>
      <c r="D13" s="107"/>
      <c r="E13" s="107"/>
      <c r="F13" s="108"/>
      <c r="G13" s="729" t="s">
        <v>6</v>
      </c>
      <c r="H13" s="730"/>
      <c r="I13" s="622" t="s">
        <v>7</v>
      </c>
      <c r="J13" s="623"/>
      <c r="K13" s="623"/>
      <c r="L13" s="623"/>
      <c r="M13" s="623"/>
      <c r="N13" s="623"/>
      <c r="O13" s="624"/>
      <c r="P13" s="149">
        <v>1112</v>
      </c>
      <c r="Q13" s="150"/>
      <c r="R13" s="150"/>
      <c r="S13" s="150"/>
      <c r="T13" s="150"/>
      <c r="U13" s="150"/>
      <c r="V13" s="151"/>
      <c r="W13" s="149">
        <v>1112</v>
      </c>
      <c r="X13" s="150"/>
      <c r="Y13" s="150"/>
      <c r="Z13" s="150"/>
      <c r="AA13" s="150"/>
      <c r="AB13" s="150"/>
      <c r="AC13" s="151"/>
      <c r="AD13" s="149">
        <v>1114</v>
      </c>
      <c r="AE13" s="150"/>
      <c r="AF13" s="150"/>
      <c r="AG13" s="150"/>
      <c r="AH13" s="150"/>
      <c r="AI13" s="150"/>
      <c r="AJ13" s="151"/>
      <c r="AK13" s="149">
        <v>1050</v>
      </c>
      <c r="AL13" s="150"/>
      <c r="AM13" s="150"/>
      <c r="AN13" s="150"/>
      <c r="AO13" s="150"/>
      <c r="AP13" s="150"/>
      <c r="AQ13" s="151"/>
      <c r="AR13" s="146"/>
      <c r="AS13" s="147"/>
      <c r="AT13" s="147"/>
      <c r="AU13" s="147"/>
      <c r="AV13" s="147"/>
      <c r="AW13" s="147"/>
      <c r="AX13" s="382"/>
    </row>
    <row r="14" spans="1:50" ht="21.75" customHeight="1" x14ac:dyDescent="0.15">
      <c r="A14" s="106"/>
      <c r="B14" s="107"/>
      <c r="C14" s="107"/>
      <c r="D14" s="107"/>
      <c r="E14" s="107"/>
      <c r="F14" s="108"/>
      <c r="G14" s="731"/>
      <c r="H14" s="732"/>
      <c r="I14" s="559" t="s">
        <v>8</v>
      </c>
      <c r="J14" s="613"/>
      <c r="K14" s="613"/>
      <c r="L14" s="613"/>
      <c r="M14" s="613"/>
      <c r="N14" s="613"/>
      <c r="O14" s="614"/>
      <c r="P14" s="149" t="s">
        <v>634</v>
      </c>
      <c r="Q14" s="150"/>
      <c r="R14" s="150"/>
      <c r="S14" s="150"/>
      <c r="T14" s="150"/>
      <c r="U14" s="150"/>
      <c r="V14" s="151"/>
      <c r="W14" s="149" t="s">
        <v>634</v>
      </c>
      <c r="X14" s="150"/>
      <c r="Y14" s="150"/>
      <c r="Z14" s="150"/>
      <c r="AA14" s="150"/>
      <c r="AB14" s="150"/>
      <c r="AC14" s="151"/>
      <c r="AD14" s="149" t="s">
        <v>656</v>
      </c>
      <c r="AE14" s="150"/>
      <c r="AF14" s="150"/>
      <c r="AG14" s="150"/>
      <c r="AH14" s="150"/>
      <c r="AI14" s="150"/>
      <c r="AJ14" s="151"/>
      <c r="AK14" s="149"/>
      <c r="AL14" s="150"/>
      <c r="AM14" s="150"/>
      <c r="AN14" s="150"/>
      <c r="AO14" s="150"/>
      <c r="AP14" s="150"/>
      <c r="AQ14" s="151"/>
      <c r="AR14" s="649"/>
      <c r="AS14" s="649"/>
      <c r="AT14" s="649"/>
      <c r="AU14" s="649"/>
      <c r="AV14" s="649"/>
      <c r="AW14" s="649"/>
      <c r="AX14" s="650"/>
    </row>
    <row r="15" spans="1:50" ht="21.75" customHeight="1" x14ac:dyDescent="0.15">
      <c r="A15" s="106"/>
      <c r="B15" s="107"/>
      <c r="C15" s="107"/>
      <c r="D15" s="107"/>
      <c r="E15" s="107"/>
      <c r="F15" s="108"/>
      <c r="G15" s="731"/>
      <c r="H15" s="732"/>
      <c r="I15" s="559" t="s">
        <v>50</v>
      </c>
      <c r="J15" s="560"/>
      <c r="K15" s="560"/>
      <c r="L15" s="560"/>
      <c r="M15" s="560"/>
      <c r="N15" s="560"/>
      <c r="O15" s="561"/>
      <c r="P15" s="149" t="s">
        <v>634</v>
      </c>
      <c r="Q15" s="150"/>
      <c r="R15" s="150"/>
      <c r="S15" s="150"/>
      <c r="T15" s="150"/>
      <c r="U15" s="150"/>
      <c r="V15" s="151"/>
      <c r="W15" s="149" t="s">
        <v>634</v>
      </c>
      <c r="X15" s="150"/>
      <c r="Y15" s="150"/>
      <c r="Z15" s="150"/>
      <c r="AA15" s="150"/>
      <c r="AB15" s="150"/>
      <c r="AC15" s="151"/>
      <c r="AD15" s="149" t="s">
        <v>634</v>
      </c>
      <c r="AE15" s="150"/>
      <c r="AF15" s="150"/>
      <c r="AG15" s="150"/>
      <c r="AH15" s="150"/>
      <c r="AI15" s="150"/>
      <c r="AJ15" s="151"/>
      <c r="AK15" s="149">
        <v>3</v>
      </c>
      <c r="AL15" s="150"/>
      <c r="AM15" s="150"/>
      <c r="AN15" s="150"/>
      <c r="AO15" s="150"/>
      <c r="AP15" s="150"/>
      <c r="AQ15" s="151"/>
      <c r="AR15" s="149"/>
      <c r="AS15" s="150"/>
      <c r="AT15" s="150"/>
      <c r="AU15" s="150"/>
      <c r="AV15" s="150"/>
      <c r="AW15" s="150"/>
      <c r="AX15" s="612"/>
    </row>
    <row r="16" spans="1:50" ht="21.75" customHeight="1" x14ac:dyDescent="0.15">
      <c r="A16" s="106"/>
      <c r="B16" s="107"/>
      <c r="C16" s="107"/>
      <c r="D16" s="107"/>
      <c r="E16" s="107"/>
      <c r="F16" s="108"/>
      <c r="G16" s="731"/>
      <c r="H16" s="732"/>
      <c r="I16" s="559" t="s">
        <v>51</v>
      </c>
      <c r="J16" s="560"/>
      <c r="K16" s="560"/>
      <c r="L16" s="560"/>
      <c r="M16" s="560"/>
      <c r="N16" s="560"/>
      <c r="O16" s="561"/>
      <c r="P16" s="149" t="s">
        <v>634</v>
      </c>
      <c r="Q16" s="150"/>
      <c r="R16" s="150"/>
      <c r="S16" s="150"/>
      <c r="T16" s="150"/>
      <c r="U16" s="150"/>
      <c r="V16" s="151"/>
      <c r="W16" s="149" t="s">
        <v>634</v>
      </c>
      <c r="X16" s="150"/>
      <c r="Y16" s="150"/>
      <c r="Z16" s="150"/>
      <c r="AA16" s="150"/>
      <c r="AB16" s="150"/>
      <c r="AC16" s="151"/>
      <c r="AD16" s="149">
        <f>-3</f>
        <v>-3</v>
      </c>
      <c r="AE16" s="150"/>
      <c r="AF16" s="150"/>
      <c r="AG16" s="150"/>
      <c r="AH16" s="150"/>
      <c r="AI16" s="150"/>
      <c r="AJ16" s="151"/>
      <c r="AK16" s="149"/>
      <c r="AL16" s="150"/>
      <c r="AM16" s="150"/>
      <c r="AN16" s="150"/>
      <c r="AO16" s="150"/>
      <c r="AP16" s="150"/>
      <c r="AQ16" s="151"/>
      <c r="AR16" s="662"/>
      <c r="AS16" s="663"/>
      <c r="AT16" s="663"/>
      <c r="AU16" s="663"/>
      <c r="AV16" s="663"/>
      <c r="AW16" s="663"/>
      <c r="AX16" s="664"/>
    </row>
    <row r="17" spans="1:50" ht="21.75" customHeight="1" x14ac:dyDescent="0.15">
      <c r="A17" s="106"/>
      <c r="B17" s="107"/>
      <c r="C17" s="107"/>
      <c r="D17" s="107"/>
      <c r="E17" s="107"/>
      <c r="F17" s="108"/>
      <c r="G17" s="731"/>
      <c r="H17" s="732"/>
      <c r="I17" s="559" t="s">
        <v>49</v>
      </c>
      <c r="J17" s="613"/>
      <c r="K17" s="613"/>
      <c r="L17" s="613"/>
      <c r="M17" s="613"/>
      <c r="N17" s="613"/>
      <c r="O17" s="614"/>
      <c r="P17" s="149" t="s">
        <v>634</v>
      </c>
      <c r="Q17" s="150"/>
      <c r="R17" s="150"/>
      <c r="S17" s="150"/>
      <c r="T17" s="150"/>
      <c r="U17" s="150"/>
      <c r="V17" s="151"/>
      <c r="W17" s="149" t="s">
        <v>634</v>
      </c>
      <c r="X17" s="150"/>
      <c r="Y17" s="150"/>
      <c r="Z17" s="150"/>
      <c r="AA17" s="150"/>
      <c r="AB17" s="150"/>
      <c r="AC17" s="151"/>
      <c r="AD17" s="149">
        <v>-36</v>
      </c>
      <c r="AE17" s="150"/>
      <c r="AF17" s="150"/>
      <c r="AG17" s="150"/>
      <c r="AH17" s="150"/>
      <c r="AI17" s="150"/>
      <c r="AJ17" s="151"/>
      <c r="AK17" s="149"/>
      <c r="AL17" s="150"/>
      <c r="AM17" s="150"/>
      <c r="AN17" s="150"/>
      <c r="AO17" s="150"/>
      <c r="AP17" s="150"/>
      <c r="AQ17" s="151"/>
      <c r="AR17" s="380"/>
      <c r="AS17" s="380"/>
      <c r="AT17" s="380"/>
      <c r="AU17" s="380"/>
      <c r="AV17" s="380"/>
      <c r="AW17" s="380"/>
      <c r="AX17" s="381"/>
    </row>
    <row r="18" spans="1:50" ht="21.75" customHeight="1" x14ac:dyDescent="0.15">
      <c r="A18" s="106"/>
      <c r="B18" s="107"/>
      <c r="C18" s="107"/>
      <c r="D18" s="107"/>
      <c r="E18" s="107"/>
      <c r="F18" s="108"/>
      <c r="G18" s="733"/>
      <c r="H18" s="734"/>
      <c r="I18" s="721" t="s">
        <v>20</v>
      </c>
      <c r="J18" s="722"/>
      <c r="K18" s="722"/>
      <c r="L18" s="722"/>
      <c r="M18" s="722"/>
      <c r="N18" s="722"/>
      <c r="O18" s="723"/>
      <c r="P18" s="155">
        <f>SUM(P13:V17)</f>
        <v>1112</v>
      </c>
      <c r="Q18" s="156"/>
      <c r="R18" s="156"/>
      <c r="S18" s="156"/>
      <c r="T18" s="156"/>
      <c r="U18" s="156"/>
      <c r="V18" s="157"/>
      <c r="W18" s="155">
        <f>SUM(W13:AC17)</f>
        <v>1112</v>
      </c>
      <c r="X18" s="156"/>
      <c r="Y18" s="156"/>
      <c r="Z18" s="156"/>
      <c r="AA18" s="156"/>
      <c r="AB18" s="156"/>
      <c r="AC18" s="157"/>
      <c r="AD18" s="155">
        <f>SUM(AD13:AJ17)</f>
        <v>1075</v>
      </c>
      <c r="AE18" s="156"/>
      <c r="AF18" s="156"/>
      <c r="AG18" s="156"/>
      <c r="AH18" s="156"/>
      <c r="AI18" s="156"/>
      <c r="AJ18" s="157"/>
      <c r="AK18" s="155">
        <f>SUM(AK13:AQ17)</f>
        <v>1053</v>
      </c>
      <c r="AL18" s="156"/>
      <c r="AM18" s="156"/>
      <c r="AN18" s="156"/>
      <c r="AO18" s="156"/>
      <c r="AP18" s="156"/>
      <c r="AQ18" s="157"/>
      <c r="AR18" s="155">
        <f>SUM(AR13:AX17)</f>
        <v>0</v>
      </c>
      <c r="AS18" s="156"/>
      <c r="AT18" s="156"/>
      <c r="AU18" s="156"/>
      <c r="AV18" s="156"/>
      <c r="AW18" s="156"/>
      <c r="AX18" s="521"/>
    </row>
    <row r="19" spans="1:50" ht="24.75" customHeight="1" x14ac:dyDescent="0.15">
      <c r="A19" s="106"/>
      <c r="B19" s="107"/>
      <c r="C19" s="107"/>
      <c r="D19" s="107"/>
      <c r="E19" s="107"/>
      <c r="F19" s="108"/>
      <c r="G19" s="519" t="s">
        <v>9</v>
      </c>
      <c r="H19" s="520"/>
      <c r="I19" s="520"/>
      <c r="J19" s="520"/>
      <c r="K19" s="520"/>
      <c r="L19" s="520"/>
      <c r="M19" s="520"/>
      <c r="N19" s="520"/>
      <c r="O19" s="520"/>
      <c r="P19" s="149">
        <v>1107</v>
      </c>
      <c r="Q19" s="150"/>
      <c r="R19" s="150"/>
      <c r="S19" s="150"/>
      <c r="T19" s="150"/>
      <c r="U19" s="150"/>
      <c r="V19" s="151"/>
      <c r="W19" s="149">
        <v>1100</v>
      </c>
      <c r="X19" s="150"/>
      <c r="Y19" s="150"/>
      <c r="Z19" s="150"/>
      <c r="AA19" s="150"/>
      <c r="AB19" s="150"/>
      <c r="AC19" s="151"/>
      <c r="AD19" s="149">
        <v>1074</v>
      </c>
      <c r="AE19" s="150"/>
      <c r="AF19" s="150"/>
      <c r="AG19" s="150"/>
      <c r="AH19" s="150"/>
      <c r="AI19" s="150"/>
      <c r="AJ19" s="151"/>
      <c r="AK19" s="470"/>
      <c r="AL19" s="470"/>
      <c r="AM19" s="470"/>
      <c r="AN19" s="470"/>
      <c r="AO19" s="470"/>
      <c r="AP19" s="470"/>
      <c r="AQ19" s="470"/>
      <c r="AR19" s="470"/>
      <c r="AS19" s="470"/>
      <c r="AT19" s="470"/>
      <c r="AU19" s="470"/>
      <c r="AV19" s="470"/>
      <c r="AW19" s="470"/>
      <c r="AX19" s="522"/>
    </row>
    <row r="20" spans="1:50" ht="24.75" customHeight="1" x14ac:dyDescent="0.15">
      <c r="A20" s="106"/>
      <c r="B20" s="107"/>
      <c r="C20" s="107"/>
      <c r="D20" s="107"/>
      <c r="E20" s="107"/>
      <c r="F20" s="108"/>
      <c r="G20" s="519" t="s">
        <v>10</v>
      </c>
      <c r="H20" s="520"/>
      <c r="I20" s="520"/>
      <c r="J20" s="520"/>
      <c r="K20" s="520"/>
      <c r="L20" s="520"/>
      <c r="M20" s="520"/>
      <c r="N20" s="520"/>
      <c r="O20" s="520"/>
      <c r="P20" s="523">
        <f>IF(P18=0, "-", SUM(P19)/P18)</f>
        <v>0.99550359712230219</v>
      </c>
      <c r="Q20" s="523"/>
      <c r="R20" s="523"/>
      <c r="S20" s="523"/>
      <c r="T20" s="523"/>
      <c r="U20" s="523"/>
      <c r="V20" s="523"/>
      <c r="W20" s="523">
        <f t="shared" ref="W20" si="0">IF(W18=0, "-", SUM(W19)/W18)</f>
        <v>0.98920863309352514</v>
      </c>
      <c r="X20" s="523"/>
      <c r="Y20" s="523"/>
      <c r="Z20" s="523"/>
      <c r="AA20" s="523"/>
      <c r="AB20" s="523"/>
      <c r="AC20" s="523"/>
      <c r="AD20" s="523">
        <f t="shared" ref="AD20" si="1">IF(AD18=0, "-", SUM(AD19)/AD18)</f>
        <v>0.99906976744186049</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9"/>
      <c r="B21" s="110"/>
      <c r="C21" s="110"/>
      <c r="D21" s="110"/>
      <c r="E21" s="110"/>
      <c r="F21" s="111"/>
      <c r="G21" s="906" t="s">
        <v>272</v>
      </c>
      <c r="H21" s="907"/>
      <c r="I21" s="907"/>
      <c r="J21" s="907"/>
      <c r="K21" s="907"/>
      <c r="L21" s="907"/>
      <c r="M21" s="907"/>
      <c r="N21" s="907"/>
      <c r="O21" s="907"/>
      <c r="P21" s="523">
        <f>IF(P19=0, "-", SUM(P19)/SUM(P13,P14))</f>
        <v>0.99550359712230219</v>
      </c>
      <c r="Q21" s="523"/>
      <c r="R21" s="523"/>
      <c r="S21" s="523"/>
      <c r="T21" s="523"/>
      <c r="U21" s="523"/>
      <c r="V21" s="523"/>
      <c r="W21" s="523">
        <f t="shared" ref="W21" si="2">IF(W19=0, "-", SUM(W19)/SUM(W13,W14))</f>
        <v>0.98920863309352514</v>
      </c>
      <c r="X21" s="523"/>
      <c r="Y21" s="523"/>
      <c r="Z21" s="523"/>
      <c r="AA21" s="523"/>
      <c r="AB21" s="523"/>
      <c r="AC21" s="523"/>
      <c r="AD21" s="523">
        <f t="shared" ref="AD21" si="3">IF(AD19=0, "-", SUM(AD19)/SUM(AD13,AD14))</f>
        <v>0.96409335727109513</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4" t="s">
        <v>623</v>
      </c>
      <c r="B22" s="125"/>
      <c r="C22" s="125"/>
      <c r="D22" s="125"/>
      <c r="E22" s="125"/>
      <c r="F22" s="126"/>
      <c r="G22" s="115" t="s">
        <v>252</v>
      </c>
      <c r="H22" s="116"/>
      <c r="I22" s="116"/>
      <c r="J22" s="116"/>
      <c r="K22" s="116"/>
      <c r="L22" s="116"/>
      <c r="M22" s="116"/>
      <c r="N22" s="116"/>
      <c r="O22" s="117"/>
      <c r="P22" s="133" t="s">
        <v>621</v>
      </c>
      <c r="Q22" s="116"/>
      <c r="R22" s="116"/>
      <c r="S22" s="116"/>
      <c r="T22" s="116"/>
      <c r="U22" s="116"/>
      <c r="V22" s="117"/>
      <c r="W22" s="133" t="s">
        <v>622</v>
      </c>
      <c r="X22" s="116"/>
      <c r="Y22" s="116"/>
      <c r="Z22" s="116"/>
      <c r="AA22" s="116"/>
      <c r="AB22" s="116"/>
      <c r="AC22" s="117"/>
      <c r="AD22" s="133" t="s">
        <v>251</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7.75" customHeight="1" x14ac:dyDescent="0.15">
      <c r="A23" s="127"/>
      <c r="B23" s="128"/>
      <c r="C23" s="128"/>
      <c r="D23" s="128"/>
      <c r="E23" s="128"/>
      <c r="F23" s="129"/>
      <c r="G23" s="118" t="s">
        <v>635</v>
      </c>
      <c r="H23" s="119"/>
      <c r="I23" s="119"/>
      <c r="J23" s="119"/>
      <c r="K23" s="119"/>
      <c r="L23" s="119"/>
      <c r="M23" s="119"/>
      <c r="N23" s="119"/>
      <c r="O23" s="120"/>
      <c r="P23" s="146">
        <v>1046</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7.75" customHeight="1" x14ac:dyDescent="0.15">
      <c r="A24" s="127"/>
      <c r="B24" s="128"/>
      <c r="C24" s="128"/>
      <c r="D24" s="128"/>
      <c r="E24" s="128"/>
      <c r="F24" s="129"/>
      <c r="G24" s="121" t="s">
        <v>636</v>
      </c>
      <c r="H24" s="122"/>
      <c r="I24" s="122"/>
      <c r="J24" s="122"/>
      <c r="K24" s="122"/>
      <c r="L24" s="122"/>
      <c r="M24" s="122"/>
      <c r="N24" s="122"/>
      <c r="O24" s="123"/>
      <c r="P24" s="149">
        <v>2</v>
      </c>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7.75" customHeight="1" x14ac:dyDescent="0.15">
      <c r="A25" s="127"/>
      <c r="B25" s="128"/>
      <c r="C25" s="128"/>
      <c r="D25" s="128"/>
      <c r="E25" s="128"/>
      <c r="F25" s="129"/>
      <c r="G25" s="121" t="s">
        <v>637</v>
      </c>
      <c r="H25" s="122"/>
      <c r="I25" s="122"/>
      <c r="J25" s="122"/>
      <c r="K25" s="122"/>
      <c r="L25" s="122"/>
      <c r="M25" s="122"/>
      <c r="N25" s="122"/>
      <c r="O25" s="123"/>
      <c r="P25" s="149">
        <v>1</v>
      </c>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7.75" customHeight="1" x14ac:dyDescent="0.15">
      <c r="A26" s="127"/>
      <c r="B26" s="128"/>
      <c r="C26" s="128"/>
      <c r="D26" s="128"/>
      <c r="E26" s="128"/>
      <c r="F26" s="129"/>
      <c r="G26" s="121" t="s">
        <v>638</v>
      </c>
      <c r="H26" s="122"/>
      <c r="I26" s="122"/>
      <c r="J26" s="122"/>
      <c r="K26" s="122"/>
      <c r="L26" s="122"/>
      <c r="M26" s="122"/>
      <c r="N26" s="122"/>
      <c r="O26" s="123"/>
      <c r="P26" s="149">
        <v>1</v>
      </c>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7.75" customHeight="1" x14ac:dyDescent="0.15">
      <c r="A27" s="127"/>
      <c r="B27" s="128"/>
      <c r="C27" s="128"/>
      <c r="D27" s="128"/>
      <c r="E27" s="128"/>
      <c r="F27" s="129"/>
      <c r="G27" s="121" t="s">
        <v>639</v>
      </c>
      <c r="H27" s="122"/>
      <c r="I27" s="122"/>
      <c r="J27" s="122"/>
      <c r="K27" s="122"/>
      <c r="L27" s="122"/>
      <c r="M27" s="122"/>
      <c r="N27" s="122"/>
      <c r="O27" s="123"/>
      <c r="P27" s="149">
        <v>0</v>
      </c>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256</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7.75" customHeight="1" thickBot="1" x14ac:dyDescent="0.2">
      <c r="A29" s="130"/>
      <c r="B29" s="131"/>
      <c r="C29" s="131"/>
      <c r="D29" s="131"/>
      <c r="E29" s="131"/>
      <c r="F29" s="132"/>
      <c r="G29" s="214" t="s">
        <v>253</v>
      </c>
      <c r="H29" s="215"/>
      <c r="I29" s="215"/>
      <c r="J29" s="215"/>
      <c r="K29" s="215"/>
      <c r="L29" s="215"/>
      <c r="M29" s="215"/>
      <c r="N29" s="215"/>
      <c r="O29" s="216"/>
      <c r="P29" s="149">
        <f>AK13</f>
        <v>1050</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3" t="s">
        <v>268</v>
      </c>
      <c r="B30" s="494"/>
      <c r="C30" s="494"/>
      <c r="D30" s="494"/>
      <c r="E30" s="494"/>
      <c r="F30" s="495"/>
      <c r="G30" s="634" t="s">
        <v>145</v>
      </c>
      <c r="H30" s="378"/>
      <c r="I30" s="378"/>
      <c r="J30" s="378"/>
      <c r="K30" s="378"/>
      <c r="L30" s="378"/>
      <c r="M30" s="378"/>
      <c r="N30" s="378"/>
      <c r="O30" s="563"/>
      <c r="P30" s="562" t="s">
        <v>58</v>
      </c>
      <c r="Q30" s="378"/>
      <c r="R30" s="378"/>
      <c r="S30" s="378"/>
      <c r="T30" s="378"/>
      <c r="U30" s="378"/>
      <c r="V30" s="378"/>
      <c r="W30" s="378"/>
      <c r="X30" s="563"/>
      <c r="Y30" s="449"/>
      <c r="Z30" s="450"/>
      <c r="AA30" s="451"/>
      <c r="AB30" s="373" t="s">
        <v>11</v>
      </c>
      <c r="AC30" s="374"/>
      <c r="AD30" s="375"/>
      <c r="AE30" s="373" t="s">
        <v>306</v>
      </c>
      <c r="AF30" s="374"/>
      <c r="AG30" s="374"/>
      <c r="AH30" s="375"/>
      <c r="AI30" s="376" t="s">
        <v>328</v>
      </c>
      <c r="AJ30" s="376"/>
      <c r="AK30" s="376"/>
      <c r="AL30" s="373"/>
      <c r="AM30" s="376" t="s">
        <v>425</v>
      </c>
      <c r="AN30" s="376"/>
      <c r="AO30" s="376"/>
      <c r="AP30" s="373"/>
      <c r="AQ30" s="625" t="s">
        <v>184</v>
      </c>
      <c r="AR30" s="626"/>
      <c r="AS30" s="626"/>
      <c r="AT30" s="627"/>
      <c r="AU30" s="378" t="s">
        <v>133</v>
      </c>
      <c r="AV30" s="378"/>
      <c r="AW30" s="378"/>
      <c r="AX30" s="379"/>
    </row>
    <row r="31" spans="1:50" ht="18.75" customHeight="1" x14ac:dyDescent="0.15">
      <c r="A31" s="496"/>
      <c r="B31" s="497"/>
      <c r="C31" s="497"/>
      <c r="D31" s="497"/>
      <c r="E31" s="497"/>
      <c r="F31" s="498"/>
      <c r="G31" s="551"/>
      <c r="H31" s="366"/>
      <c r="I31" s="366"/>
      <c r="J31" s="366"/>
      <c r="K31" s="366"/>
      <c r="L31" s="366"/>
      <c r="M31" s="366"/>
      <c r="N31" s="366"/>
      <c r="O31" s="552"/>
      <c r="P31" s="564"/>
      <c r="Q31" s="366"/>
      <c r="R31" s="366"/>
      <c r="S31" s="366"/>
      <c r="T31" s="366"/>
      <c r="U31" s="366"/>
      <c r="V31" s="366"/>
      <c r="W31" s="366"/>
      <c r="X31" s="552"/>
      <c r="Y31" s="452"/>
      <c r="Z31" s="453"/>
      <c r="AA31" s="454"/>
      <c r="AB31" s="323"/>
      <c r="AC31" s="324"/>
      <c r="AD31" s="325"/>
      <c r="AE31" s="323"/>
      <c r="AF31" s="324"/>
      <c r="AG31" s="324"/>
      <c r="AH31" s="325"/>
      <c r="AI31" s="377"/>
      <c r="AJ31" s="377"/>
      <c r="AK31" s="377"/>
      <c r="AL31" s="323"/>
      <c r="AM31" s="377"/>
      <c r="AN31" s="377"/>
      <c r="AO31" s="377"/>
      <c r="AP31" s="323"/>
      <c r="AQ31" s="217" t="s">
        <v>634</v>
      </c>
      <c r="AR31" s="164"/>
      <c r="AS31" s="165" t="s">
        <v>185</v>
      </c>
      <c r="AT31" s="188"/>
      <c r="AU31" s="257">
        <v>3</v>
      </c>
      <c r="AV31" s="257"/>
      <c r="AW31" s="366" t="s">
        <v>175</v>
      </c>
      <c r="AX31" s="367"/>
    </row>
    <row r="32" spans="1:50" ht="34.5" customHeight="1" x14ac:dyDescent="0.15">
      <c r="A32" s="499"/>
      <c r="B32" s="497"/>
      <c r="C32" s="497"/>
      <c r="D32" s="497"/>
      <c r="E32" s="497"/>
      <c r="F32" s="498"/>
      <c r="G32" s="524" t="s">
        <v>640</v>
      </c>
      <c r="H32" s="525"/>
      <c r="I32" s="525"/>
      <c r="J32" s="525"/>
      <c r="K32" s="525"/>
      <c r="L32" s="525"/>
      <c r="M32" s="525"/>
      <c r="N32" s="525"/>
      <c r="O32" s="526"/>
      <c r="P32" s="177" t="s">
        <v>641</v>
      </c>
      <c r="Q32" s="177"/>
      <c r="R32" s="177"/>
      <c r="S32" s="177"/>
      <c r="T32" s="177"/>
      <c r="U32" s="177"/>
      <c r="V32" s="177"/>
      <c r="W32" s="177"/>
      <c r="X32" s="219"/>
      <c r="Y32" s="330" t="s">
        <v>12</v>
      </c>
      <c r="Z32" s="533"/>
      <c r="AA32" s="534"/>
      <c r="AB32" s="535" t="s">
        <v>287</v>
      </c>
      <c r="AC32" s="535"/>
      <c r="AD32" s="535"/>
      <c r="AE32" s="354">
        <v>93</v>
      </c>
      <c r="AF32" s="355"/>
      <c r="AG32" s="355"/>
      <c r="AH32" s="355"/>
      <c r="AI32" s="354">
        <v>98</v>
      </c>
      <c r="AJ32" s="355"/>
      <c r="AK32" s="355"/>
      <c r="AL32" s="355"/>
      <c r="AM32" s="354">
        <v>93</v>
      </c>
      <c r="AN32" s="355"/>
      <c r="AO32" s="355"/>
      <c r="AP32" s="355"/>
      <c r="AQ32" s="152" t="s">
        <v>634</v>
      </c>
      <c r="AR32" s="153"/>
      <c r="AS32" s="153"/>
      <c r="AT32" s="154"/>
      <c r="AU32" s="355" t="s">
        <v>634</v>
      </c>
      <c r="AV32" s="355"/>
      <c r="AW32" s="355"/>
      <c r="AX32" s="356"/>
    </row>
    <row r="33" spans="1:51" ht="34.5" customHeight="1" x14ac:dyDescent="0.15">
      <c r="A33" s="500"/>
      <c r="B33" s="501"/>
      <c r="C33" s="501"/>
      <c r="D33" s="501"/>
      <c r="E33" s="501"/>
      <c r="F33" s="502"/>
      <c r="G33" s="527"/>
      <c r="H33" s="528"/>
      <c r="I33" s="528"/>
      <c r="J33" s="528"/>
      <c r="K33" s="528"/>
      <c r="L33" s="528"/>
      <c r="M33" s="528"/>
      <c r="N33" s="528"/>
      <c r="O33" s="529"/>
      <c r="P33" s="221"/>
      <c r="Q33" s="221"/>
      <c r="R33" s="221"/>
      <c r="S33" s="221"/>
      <c r="T33" s="221"/>
      <c r="U33" s="221"/>
      <c r="V33" s="221"/>
      <c r="W33" s="221"/>
      <c r="X33" s="222"/>
      <c r="Y33" s="289" t="s">
        <v>53</v>
      </c>
      <c r="Z33" s="284"/>
      <c r="AA33" s="285"/>
      <c r="AB33" s="506" t="s">
        <v>287</v>
      </c>
      <c r="AC33" s="506"/>
      <c r="AD33" s="506"/>
      <c r="AE33" s="354">
        <v>90</v>
      </c>
      <c r="AF33" s="355"/>
      <c r="AG33" s="355"/>
      <c r="AH33" s="355"/>
      <c r="AI33" s="354">
        <v>90</v>
      </c>
      <c r="AJ33" s="355"/>
      <c r="AK33" s="355"/>
      <c r="AL33" s="355"/>
      <c r="AM33" s="354">
        <v>90</v>
      </c>
      <c r="AN33" s="355"/>
      <c r="AO33" s="355"/>
      <c r="AP33" s="355"/>
      <c r="AQ33" s="152" t="s">
        <v>634</v>
      </c>
      <c r="AR33" s="153"/>
      <c r="AS33" s="153"/>
      <c r="AT33" s="154"/>
      <c r="AU33" s="355">
        <v>90</v>
      </c>
      <c r="AV33" s="355"/>
      <c r="AW33" s="355"/>
      <c r="AX33" s="356"/>
    </row>
    <row r="34" spans="1:51" ht="34.5" customHeight="1" x14ac:dyDescent="0.15">
      <c r="A34" s="499"/>
      <c r="B34" s="497"/>
      <c r="C34" s="497"/>
      <c r="D34" s="497"/>
      <c r="E34" s="497"/>
      <c r="F34" s="498"/>
      <c r="G34" s="530"/>
      <c r="H34" s="531"/>
      <c r="I34" s="531"/>
      <c r="J34" s="531"/>
      <c r="K34" s="531"/>
      <c r="L34" s="531"/>
      <c r="M34" s="531"/>
      <c r="N34" s="531"/>
      <c r="O34" s="532"/>
      <c r="P34" s="180"/>
      <c r="Q34" s="180"/>
      <c r="R34" s="180"/>
      <c r="S34" s="180"/>
      <c r="T34" s="180"/>
      <c r="U34" s="180"/>
      <c r="V34" s="180"/>
      <c r="W34" s="180"/>
      <c r="X34" s="224"/>
      <c r="Y34" s="289" t="s">
        <v>13</v>
      </c>
      <c r="Z34" s="284"/>
      <c r="AA34" s="285"/>
      <c r="AB34" s="481" t="s">
        <v>176</v>
      </c>
      <c r="AC34" s="481"/>
      <c r="AD34" s="481"/>
      <c r="AE34" s="354">
        <v>103</v>
      </c>
      <c r="AF34" s="355"/>
      <c r="AG34" s="355"/>
      <c r="AH34" s="355"/>
      <c r="AI34" s="354">
        <v>109</v>
      </c>
      <c r="AJ34" s="355"/>
      <c r="AK34" s="355"/>
      <c r="AL34" s="355"/>
      <c r="AM34" s="354">
        <v>103</v>
      </c>
      <c r="AN34" s="355"/>
      <c r="AO34" s="355"/>
      <c r="AP34" s="355"/>
      <c r="AQ34" s="152" t="s">
        <v>634</v>
      </c>
      <c r="AR34" s="153"/>
      <c r="AS34" s="153"/>
      <c r="AT34" s="154"/>
      <c r="AU34" s="355" t="s">
        <v>634</v>
      </c>
      <c r="AV34" s="355"/>
      <c r="AW34" s="355"/>
      <c r="AX34" s="356"/>
    </row>
    <row r="35" spans="1:51" ht="23.25" customHeight="1" x14ac:dyDescent="0.15">
      <c r="A35" s="879" t="s">
        <v>296</v>
      </c>
      <c r="B35" s="880"/>
      <c r="C35" s="880"/>
      <c r="D35" s="880"/>
      <c r="E35" s="880"/>
      <c r="F35" s="881"/>
      <c r="G35" s="885" t="s">
        <v>642</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8" t="s">
        <v>268</v>
      </c>
      <c r="B37" s="629"/>
      <c r="C37" s="629"/>
      <c r="D37" s="629"/>
      <c r="E37" s="629"/>
      <c r="F37" s="630"/>
      <c r="G37" s="549" t="s">
        <v>145</v>
      </c>
      <c r="H37" s="368"/>
      <c r="I37" s="368"/>
      <c r="J37" s="368"/>
      <c r="K37" s="368"/>
      <c r="L37" s="368"/>
      <c r="M37" s="368"/>
      <c r="N37" s="368"/>
      <c r="O37" s="550"/>
      <c r="P37" s="615" t="s">
        <v>58</v>
      </c>
      <c r="Q37" s="368"/>
      <c r="R37" s="368"/>
      <c r="S37" s="368"/>
      <c r="T37" s="368"/>
      <c r="U37" s="368"/>
      <c r="V37" s="368"/>
      <c r="W37" s="368"/>
      <c r="X37" s="550"/>
      <c r="Y37" s="616"/>
      <c r="Z37" s="617"/>
      <c r="AA37" s="618"/>
      <c r="AB37" s="619" t="s">
        <v>11</v>
      </c>
      <c r="AC37" s="620"/>
      <c r="AD37" s="621"/>
      <c r="AE37" s="326" t="s">
        <v>306</v>
      </c>
      <c r="AF37" s="326"/>
      <c r="AG37" s="326"/>
      <c r="AH37" s="326"/>
      <c r="AI37" s="326" t="s">
        <v>328</v>
      </c>
      <c r="AJ37" s="326"/>
      <c r="AK37" s="326"/>
      <c r="AL37" s="326"/>
      <c r="AM37" s="326" t="s">
        <v>425</v>
      </c>
      <c r="AN37" s="326"/>
      <c r="AO37" s="326"/>
      <c r="AP37" s="326"/>
      <c r="AQ37" s="253" t="s">
        <v>184</v>
      </c>
      <c r="AR37" s="254"/>
      <c r="AS37" s="254"/>
      <c r="AT37" s="255"/>
      <c r="AU37" s="368" t="s">
        <v>133</v>
      </c>
      <c r="AV37" s="368"/>
      <c r="AW37" s="368"/>
      <c r="AX37" s="369"/>
      <c r="AY37">
        <f>COUNTA($G$39)</f>
        <v>0</v>
      </c>
    </row>
    <row r="38" spans="1:51" ht="18.75" hidden="1" customHeight="1" x14ac:dyDescent="0.15">
      <c r="A38" s="496"/>
      <c r="B38" s="497"/>
      <c r="C38" s="497"/>
      <c r="D38" s="497"/>
      <c r="E38" s="497"/>
      <c r="F38" s="498"/>
      <c r="G38" s="551"/>
      <c r="H38" s="366"/>
      <c r="I38" s="366"/>
      <c r="J38" s="366"/>
      <c r="K38" s="366"/>
      <c r="L38" s="366"/>
      <c r="M38" s="366"/>
      <c r="N38" s="366"/>
      <c r="O38" s="552"/>
      <c r="P38" s="564"/>
      <c r="Q38" s="366"/>
      <c r="R38" s="366"/>
      <c r="S38" s="366"/>
      <c r="T38" s="366"/>
      <c r="U38" s="366"/>
      <c r="V38" s="366"/>
      <c r="W38" s="366"/>
      <c r="X38" s="552"/>
      <c r="Y38" s="452"/>
      <c r="Z38" s="453"/>
      <c r="AA38" s="454"/>
      <c r="AB38" s="323"/>
      <c r="AC38" s="324"/>
      <c r="AD38" s="325"/>
      <c r="AE38" s="326"/>
      <c r="AF38" s="326"/>
      <c r="AG38" s="326"/>
      <c r="AH38" s="326"/>
      <c r="AI38" s="326"/>
      <c r="AJ38" s="326"/>
      <c r="AK38" s="326"/>
      <c r="AL38" s="326"/>
      <c r="AM38" s="326"/>
      <c r="AN38" s="326"/>
      <c r="AO38" s="326"/>
      <c r="AP38" s="326"/>
      <c r="AQ38" s="217"/>
      <c r="AR38" s="164"/>
      <c r="AS38" s="165" t="s">
        <v>185</v>
      </c>
      <c r="AT38" s="188"/>
      <c r="AU38" s="257"/>
      <c r="AV38" s="257"/>
      <c r="AW38" s="366" t="s">
        <v>175</v>
      </c>
      <c r="AX38" s="367"/>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7"/>
      <c r="Q39" s="177"/>
      <c r="R39" s="177"/>
      <c r="S39" s="177"/>
      <c r="T39" s="177"/>
      <c r="U39" s="177"/>
      <c r="V39" s="177"/>
      <c r="W39" s="177"/>
      <c r="X39" s="219"/>
      <c r="Y39" s="330" t="s">
        <v>12</v>
      </c>
      <c r="Z39" s="533"/>
      <c r="AA39" s="534"/>
      <c r="AB39" s="535"/>
      <c r="AC39" s="535"/>
      <c r="AD39" s="535"/>
      <c r="AE39" s="354"/>
      <c r="AF39" s="355"/>
      <c r="AG39" s="355"/>
      <c r="AH39" s="355"/>
      <c r="AI39" s="354"/>
      <c r="AJ39" s="355"/>
      <c r="AK39" s="355"/>
      <c r="AL39" s="355"/>
      <c r="AM39" s="354"/>
      <c r="AN39" s="355"/>
      <c r="AO39" s="355"/>
      <c r="AP39" s="355"/>
      <c r="AQ39" s="152"/>
      <c r="AR39" s="153"/>
      <c r="AS39" s="153"/>
      <c r="AT39" s="154"/>
      <c r="AU39" s="355"/>
      <c r="AV39" s="355"/>
      <c r="AW39" s="355"/>
      <c r="AX39" s="356"/>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1"/>
      <c r="Q40" s="221"/>
      <c r="R40" s="221"/>
      <c r="S40" s="221"/>
      <c r="T40" s="221"/>
      <c r="U40" s="221"/>
      <c r="V40" s="221"/>
      <c r="W40" s="221"/>
      <c r="X40" s="222"/>
      <c r="Y40" s="289" t="s">
        <v>53</v>
      </c>
      <c r="Z40" s="284"/>
      <c r="AA40" s="285"/>
      <c r="AB40" s="506"/>
      <c r="AC40" s="506"/>
      <c r="AD40" s="506"/>
      <c r="AE40" s="354"/>
      <c r="AF40" s="355"/>
      <c r="AG40" s="355"/>
      <c r="AH40" s="355"/>
      <c r="AI40" s="354"/>
      <c r="AJ40" s="355"/>
      <c r="AK40" s="355"/>
      <c r="AL40" s="355"/>
      <c r="AM40" s="354"/>
      <c r="AN40" s="355"/>
      <c r="AO40" s="355"/>
      <c r="AP40" s="355"/>
      <c r="AQ40" s="152"/>
      <c r="AR40" s="153"/>
      <c r="AS40" s="153"/>
      <c r="AT40" s="154"/>
      <c r="AU40" s="355"/>
      <c r="AV40" s="355"/>
      <c r="AW40" s="355"/>
      <c r="AX40" s="356"/>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80"/>
      <c r="Q41" s="180"/>
      <c r="R41" s="180"/>
      <c r="S41" s="180"/>
      <c r="T41" s="180"/>
      <c r="U41" s="180"/>
      <c r="V41" s="180"/>
      <c r="W41" s="180"/>
      <c r="X41" s="224"/>
      <c r="Y41" s="289" t="s">
        <v>13</v>
      </c>
      <c r="Z41" s="284"/>
      <c r="AA41" s="285"/>
      <c r="AB41" s="481" t="s">
        <v>176</v>
      </c>
      <c r="AC41" s="481"/>
      <c r="AD41" s="481"/>
      <c r="AE41" s="354"/>
      <c r="AF41" s="355"/>
      <c r="AG41" s="355"/>
      <c r="AH41" s="355"/>
      <c r="AI41" s="354"/>
      <c r="AJ41" s="355"/>
      <c r="AK41" s="355"/>
      <c r="AL41" s="355"/>
      <c r="AM41" s="354"/>
      <c r="AN41" s="355"/>
      <c r="AO41" s="355"/>
      <c r="AP41" s="355"/>
      <c r="AQ41" s="152"/>
      <c r="AR41" s="153"/>
      <c r="AS41" s="153"/>
      <c r="AT41" s="154"/>
      <c r="AU41" s="355"/>
      <c r="AV41" s="355"/>
      <c r="AW41" s="355"/>
      <c r="AX41" s="356"/>
      <c r="AY41">
        <f t="shared" si="4"/>
        <v>0</v>
      </c>
    </row>
    <row r="42" spans="1:51" ht="23.25" hidden="1" customHeight="1" x14ac:dyDescent="0.15">
      <c r="A42" s="879" t="s">
        <v>296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8" t="s">
        <v>268</v>
      </c>
      <c r="B44" s="629"/>
      <c r="C44" s="629"/>
      <c r="D44" s="629"/>
      <c r="E44" s="629"/>
      <c r="F44" s="630"/>
      <c r="G44" s="549" t="s">
        <v>145</v>
      </c>
      <c r="H44" s="368"/>
      <c r="I44" s="368"/>
      <c r="J44" s="368"/>
      <c r="K44" s="368"/>
      <c r="L44" s="368"/>
      <c r="M44" s="368"/>
      <c r="N44" s="368"/>
      <c r="O44" s="550"/>
      <c r="P44" s="615" t="s">
        <v>58</v>
      </c>
      <c r="Q44" s="368"/>
      <c r="R44" s="368"/>
      <c r="S44" s="368"/>
      <c r="T44" s="368"/>
      <c r="U44" s="368"/>
      <c r="V44" s="368"/>
      <c r="W44" s="368"/>
      <c r="X44" s="550"/>
      <c r="Y44" s="616"/>
      <c r="Z44" s="617"/>
      <c r="AA44" s="618"/>
      <c r="AB44" s="619" t="s">
        <v>11</v>
      </c>
      <c r="AC44" s="620"/>
      <c r="AD44" s="621"/>
      <c r="AE44" s="326" t="s">
        <v>306</v>
      </c>
      <c r="AF44" s="326"/>
      <c r="AG44" s="326"/>
      <c r="AH44" s="326"/>
      <c r="AI44" s="326" t="s">
        <v>328</v>
      </c>
      <c r="AJ44" s="326"/>
      <c r="AK44" s="326"/>
      <c r="AL44" s="326"/>
      <c r="AM44" s="326" t="s">
        <v>425</v>
      </c>
      <c r="AN44" s="326"/>
      <c r="AO44" s="326"/>
      <c r="AP44" s="326"/>
      <c r="AQ44" s="253" t="s">
        <v>184</v>
      </c>
      <c r="AR44" s="254"/>
      <c r="AS44" s="254"/>
      <c r="AT44" s="255"/>
      <c r="AU44" s="368" t="s">
        <v>133</v>
      </c>
      <c r="AV44" s="368"/>
      <c r="AW44" s="368"/>
      <c r="AX44" s="369"/>
      <c r="AY44">
        <f>COUNTA($G$46)</f>
        <v>0</v>
      </c>
    </row>
    <row r="45" spans="1:51" ht="18.75" hidden="1" customHeight="1" x14ac:dyDescent="0.15">
      <c r="A45" s="496"/>
      <c r="B45" s="497"/>
      <c r="C45" s="497"/>
      <c r="D45" s="497"/>
      <c r="E45" s="497"/>
      <c r="F45" s="498"/>
      <c r="G45" s="551"/>
      <c r="H45" s="366"/>
      <c r="I45" s="366"/>
      <c r="J45" s="366"/>
      <c r="K45" s="366"/>
      <c r="L45" s="366"/>
      <c r="M45" s="366"/>
      <c r="N45" s="366"/>
      <c r="O45" s="552"/>
      <c r="P45" s="564"/>
      <c r="Q45" s="366"/>
      <c r="R45" s="366"/>
      <c r="S45" s="366"/>
      <c r="T45" s="366"/>
      <c r="U45" s="366"/>
      <c r="V45" s="366"/>
      <c r="W45" s="366"/>
      <c r="X45" s="552"/>
      <c r="Y45" s="452"/>
      <c r="Z45" s="453"/>
      <c r="AA45" s="454"/>
      <c r="AB45" s="323"/>
      <c r="AC45" s="324"/>
      <c r="AD45" s="325"/>
      <c r="AE45" s="326"/>
      <c r="AF45" s="326"/>
      <c r="AG45" s="326"/>
      <c r="AH45" s="326"/>
      <c r="AI45" s="326"/>
      <c r="AJ45" s="326"/>
      <c r="AK45" s="326"/>
      <c r="AL45" s="326"/>
      <c r="AM45" s="326"/>
      <c r="AN45" s="326"/>
      <c r="AO45" s="326"/>
      <c r="AP45" s="326"/>
      <c r="AQ45" s="217"/>
      <c r="AR45" s="164"/>
      <c r="AS45" s="165" t="s">
        <v>185</v>
      </c>
      <c r="AT45" s="188"/>
      <c r="AU45" s="257"/>
      <c r="AV45" s="257"/>
      <c r="AW45" s="366" t="s">
        <v>175</v>
      </c>
      <c r="AX45" s="367"/>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7"/>
      <c r="Q46" s="177"/>
      <c r="R46" s="177"/>
      <c r="S46" s="177"/>
      <c r="T46" s="177"/>
      <c r="U46" s="177"/>
      <c r="V46" s="177"/>
      <c r="W46" s="177"/>
      <c r="X46" s="219"/>
      <c r="Y46" s="330" t="s">
        <v>12</v>
      </c>
      <c r="Z46" s="533"/>
      <c r="AA46" s="534"/>
      <c r="AB46" s="535"/>
      <c r="AC46" s="535"/>
      <c r="AD46" s="535"/>
      <c r="AE46" s="349"/>
      <c r="AF46" s="349"/>
      <c r="AG46" s="349"/>
      <c r="AH46" s="349"/>
      <c r="AI46" s="349"/>
      <c r="AJ46" s="349"/>
      <c r="AK46" s="349"/>
      <c r="AL46" s="349"/>
      <c r="AM46" s="349"/>
      <c r="AN46" s="349"/>
      <c r="AO46" s="349"/>
      <c r="AP46" s="349"/>
      <c r="AQ46" s="152"/>
      <c r="AR46" s="153"/>
      <c r="AS46" s="153"/>
      <c r="AT46" s="154"/>
      <c r="AU46" s="355"/>
      <c r="AV46" s="355"/>
      <c r="AW46" s="355"/>
      <c r="AX46" s="356"/>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1"/>
      <c r="Q47" s="221"/>
      <c r="R47" s="221"/>
      <c r="S47" s="221"/>
      <c r="T47" s="221"/>
      <c r="U47" s="221"/>
      <c r="V47" s="221"/>
      <c r="W47" s="221"/>
      <c r="X47" s="222"/>
      <c r="Y47" s="289" t="s">
        <v>53</v>
      </c>
      <c r="Z47" s="284"/>
      <c r="AA47" s="285"/>
      <c r="AB47" s="506"/>
      <c r="AC47" s="506"/>
      <c r="AD47" s="506"/>
      <c r="AE47" s="354"/>
      <c r="AF47" s="355"/>
      <c r="AG47" s="355"/>
      <c r="AH47" s="355"/>
      <c r="AI47" s="354"/>
      <c r="AJ47" s="355"/>
      <c r="AK47" s="355"/>
      <c r="AL47" s="355"/>
      <c r="AM47" s="354"/>
      <c r="AN47" s="355"/>
      <c r="AO47" s="355"/>
      <c r="AP47" s="355"/>
      <c r="AQ47" s="152"/>
      <c r="AR47" s="153"/>
      <c r="AS47" s="153"/>
      <c r="AT47" s="154"/>
      <c r="AU47" s="355"/>
      <c r="AV47" s="355"/>
      <c r="AW47" s="355"/>
      <c r="AX47" s="356"/>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80"/>
      <c r="Q48" s="180"/>
      <c r="R48" s="180"/>
      <c r="S48" s="180"/>
      <c r="T48" s="180"/>
      <c r="U48" s="180"/>
      <c r="V48" s="180"/>
      <c r="W48" s="180"/>
      <c r="X48" s="224"/>
      <c r="Y48" s="289" t="s">
        <v>13</v>
      </c>
      <c r="Z48" s="284"/>
      <c r="AA48" s="285"/>
      <c r="AB48" s="481" t="s">
        <v>176</v>
      </c>
      <c r="AC48" s="481"/>
      <c r="AD48" s="481"/>
      <c r="AE48" s="354"/>
      <c r="AF48" s="355"/>
      <c r="AG48" s="355"/>
      <c r="AH48" s="355"/>
      <c r="AI48" s="354"/>
      <c r="AJ48" s="355"/>
      <c r="AK48" s="355"/>
      <c r="AL48" s="355"/>
      <c r="AM48" s="354"/>
      <c r="AN48" s="355"/>
      <c r="AO48" s="355"/>
      <c r="AP48" s="355"/>
      <c r="AQ48" s="152"/>
      <c r="AR48" s="153"/>
      <c r="AS48" s="153"/>
      <c r="AT48" s="154"/>
      <c r="AU48" s="355"/>
      <c r="AV48" s="355"/>
      <c r="AW48" s="355"/>
      <c r="AX48" s="356"/>
      <c r="AY48">
        <f t="shared" si="5"/>
        <v>0</v>
      </c>
    </row>
    <row r="49" spans="1:51" ht="23.25" hidden="1" customHeight="1" x14ac:dyDescent="0.15">
      <c r="A49" s="879" t="s">
        <v>296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6" t="s">
        <v>268</v>
      </c>
      <c r="B51" s="497"/>
      <c r="C51" s="497"/>
      <c r="D51" s="497"/>
      <c r="E51" s="497"/>
      <c r="F51" s="498"/>
      <c r="G51" s="549" t="s">
        <v>145</v>
      </c>
      <c r="H51" s="368"/>
      <c r="I51" s="368"/>
      <c r="J51" s="368"/>
      <c r="K51" s="368"/>
      <c r="L51" s="368"/>
      <c r="M51" s="368"/>
      <c r="N51" s="368"/>
      <c r="O51" s="550"/>
      <c r="P51" s="615" t="s">
        <v>58</v>
      </c>
      <c r="Q51" s="368"/>
      <c r="R51" s="368"/>
      <c r="S51" s="368"/>
      <c r="T51" s="368"/>
      <c r="U51" s="368"/>
      <c r="V51" s="368"/>
      <c r="W51" s="368"/>
      <c r="X51" s="550"/>
      <c r="Y51" s="616"/>
      <c r="Z51" s="617"/>
      <c r="AA51" s="618"/>
      <c r="AB51" s="619" t="s">
        <v>11</v>
      </c>
      <c r="AC51" s="620"/>
      <c r="AD51" s="621"/>
      <c r="AE51" s="326" t="s">
        <v>306</v>
      </c>
      <c r="AF51" s="326"/>
      <c r="AG51" s="326"/>
      <c r="AH51" s="326"/>
      <c r="AI51" s="326" t="s">
        <v>328</v>
      </c>
      <c r="AJ51" s="326"/>
      <c r="AK51" s="326"/>
      <c r="AL51" s="326"/>
      <c r="AM51" s="326" t="s">
        <v>425</v>
      </c>
      <c r="AN51" s="326"/>
      <c r="AO51" s="326"/>
      <c r="AP51" s="326"/>
      <c r="AQ51" s="253" t="s">
        <v>184</v>
      </c>
      <c r="AR51" s="254"/>
      <c r="AS51" s="254"/>
      <c r="AT51" s="255"/>
      <c r="AU51" s="364" t="s">
        <v>133</v>
      </c>
      <c r="AV51" s="364"/>
      <c r="AW51" s="364"/>
      <c r="AX51" s="365"/>
      <c r="AY51">
        <f>COUNTA($G$53)</f>
        <v>0</v>
      </c>
    </row>
    <row r="52" spans="1:51" ht="18.75" hidden="1" customHeight="1" x14ac:dyDescent="0.15">
      <c r="A52" s="496"/>
      <c r="B52" s="497"/>
      <c r="C52" s="497"/>
      <c r="D52" s="497"/>
      <c r="E52" s="497"/>
      <c r="F52" s="498"/>
      <c r="G52" s="551"/>
      <c r="H52" s="366"/>
      <c r="I52" s="366"/>
      <c r="J52" s="366"/>
      <c r="K52" s="366"/>
      <c r="L52" s="366"/>
      <c r="M52" s="366"/>
      <c r="N52" s="366"/>
      <c r="O52" s="552"/>
      <c r="P52" s="564"/>
      <c r="Q52" s="366"/>
      <c r="R52" s="366"/>
      <c r="S52" s="366"/>
      <c r="T52" s="366"/>
      <c r="U52" s="366"/>
      <c r="V52" s="366"/>
      <c r="W52" s="366"/>
      <c r="X52" s="552"/>
      <c r="Y52" s="452"/>
      <c r="Z52" s="453"/>
      <c r="AA52" s="454"/>
      <c r="AB52" s="323"/>
      <c r="AC52" s="324"/>
      <c r="AD52" s="325"/>
      <c r="AE52" s="326"/>
      <c r="AF52" s="326"/>
      <c r="AG52" s="326"/>
      <c r="AH52" s="326"/>
      <c r="AI52" s="326"/>
      <c r="AJ52" s="326"/>
      <c r="AK52" s="326"/>
      <c r="AL52" s="326"/>
      <c r="AM52" s="326"/>
      <c r="AN52" s="326"/>
      <c r="AO52" s="326"/>
      <c r="AP52" s="326"/>
      <c r="AQ52" s="217"/>
      <c r="AR52" s="164"/>
      <c r="AS52" s="165" t="s">
        <v>185</v>
      </c>
      <c r="AT52" s="188"/>
      <c r="AU52" s="257"/>
      <c r="AV52" s="257"/>
      <c r="AW52" s="366" t="s">
        <v>175</v>
      </c>
      <c r="AX52" s="367"/>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7"/>
      <c r="Q53" s="177"/>
      <c r="R53" s="177"/>
      <c r="S53" s="177"/>
      <c r="T53" s="177"/>
      <c r="U53" s="177"/>
      <c r="V53" s="177"/>
      <c r="W53" s="177"/>
      <c r="X53" s="219"/>
      <c r="Y53" s="330" t="s">
        <v>12</v>
      </c>
      <c r="Z53" s="533"/>
      <c r="AA53" s="534"/>
      <c r="AB53" s="535"/>
      <c r="AC53" s="535"/>
      <c r="AD53" s="535"/>
      <c r="AE53" s="354"/>
      <c r="AF53" s="355"/>
      <c r="AG53" s="355"/>
      <c r="AH53" s="355"/>
      <c r="AI53" s="354"/>
      <c r="AJ53" s="355"/>
      <c r="AK53" s="355"/>
      <c r="AL53" s="355"/>
      <c r="AM53" s="354"/>
      <c r="AN53" s="355"/>
      <c r="AO53" s="355"/>
      <c r="AP53" s="355"/>
      <c r="AQ53" s="152"/>
      <c r="AR53" s="153"/>
      <c r="AS53" s="153"/>
      <c r="AT53" s="154"/>
      <c r="AU53" s="355"/>
      <c r="AV53" s="355"/>
      <c r="AW53" s="355"/>
      <c r="AX53" s="356"/>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1"/>
      <c r="Q54" s="221"/>
      <c r="R54" s="221"/>
      <c r="S54" s="221"/>
      <c r="T54" s="221"/>
      <c r="U54" s="221"/>
      <c r="V54" s="221"/>
      <c r="W54" s="221"/>
      <c r="X54" s="222"/>
      <c r="Y54" s="289" t="s">
        <v>53</v>
      </c>
      <c r="Z54" s="284"/>
      <c r="AA54" s="285"/>
      <c r="AB54" s="506"/>
      <c r="AC54" s="506"/>
      <c r="AD54" s="506"/>
      <c r="AE54" s="354"/>
      <c r="AF54" s="355"/>
      <c r="AG54" s="355"/>
      <c r="AH54" s="355"/>
      <c r="AI54" s="354"/>
      <c r="AJ54" s="355"/>
      <c r="AK54" s="355"/>
      <c r="AL54" s="355"/>
      <c r="AM54" s="354"/>
      <c r="AN54" s="355"/>
      <c r="AO54" s="355"/>
      <c r="AP54" s="355"/>
      <c r="AQ54" s="152"/>
      <c r="AR54" s="153"/>
      <c r="AS54" s="153"/>
      <c r="AT54" s="154"/>
      <c r="AU54" s="355"/>
      <c r="AV54" s="355"/>
      <c r="AW54" s="355"/>
      <c r="AX54" s="356"/>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80"/>
      <c r="Q55" s="180"/>
      <c r="R55" s="180"/>
      <c r="S55" s="180"/>
      <c r="T55" s="180"/>
      <c r="U55" s="180"/>
      <c r="V55" s="180"/>
      <c r="W55" s="180"/>
      <c r="X55" s="224"/>
      <c r="Y55" s="289" t="s">
        <v>13</v>
      </c>
      <c r="Z55" s="284"/>
      <c r="AA55" s="285"/>
      <c r="AB55" s="445" t="s">
        <v>14</v>
      </c>
      <c r="AC55" s="445"/>
      <c r="AD55" s="445"/>
      <c r="AE55" s="354"/>
      <c r="AF55" s="355"/>
      <c r="AG55" s="355"/>
      <c r="AH55" s="355"/>
      <c r="AI55" s="354"/>
      <c r="AJ55" s="355"/>
      <c r="AK55" s="355"/>
      <c r="AL55" s="355"/>
      <c r="AM55" s="354"/>
      <c r="AN55" s="355"/>
      <c r="AO55" s="355"/>
      <c r="AP55" s="355"/>
      <c r="AQ55" s="152"/>
      <c r="AR55" s="153"/>
      <c r="AS55" s="153"/>
      <c r="AT55" s="154"/>
      <c r="AU55" s="355"/>
      <c r="AV55" s="355"/>
      <c r="AW55" s="355"/>
      <c r="AX55" s="356"/>
      <c r="AY55">
        <f t="shared" si="6"/>
        <v>0</v>
      </c>
    </row>
    <row r="56" spans="1:51" ht="23.25" hidden="1" customHeight="1" x14ac:dyDescent="0.15">
      <c r="A56" s="879" t="s">
        <v>296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6" t="s">
        <v>268</v>
      </c>
      <c r="B58" s="497"/>
      <c r="C58" s="497"/>
      <c r="D58" s="497"/>
      <c r="E58" s="497"/>
      <c r="F58" s="498"/>
      <c r="G58" s="549" t="s">
        <v>145</v>
      </c>
      <c r="H58" s="368"/>
      <c r="I58" s="368"/>
      <c r="J58" s="368"/>
      <c r="K58" s="368"/>
      <c r="L58" s="368"/>
      <c r="M58" s="368"/>
      <c r="N58" s="368"/>
      <c r="O58" s="550"/>
      <c r="P58" s="615" t="s">
        <v>58</v>
      </c>
      <c r="Q58" s="368"/>
      <c r="R58" s="368"/>
      <c r="S58" s="368"/>
      <c r="T58" s="368"/>
      <c r="U58" s="368"/>
      <c r="V58" s="368"/>
      <c r="W58" s="368"/>
      <c r="X58" s="550"/>
      <c r="Y58" s="616"/>
      <c r="Z58" s="617"/>
      <c r="AA58" s="618"/>
      <c r="AB58" s="619" t="s">
        <v>11</v>
      </c>
      <c r="AC58" s="620"/>
      <c r="AD58" s="621"/>
      <c r="AE58" s="326" t="s">
        <v>306</v>
      </c>
      <c r="AF58" s="326"/>
      <c r="AG58" s="326"/>
      <c r="AH58" s="326"/>
      <c r="AI58" s="326" t="s">
        <v>328</v>
      </c>
      <c r="AJ58" s="326"/>
      <c r="AK58" s="326"/>
      <c r="AL58" s="326"/>
      <c r="AM58" s="326" t="s">
        <v>425</v>
      </c>
      <c r="AN58" s="326"/>
      <c r="AO58" s="326"/>
      <c r="AP58" s="326"/>
      <c r="AQ58" s="253" t="s">
        <v>184</v>
      </c>
      <c r="AR58" s="254"/>
      <c r="AS58" s="254"/>
      <c r="AT58" s="255"/>
      <c r="AU58" s="364" t="s">
        <v>133</v>
      </c>
      <c r="AV58" s="364"/>
      <c r="AW58" s="364"/>
      <c r="AX58" s="365"/>
      <c r="AY58">
        <f>COUNTA($G$60)</f>
        <v>0</v>
      </c>
    </row>
    <row r="59" spans="1:51" ht="18.75" hidden="1" customHeight="1" x14ac:dyDescent="0.15">
      <c r="A59" s="496"/>
      <c r="B59" s="497"/>
      <c r="C59" s="497"/>
      <c r="D59" s="497"/>
      <c r="E59" s="497"/>
      <c r="F59" s="498"/>
      <c r="G59" s="551"/>
      <c r="H59" s="366"/>
      <c r="I59" s="366"/>
      <c r="J59" s="366"/>
      <c r="K59" s="366"/>
      <c r="L59" s="366"/>
      <c r="M59" s="366"/>
      <c r="N59" s="366"/>
      <c r="O59" s="552"/>
      <c r="P59" s="564"/>
      <c r="Q59" s="366"/>
      <c r="R59" s="366"/>
      <c r="S59" s="366"/>
      <c r="T59" s="366"/>
      <c r="U59" s="366"/>
      <c r="V59" s="366"/>
      <c r="W59" s="366"/>
      <c r="X59" s="552"/>
      <c r="Y59" s="452"/>
      <c r="Z59" s="453"/>
      <c r="AA59" s="454"/>
      <c r="AB59" s="323"/>
      <c r="AC59" s="324"/>
      <c r="AD59" s="325"/>
      <c r="AE59" s="326"/>
      <c r="AF59" s="326"/>
      <c r="AG59" s="326"/>
      <c r="AH59" s="326"/>
      <c r="AI59" s="326"/>
      <c r="AJ59" s="326"/>
      <c r="AK59" s="326"/>
      <c r="AL59" s="326"/>
      <c r="AM59" s="326"/>
      <c r="AN59" s="326"/>
      <c r="AO59" s="326"/>
      <c r="AP59" s="326"/>
      <c r="AQ59" s="217"/>
      <c r="AR59" s="164"/>
      <c r="AS59" s="165" t="s">
        <v>185</v>
      </c>
      <c r="AT59" s="188"/>
      <c r="AU59" s="257"/>
      <c r="AV59" s="257"/>
      <c r="AW59" s="366" t="s">
        <v>175</v>
      </c>
      <c r="AX59" s="367"/>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7"/>
      <c r="Q60" s="177"/>
      <c r="R60" s="177"/>
      <c r="S60" s="177"/>
      <c r="T60" s="177"/>
      <c r="U60" s="177"/>
      <c r="V60" s="177"/>
      <c r="W60" s="177"/>
      <c r="X60" s="219"/>
      <c r="Y60" s="330" t="s">
        <v>12</v>
      </c>
      <c r="Z60" s="533"/>
      <c r="AA60" s="534"/>
      <c r="AB60" s="535"/>
      <c r="AC60" s="535"/>
      <c r="AD60" s="535"/>
      <c r="AE60" s="354"/>
      <c r="AF60" s="355"/>
      <c r="AG60" s="355"/>
      <c r="AH60" s="355"/>
      <c r="AI60" s="354"/>
      <c r="AJ60" s="355"/>
      <c r="AK60" s="355"/>
      <c r="AL60" s="355"/>
      <c r="AM60" s="354"/>
      <c r="AN60" s="355"/>
      <c r="AO60" s="355"/>
      <c r="AP60" s="355"/>
      <c r="AQ60" s="152"/>
      <c r="AR60" s="153"/>
      <c r="AS60" s="153"/>
      <c r="AT60" s="154"/>
      <c r="AU60" s="355"/>
      <c r="AV60" s="355"/>
      <c r="AW60" s="355"/>
      <c r="AX60" s="356"/>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1"/>
      <c r="Q61" s="221"/>
      <c r="R61" s="221"/>
      <c r="S61" s="221"/>
      <c r="T61" s="221"/>
      <c r="U61" s="221"/>
      <c r="V61" s="221"/>
      <c r="W61" s="221"/>
      <c r="X61" s="222"/>
      <c r="Y61" s="289" t="s">
        <v>53</v>
      </c>
      <c r="Z61" s="284"/>
      <c r="AA61" s="285"/>
      <c r="AB61" s="506"/>
      <c r="AC61" s="506"/>
      <c r="AD61" s="506"/>
      <c r="AE61" s="354"/>
      <c r="AF61" s="355"/>
      <c r="AG61" s="355"/>
      <c r="AH61" s="355"/>
      <c r="AI61" s="354"/>
      <c r="AJ61" s="355"/>
      <c r="AK61" s="355"/>
      <c r="AL61" s="355"/>
      <c r="AM61" s="354"/>
      <c r="AN61" s="355"/>
      <c r="AO61" s="355"/>
      <c r="AP61" s="355"/>
      <c r="AQ61" s="152"/>
      <c r="AR61" s="153"/>
      <c r="AS61" s="153"/>
      <c r="AT61" s="154"/>
      <c r="AU61" s="355"/>
      <c r="AV61" s="355"/>
      <c r="AW61" s="355"/>
      <c r="AX61" s="356"/>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80"/>
      <c r="Q62" s="180"/>
      <c r="R62" s="180"/>
      <c r="S62" s="180"/>
      <c r="T62" s="180"/>
      <c r="U62" s="180"/>
      <c r="V62" s="180"/>
      <c r="W62" s="180"/>
      <c r="X62" s="224"/>
      <c r="Y62" s="289" t="s">
        <v>13</v>
      </c>
      <c r="Z62" s="284"/>
      <c r="AA62" s="285"/>
      <c r="AB62" s="481" t="s">
        <v>14</v>
      </c>
      <c r="AC62" s="481"/>
      <c r="AD62" s="481"/>
      <c r="AE62" s="354"/>
      <c r="AF62" s="355"/>
      <c r="AG62" s="355"/>
      <c r="AH62" s="355"/>
      <c r="AI62" s="354"/>
      <c r="AJ62" s="355"/>
      <c r="AK62" s="355"/>
      <c r="AL62" s="355"/>
      <c r="AM62" s="354"/>
      <c r="AN62" s="355"/>
      <c r="AO62" s="355"/>
      <c r="AP62" s="355"/>
      <c r="AQ62" s="152"/>
      <c r="AR62" s="153"/>
      <c r="AS62" s="153"/>
      <c r="AT62" s="154"/>
      <c r="AU62" s="355"/>
      <c r="AV62" s="355"/>
      <c r="AW62" s="355"/>
      <c r="AX62" s="356"/>
      <c r="AY62">
        <f t="shared" si="7"/>
        <v>0</v>
      </c>
    </row>
    <row r="63" spans="1:51" ht="23.25" hidden="1" customHeight="1" x14ac:dyDescent="0.15">
      <c r="A63" s="879" t="s">
        <v>296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269</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264</v>
      </c>
      <c r="X65" s="852"/>
      <c r="Y65" s="855"/>
      <c r="Z65" s="855"/>
      <c r="AA65" s="856"/>
      <c r="AB65" s="849" t="s">
        <v>11</v>
      </c>
      <c r="AC65" s="845"/>
      <c r="AD65" s="846"/>
      <c r="AE65" s="326" t="s">
        <v>306</v>
      </c>
      <c r="AF65" s="326"/>
      <c r="AG65" s="326"/>
      <c r="AH65" s="326"/>
      <c r="AI65" s="326" t="s">
        <v>328</v>
      </c>
      <c r="AJ65" s="326"/>
      <c r="AK65" s="326"/>
      <c r="AL65" s="326"/>
      <c r="AM65" s="326" t="s">
        <v>425</v>
      </c>
      <c r="AN65" s="326"/>
      <c r="AO65" s="326"/>
      <c r="AP65" s="326"/>
      <c r="AQ65" s="201" t="s">
        <v>184</v>
      </c>
      <c r="AR65" s="185"/>
      <c r="AS65" s="185"/>
      <c r="AT65" s="186"/>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6"/>
      <c r="AF66" s="326"/>
      <c r="AG66" s="326"/>
      <c r="AH66" s="326"/>
      <c r="AI66" s="326"/>
      <c r="AJ66" s="326"/>
      <c r="AK66" s="326"/>
      <c r="AL66" s="326"/>
      <c r="AM66" s="326"/>
      <c r="AN66" s="326"/>
      <c r="AO66" s="326"/>
      <c r="AP66" s="326"/>
      <c r="AQ66" s="217"/>
      <c r="AR66" s="164"/>
      <c r="AS66" s="165" t="s">
        <v>185</v>
      </c>
      <c r="AT66" s="188"/>
      <c r="AU66" s="257"/>
      <c r="AV66" s="257"/>
      <c r="AW66" s="847" t="s">
        <v>267</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286</v>
      </c>
      <c r="AC67" s="933"/>
      <c r="AD67" s="933"/>
      <c r="AE67" s="354"/>
      <c r="AF67" s="355"/>
      <c r="AG67" s="355"/>
      <c r="AH67" s="355"/>
      <c r="AI67" s="354"/>
      <c r="AJ67" s="355"/>
      <c r="AK67" s="355"/>
      <c r="AL67" s="355"/>
      <c r="AM67" s="354"/>
      <c r="AN67" s="355"/>
      <c r="AO67" s="355"/>
      <c r="AP67" s="355"/>
      <c r="AQ67" s="354"/>
      <c r="AR67" s="355"/>
      <c r="AS67" s="355"/>
      <c r="AT67" s="798"/>
      <c r="AU67" s="355"/>
      <c r="AV67" s="355"/>
      <c r="AW67" s="355"/>
      <c r="AX67" s="356"/>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6" t="s">
        <v>53</v>
      </c>
      <c r="Z68" s="116"/>
      <c r="AA68" s="117"/>
      <c r="AB68" s="956" t="s">
        <v>286</v>
      </c>
      <c r="AC68" s="956"/>
      <c r="AD68" s="956"/>
      <c r="AE68" s="354"/>
      <c r="AF68" s="355"/>
      <c r="AG68" s="355"/>
      <c r="AH68" s="355"/>
      <c r="AI68" s="354"/>
      <c r="AJ68" s="355"/>
      <c r="AK68" s="355"/>
      <c r="AL68" s="355"/>
      <c r="AM68" s="354"/>
      <c r="AN68" s="355"/>
      <c r="AO68" s="355"/>
      <c r="AP68" s="355"/>
      <c r="AQ68" s="354"/>
      <c r="AR68" s="355"/>
      <c r="AS68" s="355"/>
      <c r="AT68" s="798"/>
      <c r="AU68" s="355"/>
      <c r="AV68" s="355"/>
      <c r="AW68" s="355"/>
      <c r="AX68" s="356"/>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6" t="s">
        <v>13</v>
      </c>
      <c r="Z69" s="116"/>
      <c r="AA69" s="117"/>
      <c r="AB69" s="957" t="s">
        <v>287</v>
      </c>
      <c r="AC69" s="957"/>
      <c r="AD69" s="957"/>
      <c r="AE69" s="362"/>
      <c r="AF69" s="363"/>
      <c r="AG69" s="363"/>
      <c r="AH69" s="363"/>
      <c r="AI69" s="362"/>
      <c r="AJ69" s="363"/>
      <c r="AK69" s="363"/>
      <c r="AL69" s="363"/>
      <c r="AM69" s="362"/>
      <c r="AN69" s="363"/>
      <c r="AO69" s="363"/>
      <c r="AP69" s="363"/>
      <c r="AQ69" s="354"/>
      <c r="AR69" s="355"/>
      <c r="AS69" s="355"/>
      <c r="AT69" s="798"/>
      <c r="AU69" s="355"/>
      <c r="AV69" s="355"/>
      <c r="AW69" s="355"/>
      <c r="AX69" s="356"/>
      <c r="AY69">
        <f t="shared" si="8"/>
        <v>0</v>
      </c>
    </row>
    <row r="70" spans="1:51" ht="23.25" hidden="1" customHeight="1" x14ac:dyDescent="0.15">
      <c r="A70" s="833" t="s">
        <v>273</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285</v>
      </c>
      <c r="X70" s="926"/>
      <c r="Y70" s="931" t="s">
        <v>12</v>
      </c>
      <c r="Z70" s="931"/>
      <c r="AA70" s="932"/>
      <c r="AB70" s="933" t="s">
        <v>286</v>
      </c>
      <c r="AC70" s="933"/>
      <c r="AD70" s="933"/>
      <c r="AE70" s="354"/>
      <c r="AF70" s="355"/>
      <c r="AG70" s="355"/>
      <c r="AH70" s="355"/>
      <c r="AI70" s="354"/>
      <c r="AJ70" s="355"/>
      <c r="AK70" s="355"/>
      <c r="AL70" s="355"/>
      <c r="AM70" s="354"/>
      <c r="AN70" s="355"/>
      <c r="AO70" s="355"/>
      <c r="AP70" s="355"/>
      <c r="AQ70" s="354"/>
      <c r="AR70" s="355"/>
      <c r="AS70" s="355"/>
      <c r="AT70" s="798"/>
      <c r="AU70" s="355"/>
      <c r="AV70" s="355"/>
      <c r="AW70" s="355"/>
      <c r="AX70" s="356"/>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6" t="s">
        <v>53</v>
      </c>
      <c r="Z71" s="116"/>
      <c r="AA71" s="117"/>
      <c r="AB71" s="956" t="s">
        <v>286</v>
      </c>
      <c r="AC71" s="956"/>
      <c r="AD71" s="956"/>
      <c r="AE71" s="354"/>
      <c r="AF71" s="355"/>
      <c r="AG71" s="355"/>
      <c r="AH71" s="355"/>
      <c r="AI71" s="354"/>
      <c r="AJ71" s="355"/>
      <c r="AK71" s="355"/>
      <c r="AL71" s="355"/>
      <c r="AM71" s="354"/>
      <c r="AN71" s="355"/>
      <c r="AO71" s="355"/>
      <c r="AP71" s="355"/>
      <c r="AQ71" s="354"/>
      <c r="AR71" s="355"/>
      <c r="AS71" s="355"/>
      <c r="AT71" s="798"/>
      <c r="AU71" s="355"/>
      <c r="AV71" s="355"/>
      <c r="AW71" s="355"/>
      <c r="AX71" s="356"/>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6" t="s">
        <v>13</v>
      </c>
      <c r="Z72" s="116"/>
      <c r="AA72" s="117"/>
      <c r="AB72" s="957" t="s">
        <v>287</v>
      </c>
      <c r="AC72" s="957"/>
      <c r="AD72" s="957"/>
      <c r="AE72" s="362"/>
      <c r="AF72" s="363"/>
      <c r="AG72" s="363"/>
      <c r="AH72" s="363"/>
      <c r="AI72" s="362"/>
      <c r="AJ72" s="363"/>
      <c r="AK72" s="363"/>
      <c r="AL72" s="363"/>
      <c r="AM72" s="362"/>
      <c r="AN72" s="363"/>
      <c r="AO72" s="363"/>
      <c r="AP72" s="920"/>
      <c r="AQ72" s="354"/>
      <c r="AR72" s="355"/>
      <c r="AS72" s="355"/>
      <c r="AT72" s="798"/>
      <c r="AU72" s="355"/>
      <c r="AV72" s="355"/>
      <c r="AW72" s="355"/>
      <c r="AX72" s="356"/>
      <c r="AY72">
        <f t="shared" si="8"/>
        <v>0</v>
      </c>
    </row>
    <row r="73" spans="1:51" ht="18.75" hidden="1" customHeight="1" x14ac:dyDescent="0.15">
      <c r="A73" s="819" t="s">
        <v>269</v>
      </c>
      <c r="B73" s="820"/>
      <c r="C73" s="820"/>
      <c r="D73" s="820"/>
      <c r="E73" s="820"/>
      <c r="F73" s="821"/>
      <c r="G73" s="790"/>
      <c r="H73" s="185" t="s">
        <v>145</v>
      </c>
      <c r="I73" s="185"/>
      <c r="J73" s="185"/>
      <c r="K73" s="185"/>
      <c r="L73" s="185"/>
      <c r="M73" s="185"/>
      <c r="N73" s="185"/>
      <c r="O73" s="186"/>
      <c r="P73" s="201" t="s">
        <v>58</v>
      </c>
      <c r="Q73" s="185"/>
      <c r="R73" s="185"/>
      <c r="S73" s="185"/>
      <c r="T73" s="185"/>
      <c r="U73" s="185"/>
      <c r="V73" s="185"/>
      <c r="W73" s="185"/>
      <c r="X73" s="186"/>
      <c r="Y73" s="792"/>
      <c r="Z73" s="793"/>
      <c r="AA73" s="794"/>
      <c r="AB73" s="201" t="s">
        <v>11</v>
      </c>
      <c r="AC73" s="185"/>
      <c r="AD73" s="186"/>
      <c r="AE73" s="326" t="s">
        <v>306</v>
      </c>
      <c r="AF73" s="326"/>
      <c r="AG73" s="326"/>
      <c r="AH73" s="326"/>
      <c r="AI73" s="326" t="s">
        <v>328</v>
      </c>
      <c r="AJ73" s="326"/>
      <c r="AK73" s="326"/>
      <c r="AL73" s="326"/>
      <c r="AM73" s="326" t="s">
        <v>425</v>
      </c>
      <c r="AN73" s="326"/>
      <c r="AO73" s="326"/>
      <c r="AP73" s="326"/>
      <c r="AQ73" s="201" t="s">
        <v>184</v>
      </c>
      <c r="AR73" s="185"/>
      <c r="AS73" s="185"/>
      <c r="AT73" s="186"/>
      <c r="AU73" s="259" t="s">
        <v>133</v>
      </c>
      <c r="AV73" s="162"/>
      <c r="AW73" s="162"/>
      <c r="AX73" s="163"/>
      <c r="AY73">
        <f>COUNTA($H$75)</f>
        <v>0</v>
      </c>
    </row>
    <row r="74" spans="1:51" ht="18.75" hidden="1" customHeight="1" x14ac:dyDescent="0.15">
      <c r="A74" s="822"/>
      <c r="B74" s="823"/>
      <c r="C74" s="823"/>
      <c r="D74" s="823"/>
      <c r="E74" s="823"/>
      <c r="F74" s="824"/>
      <c r="G74" s="791"/>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6"/>
      <c r="AF74" s="326"/>
      <c r="AG74" s="326"/>
      <c r="AH74" s="326"/>
      <c r="AI74" s="326"/>
      <c r="AJ74" s="326"/>
      <c r="AK74" s="326"/>
      <c r="AL74" s="326"/>
      <c r="AM74" s="326"/>
      <c r="AN74" s="326"/>
      <c r="AO74" s="326"/>
      <c r="AP74" s="326"/>
      <c r="AQ74" s="217"/>
      <c r="AR74" s="164"/>
      <c r="AS74" s="165" t="s">
        <v>185</v>
      </c>
      <c r="AT74" s="188"/>
      <c r="AU74" s="217"/>
      <c r="AV74" s="164"/>
      <c r="AW74" s="165" t="s">
        <v>175</v>
      </c>
      <c r="AX74" s="166"/>
      <c r="AY74">
        <f>$AY$73</f>
        <v>0</v>
      </c>
    </row>
    <row r="75" spans="1:51" ht="23.25" hidden="1" customHeight="1" x14ac:dyDescent="0.15">
      <c r="A75" s="822"/>
      <c r="B75" s="823"/>
      <c r="C75" s="823"/>
      <c r="D75" s="823"/>
      <c r="E75" s="823"/>
      <c r="F75" s="824"/>
      <c r="G75" s="765"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5"/>
      <c r="AV75" s="355"/>
      <c r="AW75" s="355"/>
      <c r="AX75" s="356"/>
      <c r="AY75">
        <f t="shared" ref="AY75:AY78" si="9">$AY$73</f>
        <v>0</v>
      </c>
    </row>
    <row r="76" spans="1:51" ht="23.25" hidden="1" customHeight="1" x14ac:dyDescent="0.15">
      <c r="A76" s="822"/>
      <c r="B76" s="823"/>
      <c r="C76" s="823"/>
      <c r="D76" s="823"/>
      <c r="E76" s="823"/>
      <c r="F76" s="824"/>
      <c r="G76" s="766"/>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5"/>
      <c r="AV76" s="355"/>
      <c r="AW76" s="355"/>
      <c r="AX76" s="356"/>
      <c r="AY76">
        <f t="shared" si="9"/>
        <v>0</v>
      </c>
    </row>
    <row r="77" spans="1:51" ht="23.25" hidden="1" customHeight="1" x14ac:dyDescent="0.15">
      <c r="A77" s="822"/>
      <c r="B77" s="823"/>
      <c r="C77" s="823"/>
      <c r="D77" s="823"/>
      <c r="E77" s="823"/>
      <c r="F77" s="824"/>
      <c r="G77" s="767"/>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8"/>
      <c r="AF77" s="359"/>
      <c r="AG77" s="359"/>
      <c r="AH77" s="359"/>
      <c r="AI77" s="358"/>
      <c r="AJ77" s="359"/>
      <c r="AK77" s="359"/>
      <c r="AL77" s="359"/>
      <c r="AM77" s="358"/>
      <c r="AN77" s="359"/>
      <c r="AO77" s="359"/>
      <c r="AP77" s="359"/>
      <c r="AQ77" s="152"/>
      <c r="AR77" s="153"/>
      <c r="AS77" s="153"/>
      <c r="AT77" s="154"/>
      <c r="AU77" s="355"/>
      <c r="AV77" s="355"/>
      <c r="AW77" s="355"/>
      <c r="AX77" s="356"/>
      <c r="AY77">
        <f t="shared" si="9"/>
        <v>0</v>
      </c>
    </row>
    <row r="78" spans="1:51" ht="69.75" hidden="1" customHeight="1" x14ac:dyDescent="0.15">
      <c r="A78" s="894" t="s">
        <v>299</v>
      </c>
      <c r="B78" s="895"/>
      <c r="C78" s="895"/>
      <c r="D78" s="895"/>
      <c r="E78" s="892" t="s">
        <v>247</v>
      </c>
      <c r="F78" s="893"/>
      <c r="G78" s="45" t="s">
        <v>187</v>
      </c>
      <c r="H78" s="776"/>
      <c r="I78" s="231"/>
      <c r="J78" s="231"/>
      <c r="K78" s="231"/>
      <c r="L78" s="231"/>
      <c r="M78" s="231"/>
      <c r="N78" s="231"/>
      <c r="O78" s="777"/>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2" t="s">
        <v>263</v>
      </c>
      <c r="AP79" s="113"/>
      <c r="AQ79" s="113"/>
      <c r="AR79" s="62" t="s">
        <v>261</v>
      </c>
      <c r="AS79" s="112"/>
      <c r="AT79" s="113"/>
      <c r="AU79" s="113"/>
      <c r="AV79" s="113"/>
      <c r="AW79" s="113"/>
      <c r="AX79" s="114"/>
      <c r="AY79">
        <f>COUNTIF($AR$79,"☑")</f>
        <v>0</v>
      </c>
    </row>
    <row r="80" spans="1:51" ht="18.75" hidden="1" customHeight="1" x14ac:dyDescent="0.15">
      <c r="A80" s="503" t="s">
        <v>146</v>
      </c>
      <c r="B80" s="828" t="s">
        <v>260</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616</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6"/>
      <c r="H81" s="366"/>
      <c r="I81" s="366"/>
      <c r="J81" s="366"/>
      <c r="K81" s="366"/>
      <c r="L81" s="366"/>
      <c r="M81" s="366"/>
      <c r="N81" s="366"/>
      <c r="O81" s="366"/>
      <c r="P81" s="366"/>
      <c r="Q81" s="366"/>
      <c r="R81" s="366"/>
      <c r="S81" s="366"/>
      <c r="T81" s="366"/>
      <c r="U81" s="366"/>
      <c r="V81" s="366"/>
      <c r="W81" s="366"/>
      <c r="X81" s="366"/>
      <c r="Y81" s="366"/>
      <c r="Z81" s="366"/>
      <c r="AA81" s="552"/>
      <c r="AB81" s="56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9"/>
      <c r="Z85" s="190"/>
      <c r="AA85" s="191"/>
      <c r="AB85" s="442" t="s">
        <v>11</v>
      </c>
      <c r="AC85" s="443"/>
      <c r="AD85" s="444"/>
      <c r="AE85" s="326" t="s">
        <v>306</v>
      </c>
      <c r="AF85" s="326"/>
      <c r="AG85" s="326"/>
      <c r="AH85" s="326"/>
      <c r="AI85" s="326" t="s">
        <v>328</v>
      </c>
      <c r="AJ85" s="326"/>
      <c r="AK85" s="326"/>
      <c r="AL85" s="326"/>
      <c r="AM85" s="326" t="s">
        <v>425</v>
      </c>
      <c r="AN85" s="326"/>
      <c r="AO85" s="326"/>
      <c r="AP85" s="326"/>
      <c r="AQ85" s="201" t="s">
        <v>184</v>
      </c>
      <c r="AR85" s="185"/>
      <c r="AS85" s="185"/>
      <c r="AT85" s="186"/>
      <c r="AU85" s="360" t="s">
        <v>133</v>
      </c>
      <c r="AV85" s="360"/>
      <c r="AW85" s="360"/>
      <c r="AX85" s="361"/>
      <c r="AY85">
        <f t="shared" si="10"/>
        <v>0</v>
      </c>
      <c r="AZ85" s="10"/>
      <c r="BA85" s="10"/>
      <c r="BB85" s="10"/>
      <c r="BC85" s="10"/>
    </row>
    <row r="86" spans="1:60" ht="18.75" hidden="1" customHeight="1" x14ac:dyDescent="0.15">
      <c r="A86" s="504"/>
      <c r="B86" s="536"/>
      <c r="C86" s="536"/>
      <c r="D86" s="536"/>
      <c r="E86" s="536"/>
      <c r="F86" s="537"/>
      <c r="G86" s="551"/>
      <c r="H86" s="366"/>
      <c r="I86" s="366"/>
      <c r="J86" s="366"/>
      <c r="K86" s="366"/>
      <c r="L86" s="366"/>
      <c r="M86" s="366"/>
      <c r="N86" s="366"/>
      <c r="O86" s="552"/>
      <c r="P86" s="564"/>
      <c r="Q86" s="366"/>
      <c r="R86" s="366"/>
      <c r="S86" s="366"/>
      <c r="T86" s="366"/>
      <c r="U86" s="366"/>
      <c r="V86" s="366"/>
      <c r="W86" s="366"/>
      <c r="X86" s="552"/>
      <c r="Y86" s="189"/>
      <c r="Z86" s="190"/>
      <c r="AA86" s="191"/>
      <c r="AB86" s="323"/>
      <c r="AC86" s="324"/>
      <c r="AD86" s="325"/>
      <c r="AE86" s="326"/>
      <c r="AF86" s="326"/>
      <c r="AG86" s="326"/>
      <c r="AH86" s="326"/>
      <c r="AI86" s="326"/>
      <c r="AJ86" s="326"/>
      <c r="AK86" s="326"/>
      <c r="AL86" s="326"/>
      <c r="AM86" s="326"/>
      <c r="AN86" s="326"/>
      <c r="AO86" s="326"/>
      <c r="AP86" s="326"/>
      <c r="AQ86" s="256"/>
      <c r="AR86" s="257"/>
      <c r="AS86" s="165" t="s">
        <v>185</v>
      </c>
      <c r="AT86" s="188"/>
      <c r="AU86" s="257"/>
      <c r="AV86" s="257"/>
      <c r="AW86" s="366" t="s">
        <v>175</v>
      </c>
      <c r="AX86" s="367"/>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8"/>
      <c r="H87" s="177"/>
      <c r="I87" s="177"/>
      <c r="J87" s="177"/>
      <c r="K87" s="177"/>
      <c r="L87" s="177"/>
      <c r="M87" s="177"/>
      <c r="N87" s="177"/>
      <c r="O87" s="219"/>
      <c r="P87" s="177"/>
      <c r="Q87" s="783"/>
      <c r="R87" s="783"/>
      <c r="S87" s="783"/>
      <c r="T87" s="783"/>
      <c r="U87" s="783"/>
      <c r="V87" s="783"/>
      <c r="W87" s="783"/>
      <c r="X87" s="784"/>
      <c r="Y87" s="739" t="s">
        <v>61</v>
      </c>
      <c r="Z87" s="740"/>
      <c r="AA87" s="741"/>
      <c r="AB87" s="535"/>
      <c r="AC87" s="535"/>
      <c r="AD87" s="535"/>
      <c r="AE87" s="354"/>
      <c r="AF87" s="355"/>
      <c r="AG87" s="355"/>
      <c r="AH87" s="355"/>
      <c r="AI87" s="354"/>
      <c r="AJ87" s="355"/>
      <c r="AK87" s="355"/>
      <c r="AL87" s="355"/>
      <c r="AM87" s="354"/>
      <c r="AN87" s="355"/>
      <c r="AO87" s="355"/>
      <c r="AP87" s="355"/>
      <c r="AQ87" s="152"/>
      <c r="AR87" s="153"/>
      <c r="AS87" s="153"/>
      <c r="AT87" s="154"/>
      <c r="AU87" s="355"/>
      <c r="AV87" s="355"/>
      <c r="AW87" s="355"/>
      <c r="AX87" s="356"/>
      <c r="AY87">
        <f t="shared" si="10"/>
        <v>0</v>
      </c>
    </row>
    <row r="88" spans="1:60" ht="23.25" hidden="1" customHeight="1" x14ac:dyDescent="0.15">
      <c r="A88" s="504"/>
      <c r="B88" s="536"/>
      <c r="C88" s="536"/>
      <c r="D88" s="536"/>
      <c r="E88" s="536"/>
      <c r="F88" s="537"/>
      <c r="G88" s="220"/>
      <c r="H88" s="221"/>
      <c r="I88" s="221"/>
      <c r="J88" s="221"/>
      <c r="K88" s="221"/>
      <c r="L88" s="221"/>
      <c r="M88" s="221"/>
      <c r="N88" s="221"/>
      <c r="O88" s="222"/>
      <c r="P88" s="785"/>
      <c r="Q88" s="785"/>
      <c r="R88" s="785"/>
      <c r="S88" s="785"/>
      <c r="T88" s="785"/>
      <c r="U88" s="785"/>
      <c r="V88" s="785"/>
      <c r="W88" s="785"/>
      <c r="X88" s="786"/>
      <c r="Y88" s="716" t="s">
        <v>53</v>
      </c>
      <c r="Z88" s="717"/>
      <c r="AA88" s="718"/>
      <c r="AB88" s="506"/>
      <c r="AC88" s="506"/>
      <c r="AD88" s="506"/>
      <c r="AE88" s="354"/>
      <c r="AF88" s="355"/>
      <c r="AG88" s="355"/>
      <c r="AH88" s="355"/>
      <c r="AI88" s="354"/>
      <c r="AJ88" s="355"/>
      <c r="AK88" s="355"/>
      <c r="AL88" s="355"/>
      <c r="AM88" s="354"/>
      <c r="AN88" s="355"/>
      <c r="AO88" s="355"/>
      <c r="AP88" s="355"/>
      <c r="AQ88" s="152"/>
      <c r="AR88" s="153"/>
      <c r="AS88" s="153"/>
      <c r="AT88" s="154"/>
      <c r="AU88" s="355"/>
      <c r="AV88" s="355"/>
      <c r="AW88" s="355"/>
      <c r="AX88" s="356"/>
      <c r="AY88">
        <f t="shared" si="10"/>
        <v>0</v>
      </c>
      <c r="AZ88" s="10"/>
      <c r="BA88" s="10"/>
      <c r="BB88" s="10"/>
      <c r="BC88" s="10"/>
    </row>
    <row r="89" spans="1:60" ht="23.25" hidden="1" customHeight="1" x14ac:dyDescent="0.15">
      <c r="A89" s="504"/>
      <c r="B89" s="538"/>
      <c r="C89" s="538"/>
      <c r="D89" s="538"/>
      <c r="E89" s="538"/>
      <c r="F89" s="539"/>
      <c r="G89" s="223"/>
      <c r="H89" s="180"/>
      <c r="I89" s="180"/>
      <c r="J89" s="180"/>
      <c r="K89" s="180"/>
      <c r="L89" s="180"/>
      <c r="M89" s="180"/>
      <c r="N89" s="180"/>
      <c r="O89" s="224"/>
      <c r="P89" s="290"/>
      <c r="Q89" s="290"/>
      <c r="R89" s="290"/>
      <c r="S89" s="290"/>
      <c r="T89" s="290"/>
      <c r="U89" s="290"/>
      <c r="V89" s="290"/>
      <c r="W89" s="290"/>
      <c r="X89" s="787"/>
      <c r="Y89" s="716" t="s">
        <v>13</v>
      </c>
      <c r="Z89" s="717"/>
      <c r="AA89" s="718"/>
      <c r="AB89" s="445" t="s">
        <v>14</v>
      </c>
      <c r="AC89" s="445"/>
      <c r="AD89" s="445"/>
      <c r="AE89" s="362"/>
      <c r="AF89" s="363"/>
      <c r="AG89" s="363"/>
      <c r="AH89" s="363"/>
      <c r="AI89" s="362"/>
      <c r="AJ89" s="363"/>
      <c r="AK89" s="363"/>
      <c r="AL89" s="363"/>
      <c r="AM89" s="362"/>
      <c r="AN89" s="363"/>
      <c r="AO89" s="363"/>
      <c r="AP89" s="363"/>
      <c r="AQ89" s="152"/>
      <c r="AR89" s="153"/>
      <c r="AS89" s="153"/>
      <c r="AT89" s="154"/>
      <c r="AU89" s="355"/>
      <c r="AV89" s="355"/>
      <c r="AW89" s="355"/>
      <c r="AX89" s="356"/>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9"/>
      <c r="Z90" s="190"/>
      <c r="AA90" s="191"/>
      <c r="AB90" s="442" t="s">
        <v>11</v>
      </c>
      <c r="AC90" s="443"/>
      <c r="AD90" s="444"/>
      <c r="AE90" s="326" t="s">
        <v>306</v>
      </c>
      <c r="AF90" s="326"/>
      <c r="AG90" s="326"/>
      <c r="AH90" s="326"/>
      <c r="AI90" s="326" t="s">
        <v>328</v>
      </c>
      <c r="AJ90" s="326"/>
      <c r="AK90" s="326"/>
      <c r="AL90" s="326"/>
      <c r="AM90" s="326" t="s">
        <v>425</v>
      </c>
      <c r="AN90" s="326"/>
      <c r="AO90" s="326"/>
      <c r="AP90" s="326"/>
      <c r="AQ90" s="201" t="s">
        <v>184</v>
      </c>
      <c r="AR90" s="185"/>
      <c r="AS90" s="185"/>
      <c r="AT90" s="186"/>
      <c r="AU90" s="360" t="s">
        <v>133</v>
      </c>
      <c r="AV90" s="360"/>
      <c r="AW90" s="360"/>
      <c r="AX90" s="361"/>
      <c r="AY90">
        <f>COUNTA($G$92)</f>
        <v>0</v>
      </c>
    </row>
    <row r="91" spans="1:60" ht="18.75" hidden="1" customHeight="1" x14ac:dyDescent="0.15">
      <c r="A91" s="504"/>
      <c r="B91" s="536"/>
      <c r="C91" s="536"/>
      <c r="D91" s="536"/>
      <c r="E91" s="536"/>
      <c r="F91" s="537"/>
      <c r="G91" s="551"/>
      <c r="H91" s="366"/>
      <c r="I91" s="366"/>
      <c r="J91" s="366"/>
      <c r="K91" s="366"/>
      <c r="L91" s="366"/>
      <c r="M91" s="366"/>
      <c r="N91" s="366"/>
      <c r="O91" s="552"/>
      <c r="P91" s="564"/>
      <c r="Q91" s="366"/>
      <c r="R91" s="366"/>
      <c r="S91" s="366"/>
      <c r="T91" s="366"/>
      <c r="U91" s="366"/>
      <c r="V91" s="366"/>
      <c r="W91" s="366"/>
      <c r="X91" s="552"/>
      <c r="Y91" s="189"/>
      <c r="Z91" s="190"/>
      <c r="AA91" s="191"/>
      <c r="AB91" s="323"/>
      <c r="AC91" s="324"/>
      <c r="AD91" s="325"/>
      <c r="AE91" s="326"/>
      <c r="AF91" s="326"/>
      <c r="AG91" s="326"/>
      <c r="AH91" s="326"/>
      <c r="AI91" s="326"/>
      <c r="AJ91" s="326"/>
      <c r="AK91" s="326"/>
      <c r="AL91" s="326"/>
      <c r="AM91" s="326"/>
      <c r="AN91" s="326"/>
      <c r="AO91" s="326"/>
      <c r="AP91" s="326"/>
      <c r="AQ91" s="256"/>
      <c r="AR91" s="257"/>
      <c r="AS91" s="165" t="s">
        <v>185</v>
      </c>
      <c r="AT91" s="188"/>
      <c r="AU91" s="257"/>
      <c r="AV91" s="257"/>
      <c r="AW91" s="366" t="s">
        <v>175</v>
      </c>
      <c r="AX91" s="367"/>
      <c r="AY91">
        <f>$AY$90</f>
        <v>0</v>
      </c>
      <c r="AZ91" s="10"/>
      <c r="BA91" s="10"/>
      <c r="BB91" s="10"/>
      <c r="BC91" s="10"/>
    </row>
    <row r="92" spans="1:60" ht="23.25" hidden="1" customHeight="1" x14ac:dyDescent="0.15">
      <c r="A92" s="504"/>
      <c r="B92" s="536"/>
      <c r="C92" s="536"/>
      <c r="D92" s="536"/>
      <c r="E92" s="536"/>
      <c r="F92" s="537"/>
      <c r="G92" s="218"/>
      <c r="H92" s="177"/>
      <c r="I92" s="177"/>
      <c r="J92" s="177"/>
      <c r="K92" s="177"/>
      <c r="L92" s="177"/>
      <c r="M92" s="177"/>
      <c r="N92" s="177"/>
      <c r="O92" s="219"/>
      <c r="P92" s="177"/>
      <c r="Q92" s="783"/>
      <c r="R92" s="783"/>
      <c r="S92" s="783"/>
      <c r="T92" s="783"/>
      <c r="U92" s="783"/>
      <c r="V92" s="783"/>
      <c r="W92" s="783"/>
      <c r="X92" s="784"/>
      <c r="Y92" s="739" t="s">
        <v>61</v>
      </c>
      <c r="Z92" s="740"/>
      <c r="AA92" s="741"/>
      <c r="AB92" s="535"/>
      <c r="AC92" s="535"/>
      <c r="AD92" s="535"/>
      <c r="AE92" s="354"/>
      <c r="AF92" s="355"/>
      <c r="AG92" s="355"/>
      <c r="AH92" s="355"/>
      <c r="AI92" s="354"/>
      <c r="AJ92" s="355"/>
      <c r="AK92" s="355"/>
      <c r="AL92" s="355"/>
      <c r="AM92" s="354"/>
      <c r="AN92" s="355"/>
      <c r="AO92" s="355"/>
      <c r="AP92" s="355"/>
      <c r="AQ92" s="152"/>
      <c r="AR92" s="153"/>
      <c r="AS92" s="153"/>
      <c r="AT92" s="154"/>
      <c r="AU92" s="355"/>
      <c r="AV92" s="355"/>
      <c r="AW92" s="355"/>
      <c r="AX92" s="356"/>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20"/>
      <c r="H93" s="221"/>
      <c r="I93" s="221"/>
      <c r="J93" s="221"/>
      <c r="K93" s="221"/>
      <c r="L93" s="221"/>
      <c r="M93" s="221"/>
      <c r="N93" s="221"/>
      <c r="O93" s="222"/>
      <c r="P93" s="785"/>
      <c r="Q93" s="785"/>
      <c r="R93" s="785"/>
      <c r="S93" s="785"/>
      <c r="T93" s="785"/>
      <c r="U93" s="785"/>
      <c r="V93" s="785"/>
      <c r="W93" s="785"/>
      <c r="X93" s="786"/>
      <c r="Y93" s="716" t="s">
        <v>53</v>
      </c>
      <c r="Z93" s="717"/>
      <c r="AA93" s="718"/>
      <c r="AB93" s="506"/>
      <c r="AC93" s="506"/>
      <c r="AD93" s="506"/>
      <c r="AE93" s="354"/>
      <c r="AF93" s="355"/>
      <c r="AG93" s="355"/>
      <c r="AH93" s="355"/>
      <c r="AI93" s="354"/>
      <c r="AJ93" s="355"/>
      <c r="AK93" s="355"/>
      <c r="AL93" s="355"/>
      <c r="AM93" s="354"/>
      <c r="AN93" s="355"/>
      <c r="AO93" s="355"/>
      <c r="AP93" s="355"/>
      <c r="AQ93" s="152"/>
      <c r="AR93" s="153"/>
      <c r="AS93" s="153"/>
      <c r="AT93" s="154"/>
      <c r="AU93" s="355"/>
      <c r="AV93" s="355"/>
      <c r="AW93" s="355"/>
      <c r="AX93" s="356"/>
      <c r="AY93">
        <f t="shared" si="11"/>
        <v>0</v>
      </c>
    </row>
    <row r="94" spans="1:60" ht="23.25" hidden="1" customHeight="1" x14ac:dyDescent="0.15">
      <c r="A94" s="504"/>
      <c r="B94" s="538"/>
      <c r="C94" s="538"/>
      <c r="D94" s="538"/>
      <c r="E94" s="538"/>
      <c r="F94" s="539"/>
      <c r="G94" s="223"/>
      <c r="H94" s="180"/>
      <c r="I94" s="180"/>
      <c r="J94" s="180"/>
      <c r="K94" s="180"/>
      <c r="L94" s="180"/>
      <c r="M94" s="180"/>
      <c r="N94" s="180"/>
      <c r="O94" s="224"/>
      <c r="P94" s="290"/>
      <c r="Q94" s="290"/>
      <c r="R94" s="290"/>
      <c r="S94" s="290"/>
      <c r="T94" s="290"/>
      <c r="U94" s="290"/>
      <c r="V94" s="290"/>
      <c r="W94" s="290"/>
      <c r="X94" s="787"/>
      <c r="Y94" s="716" t="s">
        <v>13</v>
      </c>
      <c r="Z94" s="717"/>
      <c r="AA94" s="718"/>
      <c r="AB94" s="445" t="s">
        <v>14</v>
      </c>
      <c r="AC94" s="445"/>
      <c r="AD94" s="445"/>
      <c r="AE94" s="362"/>
      <c r="AF94" s="363"/>
      <c r="AG94" s="363"/>
      <c r="AH94" s="363"/>
      <c r="AI94" s="362"/>
      <c r="AJ94" s="363"/>
      <c r="AK94" s="363"/>
      <c r="AL94" s="363"/>
      <c r="AM94" s="362"/>
      <c r="AN94" s="363"/>
      <c r="AO94" s="363"/>
      <c r="AP94" s="363"/>
      <c r="AQ94" s="152"/>
      <c r="AR94" s="153"/>
      <c r="AS94" s="153"/>
      <c r="AT94" s="154"/>
      <c r="AU94" s="355"/>
      <c r="AV94" s="355"/>
      <c r="AW94" s="355"/>
      <c r="AX94" s="356"/>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9"/>
      <c r="Z95" s="190"/>
      <c r="AA95" s="191"/>
      <c r="AB95" s="442" t="s">
        <v>11</v>
      </c>
      <c r="AC95" s="443"/>
      <c r="AD95" s="444"/>
      <c r="AE95" s="326" t="s">
        <v>306</v>
      </c>
      <c r="AF95" s="326"/>
      <c r="AG95" s="326"/>
      <c r="AH95" s="326"/>
      <c r="AI95" s="326" t="s">
        <v>328</v>
      </c>
      <c r="AJ95" s="326"/>
      <c r="AK95" s="326"/>
      <c r="AL95" s="326"/>
      <c r="AM95" s="326" t="s">
        <v>425</v>
      </c>
      <c r="AN95" s="326"/>
      <c r="AO95" s="326"/>
      <c r="AP95" s="326"/>
      <c r="AQ95" s="201" t="s">
        <v>184</v>
      </c>
      <c r="AR95" s="185"/>
      <c r="AS95" s="185"/>
      <c r="AT95" s="186"/>
      <c r="AU95" s="360" t="s">
        <v>133</v>
      </c>
      <c r="AV95" s="360"/>
      <c r="AW95" s="360"/>
      <c r="AX95" s="361"/>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6"/>
      <c r="I96" s="366"/>
      <c r="J96" s="366"/>
      <c r="K96" s="366"/>
      <c r="L96" s="366"/>
      <c r="M96" s="366"/>
      <c r="N96" s="366"/>
      <c r="O96" s="552"/>
      <c r="P96" s="564"/>
      <c r="Q96" s="366"/>
      <c r="R96" s="366"/>
      <c r="S96" s="366"/>
      <c r="T96" s="366"/>
      <c r="U96" s="366"/>
      <c r="V96" s="366"/>
      <c r="W96" s="366"/>
      <c r="X96" s="552"/>
      <c r="Y96" s="189"/>
      <c r="Z96" s="190"/>
      <c r="AA96" s="191"/>
      <c r="AB96" s="323"/>
      <c r="AC96" s="324"/>
      <c r="AD96" s="325"/>
      <c r="AE96" s="326"/>
      <c r="AF96" s="326"/>
      <c r="AG96" s="326"/>
      <c r="AH96" s="326"/>
      <c r="AI96" s="326"/>
      <c r="AJ96" s="326"/>
      <c r="AK96" s="326"/>
      <c r="AL96" s="326"/>
      <c r="AM96" s="326"/>
      <c r="AN96" s="326"/>
      <c r="AO96" s="326"/>
      <c r="AP96" s="326"/>
      <c r="AQ96" s="256"/>
      <c r="AR96" s="257"/>
      <c r="AS96" s="165" t="s">
        <v>185</v>
      </c>
      <c r="AT96" s="188"/>
      <c r="AU96" s="257"/>
      <c r="AV96" s="257"/>
      <c r="AW96" s="366" t="s">
        <v>175</v>
      </c>
      <c r="AX96" s="367"/>
      <c r="AY96">
        <f>$AY$95</f>
        <v>0</v>
      </c>
    </row>
    <row r="97" spans="1:60" ht="23.25" hidden="1" customHeight="1" x14ac:dyDescent="0.15">
      <c r="A97" s="504"/>
      <c r="B97" s="536"/>
      <c r="C97" s="536"/>
      <c r="D97" s="536"/>
      <c r="E97" s="536"/>
      <c r="F97" s="537"/>
      <c r="G97" s="218"/>
      <c r="H97" s="177"/>
      <c r="I97" s="177"/>
      <c r="J97" s="177"/>
      <c r="K97" s="177"/>
      <c r="L97" s="177"/>
      <c r="M97" s="177"/>
      <c r="N97" s="177"/>
      <c r="O97" s="219"/>
      <c r="P97" s="177"/>
      <c r="Q97" s="783"/>
      <c r="R97" s="783"/>
      <c r="S97" s="783"/>
      <c r="T97" s="783"/>
      <c r="U97" s="783"/>
      <c r="V97" s="783"/>
      <c r="W97" s="783"/>
      <c r="X97" s="784"/>
      <c r="Y97" s="739" t="s">
        <v>61</v>
      </c>
      <c r="Z97" s="740"/>
      <c r="AA97" s="741"/>
      <c r="AB97" s="394"/>
      <c r="AC97" s="395"/>
      <c r="AD97" s="396"/>
      <c r="AE97" s="354"/>
      <c r="AF97" s="355"/>
      <c r="AG97" s="355"/>
      <c r="AH97" s="798"/>
      <c r="AI97" s="354"/>
      <c r="AJ97" s="355"/>
      <c r="AK97" s="355"/>
      <c r="AL97" s="798"/>
      <c r="AM97" s="354"/>
      <c r="AN97" s="355"/>
      <c r="AO97" s="355"/>
      <c r="AP97" s="355"/>
      <c r="AQ97" s="152"/>
      <c r="AR97" s="153"/>
      <c r="AS97" s="153"/>
      <c r="AT97" s="154"/>
      <c r="AU97" s="355"/>
      <c r="AV97" s="355"/>
      <c r="AW97" s="355"/>
      <c r="AX97" s="356"/>
      <c r="AY97">
        <f t="shared" ref="AY97:AY99" si="12">$AY$95</f>
        <v>0</v>
      </c>
      <c r="AZ97" s="10"/>
      <c r="BA97" s="10"/>
      <c r="BB97" s="10"/>
      <c r="BC97" s="10"/>
    </row>
    <row r="98" spans="1:60" ht="23.25" hidden="1" customHeight="1" x14ac:dyDescent="0.15">
      <c r="A98" s="504"/>
      <c r="B98" s="536"/>
      <c r="C98" s="536"/>
      <c r="D98" s="536"/>
      <c r="E98" s="536"/>
      <c r="F98" s="537"/>
      <c r="G98" s="220"/>
      <c r="H98" s="221"/>
      <c r="I98" s="221"/>
      <c r="J98" s="221"/>
      <c r="K98" s="221"/>
      <c r="L98" s="221"/>
      <c r="M98" s="221"/>
      <c r="N98" s="221"/>
      <c r="O98" s="222"/>
      <c r="P98" s="785"/>
      <c r="Q98" s="785"/>
      <c r="R98" s="785"/>
      <c r="S98" s="785"/>
      <c r="T98" s="785"/>
      <c r="U98" s="785"/>
      <c r="V98" s="785"/>
      <c r="W98" s="785"/>
      <c r="X98" s="786"/>
      <c r="Y98" s="716" t="s">
        <v>53</v>
      </c>
      <c r="Z98" s="717"/>
      <c r="AA98" s="718"/>
      <c r="AB98" s="286"/>
      <c r="AC98" s="287"/>
      <c r="AD98" s="288"/>
      <c r="AE98" s="354"/>
      <c r="AF98" s="355"/>
      <c r="AG98" s="355"/>
      <c r="AH98" s="798"/>
      <c r="AI98" s="354"/>
      <c r="AJ98" s="355"/>
      <c r="AK98" s="355"/>
      <c r="AL98" s="798"/>
      <c r="AM98" s="354"/>
      <c r="AN98" s="355"/>
      <c r="AO98" s="355"/>
      <c r="AP98" s="355"/>
      <c r="AQ98" s="152"/>
      <c r="AR98" s="153"/>
      <c r="AS98" s="153"/>
      <c r="AT98" s="154"/>
      <c r="AU98" s="355"/>
      <c r="AV98" s="355"/>
      <c r="AW98" s="355"/>
      <c r="AX98" s="356"/>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4"/>
      <c r="I99" s="234"/>
      <c r="J99" s="234"/>
      <c r="K99" s="234"/>
      <c r="L99" s="234"/>
      <c r="M99" s="234"/>
      <c r="N99" s="234"/>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270</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306</v>
      </c>
      <c r="AF100" s="806"/>
      <c r="AG100" s="806"/>
      <c r="AH100" s="807"/>
      <c r="AI100" s="805" t="s">
        <v>328</v>
      </c>
      <c r="AJ100" s="806"/>
      <c r="AK100" s="806"/>
      <c r="AL100" s="807"/>
      <c r="AM100" s="805" t="s">
        <v>425</v>
      </c>
      <c r="AN100" s="806"/>
      <c r="AO100" s="806"/>
      <c r="AP100" s="807"/>
      <c r="AQ100" s="908" t="s">
        <v>333</v>
      </c>
      <c r="AR100" s="909"/>
      <c r="AS100" s="909"/>
      <c r="AT100" s="910"/>
      <c r="AU100" s="908" t="s">
        <v>457</v>
      </c>
      <c r="AV100" s="909"/>
      <c r="AW100" s="909"/>
      <c r="AX100" s="911"/>
    </row>
    <row r="101" spans="1:60" ht="23.25" customHeight="1" x14ac:dyDescent="0.15">
      <c r="A101" s="475"/>
      <c r="B101" s="476"/>
      <c r="C101" s="476"/>
      <c r="D101" s="476"/>
      <c r="E101" s="476"/>
      <c r="F101" s="477"/>
      <c r="G101" s="177" t="s">
        <v>643</v>
      </c>
      <c r="H101" s="177"/>
      <c r="I101" s="177"/>
      <c r="J101" s="177"/>
      <c r="K101" s="177"/>
      <c r="L101" s="177"/>
      <c r="M101" s="177"/>
      <c r="N101" s="177"/>
      <c r="O101" s="177"/>
      <c r="P101" s="177"/>
      <c r="Q101" s="177"/>
      <c r="R101" s="177"/>
      <c r="S101" s="177"/>
      <c r="T101" s="177"/>
      <c r="U101" s="177"/>
      <c r="V101" s="177"/>
      <c r="W101" s="177"/>
      <c r="X101" s="219"/>
      <c r="Y101" s="797" t="s">
        <v>54</v>
      </c>
      <c r="Z101" s="702"/>
      <c r="AA101" s="703"/>
      <c r="AB101" s="535" t="s">
        <v>644</v>
      </c>
      <c r="AC101" s="535"/>
      <c r="AD101" s="535"/>
      <c r="AE101" s="349">
        <v>37</v>
      </c>
      <c r="AF101" s="349"/>
      <c r="AG101" s="349"/>
      <c r="AH101" s="349"/>
      <c r="AI101" s="349">
        <v>37</v>
      </c>
      <c r="AJ101" s="349"/>
      <c r="AK101" s="349"/>
      <c r="AL101" s="349"/>
      <c r="AM101" s="349">
        <v>32</v>
      </c>
      <c r="AN101" s="349"/>
      <c r="AO101" s="349"/>
      <c r="AP101" s="349"/>
      <c r="AQ101" s="349" t="s">
        <v>727</v>
      </c>
      <c r="AR101" s="349"/>
      <c r="AS101" s="349"/>
      <c r="AT101" s="349"/>
      <c r="AU101" s="354"/>
      <c r="AV101" s="355"/>
      <c r="AW101" s="355"/>
      <c r="AX101" s="356"/>
    </row>
    <row r="102" spans="1:60" ht="23.25" customHeight="1" x14ac:dyDescent="0.15">
      <c r="A102" s="478"/>
      <c r="B102" s="479"/>
      <c r="C102" s="479"/>
      <c r="D102" s="479"/>
      <c r="E102" s="479"/>
      <c r="F102" s="480"/>
      <c r="G102" s="180"/>
      <c r="H102" s="180"/>
      <c r="I102" s="180"/>
      <c r="J102" s="180"/>
      <c r="K102" s="180"/>
      <c r="L102" s="180"/>
      <c r="M102" s="180"/>
      <c r="N102" s="180"/>
      <c r="O102" s="180"/>
      <c r="P102" s="180"/>
      <c r="Q102" s="180"/>
      <c r="R102" s="180"/>
      <c r="S102" s="180"/>
      <c r="T102" s="180"/>
      <c r="U102" s="180"/>
      <c r="V102" s="180"/>
      <c r="W102" s="180"/>
      <c r="X102" s="224"/>
      <c r="Y102" s="458" t="s">
        <v>55</v>
      </c>
      <c r="Z102" s="331"/>
      <c r="AA102" s="332"/>
      <c r="AB102" s="535" t="s">
        <v>644</v>
      </c>
      <c r="AC102" s="535"/>
      <c r="AD102" s="535"/>
      <c r="AE102" s="349">
        <v>36</v>
      </c>
      <c r="AF102" s="349"/>
      <c r="AG102" s="349"/>
      <c r="AH102" s="349"/>
      <c r="AI102" s="349">
        <v>36</v>
      </c>
      <c r="AJ102" s="349"/>
      <c r="AK102" s="349"/>
      <c r="AL102" s="349"/>
      <c r="AM102" s="349">
        <v>32</v>
      </c>
      <c r="AN102" s="349"/>
      <c r="AO102" s="349"/>
      <c r="AP102" s="349"/>
      <c r="AQ102" s="349">
        <v>25</v>
      </c>
      <c r="AR102" s="349"/>
      <c r="AS102" s="349"/>
      <c r="AT102" s="349"/>
      <c r="AU102" s="362"/>
      <c r="AV102" s="363"/>
      <c r="AW102" s="363"/>
      <c r="AX102" s="912"/>
    </row>
    <row r="103" spans="1:60" ht="31.5" hidden="1" customHeight="1" x14ac:dyDescent="0.15">
      <c r="A103" s="472" t="s">
        <v>270</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9" t="s">
        <v>11</v>
      </c>
      <c r="AC103" s="284"/>
      <c r="AD103" s="285"/>
      <c r="AE103" s="326" t="s">
        <v>306</v>
      </c>
      <c r="AF103" s="326"/>
      <c r="AG103" s="326"/>
      <c r="AH103" s="326"/>
      <c r="AI103" s="326" t="s">
        <v>328</v>
      </c>
      <c r="AJ103" s="326"/>
      <c r="AK103" s="326"/>
      <c r="AL103" s="326"/>
      <c r="AM103" s="326" t="s">
        <v>425</v>
      </c>
      <c r="AN103" s="326"/>
      <c r="AO103" s="326"/>
      <c r="AP103" s="326"/>
      <c r="AQ103" s="351" t="s">
        <v>333</v>
      </c>
      <c r="AR103" s="352"/>
      <c r="AS103" s="352"/>
      <c r="AT103" s="352"/>
      <c r="AU103" s="351" t="s">
        <v>457</v>
      </c>
      <c r="AV103" s="352"/>
      <c r="AW103" s="352"/>
      <c r="AX103" s="353"/>
      <c r="AY103">
        <f>COUNTA($G$104)</f>
        <v>0</v>
      </c>
    </row>
    <row r="104" spans="1:60" ht="23.25" hidden="1" customHeight="1" x14ac:dyDescent="0.15">
      <c r="A104" s="475"/>
      <c r="B104" s="476"/>
      <c r="C104" s="476"/>
      <c r="D104" s="476"/>
      <c r="E104" s="476"/>
      <c r="F104" s="477"/>
      <c r="G104" s="177"/>
      <c r="H104" s="177"/>
      <c r="I104" s="177"/>
      <c r="J104" s="177"/>
      <c r="K104" s="177"/>
      <c r="L104" s="177"/>
      <c r="M104" s="177"/>
      <c r="N104" s="177"/>
      <c r="O104" s="177"/>
      <c r="P104" s="177"/>
      <c r="Q104" s="177"/>
      <c r="R104" s="177"/>
      <c r="S104" s="177"/>
      <c r="T104" s="177"/>
      <c r="U104" s="177"/>
      <c r="V104" s="177"/>
      <c r="W104" s="177"/>
      <c r="X104" s="219"/>
      <c r="Y104" s="461" t="s">
        <v>54</v>
      </c>
      <c r="Z104" s="462"/>
      <c r="AA104" s="463"/>
      <c r="AB104" s="455"/>
      <c r="AC104" s="456"/>
      <c r="AD104" s="457"/>
      <c r="AE104" s="349"/>
      <c r="AF104" s="349"/>
      <c r="AG104" s="349"/>
      <c r="AH104" s="349"/>
      <c r="AI104" s="349"/>
      <c r="AJ104" s="349"/>
      <c r="AK104" s="349"/>
      <c r="AL104" s="349"/>
      <c r="AM104" s="349"/>
      <c r="AN104" s="349"/>
      <c r="AO104" s="349"/>
      <c r="AP104" s="349"/>
      <c r="AQ104" s="349"/>
      <c r="AR104" s="349"/>
      <c r="AS104" s="349"/>
      <c r="AT104" s="349"/>
      <c r="AU104" s="349"/>
      <c r="AV104" s="349"/>
      <c r="AW104" s="349"/>
      <c r="AX104" s="350"/>
      <c r="AY104">
        <f>$AY$103</f>
        <v>0</v>
      </c>
    </row>
    <row r="105" spans="1:60" ht="23.25" hidden="1" customHeight="1" x14ac:dyDescent="0.15">
      <c r="A105" s="478"/>
      <c r="B105" s="479"/>
      <c r="C105" s="479"/>
      <c r="D105" s="479"/>
      <c r="E105" s="479"/>
      <c r="F105" s="480"/>
      <c r="G105" s="180"/>
      <c r="H105" s="180"/>
      <c r="I105" s="180"/>
      <c r="J105" s="180"/>
      <c r="K105" s="180"/>
      <c r="L105" s="180"/>
      <c r="M105" s="180"/>
      <c r="N105" s="180"/>
      <c r="O105" s="180"/>
      <c r="P105" s="180"/>
      <c r="Q105" s="180"/>
      <c r="R105" s="180"/>
      <c r="S105" s="180"/>
      <c r="T105" s="180"/>
      <c r="U105" s="180"/>
      <c r="V105" s="180"/>
      <c r="W105" s="180"/>
      <c r="X105" s="224"/>
      <c r="Y105" s="458" t="s">
        <v>55</v>
      </c>
      <c r="Z105" s="459"/>
      <c r="AA105" s="460"/>
      <c r="AB105" s="394"/>
      <c r="AC105" s="395"/>
      <c r="AD105" s="396"/>
      <c r="AE105" s="349"/>
      <c r="AF105" s="349"/>
      <c r="AG105" s="349"/>
      <c r="AH105" s="349"/>
      <c r="AI105" s="349"/>
      <c r="AJ105" s="349"/>
      <c r="AK105" s="349"/>
      <c r="AL105" s="349"/>
      <c r="AM105" s="349"/>
      <c r="AN105" s="349"/>
      <c r="AO105" s="349"/>
      <c r="AP105" s="349"/>
      <c r="AQ105" s="349"/>
      <c r="AR105" s="349"/>
      <c r="AS105" s="349"/>
      <c r="AT105" s="349"/>
      <c r="AU105" s="349"/>
      <c r="AV105" s="349"/>
      <c r="AW105" s="349"/>
      <c r="AX105" s="350"/>
      <c r="AY105">
        <f>$AY$103</f>
        <v>0</v>
      </c>
    </row>
    <row r="106" spans="1:60" ht="31.5" hidden="1" customHeight="1" x14ac:dyDescent="0.15">
      <c r="A106" s="472" t="s">
        <v>270</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9" t="s">
        <v>11</v>
      </c>
      <c r="AC106" s="284"/>
      <c r="AD106" s="285"/>
      <c r="AE106" s="326" t="s">
        <v>306</v>
      </c>
      <c r="AF106" s="326"/>
      <c r="AG106" s="326"/>
      <c r="AH106" s="326"/>
      <c r="AI106" s="326" t="s">
        <v>328</v>
      </c>
      <c r="AJ106" s="326"/>
      <c r="AK106" s="326"/>
      <c r="AL106" s="326"/>
      <c r="AM106" s="326" t="s">
        <v>425</v>
      </c>
      <c r="AN106" s="326"/>
      <c r="AO106" s="326"/>
      <c r="AP106" s="326"/>
      <c r="AQ106" s="351" t="s">
        <v>333</v>
      </c>
      <c r="AR106" s="352"/>
      <c r="AS106" s="352"/>
      <c r="AT106" s="352"/>
      <c r="AU106" s="351" t="s">
        <v>457</v>
      </c>
      <c r="AV106" s="352"/>
      <c r="AW106" s="352"/>
      <c r="AX106" s="353"/>
      <c r="AY106">
        <f>COUNTA($G$107)</f>
        <v>0</v>
      </c>
    </row>
    <row r="107" spans="1:60" ht="23.25" hidden="1" customHeight="1" x14ac:dyDescent="0.15">
      <c r="A107" s="475"/>
      <c r="B107" s="476"/>
      <c r="C107" s="476"/>
      <c r="D107" s="476"/>
      <c r="E107" s="476"/>
      <c r="F107" s="477"/>
      <c r="G107" s="177"/>
      <c r="H107" s="177"/>
      <c r="I107" s="177"/>
      <c r="J107" s="177"/>
      <c r="K107" s="177"/>
      <c r="L107" s="177"/>
      <c r="M107" s="177"/>
      <c r="N107" s="177"/>
      <c r="O107" s="177"/>
      <c r="P107" s="177"/>
      <c r="Q107" s="177"/>
      <c r="R107" s="177"/>
      <c r="S107" s="177"/>
      <c r="T107" s="177"/>
      <c r="U107" s="177"/>
      <c r="V107" s="177"/>
      <c r="W107" s="177"/>
      <c r="X107" s="219"/>
      <c r="Y107" s="461" t="s">
        <v>54</v>
      </c>
      <c r="Z107" s="462"/>
      <c r="AA107" s="463"/>
      <c r="AB107" s="455"/>
      <c r="AC107" s="456"/>
      <c r="AD107" s="457"/>
      <c r="AE107" s="349"/>
      <c r="AF107" s="349"/>
      <c r="AG107" s="349"/>
      <c r="AH107" s="349"/>
      <c r="AI107" s="349"/>
      <c r="AJ107" s="349"/>
      <c r="AK107" s="349"/>
      <c r="AL107" s="349"/>
      <c r="AM107" s="349"/>
      <c r="AN107" s="349"/>
      <c r="AO107" s="349"/>
      <c r="AP107" s="349"/>
      <c r="AQ107" s="349"/>
      <c r="AR107" s="349"/>
      <c r="AS107" s="349"/>
      <c r="AT107" s="349"/>
      <c r="AU107" s="349"/>
      <c r="AV107" s="349"/>
      <c r="AW107" s="349"/>
      <c r="AX107" s="350"/>
      <c r="AY107">
        <f>$AY$106</f>
        <v>0</v>
      </c>
    </row>
    <row r="108" spans="1:60" ht="23.25" hidden="1" customHeight="1" x14ac:dyDescent="0.15">
      <c r="A108" s="478"/>
      <c r="B108" s="479"/>
      <c r="C108" s="479"/>
      <c r="D108" s="479"/>
      <c r="E108" s="479"/>
      <c r="F108" s="480"/>
      <c r="G108" s="180"/>
      <c r="H108" s="180"/>
      <c r="I108" s="180"/>
      <c r="J108" s="180"/>
      <c r="K108" s="180"/>
      <c r="L108" s="180"/>
      <c r="M108" s="180"/>
      <c r="N108" s="180"/>
      <c r="O108" s="180"/>
      <c r="P108" s="180"/>
      <c r="Q108" s="180"/>
      <c r="R108" s="180"/>
      <c r="S108" s="180"/>
      <c r="T108" s="180"/>
      <c r="U108" s="180"/>
      <c r="V108" s="180"/>
      <c r="W108" s="180"/>
      <c r="X108" s="224"/>
      <c r="Y108" s="458" t="s">
        <v>55</v>
      </c>
      <c r="Z108" s="459"/>
      <c r="AA108" s="460"/>
      <c r="AB108" s="394"/>
      <c r="AC108" s="395"/>
      <c r="AD108" s="396"/>
      <c r="AE108" s="349"/>
      <c r="AF108" s="349"/>
      <c r="AG108" s="349"/>
      <c r="AH108" s="349"/>
      <c r="AI108" s="349"/>
      <c r="AJ108" s="349"/>
      <c r="AK108" s="349"/>
      <c r="AL108" s="349"/>
      <c r="AM108" s="349"/>
      <c r="AN108" s="349"/>
      <c r="AO108" s="349"/>
      <c r="AP108" s="349"/>
      <c r="AQ108" s="349"/>
      <c r="AR108" s="349"/>
      <c r="AS108" s="349"/>
      <c r="AT108" s="349"/>
      <c r="AU108" s="349"/>
      <c r="AV108" s="349"/>
      <c r="AW108" s="349"/>
      <c r="AX108" s="350"/>
      <c r="AY108">
        <f>$AY$106</f>
        <v>0</v>
      </c>
    </row>
    <row r="109" spans="1:60" ht="31.5" hidden="1" customHeight="1" x14ac:dyDescent="0.15">
      <c r="A109" s="472" t="s">
        <v>270</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9" t="s">
        <v>11</v>
      </c>
      <c r="AC109" s="284"/>
      <c r="AD109" s="285"/>
      <c r="AE109" s="326" t="s">
        <v>306</v>
      </c>
      <c r="AF109" s="326"/>
      <c r="AG109" s="326"/>
      <c r="AH109" s="326"/>
      <c r="AI109" s="326" t="s">
        <v>328</v>
      </c>
      <c r="AJ109" s="326"/>
      <c r="AK109" s="326"/>
      <c r="AL109" s="326"/>
      <c r="AM109" s="326" t="s">
        <v>425</v>
      </c>
      <c r="AN109" s="326"/>
      <c r="AO109" s="326"/>
      <c r="AP109" s="326"/>
      <c r="AQ109" s="351" t="s">
        <v>333</v>
      </c>
      <c r="AR109" s="352"/>
      <c r="AS109" s="352"/>
      <c r="AT109" s="352"/>
      <c r="AU109" s="351" t="s">
        <v>457</v>
      </c>
      <c r="AV109" s="352"/>
      <c r="AW109" s="352"/>
      <c r="AX109" s="353"/>
      <c r="AY109">
        <f>COUNTA($G$110)</f>
        <v>0</v>
      </c>
    </row>
    <row r="110" spans="1:60" ht="23.25" hidden="1" customHeight="1" x14ac:dyDescent="0.15">
      <c r="A110" s="475"/>
      <c r="B110" s="476"/>
      <c r="C110" s="476"/>
      <c r="D110" s="476"/>
      <c r="E110" s="476"/>
      <c r="F110" s="477"/>
      <c r="G110" s="177"/>
      <c r="H110" s="177"/>
      <c r="I110" s="177"/>
      <c r="J110" s="177"/>
      <c r="K110" s="177"/>
      <c r="L110" s="177"/>
      <c r="M110" s="177"/>
      <c r="N110" s="177"/>
      <c r="O110" s="177"/>
      <c r="P110" s="177"/>
      <c r="Q110" s="177"/>
      <c r="R110" s="177"/>
      <c r="S110" s="177"/>
      <c r="T110" s="177"/>
      <c r="U110" s="177"/>
      <c r="V110" s="177"/>
      <c r="W110" s="177"/>
      <c r="X110" s="219"/>
      <c r="Y110" s="461" t="s">
        <v>54</v>
      </c>
      <c r="Z110" s="462"/>
      <c r="AA110" s="463"/>
      <c r="AB110" s="455"/>
      <c r="AC110" s="456"/>
      <c r="AD110" s="457"/>
      <c r="AE110" s="349"/>
      <c r="AF110" s="349"/>
      <c r="AG110" s="349"/>
      <c r="AH110" s="349"/>
      <c r="AI110" s="349"/>
      <c r="AJ110" s="349"/>
      <c r="AK110" s="349"/>
      <c r="AL110" s="349"/>
      <c r="AM110" s="349"/>
      <c r="AN110" s="349"/>
      <c r="AO110" s="349"/>
      <c r="AP110" s="349"/>
      <c r="AQ110" s="349"/>
      <c r="AR110" s="349"/>
      <c r="AS110" s="349"/>
      <c r="AT110" s="349"/>
      <c r="AU110" s="349"/>
      <c r="AV110" s="349"/>
      <c r="AW110" s="349"/>
      <c r="AX110" s="350"/>
      <c r="AY110">
        <f>$AY$109</f>
        <v>0</v>
      </c>
    </row>
    <row r="111" spans="1:60" ht="23.25" hidden="1" customHeight="1" x14ac:dyDescent="0.15">
      <c r="A111" s="478"/>
      <c r="B111" s="479"/>
      <c r="C111" s="479"/>
      <c r="D111" s="479"/>
      <c r="E111" s="479"/>
      <c r="F111" s="480"/>
      <c r="G111" s="180"/>
      <c r="H111" s="180"/>
      <c r="I111" s="180"/>
      <c r="J111" s="180"/>
      <c r="K111" s="180"/>
      <c r="L111" s="180"/>
      <c r="M111" s="180"/>
      <c r="N111" s="180"/>
      <c r="O111" s="180"/>
      <c r="P111" s="180"/>
      <c r="Q111" s="180"/>
      <c r="R111" s="180"/>
      <c r="S111" s="180"/>
      <c r="T111" s="180"/>
      <c r="U111" s="180"/>
      <c r="V111" s="180"/>
      <c r="W111" s="180"/>
      <c r="X111" s="224"/>
      <c r="Y111" s="458" t="s">
        <v>55</v>
      </c>
      <c r="Z111" s="459"/>
      <c r="AA111" s="460"/>
      <c r="AB111" s="394"/>
      <c r="AC111" s="395"/>
      <c r="AD111" s="396"/>
      <c r="AE111" s="349"/>
      <c r="AF111" s="349"/>
      <c r="AG111" s="349"/>
      <c r="AH111" s="349"/>
      <c r="AI111" s="349"/>
      <c r="AJ111" s="349"/>
      <c r="AK111" s="349"/>
      <c r="AL111" s="349"/>
      <c r="AM111" s="349"/>
      <c r="AN111" s="349"/>
      <c r="AO111" s="349"/>
      <c r="AP111" s="349"/>
      <c r="AQ111" s="349"/>
      <c r="AR111" s="349"/>
      <c r="AS111" s="349"/>
      <c r="AT111" s="349"/>
      <c r="AU111" s="349"/>
      <c r="AV111" s="349"/>
      <c r="AW111" s="349"/>
      <c r="AX111" s="350"/>
      <c r="AY111">
        <f>$AY$109</f>
        <v>0</v>
      </c>
    </row>
    <row r="112" spans="1:60" ht="31.5" hidden="1" customHeight="1" x14ac:dyDescent="0.15">
      <c r="A112" s="472" t="s">
        <v>270</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9" t="s">
        <v>11</v>
      </c>
      <c r="AC112" s="284"/>
      <c r="AD112" s="285"/>
      <c r="AE112" s="326" t="s">
        <v>306</v>
      </c>
      <c r="AF112" s="326"/>
      <c r="AG112" s="326"/>
      <c r="AH112" s="326"/>
      <c r="AI112" s="326" t="s">
        <v>328</v>
      </c>
      <c r="AJ112" s="326"/>
      <c r="AK112" s="326"/>
      <c r="AL112" s="326"/>
      <c r="AM112" s="326" t="s">
        <v>425</v>
      </c>
      <c r="AN112" s="326"/>
      <c r="AO112" s="326"/>
      <c r="AP112" s="326"/>
      <c r="AQ112" s="351" t="s">
        <v>333</v>
      </c>
      <c r="AR112" s="352"/>
      <c r="AS112" s="352"/>
      <c r="AT112" s="352"/>
      <c r="AU112" s="351" t="s">
        <v>457</v>
      </c>
      <c r="AV112" s="352"/>
      <c r="AW112" s="352"/>
      <c r="AX112" s="353"/>
      <c r="AY112">
        <f>COUNTA($G$113)</f>
        <v>0</v>
      </c>
    </row>
    <row r="113" spans="1:51" ht="23.25" hidden="1" customHeight="1" x14ac:dyDescent="0.15">
      <c r="A113" s="475"/>
      <c r="B113" s="476"/>
      <c r="C113" s="476"/>
      <c r="D113" s="476"/>
      <c r="E113" s="476"/>
      <c r="F113" s="477"/>
      <c r="G113" s="177"/>
      <c r="H113" s="177"/>
      <c r="I113" s="177"/>
      <c r="J113" s="177"/>
      <c r="K113" s="177"/>
      <c r="L113" s="177"/>
      <c r="M113" s="177"/>
      <c r="N113" s="177"/>
      <c r="O113" s="177"/>
      <c r="P113" s="177"/>
      <c r="Q113" s="177"/>
      <c r="R113" s="177"/>
      <c r="S113" s="177"/>
      <c r="T113" s="177"/>
      <c r="U113" s="177"/>
      <c r="V113" s="177"/>
      <c r="W113" s="177"/>
      <c r="X113" s="219"/>
      <c r="Y113" s="461" t="s">
        <v>54</v>
      </c>
      <c r="Z113" s="462"/>
      <c r="AA113" s="463"/>
      <c r="AB113" s="455"/>
      <c r="AC113" s="456"/>
      <c r="AD113" s="457"/>
      <c r="AE113" s="349"/>
      <c r="AF113" s="349"/>
      <c r="AG113" s="349"/>
      <c r="AH113" s="349"/>
      <c r="AI113" s="349"/>
      <c r="AJ113" s="349"/>
      <c r="AK113" s="349"/>
      <c r="AL113" s="349"/>
      <c r="AM113" s="349"/>
      <c r="AN113" s="349"/>
      <c r="AO113" s="349"/>
      <c r="AP113" s="349"/>
      <c r="AQ113" s="354"/>
      <c r="AR113" s="355"/>
      <c r="AS113" s="355"/>
      <c r="AT113" s="798"/>
      <c r="AU113" s="349"/>
      <c r="AV113" s="349"/>
      <c r="AW113" s="349"/>
      <c r="AX113" s="350"/>
      <c r="AY113">
        <f>$AY$112</f>
        <v>0</v>
      </c>
    </row>
    <row r="114" spans="1:51" ht="23.25" hidden="1" customHeight="1" x14ac:dyDescent="0.15">
      <c r="A114" s="478"/>
      <c r="B114" s="479"/>
      <c r="C114" s="479"/>
      <c r="D114" s="479"/>
      <c r="E114" s="479"/>
      <c r="F114" s="480"/>
      <c r="G114" s="180"/>
      <c r="H114" s="180"/>
      <c r="I114" s="180"/>
      <c r="J114" s="180"/>
      <c r="K114" s="180"/>
      <c r="L114" s="180"/>
      <c r="M114" s="180"/>
      <c r="N114" s="180"/>
      <c r="O114" s="180"/>
      <c r="P114" s="180"/>
      <c r="Q114" s="180"/>
      <c r="R114" s="180"/>
      <c r="S114" s="180"/>
      <c r="T114" s="180"/>
      <c r="U114" s="180"/>
      <c r="V114" s="180"/>
      <c r="W114" s="180"/>
      <c r="X114" s="224"/>
      <c r="Y114" s="458" t="s">
        <v>55</v>
      </c>
      <c r="Z114" s="459"/>
      <c r="AA114" s="460"/>
      <c r="AB114" s="394"/>
      <c r="AC114" s="395"/>
      <c r="AD114" s="396"/>
      <c r="AE114" s="357"/>
      <c r="AF114" s="357"/>
      <c r="AG114" s="357"/>
      <c r="AH114" s="357"/>
      <c r="AI114" s="357"/>
      <c r="AJ114" s="357"/>
      <c r="AK114" s="357"/>
      <c r="AL114" s="357"/>
      <c r="AM114" s="357"/>
      <c r="AN114" s="357"/>
      <c r="AO114" s="357"/>
      <c r="AP114" s="357"/>
      <c r="AQ114" s="354"/>
      <c r="AR114" s="355"/>
      <c r="AS114" s="355"/>
      <c r="AT114" s="798"/>
      <c r="AU114" s="354"/>
      <c r="AV114" s="355"/>
      <c r="AW114" s="355"/>
      <c r="AX114" s="356"/>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7"/>
      <c r="Z115" s="468"/>
      <c r="AA115" s="469"/>
      <c r="AB115" s="289" t="s">
        <v>11</v>
      </c>
      <c r="AC115" s="284"/>
      <c r="AD115" s="285"/>
      <c r="AE115" s="326" t="s">
        <v>306</v>
      </c>
      <c r="AF115" s="326"/>
      <c r="AG115" s="326"/>
      <c r="AH115" s="326"/>
      <c r="AI115" s="326" t="s">
        <v>328</v>
      </c>
      <c r="AJ115" s="326"/>
      <c r="AK115" s="326"/>
      <c r="AL115" s="326"/>
      <c r="AM115" s="326" t="s">
        <v>425</v>
      </c>
      <c r="AN115" s="326"/>
      <c r="AO115" s="326"/>
      <c r="AP115" s="326"/>
      <c r="AQ115" s="327" t="s">
        <v>458</v>
      </c>
      <c r="AR115" s="328"/>
      <c r="AS115" s="328"/>
      <c r="AT115" s="328"/>
      <c r="AU115" s="328"/>
      <c r="AV115" s="328"/>
      <c r="AW115" s="328"/>
      <c r="AX115" s="329"/>
    </row>
    <row r="116" spans="1:51" ht="28.5" customHeight="1" x14ac:dyDescent="0.15">
      <c r="A116" s="278"/>
      <c r="B116" s="279"/>
      <c r="C116" s="279"/>
      <c r="D116" s="279"/>
      <c r="E116" s="279"/>
      <c r="F116" s="280"/>
      <c r="G116" s="342" t="s">
        <v>645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6" t="s">
        <v>646</v>
      </c>
      <c r="AC116" s="287"/>
      <c r="AD116" s="288"/>
      <c r="AE116" s="349">
        <v>30</v>
      </c>
      <c r="AF116" s="349"/>
      <c r="AG116" s="349"/>
      <c r="AH116" s="349"/>
      <c r="AI116" s="349">
        <v>30</v>
      </c>
      <c r="AJ116" s="349"/>
      <c r="AK116" s="349"/>
      <c r="AL116" s="349"/>
      <c r="AM116" s="349">
        <v>34</v>
      </c>
      <c r="AN116" s="349"/>
      <c r="AO116" s="349"/>
      <c r="AP116" s="349"/>
      <c r="AQ116" s="354">
        <v>42</v>
      </c>
      <c r="AR116" s="355"/>
      <c r="AS116" s="355"/>
      <c r="AT116" s="355"/>
      <c r="AU116" s="355"/>
      <c r="AV116" s="355"/>
      <c r="AW116" s="355"/>
      <c r="AX116" s="356"/>
    </row>
    <row r="117" spans="1:51" ht="28.5" customHeight="1" thickBot="1" x14ac:dyDescent="0.2">
      <c r="A117" s="281"/>
      <c r="B117" s="282"/>
      <c r="C117" s="282"/>
      <c r="D117" s="282"/>
      <c r="E117" s="282"/>
      <c r="F117" s="283"/>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647</v>
      </c>
      <c r="AC117" s="334"/>
      <c r="AD117" s="335"/>
      <c r="AE117" s="292" t="s">
        <v>648</v>
      </c>
      <c r="AF117" s="292"/>
      <c r="AG117" s="292"/>
      <c r="AH117" s="292"/>
      <c r="AI117" s="292" t="s">
        <v>657</v>
      </c>
      <c r="AJ117" s="292"/>
      <c r="AK117" s="292"/>
      <c r="AL117" s="292"/>
      <c r="AM117" s="292" t="s">
        <v>687</v>
      </c>
      <c r="AN117" s="292"/>
      <c r="AO117" s="292"/>
      <c r="AP117" s="292"/>
      <c r="AQ117" s="292" t="s">
        <v>728</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7"/>
      <c r="Z118" s="468"/>
      <c r="AA118" s="469"/>
      <c r="AB118" s="289" t="s">
        <v>11</v>
      </c>
      <c r="AC118" s="284"/>
      <c r="AD118" s="285"/>
      <c r="AE118" s="326" t="s">
        <v>306</v>
      </c>
      <c r="AF118" s="326"/>
      <c r="AG118" s="326"/>
      <c r="AH118" s="326"/>
      <c r="AI118" s="326" t="s">
        <v>328</v>
      </c>
      <c r="AJ118" s="326"/>
      <c r="AK118" s="326"/>
      <c r="AL118" s="326"/>
      <c r="AM118" s="326" t="s">
        <v>425</v>
      </c>
      <c r="AN118" s="326"/>
      <c r="AO118" s="326"/>
      <c r="AP118" s="326"/>
      <c r="AQ118" s="327" t="s">
        <v>458</v>
      </c>
      <c r="AR118" s="328"/>
      <c r="AS118" s="328"/>
      <c r="AT118" s="328"/>
      <c r="AU118" s="328"/>
      <c r="AV118" s="328"/>
      <c r="AW118" s="328"/>
      <c r="AX118" s="329"/>
      <c r="AY118" s="77">
        <f>IF(SUBSTITUTE(SUBSTITUTE($G$119,"／",""),"　","")="",0,1)</f>
        <v>0</v>
      </c>
    </row>
    <row r="119" spans="1:51" ht="23.25" hidden="1" customHeight="1" x14ac:dyDescent="0.15">
      <c r="A119" s="278"/>
      <c r="B119" s="279"/>
      <c r="C119" s="279"/>
      <c r="D119" s="279"/>
      <c r="E119" s="279"/>
      <c r="F119" s="280"/>
      <c r="G119" s="342" t="s">
        <v>277</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6"/>
      <c r="AC119" s="287"/>
      <c r="AD119" s="288"/>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c r="AY119">
        <f>$AY$118</f>
        <v>0</v>
      </c>
    </row>
    <row r="120" spans="1:51" ht="46.5" hidden="1" customHeight="1" x14ac:dyDescent="0.15">
      <c r="A120" s="281"/>
      <c r="B120" s="282"/>
      <c r="C120" s="282"/>
      <c r="D120" s="282"/>
      <c r="E120" s="282"/>
      <c r="F120" s="283"/>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276</v>
      </c>
      <c r="AC120" s="334"/>
      <c r="AD120" s="335"/>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7"/>
      <c r="Z121" s="468"/>
      <c r="AA121" s="469"/>
      <c r="AB121" s="289" t="s">
        <v>11</v>
      </c>
      <c r="AC121" s="284"/>
      <c r="AD121" s="285"/>
      <c r="AE121" s="326" t="s">
        <v>306</v>
      </c>
      <c r="AF121" s="326"/>
      <c r="AG121" s="326"/>
      <c r="AH121" s="326"/>
      <c r="AI121" s="326" t="s">
        <v>328</v>
      </c>
      <c r="AJ121" s="326"/>
      <c r="AK121" s="326"/>
      <c r="AL121" s="326"/>
      <c r="AM121" s="326" t="s">
        <v>425</v>
      </c>
      <c r="AN121" s="326"/>
      <c r="AO121" s="326"/>
      <c r="AP121" s="326"/>
      <c r="AQ121" s="327" t="s">
        <v>458</v>
      </c>
      <c r="AR121" s="328"/>
      <c r="AS121" s="328"/>
      <c r="AT121" s="328"/>
      <c r="AU121" s="328"/>
      <c r="AV121" s="328"/>
      <c r="AW121" s="328"/>
      <c r="AX121" s="329"/>
      <c r="AY121" s="77">
        <f>IF(SUBSTITUTE(SUBSTITUTE($G$122,"／",""),"　","")="",0,1)</f>
        <v>0</v>
      </c>
    </row>
    <row r="122" spans="1:51" ht="23.25" hidden="1" customHeight="1" x14ac:dyDescent="0.15">
      <c r="A122" s="278"/>
      <c r="B122" s="279"/>
      <c r="C122" s="279"/>
      <c r="D122" s="279"/>
      <c r="E122" s="279"/>
      <c r="F122" s="280"/>
      <c r="G122" s="342" t="s">
        <v>278</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6"/>
      <c r="AC122" s="287"/>
      <c r="AD122" s="288"/>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f>$AY$121</f>
        <v>0</v>
      </c>
    </row>
    <row r="123" spans="1:51" ht="46.5" hidden="1" customHeight="1" x14ac:dyDescent="0.15">
      <c r="A123" s="281"/>
      <c r="B123" s="282"/>
      <c r="C123" s="282"/>
      <c r="D123" s="282"/>
      <c r="E123" s="282"/>
      <c r="F123" s="283"/>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276</v>
      </c>
      <c r="AC123" s="334"/>
      <c r="AD123" s="335"/>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7"/>
      <c r="Z124" s="468"/>
      <c r="AA124" s="469"/>
      <c r="AB124" s="289" t="s">
        <v>11</v>
      </c>
      <c r="AC124" s="284"/>
      <c r="AD124" s="285"/>
      <c r="AE124" s="326" t="s">
        <v>306</v>
      </c>
      <c r="AF124" s="326"/>
      <c r="AG124" s="326"/>
      <c r="AH124" s="326"/>
      <c r="AI124" s="326" t="s">
        <v>328</v>
      </c>
      <c r="AJ124" s="326"/>
      <c r="AK124" s="326"/>
      <c r="AL124" s="326"/>
      <c r="AM124" s="326" t="s">
        <v>425</v>
      </c>
      <c r="AN124" s="326"/>
      <c r="AO124" s="326"/>
      <c r="AP124" s="326"/>
      <c r="AQ124" s="327" t="s">
        <v>458</v>
      </c>
      <c r="AR124" s="328"/>
      <c r="AS124" s="328"/>
      <c r="AT124" s="328"/>
      <c r="AU124" s="328"/>
      <c r="AV124" s="328"/>
      <c r="AW124" s="328"/>
      <c r="AX124" s="329"/>
      <c r="AY124" s="77">
        <f>IF(SUBSTITUTE(SUBSTITUTE($G$125,"／",""),"　","")="",0,1)</f>
        <v>0</v>
      </c>
    </row>
    <row r="125" spans="1:51" ht="23.25" hidden="1" customHeight="1" x14ac:dyDescent="0.15">
      <c r="A125" s="278"/>
      <c r="B125" s="279"/>
      <c r="C125" s="279"/>
      <c r="D125" s="279"/>
      <c r="E125" s="279"/>
      <c r="F125" s="280"/>
      <c r="G125" s="342" t="s">
        <v>278</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6"/>
      <c r="AC125" s="287"/>
      <c r="AD125" s="288"/>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c r="AY125">
        <f>$AY$124</f>
        <v>0</v>
      </c>
    </row>
    <row r="126" spans="1:51" ht="46.5" hidden="1" customHeight="1" x14ac:dyDescent="0.15">
      <c r="A126" s="281"/>
      <c r="B126" s="282"/>
      <c r="C126" s="282"/>
      <c r="D126" s="282"/>
      <c r="E126" s="282"/>
      <c r="F126" s="283"/>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276</v>
      </c>
      <c r="AC126" s="334"/>
      <c r="AD126" s="335"/>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0" t="s">
        <v>15</v>
      </c>
      <c r="B127" s="279"/>
      <c r="C127" s="279"/>
      <c r="D127" s="279"/>
      <c r="E127" s="279"/>
      <c r="F127" s="280"/>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306</v>
      </c>
      <c r="AF127" s="326"/>
      <c r="AG127" s="326"/>
      <c r="AH127" s="326"/>
      <c r="AI127" s="326" t="s">
        <v>328</v>
      </c>
      <c r="AJ127" s="326"/>
      <c r="AK127" s="326"/>
      <c r="AL127" s="326"/>
      <c r="AM127" s="326" t="s">
        <v>425</v>
      </c>
      <c r="AN127" s="326"/>
      <c r="AO127" s="326"/>
      <c r="AP127" s="326"/>
      <c r="AQ127" s="327" t="s">
        <v>458</v>
      </c>
      <c r="AR127" s="328"/>
      <c r="AS127" s="328"/>
      <c r="AT127" s="328"/>
      <c r="AU127" s="328"/>
      <c r="AV127" s="328"/>
      <c r="AW127" s="328"/>
      <c r="AX127" s="329"/>
      <c r="AY127" s="77">
        <f>IF(SUBSTITUTE(SUBSTITUTE($G$128,"／",""),"　","")="",0,1)</f>
        <v>0</v>
      </c>
    </row>
    <row r="128" spans="1:51" ht="23.25" hidden="1" customHeight="1" x14ac:dyDescent="0.15">
      <c r="A128" s="278"/>
      <c r="B128" s="279"/>
      <c r="C128" s="279"/>
      <c r="D128" s="279"/>
      <c r="E128" s="279"/>
      <c r="F128" s="280"/>
      <c r="G128" s="342" t="s">
        <v>278</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6"/>
      <c r="AC128" s="287"/>
      <c r="AD128" s="288"/>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1"/>
      <c r="B129" s="282"/>
      <c r="C129" s="282"/>
      <c r="D129" s="282"/>
      <c r="E129" s="282"/>
      <c r="F129" s="283"/>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276</v>
      </c>
      <c r="AC129" s="334"/>
      <c r="AD129" s="335"/>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5" t="s">
        <v>321</v>
      </c>
      <c r="B130" s="973"/>
      <c r="C130" s="972" t="s">
        <v>188</v>
      </c>
      <c r="D130" s="973"/>
      <c r="E130" s="294" t="s">
        <v>217</v>
      </c>
      <c r="F130" s="295"/>
      <c r="G130" s="296" t="s">
        <v>649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6"/>
      <c r="B131" s="239"/>
      <c r="C131" s="238"/>
      <c r="D131" s="239"/>
      <c r="E131" s="225" t="s">
        <v>216</v>
      </c>
      <c r="F131" s="226"/>
      <c r="G131" s="223" t="s">
        <v>650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6"/>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306</v>
      </c>
      <c r="AF132" s="185"/>
      <c r="AG132" s="185"/>
      <c r="AH132" s="186"/>
      <c r="AI132" s="201" t="s">
        <v>328</v>
      </c>
      <c r="AJ132" s="185"/>
      <c r="AK132" s="185"/>
      <c r="AL132" s="186"/>
      <c r="AM132" s="201" t="s">
        <v>615</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6"/>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634</v>
      </c>
      <c r="AR133" s="257"/>
      <c r="AS133" s="165" t="s">
        <v>185</v>
      </c>
      <c r="AT133" s="188"/>
      <c r="AU133" s="164" t="s">
        <v>634</v>
      </c>
      <c r="AV133" s="164"/>
      <c r="AW133" s="165" t="s">
        <v>175</v>
      </c>
      <c r="AX133" s="166"/>
      <c r="AY133">
        <f>$AY$132</f>
        <v>1</v>
      </c>
    </row>
    <row r="134" spans="1:51" ht="30" customHeight="1" x14ac:dyDescent="0.15">
      <c r="A134" s="976"/>
      <c r="B134" s="239"/>
      <c r="C134" s="238"/>
      <c r="D134" s="239"/>
      <c r="E134" s="238"/>
      <c r="F134" s="300"/>
      <c r="G134" s="218" t="s">
        <v>634</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634</v>
      </c>
      <c r="AC134" s="210"/>
      <c r="AD134" s="210"/>
      <c r="AE134" s="252" t="s">
        <v>634</v>
      </c>
      <c r="AF134" s="153"/>
      <c r="AG134" s="153"/>
      <c r="AH134" s="153"/>
      <c r="AI134" s="252" t="s">
        <v>634</v>
      </c>
      <c r="AJ134" s="153"/>
      <c r="AK134" s="153"/>
      <c r="AL134" s="153"/>
      <c r="AM134" s="252" t="s">
        <v>656</v>
      </c>
      <c r="AN134" s="153"/>
      <c r="AO134" s="153"/>
      <c r="AP134" s="153"/>
      <c r="AQ134" s="252" t="s">
        <v>634</v>
      </c>
      <c r="AR134" s="153"/>
      <c r="AS134" s="153"/>
      <c r="AT134" s="153"/>
      <c r="AU134" s="252" t="s">
        <v>634</v>
      </c>
      <c r="AV134" s="153"/>
      <c r="AW134" s="153"/>
      <c r="AX134" s="194"/>
      <c r="AY134">
        <f t="shared" ref="AY134:AY135" si="13">$AY$132</f>
        <v>1</v>
      </c>
    </row>
    <row r="135" spans="1:51" ht="30" customHeight="1" x14ac:dyDescent="0.15">
      <c r="A135" s="976"/>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634</v>
      </c>
      <c r="AC135" s="161"/>
      <c r="AD135" s="161"/>
      <c r="AE135" s="252" t="s">
        <v>634</v>
      </c>
      <c r="AF135" s="153"/>
      <c r="AG135" s="153"/>
      <c r="AH135" s="153"/>
      <c r="AI135" s="252" t="s">
        <v>634</v>
      </c>
      <c r="AJ135" s="153"/>
      <c r="AK135" s="153"/>
      <c r="AL135" s="153"/>
      <c r="AM135" s="252" t="s">
        <v>656</v>
      </c>
      <c r="AN135" s="153"/>
      <c r="AO135" s="153"/>
      <c r="AP135" s="153"/>
      <c r="AQ135" s="252" t="s">
        <v>634</v>
      </c>
      <c r="AR135" s="153"/>
      <c r="AS135" s="153"/>
      <c r="AT135" s="153"/>
      <c r="AU135" s="252" t="s">
        <v>634</v>
      </c>
      <c r="AV135" s="153"/>
      <c r="AW135" s="153"/>
      <c r="AX135" s="194"/>
      <c r="AY135">
        <f t="shared" si="13"/>
        <v>1</v>
      </c>
    </row>
    <row r="136" spans="1:51" ht="18.75" hidden="1" customHeight="1" x14ac:dyDescent="0.15">
      <c r="A136" s="976"/>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306</v>
      </c>
      <c r="AF136" s="185"/>
      <c r="AG136" s="185"/>
      <c r="AH136" s="186"/>
      <c r="AI136" s="201" t="s">
        <v>328</v>
      </c>
      <c r="AJ136" s="185"/>
      <c r="AK136" s="185"/>
      <c r="AL136" s="186"/>
      <c r="AM136" s="201" t="s">
        <v>615</v>
      </c>
      <c r="AN136" s="185"/>
      <c r="AO136" s="185"/>
      <c r="AP136" s="186"/>
      <c r="AQ136" s="253" t="s">
        <v>184</v>
      </c>
      <c r="AR136" s="254"/>
      <c r="AS136" s="254"/>
      <c r="AT136" s="255"/>
      <c r="AU136" s="265" t="s">
        <v>200</v>
      </c>
      <c r="AV136" s="265"/>
      <c r="AW136" s="265"/>
      <c r="AX136" s="266"/>
      <c r="AY136">
        <f>COUNTA($G$138)</f>
        <v>0</v>
      </c>
    </row>
    <row r="137" spans="1:51" ht="18.75" hidden="1" customHeight="1" x14ac:dyDescent="0.15">
      <c r="A137" s="976"/>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c r="AV137" s="164"/>
      <c r="AW137" s="165" t="s">
        <v>175</v>
      </c>
      <c r="AX137" s="166"/>
      <c r="AY137">
        <f>$AY$136</f>
        <v>0</v>
      </c>
    </row>
    <row r="138" spans="1:51" ht="39.75" hidden="1" customHeight="1" x14ac:dyDescent="0.15">
      <c r="A138" s="976"/>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4"/>
      <c r="AY138">
        <f t="shared" ref="AY138:AY139" si="14">$AY$136</f>
        <v>0</v>
      </c>
    </row>
    <row r="139" spans="1:51" ht="39.75" hidden="1" customHeight="1" x14ac:dyDescent="0.15">
      <c r="A139" s="976"/>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4"/>
      <c r="AY139">
        <f t="shared" si="14"/>
        <v>0</v>
      </c>
    </row>
    <row r="140" spans="1:51" ht="18.75" hidden="1" customHeight="1" x14ac:dyDescent="0.15">
      <c r="A140" s="976"/>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306</v>
      </c>
      <c r="AF140" s="185"/>
      <c r="AG140" s="185"/>
      <c r="AH140" s="186"/>
      <c r="AI140" s="201" t="s">
        <v>328</v>
      </c>
      <c r="AJ140" s="185"/>
      <c r="AK140" s="185"/>
      <c r="AL140" s="186"/>
      <c r="AM140" s="201" t="s">
        <v>615</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976"/>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976"/>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976"/>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976"/>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306</v>
      </c>
      <c r="AF144" s="185"/>
      <c r="AG144" s="185"/>
      <c r="AH144" s="186"/>
      <c r="AI144" s="201" t="s">
        <v>328</v>
      </c>
      <c r="AJ144" s="185"/>
      <c r="AK144" s="185"/>
      <c r="AL144" s="186"/>
      <c r="AM144" s="201" t="s">
        <v>615</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976"/>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976"/>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976"/>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976"/>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306</v>
      </c>
      <c r="AF148" s="185"/>
      <c r="AG148" s="185"/>
      <c r="AH148" s="186"/>
      <c r="AI148" s="201" t="s">
        <v>328</v>
      </c>
      <c r="AJ148" s="185"/>
      <c r="AK148" s="185"/>
      <c r="AL148" s="186"/>
      <c r="AM148" s="201" t="s">
        <v>615</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76"/>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76"/>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76"/>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76"/>
      <c r="B152" s="239"/>
      <c r="C152" s="238"/>
      <c r="D152" s="239"/>
      <c r="E152" s="238"/>
      <c r="F152" s="300"/>
      <c r="G152" s="258" t="s">
        <v>201</v>
      </c>
      <c r="H152" s="185"/>
      <c r="I152" s="185"/>
      <c r="J152" s="185"/>
      <c r="K152" s="185"/>
      <c r="L152" s="185"/>
      <c r="M152" s="185"/>
      <c r="N152" s="185"/>
      <c r="O152" s="185"/>
      <c r="P152" s="186"/>
      <c r="Q152" s="201" t="s">
        <v>254</v>
      </c>
      <c r="R152" s="185"/>
      <c r="S152" s="185"/>
      <c r="T152" s="185"/>
      <c r="U152" s="185"/>
      <c r="V152" s="185"/>
      <c r="W152" s="185"/>
      <c r="X152" s="185"/>
      <c r="Y152" s="185"/>
      <c r="Z152" s="185"/>
      <c r="AA152" s="185"/>
      <c r="AB152" s="273" t="s">
        <v>255</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71"/>
      <c r="AY152">
        <f>COUNTA($G$154)</f>
        <v>0</v>
      </c>
    </row>
    <row r="153" spans="1:51" ht="22.5" hidden="1" customHeight="1" x14ac:dyDescent="0.15">
      <c r="A153" s="976"/>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6"/>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6"/>
      <c r="B155" s="239"/>
      <c r="C155" s="238"/>
      <c r="D155" s="239"/>
      <c r="E155" s="238"/>
      <c r="F155" s="300"/>
      <c r="G155" s="220"/>
      <c r="H155" s="221"/>
      <c r="I155" s="221"/>
      <c r="J155" s="221"/>
      <c r="K155" s="221"/>
      <c r="L155" s="221"/>
      <c r="M155" s="221"/>
      <c r="N155" s="221"/>
      <c r="O155" s="221"/>
      <c r="P155" s="222"/>
      <c r="Q155" s="412"/>
      <c r="R155" s="221"/>
      <c r="S155" s="221"/>
      <c r="T155" s="221"/>
      <c r="U155" s="221"/>
      <c r="V155" s="221"/>
      <c r="W155" s="221"/>
      <c r="X155" s="221"/>
      <c r="Y155" s="221"/>
      <c r="Z155" s="221"/>
      <c r="AA155" s="90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6"/>
      <c r="B156" s="239"/>
      <c r="C156" s="238"/>
      <c r="D156" s="239"/>
      <c r="E156" s="238"/>
      <c r="F156" s="300"/>
      <c r="G156" s="220"/>
      <c r="H156" s="221"/>
      <c r="I156" s="221"/>
      <c r="J156" s="221"/>
      <c r="K156" s="221"/>
      <c r="L156" s="221"/>
      <c r="M156" s="221"/>
      <c r="N156" s="221"/>
      <c r="O156" s="221"/>
      <c r="P156" s="222"/>
      <c r="Q156" s="412"/>
      <c r="R156" s="221"/>
      <c r="S156" s="221"/>
      <c r="T156" s="221"/>
      <c r="U156" s="221"/>
      <c r="V156" s="221"/>
      <c r="W156" s="221"/>
      <c r="X156" s="221"/>
      <c r="Y156" s="221"/>
      <c r="Z156" s="221"/>
      <c r="AA156" s="904"/>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6"/>
      <c r="B157" s="239"/>
      <c r="C157" s="238"/>
      <c r="D157" s="239"/>
      <c r="E157" s="238"/>
      <c r="F157" s="300"/>
      <c r="G157" s="220"/>
      <c r="H157" s="221"/>
      <c r="I157" s="221"/>
      <c r="J157" s="221"/>
      <c r="K157" s="221"/>
      <c r="L157" s="221"/>
      <c r="M157" s="221"/>
      <c r="N157" s="221"/>
      <c r="O157" s="221"/>
      <c r="P157" s="222"/>
      <c r="Q157" s="412"/>
      <c r="R157" s="221"/>
      <c r="S157" s="221"/>
      <c r="T157" s="221"/>
      <c r="U157" s="221"/>
      <c r="V157" s="221"/>
      <c r="W157" s="221"/>
      <c r="X157" s="221"/>
      <c r="Y157" s="221"/>
      <c r="Z157" s="221"/>
      <c r="AA157" s="904"/>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6"/>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5"/>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6"/>
      <c r="B159" s="239"/>
      <c r="C159" s="238"/>
      <c r="D159" s="239"/>
      <c r="E159" s="238"/>
      <c r="F159" s="300"/>
      <c r="G159" s="258" t="s">
        <v>201</v>
      </c>
      <c r="H159" s="185"/>
      <c r="I159" s="185"/>
      <c r="J159" s="185"/>
      <c r="K159" s="185"/>
      <c r="L159" s="185"/>
      <c r="M159" s="185"/>
      <c r="N159" s="185"/>
      <c r="O159" s="185"/>
      <c r="P159" s="186"/>
      <c r="Q159" s="201" t="s">
        <v>254</v>
      </c>
      <c r="R159" s="185"/>
      <c r="S159" s="185"/>
      <c r="T159" s="185"/>
      <c r="U159" s="185"/>
      <c r="V159" s="185"/>
      <c r="W159" s="185"/>
      <c r="X159" s="185"/>
      <c r="Y159" s="185"/>
      <c r="Z159" s="185"/>
      <c r="AA159" s="185"/>
      <c r="AB159" s="273" t="s">
        <v>255</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6"/>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6"/>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6"/>
      <c r="B162" s="239"/>
      <c r="C162" s="238"/>
      <c r="D162" s="239"/>
      <c r="E162" s="238"/>
      <c r="F162" s="300"/>
      <c r="G162" s="220"/>
      <c r="H162" s="221"/>
      <c r="I162" s="221"/>
      <c r="J162" s="221"/>
      <c r="K162" s="221"/>
      <c r="L162" s="221"/>
      <c r="M162" s="221"/>
      <c r="N162" s="221"/>
      <c r="O162" s="221"/>
      <c r="P162" s="222"/>
      <c r="Q162" s="412"/>
      <c r="R162" s="221"/>
      <c r="S162" s="221"/>
      <c r="T162" s="221"/>
      <c r="U162" s="221"/>
      <c r="V162" s="221"/>
      <c r="W162" s="221"/>
      <c r="X162" s="221"/>
      <c r="Y162" s="221"/>
      <c r="Z162" s="221"/>
      <c r="AA162" s="90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6"/>
      <c r="B163" s="239"/>
      <c r="C163" s="238"/>
      <c r="D163" s="239"/>
      <c r="E163" s="238"/>
      <c r="F163" s="300"/>
      <c r="G163" s="220"/>
      <c r="H163" s="221"/>
      <c r="I163" s="221"/>
      <c r="J163" s="221"/>
      <c r="K163" s="221"/>
      <c r="L163" s="221"/>
      <c r="M163" s="221"/>
      <c r="N163" s="221"/>
      <c r="O163" s="221"/>
      <c r="P163" s="222"/>
      <c r="Q163" s="412"/>
      <c r="R163" s="221"/>
      <c r="S163" s="221"/>
      <c r="T163" s="221"/>
      <c r="U163" s="221"/>
      <c r="V163" s="221"/>
      <c r="W163" s="221"/>
      <c r="X163" s="221"/>
      <c r="Y163" s="221"/>
      <c r="Z163" s="221"/>
      <c r="AA163" s="904"/>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6"/>
      <c r="B164" s="239"/>
      <c r="C164" s="238"/>
      <c r="D164" s="239"/>
      <c r="E164" s="238"/>
      <c r="F164" s="300"/>
      <c r="G164" s="220"/>
      <c r="H164" s="221"/>
      <c r="I164" s="221"/>
      <c r="J164" s="221"/>
      <c r="K164" s="221"/>
      <c r="L164" s="221"/>
      <c r="M164" s="221"/>
      <c r="N164" s="221"/>
      <c r="O164" s="221"/>
      <c r="P164" s="222"/>
      <c r="Q164" s="412"/>
      <c r="R164" s="221"/>
      <c r="S164" s="221"/>
      <c r="T164" s="221"/>
      <c r="U164" s="221"/>
      <c r="V164" s="221"/>
      <c r="W164" s="221"/>
      <c r="X164" s="221"/>
      <c r="Y164" s="221"/>
      <c r="Z164" s="221"/>
      <c r="AA164" s="904"/>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6"/>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5"/>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6"/>
      <c r="B166" s="239"/>
      <c r="C166" s="238"/>
      <c r="D166" s="239"/>
      <c r="E166" s="238"/>
      <c r="F166" s="300"/>
      <c r="G166" s="258" t="s">
        <v>201</v>
      </c>
      <c r="H166" s="185"/>
      <c r="I166" s="185"/>
      <c r="J166" s="185"/>
      <c r="K166" s="185"/>
      <c r="L166" s="185"/>
      <c r="M166" s="185"/>
      <c r="N166" s="185"/>
      <c r="O166" s="185"/>
      <c r="P166" s="186"/>
      <c r="Q166" s="201" t="s">
        <v>254</v>
      </c>
      <c r="R166" s="185"/>
      <c r="S166" s="185"/>
      <c r="T166" s="185"/>
      <c r="U166" s="185"/>
      <c r="V166" s="185"/>
      <c r="W166" s="185"/>
      <c r="X166" s="185"/>
      <c r="Y166" s="185"/>
      <c r="Z166" s="185"/>
      <c r="AA166" s="185"/>
      <c r="AB166" s="273" t="s">
        <v>255</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6"/>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6"/>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6"/>
      <c r="B169" s="239"/>
      <c r="C169" s="238"/>
      <c r="D169" s="239"/>
      <c r="E169" s="238"/>
      <c r="F169" s="300"/>
      <c r="G169" s="220"/>
      <c r="H169" s="221"/>
      <c r="I169" s="221"/>
      <c r="J169" s="221"/>
      <c r="K169" s="221"/>
      <c r="L169" s="221"/>
      <c r="M169" s="221"/>
      <c r="N169" s="221"/>
      <c r="O169" s="221"/>
      <c r="P169" s="222"/>
      <c r="Q169" s="412"/>
      <c r="R169" s="221"/>
      <c r="S169" s="221"/>
      <c r="T169" s="221"/>
      <c r="U169" s="221"/>
      <c r="V169" s="221"/>
      <c r="W169" s="221"/>
      <c r="X169" s="221"/>
      <c r="Y169" s="221"/>
      <c r="Z169" s="221"/>
      <c r="AA169" s="90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6"/>
      <c r="B170" s="239"/>
      <c r="C170" s="238"/>
      <c r="D170" s="239"/>
      <c r="E170" s="238"/>
      <c r="F170" s="300"/>
      <c r="G170" s="220"/>
      <c r="H170" s="221"/>
      <c r="I170" s="221"/>
      <c r="J170" s="221"/>
      <c r="K170" s="221"/>
      <c r="L170" s="221"/>
      <c r="M170" s="221"/>
      <c r="N170" s="221"/>
      <c r="O170" s="221"/>
      <c r="P170" s="222"/>
      <c r="Q170" s="412"/>
      <c r="R170" s="221"/>
      <c r="S170" s="221"/>
      <c r="T170" s="221"/>
      <c r="U170" s="221"/>
      <c r="V170" s="221"/>
      <c r="W170" s="221"/>
      <c r="X170" s="221"/>
      <c r="Y170" s="221"/>
      <c r="Z170" s="221"/>
      <c r="AA170" s="904"/>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6"/>
      <c r="B171" s="239"/>
      <c r="C171" s="238"/>
      <c r="D171" s="239"/>
      <c r="E171" s="238"/>
      <c r="F171" s="300"/>
      <c r="G171" s="220"/>
      <c r="H171" s="221"/>
      <c r="I171" s="221"/>
      <c r="J171" s="221"/>
      <c r="K171" s="221"/>
      <c r="L171" s="221"/>
      <c r="M171" s="221"/>
      <c r="N171" s="221"/>
      <c r="O171" s="221"/>
      <c r="P171" s="222"/>
      <c r="Q171" s="412"/>
      <c r="R171" s="221"/>
      <c r="S171" s="221"/>
      <c r="T171" s="221"/>
      <c r="U171" s="221"/>
      <c r="V171" s="221"/>
      <c r="W171" s="221"/>
      <c r="X171" s="221"/>
      <c r="Y171" s="221"/>
      <c r="Z171" s="221"/>
      <c r="AA171" s="904"/>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6"/>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5"/>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6"/>
      <c r="B173" s="239"/>
      <c r="C173" s="238"/>
      <c r="D173" s="239"/>
      <c r="E173" s="238"/>
      <c r="F173" s="300"/>
      <c r="G173" s="258" t="s">
        <v>201</v>
      </c>
      <c r="H173" s="185"/>
      <c r="I173" s="185"/>
      <c r="J173" s="185"/>
      <c r="K173" s="185"/>
      <c r="L173" s="185"/>
      <c r="M173" s="185"/>
      <c r="N173" s="185"/>
      <c r="O173" s="185"/>
      <c r="P173" s="186"/>
      <c r="Q173" s="201" t="s">
        <v>254</v>
      </c>
      <c r="R173" s="185"/>
      <c r="S173" s="185"/>
      <c r="T173" s="185"/>
      <c r="U173" s="185"/>
      <c r="V173" s="185"/>
      <c r="W173" s="185"/>
      <c r="X173" s="185"/>
      <c r="Y173" s="185"/>
      <c r="Z173" s="185"/>
      <c r="AA173" s="185"/>
      <c r="AB173" s="273" t="s">
        <v>255</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6"/>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6"/>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6"/>
      <c r="B176" s="239"/>
      <c r="C176" s="238"/>
      <c r="D176" s="239"/>
      <c r="E176" s="238"/>
      <c r="F176" s="300"/>
      <c r="G176" s="220"/>
      <c r="H176" s="221"/>
      <c r="I176" s="221"/>
      <c r="J176" s="221"/>
      <c r="K176" s="221"/>
      <c r="L176" s="221"/>
      <c r="M176" s="221"/>
      <c r="N176" s="221"/>
      <c r="O176" s="221"/>
      <c r="P176" s="222"/>
      <c r="Q176" s="412"/>
      <c r="R176" s="221"/>
      <c r="S176" s="221"/>
      <c r="T176" s="221"/>
      <c r="U176" s="221"/>
      <c r="V176" s="221"/>
      <c r="W176" s="221"/>
      <c r="X176" s="221"/>
      <c r="Y176" s="221"/>
      <c r="Z176" s="221"/>
      <c r="AA176" s="90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6"/>
      <c r="B177" s="239"/>
      <c r="C177" s="238"/>
      <c r="D177" s="239"/>
      <c r="E177" s="238"/>
      <c r="F177" s="300"/>
      <c r="G177" s="220"/>
      <c r="H177" s="221"/>
      <c r="I177" s="221"/>
      <c r="J177" s="221"/>
      <c r="K177" s="221"/>
      <c r="L177" s="221"/>
      <c r="M177" s="221"/>
      <c r="N177" s="221"/>
      <c r="O177" s="221"/>
      <c r="P177" s="222"/>
      <c r="Q177" s="412"/>
      <c r="R177" s="221"/>
      <c r="S177" s="221"/>
      <c r="T177" s="221"/>
      <c r="U177" s="221"/>
      <c r="V177" s="221"/>
      <c r="W177" s="221"/>
      <c r="X177" s="221"/>
      <c r="Y177" s="221"/>
      <c r="Z177" s="221"/>
      <c r="AA177" s="904"/>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6"/>
      <c r="B178" s="239"/>
      <c r="C178" s="238"/>
      <c r="D178" s="239"/>
      <c r="E178" s="238"/>
      <c r="F178" s="300"/>
      <c r="G178" s="220"/>
      <c r="H178" s="221"/>
      <c r="I178" s="221"/>
      <c r="J178" s="221"/>
      <c r="K178" s="221"/>
      <c r="L178" s="221"/>
      <c r="M178" s="221"/>
      <c r="N178" s="221"/>
      <c r="O178" s="221"/>
      <c r="P178" s="222"/>
      <c r="Q178" s="412"/>
      <c r="R178" s="221"/>
      <c r="S178" s="221"/>
      <c r="T178" s="221"/>
      <c r="U178" s="221"/>
      <c r="V178" s="221"/>
      <c r="W178" s="221"/>
      <c r="X178" s="221"/>
      <c r="Y178" s="221"/>
      <c r="Z178" s="221"/>
      <c r="AA178" s="904"/>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6"/>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5"/>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6"/>
      <c r="B180" s="239"/>
      <c r="C180" s="238"/>
      <c r="D180" s="239"/>
      <c r="E180" s="238"/>
      <c r="F180" s="300"/>
      <c r="G180" s="258" t="s">
        <v>201</v>
      </c>
      <c r="H180" s="185"/>
      <c r="I180" s="185"/>
      <c r="J180" s="185"/>
      <c r="K180" s="185"/>
      <c r="L180" s="185"/>
      <c r="M180" s="185"/>
      <c r="N180" s="185"/>
      <c r="O180" s="185"/>
      <c r="P180" s="186"/>
      <c r="Q180" s="201" t="s">
        <v>254</v>
      </c>
      <c r="R180" s="185"/>
      <c r="S180" s="185"/>
      <c r="T180" s="185"/>
      <c r="U180" s="185"/>
      <c r="V180" s="185"/>
      <c r="W180" s="185"/>
      <c r="X180" s="185"/>
      <c r="Y180" s="185"/>
      <c r="Z180" s="185"/>
      <c r="AA180" s="185"/>
      <c r="AB180" s="273" t="s">
        <v>255</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6"/>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6"/>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6"/>
      <c r="B183" s="239"/>
      <c r="C183" s="238"/>
      <c r="D183" s="239"/>
      <c r="E183" s="238"/>
      <c r="F183" s="300"/>
      <c r="G183" s="220"/>
      <c r="H183" s="221"/>
      <c r="I183" s="221"/>
      <c r="J183" s="221"/>
      <c r="K183" s="221"/>
      <c r="L183" s="221"/>
      <c r="M183" s="221"/>
      <c r="N183" s="221"/>
      <c r="O183" s="221"/>
      <c r="P183" s="222"/>
      <c r="Q183" s="412"/>
      <c r="R183" s="221"/>
      <c r="S183" s="221"/>
      <c r="T183" s="221"/>
      <c r="U183" s="221"/>
      <c r="V183" s="221"/>
      <c r="W183" s="221"/>
      <c r="X183" s="221"/>
      <c r="Y183" s="221"/>
      <c r="Z183" s="221"/>
      <c r="AA183" s="90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6"/>
      <c r="B184" s="239"/>
      <c r="C184" s="238"/>
      <c r="D184" s="239"/>
      <c r="E184" s="238"/>
      <c r="F184" s="300"/>
      <c r="G184" s="220"/>
      <c r="H184" s="221"/>
      <c r="I184" s="221"/>
      <c r="J184" s="221"/>
      <c r="K184" s="221"/>
      <c r="L184" s="221"/>
      <c r="M184" s="221"/>
      <c r="N184" s="221"/>
      <c r="O184" s="221"/>
      <c r="P184" s="222"/>
      <c r="Q184" s="412"/>
      <c r="R184" s="221"/>
      <c r="S184" s="221"/>
      <c r="T184" s="221"/>
      <c r="U184" s="221"/>
      <c r="V184" s="221"/>
      <c r="W184" s="221"/>
      <c r="X184" s="221"/>
      <c r="Y184" s="221"/>
      <c r="Z184" s="221"/>
      <c r="AA184" s="904"/>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6"/>
      <c r="B185" s="239"/>
      <c r="C185" s="238"/>
      <c r="D185" s="239"/>
      <c r="E185" s="238"/>
      <c r="F185" s="300"/>
      <c r="G185" s="220"/>
      <c r="H185" s="221"/>
      <c r="I185" s="221"/>
      <c r="J185" s="221"/>
      <c r="K185" s="221"/>
      <c r="L185" s="221"/>
      <c r="M185" s="221"/>
      <c r="N185" s="221"/>
      <c r="O185" s="221"/>
      <c r="P185" s="222"/>
      <c r="Q185" s="412"/>
      <c r="R185" s="221"/>
      <c r="S185" s="221"/>
      <c r="T185" s="221"/>
      <c r="U185" s="221"/>
      <c r="V185" s="221"/>
      <c r="W185" s="221"/>
      <c r="X185" s="221"/>
      <c r="Y185" s="221"/>
      <c r="Z185" s="221"/>
      <c r="AA185" s="904"/>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6"/>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5"/>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6"/>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6"/>
      <c r="B188" s="239"/>
      <c r="C188" s="238"/>
      <c r="D188" s="239"/>
      <c r="E188" s="176" t="s">
        <v>658</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4.75" customHeight="1" x14ac:dyDescent="0.15">
      <c r="A189" s="976"/>
      <c r="B189" s="239"/>
      <c r="C189" s="238"/>
      <c r="D189" s="239"/>
      <c r="E189" s="41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3"/>
      <c r="AY189">
        <f>$AY$187</f>
        <v>1</v>
      </c>
    </row>
    <row r="190" spans="1:51" ht="45" hidden="1" customHeight="1" x14ac:dyDescent="0.15">
      <c r="A190" s="976"/>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6"/>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6"/>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306</v>
      </c>
      <c r="AF192" s="185"/>
      <c r="AG192" s="185"/>
      <c r="AH192" s="186"/>
      <c r="AI192" s="201" t="s">
        <v>328</v>
      </c>
      <c r="AJ192" s="185"/>
      <c r="AK192" s="185"/>
      <c r="AL192" s="186"/>
      <c r="AM192" s="201" t="s">
        <v>615</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76"/>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76"/>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76"/>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76"/>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306</v>
      </c>
      <c r="AF196" s="185"/>
      <c r="AG196" s="185"/>
      <c r="AH196" s="186"/>
      <c r="AI196" s="201" t="s">
        <v>328</v>
      </c>
      <c r="AJ196" s="185"/>
      <c r="AK196" s="185"/>
      <c r="AL196" s="186"/>
      <c r="AM196" s="201" t="s">
        <v>615</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76"/>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76"/>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76"/>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76"/>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306</v>
      </c>
      <c r="AF200" s="185"/>
      <c r="AG200" s="185"/>
      <c r="AH200" s="186"/>
      <c r="AI200" s="201" t="s">
        <v>328</v>
      </c>
      <c r="AJ200" s="185"/>
      <c r="AK200" s="185"/>
      <c r="AL200" s="186"/>
      <c r="AM200" s="201" t="s">
        <v>615</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76"/>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76"/>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76"/>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76"/>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306</v>
      </c>
      <c r="AF204" s="185"/>
      <c r="AG204" s="185"/>
      <c r="AH204" s="186"/>
      <c r="AI204" s="201" t="s">
        <v>328</v>
      </c>
      <c r="AJ204" s="185"/>
      <c r="AK204" s="185"/>
      <c r="AL204" s="186"/>
      <c r="AM204" s="201" t="s">
        <v>615</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76"/>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76"/>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76"/>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76"/>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306</v>
      </c>
      <c r="AF208" s="185"/>
      <c r="AG208" s="185"/>
      <c r="AH208" s="186"/>
      <c r="AI208" s="201" t="s">
        <v>328</v>
      </c>
      <c r="AJ208" s="185"/>
      <c r="AK208" s="185"/>
      <c r="AL208" s="186"/>
      <c r="AM208" s="201" t="s">
        <v>615</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76"/>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76"/>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76"/>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76"/>
      <c r="B212" s="239"/>
      <c r="C212" s="238"/>
      <c r="D212" s="239"/>
      <c r="E212" s="238"/>
      <c r="F212" s="300"/>
      <c r="G212" s="258" t="s">
        <v>201</v>
      </c>
      <c r="H212" s="185"/>
      <c r="I212" s="185"/>
      <c r="J212" s="185"/>
      <c r="K212" s="185"/>
      <c r="L212" s="185"/>
      <c r="M212" s="185"/>
      <c r="N212" s="185"/>
      <c r="O212" s="185"/>
      <c r="P212" s="186"/>
      <c r="Q212" s="201" t="s">
        <v>254</v>
      </c>
      <c r="R212" s="185"/>
      <c r="S212" s="185"/>
      <c r="T212" s="185"/>
      <c r="U212" s="185"/>
      <c r="V212" s="185"/>
      <c r="W212" s="185"/>
      <c r="X212" s="185"/>
      <c r="Y212" s="185"/>
      <c r="Z212" s="185"/>
      <c r="AA212" s="185"/>
      <c r="AB212" s="273" t="s">
        <v>255</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71"/>
      <c r="AY212">
        <f>COUNTA($G$214)</f>
        <v>0</v>
      </c>
    </row>
    <row r="213" spans="1:51" ht="22.5" hidden="1" customHeight="1" x14ac:dyDescent="0.15">
      <c r="A213" s="976"/>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6"/>
      <c r="B214" s="239"/>
      <c r="C214" s="238"/>
      <c r="D214" s="239"/>
      <c r="E214" s="238"/>
      <c r="F214" s="300"/>
      <c r="G214" s="218"/>
      <c r="H214" s="177"/>
      <c r="I214" s="177"/>
      <c r="J214" s="177"/>
      <c r="K214" s="177"/>
      <c r="L214" s="177"/>
      <c r="M214" s="177"/>
      <c r="N214" s="177"/>
      <c r="O214" s="177"/>
      <c r="P214" s="219"/>
      <c r="Q214" s="963"/>
      <c r="R214" s="964"/>
      <c r="S214" s="964"/>
      <c r="T214" s="964"/>
      <c r="U214" s="964"/>
      <c r="V214" s="964"/>
      <c r="W214" s="964"/>
      <c r="X214" s="964"/>
      <c r="Y214" s="964"/>
      <c r="Z214" s="964"/>
      <c r="AA214" s="96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6"/>
      <c r="B215" s="239"/>
      <c r="C215" s="238"/>
      <c r="D215" s="239"/>
      <c r="E215" s="238"/>
      <c r="F215" s="300"/>
      <c r="G215" s="220"/>
      <c r="H215" s="221"/>
      <c r="I215" s="221"/>
      <c r="J215" s="221"/>
      <c r="K215" s="221"/>
      <c r="L215" s="221"/>
      <c r="M215" s="221"/>
      <c r="N215" s="221"/>
      <c r="O215" s="221"/>
      <c r="P215" s="222"/>
      <c r="Q215" s="966"/>
      <c r="R215" s="967"/>
      <c r="S215" s="967"/>
      <c r="T215" s="967"/>
      <c r="U215" s="967"/>
      <c r="V215" s="967"/>
      <c r="W215" s="967"/>
      <c r="X215" s="967"/>
      <c r="Y215" s="967"/>
      <c r="Z215" s="967"/>
      <c r="AA215" s="96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6"/>
      <c r="B216" s="239"/>
      <c r="C216" s="238"/>
      <c r="D216" s="239"/>
      <c r="E216" s="238"/>
      <c r="F216" s="300"/>
      <c r="G216" s="220"/>
      <c r="H216" s="221"/>
      <c r="I216" s="221"/>
      <c r="J216" s="221"/>
      <c r="K216" s="221"/>
      <c r="L216" s="221"/>
      <c r="M216" s="221"/>
      <c r="N216" s="221"/>
      <c r="O216" s="221"/>
      <c r="P216" s="222"/>
      <c r="Q216" s="966"/>
      <c r="R216" s="967"/>
      <c r="S216" s="967"/>
      <c r="T216" s="967"/>
      <c r="U216" s="967"/>
      <c r="V216" s="967"/>
      <c r="W216" s="967"/>
      <c r="X216" s="967"/>
      <c r="Y216" s="967"/>
      <c r="Z216" s="967"/>
      <c r="AA216" s="968"/>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6"/>
      <c r="B217" s="239"/>
      <c r="C217" s="238"/>
      <c r="D217" s="239"/>
      <c r="E217" s="238"/>
      <c r="F217" s="300"/>
      <c r="G217" s="220"/>
      <c r="H217" s="221"/>
      <c r="I217" s="221"/>
      <c r="J217" s="221"/>
      <c r="K217" s="221"/>
      <c r="L217" s="221"/>
      <c r="M217" s="221"/>
      <c r="N217" s="221"/>
      <c r="O217" s="221"/>
      <c r="P217" s="222"/>
      <c r="Q217" s="966"/>
      <c r="R217" s="967"/>
      <c r="S217" s="967"/>
      <c r="T217" s="967"/>
      <c r="U217" s="967"/>
      <c r="V217" s="967"/>
      <c r="W217" s="967"/>
      <c r="X217" s="967"/>
      <c r="Y217" s="967"/>
      <c r="Z217" s="967"/>
      <c r="AA217" s="968"/>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6"/>
      <c r="B218" s="239"/>
      <c r="C218" s="238"/>
      <c r="D218" s="239"/>
      <c r="E218" s="238"/>
      <c r="F218" s="300"/>
      <c r="G218" s="223"/>
      <c r="H218" s="180"/>
      <c r="I218" s="180"/>
      <c r="J218" s="180"/>
      <c r="K218" s="180"/>
      <c r="L218" s="180"/>
      <c r="M218" s="180"/>
      <c r="N218" s="180"/>
      <c r="O218" s="180"/>
      <c r="P218" s="224"/>
      <c r="Q218" s="969"/>
      <c r="R218" s="970"/>
      <c r="S218" s="970"/>
      <c r="T218" s="970"/>
      <c r="U218" s="970"/>
      <c r="V218" s="970"/>
      <c r="W218" s="970"/>
      <c r="X218" s="970"/>
      <c r="Y218" s="970"/>
      <c r="Z218" s="970"/>
      <c r="AA218" s="971"/>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6"/>
      <c r="B219" s="239"/>
      <c r="C219" s="238"/>
      <c r="D219" s="239"/>
      <c r="E219" s="238"/>
      <c r="F219" s="300"/>
      <c r="G219" s="258" t="s">
        <v>201</v>
      </c>
      <c r="H219" s="185"/>
      <c r="I219" s="185"/>
      <c r="J219" s="185"/>
      <c r="K219" s="185"/>
      <c r="L219" s="185"/>
      <c r="M219" s="185"/>
      <c r="N219" s="185"/>
      <c r="O219" s="185"/>
      <c r="P219" s="186"/>
      <c r="Q219" s="201" t="s">
        <v>254</v>
      </c>
      <c r="R219" s="185"/>
      <c r="S219" s="185"/>
      <c r="T219" s="185"/>
      <c r="U219" s="185"/>
      <c r="V219" s="185"/>
      <c r="W219" s="185"/>
      <c r="X219" s="185"/>
      <c r="Y219" s="185"/>
      <c r="Z219" s="185"/>
      <c r="AA219" s="185"/>
      <c r="AB219" s="273" t="s">
        <v>255</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6"/>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6"/>
      <c r="B221" s="239"/>
      <c r="C221" s="238"/>
      <c r="D221" s="239"/>
      <c r="E221" s="238"/>
      <c r="F221" s="300"/>
      <c r="G221" s="218"/>
      <c r="H221" s="177"/>
      <c r="I221" s="177"/>
      <c r="J221" s="177"/>
      <c r="K221" s="177"/>
      <c r="L221" s="177"/>
      <c r="M221" s="177"/>
      <c r="N221" s="177"/>
      <c r="O221" s="177"/>
      <c r="P221" s="219"/>
      <c r="Q221" s="963"/>
      <c r="R221" s="964"/>
      <c r="S221" s="964"/>
      <c r="T221" s="964"/>
      <c r="U221" s="964"/>
      <c r="V221" s="964"/>
      <c r="W221" s="964"/>
      <c r="X221" s="964"/>
      <c r="Y221" s="964"/>
      <c r="Z221" s="964"/>
      <c r="AA221" s="96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6"/>
      <c r="B222" s="239"/>
      <c r="C222" s="238"/>
      <c r="D222" s="239"/>
      <c r="E222" s="238"/>
      <c r="F222" s="300"/>
      <c r="G222" s="220"/>
      <c r="H222" s="221"/>
      <c r="I222" s="221"/>
      <c r="J222" s="221"/>
      <c r="K222" s="221"/>
      <c r="L222" s="221"/>
      <c r="M222" s="221"/>
      <c r="N222" s="221"/>
      <c r="O222" s="221"/>
      <c r="P222" s="222"/>
      <c r="Q222" s="966"/>
      <c r="R222" s="967"/>
      <c r="S222" s="967"/>
      <c r="T222" s="967"/>
      <c r="U222" s="967"/>
      <c r="V222" s="967"/>
      <c r="W222" s="967"/>
      <c r="X222" s="967"/>
      <c r="Y222" s="967"/>
      <c r="Z222" s="967"/>
      <c r="AA222" s="96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6"/>
      <c r="B223" s="239"/>
      <c r="C223" s="238"/>
      <c r="D223" s="239"/>
      <c r="E223" s="238"/>
      <c r="F223" s="300"/>
      <c r="G223" s="220"/>
      <c r="H223" s="221"/>
      <c r="I223" s="221"/>
      <c r="J223" s="221"/>
      <c r="K223" s="221"/>
      <c r="L223" s="221"/>
      <c r="M223" s="221"/>
      <c r="N223" s="221"/>
      <c r="O223" s="221"/>
      <c r="P223" s="222"/>
      <c r="Q223" s="966"/>
      <c r="R223" s="967"/>
      <c r="S223" s="967"/>
      <c r="T223" s="967"/>
      <c r="U223" s="967"/>
      <c r="V223" s="967"/>
      <c r="W223" s="967"/>
      <c r="X223" s="967"/>
      <c r="Y223" s="967"/>
      <c r="Z223" s="967"/>
      <c r="AA223" s="968"/>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6"/>
      <c r="B224" s="239"/>
      <c r="C224" s="238"/>
      <c r="D224" s="239"/>
      <c r="E224" s="238"/>
      <c r="F224" s="300"/>
      <c r="G224" s="220"/>
      <c r="H224" s="221"/>
      <c r="I224" s="221"/>
      <c r="J224" s="221"/>
      <c r="K224" s="221"/>
      <c r="L224" s="221"/>
      <c r="M224" s="221"/>
      <c r="N224" s="221"/>
      <c r="O224" s="221"/>
      <c r="P224" s="222"/>
      <c r="Q224" s="966"/>
      <c r="R224" s="967"/>
      <c r="S224" s="967"/>
      <c r="T224" s="967"/>
      <c r="U224" s="967"/>
      <c r="V224" s="967"/>
      <c r="W224" s="967"/>
      <c r="X224" s="967"/>
      <c r="Y224" s="967"/>
      <c r="Z224" s="967"/>
      <c r="AA224" s="968"/>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6"/>
      <c r="B225" s="239"/>
      <c r="C225" s="238"/>
      <c r="D225" s="239"/>
      <c r="E225" s="238"/>
      <c r="F225" s="300"/>
      <c r="G225" s="223"/>
      <c r="H225" s="180"/>
      <c r="I225" s="180"/>
      <c r="J225" s="180"/>
      <c r="K225" s="180"/>
      <c r="L225" s="180"/>
      <c r="M225" s="180"/>
      <c r="N225" s="180"/>
      <c r="O225" s="180"/>
      <c r="P225" s="224"/>
      <c r="Q225" s="969"/>
      <c r="R225" s="970"/>
      <c r="S225" s="970"/>
      <c r="T225" s="970"/>
      <c r="U225" s="970"/>
      <c r="V225" s="970"/>
      <c r="W225" s="970"/>
      <c r="X225" s="970"/>
      <c r="Y225" s="970"/>
      <c r="Z225" s="970"/>
      <c r="AA225" s="971"/>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6"/>
      <c r="B226" s="239"/>
      <c r="C226" s="238"/>
      <c r="D226" s="239"/>
      <c r="E226" s="238"/>
      <c r="F226" s="300"/>
      <c r="G226" s="258" t="s">
        <v>201</v>
      </c>
      <c r="H226" s="185"/>
      <c r="I226" s="185"/>
      <c r="J226" s="185"/>
      <c r="K226" s="185"/>
      <c r="L226" s="185"/>
      <c r="M226" s="185"/>
      <c r="N226" s="185"/>
      <c r="O226" s="185"/>
      <c r="P226" s="186"/>
      <c r="Q226" s="201" t="s">
        <v>254</v>
      </c>
      <c r="R226" s="185"/>
      <c r="S226" s="185"/>
      <c r="T226" s="185"/>
      <c r="U226" s="185"/>
      <c r="V226" s="185"/>
      <c r="W226" s="185"/>
      <c r="X226" s="185"/>
      <c r="Y226" s="185"/>
      <c r="Z226" s="185"/>
      <c r="AA226" s="185"/>
      <c r="AB226" s="273" t="s">
        <v>255</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6"/>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6"/>
      <c r="B228" s="239"/>
      <c r="C228" s="238"/>
      <c r="D228" s="239"/>
      <c r="E228" s="238"/>
      <c r="F228" s="300"/>
      <c r="G228" s="218"/>
      <c r="H228" s="177"/>
      <c r="I228" s="177"/>
      <c r="J228" s="177"/>
      <c r="K228" s="177"/>
      <c r="L228" s="177"/>
      <c r="M228" s="177"/>
      <c r="N228" s="177"/>
      <c r="O228" s="177"/>
      <c r="P228" s="219"/>
      <c r="Q228" s="963"/>
      <c r="R228" s="964"/>
      <c r="S228" s="964"/>
      <c r="T228" s="964"/>
      <c r="U228" s="964"/>
      <c r="V228" s="964"/>
      <c r="W228" s="964"/>
      <c r="X228" s="964"/>
      <c r="Y228" s="964"/>
      <c r="Z228" s="964"/>
      <c r="AA228" s="96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6"/>
      <c r="B229" s="239"/>
      <c r="C229" s="238"/>
      <c r="D229" s="239"/>
      <c r="E229" s="238"/>
      <c r="F229" s="300"/>
      <c r="G229" s="220"/>
      <c r="H229" s="221"/>
      <c r="I229" s="221"/>
      <c r="J229" s="221"/>
      <c r="K229" s="221"/>
      <c r="L229" s="221"/>
      <c r="M229" s="221"/>
      <c r="N229" s="221"/>
      <c r="O229" s="221"/>
      <c r="P229" s="222"/>
      <c r="Q229" s="966"/>
      <c r="R229" s="967"/>
      <c r="S229" s="967"/>
      <c r="T229" s="967"/>
      <c r="U229" s="967"/>
      <c r="V229" s="967"/>
      <c r="W229" s="967"/>
      <c r="X229" s="967"/>
      <c r="Y229" s="967"/>
      <c r="Z229" s="967"/>
      <c r="AA229" s="96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6"/>
      <c r="B230" s="239"/>
      <c r="C230" s="238"/>
      <c r="D230" s="239"/>
      <c r="E230" s="238"/>
      <c r="F230" s="300"/>
      <c r="G230" s="220"/>
      <c r="H230" s="221"/>
      <c r="I230" s="221"/>
      <c r="J230" s="221"/>
      <c r="K230" s="221"/>
      <c r="L230" s="221"/>
      <c r="M230" s="221"/>
      <c r="N230" s="221"/>
      <c r="O230" s="221"/>
      <c r="P230" s="222"/>
      <c r="Q230" s="966"/>
      <c r="R230" s="967"/>
      <c r="S230" s="967"/>
      <c r="T230" s="967"/>
      <c r="U230" s="967"/>
      <c r="V230" s="967"/>
      <c r="W230" s="967"/>
      <c r="X230" s="967"/>
      <c r="Y230" s="967"/>
      <c r="Z230" s="967"/>
      <c r="AA230" s="968"/>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6"/>
      <c r="B231" s="239"/>
      <c r="C231" s="238"/>
      <c r="D231" s="239"/>
      <c r="E231" s="238"/>
      <c r="F231" s="300"/>
      <c r="G231" s="220"/>
      <c r="H231" s="221"/>
      <c r="I231" s="221"/>
      <c r="J231" s="221"/>
      <c r="K231" s="221"/>
      <c r="L231" s="221"/>
      <c r="M231" s="221"/>
      <c r="N231" s="221"/>
      <c r="O231" s="221"/>
      <c r="P231" s="222"/>
      <c r="Q231" s="966"/>
      <c r="R231" s="967"/>
      <c r="S231" s="967"/>
      <c r="T231" s="967"/>
      <c r="U231" s="967"/>
      <c r="V231" s="967"/>
      <c r="W231" s="967"/>
      <c r="X231" s="967"/>
      <c r="Y231" s="967"/>
      <c r="Z231" s="967"/>
      <c r="AA231" s="968"/>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6"/>
      <c r="B232" s="239"/>
      <c r="C232" s="238"/>
      <c r="D232" s="239"/>
      <c r="E232" s="238"/>
      <c r="F232" s="300"/>
      <c r="G232" s="223"/>
      <c r="H232" s="180"/>
      <c r="I232" s="180"/>
      <c r="J232" s="180"/>
      <c r="K232" s="180"/>
      <c r="L232" s="180"/>
      <c r="M232" s="180"/>
      <c r="N232" s="180"/>
      <c r="O232" s="180"/>
      <c r="P232" s="224"/>
      <c r="Q232" s="969"/>
      <c r="R232" s="970"/>
      <c r="S232" s="970"/>
      <c r="T232" s="970"/>
      <c r="U232" s="970"/>
      <c r="V232" s="970"/>
      <c r="W232" s="970"/>
      <c r="X232" s="970"/>
      <c r="Y232" s="970"/>
      <c r="Z232" s="970"/>
      <c r="AA232" s="971"/>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6"/>
      <c r="B233" s="239"/>
      <c r="C233" s="238"/>
      <c r="D233" s="239"/>
      <c r="E233" s="238"/>
      <c r="F233" s="300"/>
      <c r="G233" s="258" t="s">
        <v>201</v>
      </c>
      <c r="H233" s="185"/>
      <c r="I233" s="185"/>
      <c r="J233" s="185"/>
      <c r="K233" s="185"/>
      <c r="L233" s="185"/>
      <c r="M233" s="185"/>
      <c r="N233" s="185"/>
      <c r="O233" s="185"/>
      <c r="P233" s="186"/>
      <c r="Q233" s="201" t="s">
        <v>254</v>
      </c>
      <c r="R233" s="185"/>
      <c r="S233" s="185"/>
      <c r="T233" s="185"/>
      <c r="U233" s="185"/>
      <c r="V233" s="185"/>
      <c r="W233" s="185"/>
      <c r="X233" s="185"/>
      <c r="Y233" s="185"/>
      <c r="Z233" s="185"/>
      <c r="AA233" s="185"/>
      <c r="AB233" s="273" t="s">
        <v>255</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6"/>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6"/>
      <c r="B235" s="239"/>
      <c r="C235" s="238"/>
      <c r="D235" s="239"/>
      <c r="E235" s="238"/>
      <c r="F235" s="300"/>
      <c r="G235" s="218"/>
      <c r="H235" s="177"/>
      <c r="I235" s="177"/>
      <c r="J235" s="177"/>
      <c r="K235" s="177"/>
      <c r="L235" s="177"/>
      <c r="M235" s="177"/>
      <c r="N235" s="177"/>
      <c r="O235" s="177"/>
      <c r="P235" s="219"/>
      <c r="Q235" s="963"/>
      <c r="R235" s="964"/>
      <c r="S235" s="964"/>
      <c r="T235" s="964"/>
      <c r="U235" s="964"/>
      <c r="V235" s="964"/>
      <c r="W235" s="964"/>
      <c r="X235" s="964"/>
      <c r="Y235" s="964"/>
      <c r="Z235" s="964"/>
      <c r="AA235" s="96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6"/>
      <c r="B236" s="239"/>
      <c r="C236" s="238"/>
      <c r="D236" s="239"/>
      <c r="E236" s="238"/>
      <c r="F236" s="300"/>
      <c r="G236" s="220"/>
      <c r="H236" s="221"/>
      <c r="I236" s="221"/>
      <c r="J236" s="221"/>
      <c r="K236" s="221"/>
      <c r="L236" s="221"/>
      <c r="M236" s="221"/>
      <c r="N236" s="221"/>
      <c r="O236" s="221"/>
      <c r="P236" s="222"/>
      <c r="Q236" s="966"/>
      <c r="R236" s="967"/>
      <c r="S236" s="967"/>
      <c r="T236" s="967"/>
      <c r="U236" s="967"/>
      <c r="V236" s="967"/>
      <c r="W236" s="967"/>
      <c r="X236" s="967"/>
      <c r="Y236" s="967"/>
      <c r="Z236" s="967"/>
      <c r="AA236" s="96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6"/>
      <c r="B237" s="239"/>
      <c r="C237" s="238"/>
      <c r="D237" s="239"/>
      <c r="E237" s="238"/>
      <c r="F237" s="300"/>
      <c r="G237" s="220"/>
      <c r="H237" s="221"/>
      <c r="I237" s="221"/>
      <c r="J237" s="221"/>
      <c r="K237" s="221"/>
      <c r="L237" s="221"/>
      <c r="M237" s="221"/>
      <c r="N237" s="221"/>
      <c r="O237" s="221"/>
      <c r="P237" s="222"/>
      <c r="Q237" s="966"/>
      <c r="R237" s="967"/>
      <c r="S237" s="967"/>
      <c r="T237" s="967"/>
      <c r="U237" s="967"/>
      <c r="V237" s="967"/>
      <c r="W237" s="967"/>
      <c r="X237" s="967"/>
      <c r="Y237" s="967"/>
      <c r="Z237" s="967"/>
      <c r="AA237" s="968"/>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6"/>
      <c r="B238" s="239"/>
      <c r="C238" s="238"/>
      <c r="D238" s="239"/>
      <c r="E238" s="238"/>
      <c r="F238" s="300"/>
      <c r="G238" s="220"/>
      <c r="H238" s="221"/>
      <c r="I238" s="221"/>
      <c r="J238" s="221"/>
      <c r="K238" s="221"/>
      <c r="L238" s="221"/>
      <c r="M238" s="221"/>
      <c r="N238" s="221"/>
      <c r="O238" s="221"/>
      <c r="P238" s="222"/>
      <c r="Q238" s="966"/>
      <c r="R238" s="967"/>
      <c r="S238" s="967"/>
      <c r="T238" s="967"/>
      <c r="U238" s="967"/>
      <c r="V238" s="967"/>
      <c r="W238" s="967"/>
      <c r="X238" s="967"/>
      <c r="Y238" s="967"/>
      <c r="Z238" s="967"/>
      <c r="AA238" s="968"/>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6"/>
      <c r="B239" s="239"/>
      <c r="C239" s="238"/>
      <c r="D239" s="239"/>
      <c r="E239" s="238"/>
      <c r="F239" s="300"/>
      <c r="G239" s="223"/>
      <c r="H239" s="180"/>
      <c r="I239" s="180"/>
      <c r="J239" s="180"/>
      <c r="K239" s="180"/>
      <c r="L239" s="180"/>
      <c r="M239" s="180"/>
      <c r="N239" s="180"/>
      <c r="O239" s="180"/>
      <c r="P239" s="224"/>
      <c r="Q239" s="969"/>
      <c r="R239" s="970"/>
      <c r="S239" s="970"/>
      <c r="T239" s="970"/>
      <c r="U239" s="970"/>
      <c r="V239" s="970"/>
      <c r="W239" s="970"/>
      <c r="X239" s="970"/>
      <c r="Y239" s="970"/>
      <c r="Z239" s="970"/>
      <c r="AA239" s="971"/>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6"/>
      <c r="B240" s="239"/>
      <c r="C240" s="238"/>
      <c r="D240" s="239"/>
      <c r="E240" s="238"/>
      <c r="F240" s="300"/>
      <c r="G240" s="258" t="s">
        <v>201</v>
      </c>
      <c r="H240" s="185"/>
      <c r="I240" s="185"/>
      <c r="J240" s="185"/>
      <c r="K240" s="185"/>
      <c r="L240" s="185"/>
      <c r="M240" s="185"/>
      <c r="N240" s="185"/>
      <c r="O240" s="185"/>
      <c r="P240" s="186"/>
      <c r="Q240" s="201" t="s">
        <v>254</v>
      </c>
      <c r="R240" s="185"/>
      <c r="S240" s="185"/>
      <c r="T240" s="185"/>
      <c r="U240" s="185"/>
      <c r="V240" s="185"/>
      <c r="W240" s="185"/>
      <c r="X240" s="185"/>
      <c r="Y240" s="185"/>
      <c r="Z240" s="185"/>
      <c r="AA240" s="185"/>
      <c r="AB240" s="273" t="s">
        <v>255</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6"/>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6"/>
      <c r="B242" s="239"/>
      <c r="C242" s="238"/>
      <c r="D242" s="239"/>
      <c r="E242" s="238"/>
      <c r="F242" s="300"/>
      <c r="G242" s="218"/>
      <c r="H242" s="177"/>
      <c r="I242" s="177"/>
      <c r="J242" s="177"/>
      <c r="K242" s="177"/>
      <c r="L242" s="177"/>
      <c r="M242" s="177"/>
      <c r="N242" s="177"/>
      <c r="O242" s="177"/>
      <c r="P242" s="219"/>
      <c r="Q242" s="963"/>
      <c r="R242" s="964"/>
      <c r="S242" s="964"/>
      <c r="T242" s="964"/>
      <c r="U242" s="964"/>
      <c r="V242" s="964"/>
      <c r="W242" s="964"/>
      <c r="X242" s="964"/>
      <c r="Y242" s="964"/>
      <c r="Z242" s="964"/>
      <c r="AA242" s="96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6"/>
      <c r="B243" s="239"/>
      <c r="C243" s="238"/>
      <c r="D243" s="239"/>
      <c r="E243" s="238"/>
      <c r="F243" s="300"/>
      <c r="G243" s="220"/>
      <c r="H243" s="221"/>
      <c r="I243" s="221"/>
      <c r="J243" s="221"/>
      <c r="K243" s="221"/>
      <c r="L243" s="221"/>
      <c r="M243" s="221"/>
      <c r="N243" s="221"/>
      <c r="O243" s="221"/>
      <c r="P243" s="222"/>
      <c r="Q243" s="966"/>
      <c r="R243" s="967"/>
      <c r="S243" s="967"/>
      <c r="T243" s="967"/>
      <c r="U243" s="967"/>
      <c r="V243" s="967"/>
      <c r="W243" s="967"/>
      <c r="X243" s="967"/>
      <c r="Y243" s="967"/>
      <c r="Z243" s="967"/>
      <c r="AA243" s="96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6"/>
      <c r="B244" s="239"/>
      <c r="C244" s="238"/>
      <c r="D244" s="239"/>
      <c r="E244" s="238"/>
      <c r="F244" s="300"/>
      <c r="G244" s="220"/>
      <c r="H244" s="221"/>
      <c r="I244" s="221"/>
      <c r="J244" s="221"/>
      <c r="K244" s="221"/>
      <c r="L244" s="221"/>
      <c r="M244" s="221"/>
      <c r="N244" s="221"/>
      <c r="O244" s="221"/>
      <c r="P244" s="222"/>
      <c r="Q244" s="966"/>
      <c r="R244" s="967"/>
      <c r="S244" s="967"/>
      <c r="T244" s="967"/>
      <c r="U244" s="967"/>
      <c r="V244" s="967"/>
      <c r="W244" s="967"/>
      <c r="X244" s="967"/>
      <c r="Y244" s="967"/>
      <c r="Z244" s="967"/>
      <c r="AA244" s="968"/>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6"/>
      <c r="B245" s="239"/>
      <c r="C245" s="238"/>
      <c r="D245" s="239"/>
      <c r="E245" s="238"/>
      <c r="F245" s="300"/>
      <c r="G245" s="220"/>
      <c r="H245" s="221"/>
      <c r="I245" s="221"/>
      <c r="J245" s="221"/>
      <c r="K245" s="221"/>
      <c r="L245" s="221"/>
      <c r="M245" s="221"/>
      <c r="N245" s="221"/>
      <c r="O245" s="221"/>
      <c r="P245" s="222"/>
      <c r="Q245" s="966"/>
      <c r="R245" s="967"/>
      <c r="S245" s="967"/>
      <c r="T245" s="967"/>
      <c r="U245" s="967"/>
      <c r="V245" s="967"/>
      <c r="W245" s="967"/>
      <c r="X245" s="967"/>
      <c r="Y245" s="967"/>
      <c r="Z245" s="967"/>
      <c r="AA245" s="968"/>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6"/>
      <c r="B246" s="239"/>
      <c r="C246" s="238"/>
      <c r="D246" s="239"/>
      <c r="E246" s="301"/>
      <c r="F246" s="302"/>
      <c r="G246" s="223"/>
      <c r="H246" s="180"/>
      <c r="I246" s="180"/>
      <c r="J246" s="180"/>
      <c r="K246" s="180"/>
      <c r="L246" s="180"/>
      <c r="M246" s="180"/>
      <c r="N246" s="180"/>
      <c r="O246" s="180"/>
      <c r="P246" s="224"/>
      <c r="Q246" s="969"/>
      <c r="R246" s="970"/>
      <c r="S246" s="970"/>
      <c r="T246" s="970"/>
      <c r="U246" s="970"/>
      <c r="V246" s="970"/>
      <c r="W246" s="970"/>
      <c r="X246" s="970"/>
      <c r="Y246" s="970"/>
      <c r="Z246" s="970"/>
      <c r="AA246" s="971"/>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6"/>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6"/>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6"/>
      <c r="B249" s="239"/>
      <c r="C249" s="238"/>
      <c r="D249" s="239"/>
      <c r="E249" s="41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3"/>
      <c r="AY249">
        <f>$AY$247</f>
        <v>0</v>
      </c>
    </row>
    <row r="250" spans="1:51" ht="45" hidden="1" customHeight="1" x14ac:dyDescent="0.15">
      <c r="A250" s="976"/>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6"/>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6"/>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306</v>
      </c>
      <c r="AF252" s="185"/>
      <c r="AG252" s="185"/>
      <c r="AH252" s="186"/>
      <c r="AI252" s="201" t="s">
        <v>328</v>
      </c>
      <c r="AJ252" s="185"/>
      <c r="AK252" s="185"/>
      <c r="AL252" s="186"/>
      <c r="AM252" s="201" t="s">
        <v>615</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76"/>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76"/>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76"/>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76"/>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306</v>
      </c>
      <c r="AF256" s="185"/>
      <c r="AG256" s="185"/>
      <c r="AH256" s="186"/>
      <c r="AI256" s="201" t="s">
        <v>328</v>
      </c>
      <c r="AJ256" s="185"/>
      <c r="AK256" s="185"/>
      <c r="AL256" s="186"/>
      <c r="AM256" s="201" t="s">
        <v>615</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76"/>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76"/>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76"/>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76"/>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306</v>
      </c>
      <c r="AF260" s="185"/>
      <c r="AG260" s="185"/>
      <c r="AH260" s="186"/>
      <c r="AI260" s="201" t="s">
        <v>328</v>
      </c>
      <c r="AJ260" s="185"/>
      <c r="AK260" s="185"/>
      <c r="AL260" s="186"/>
      <c r="AM260" s="201" t="s">
        <v>615</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76"/>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76"/>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76"/>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76"/>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306</v>
      </c>
      <c r="AF264" s="185"/>
      <c r="AG264" s="185"/>
      <c r="AH264" s="186"/>
      <c r="AI264" s="201" t="s">
        <v>328</v>
      </c>
      <c r="AJ264" s="185"/>
      <c r="AK264" s="185"/>
      <c r="AL264" s="186"/>
      <c r="AM264" s="201" t="s">
        <v>615</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76"/>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76"/>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76"/>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76"/>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306</v>
      </c>
      <c r="AF268" s="185"/>
      <c r="AG268" s="185"/>
      <c r="AH268" s="186"/>
      <c r="AI268" s="201" t="s">
        <v>328</v>
      </c>
      <c r="AJ268" s="185"/>
      <c r="AK268" s="185"/>
      <c r="AL268" s="186"/>
      <c r="AM268" s="201" t="s">
        <v>615</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76"/>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76"/>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76"/>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76"/>
      <c r="B272" s="239"/>
      <c r="C272" s="238"/>
      <c r="D272" s="239"/>
      <c r="E272" s="238"/>
      <c r="F272" s="300"/>
      <c r="G272" s="258" t="s">
        <v>201</v>
      </c>
      <c r="H272" s="185"/>
      <c r="I272" s="185"/>
      <c r="J272" s="185"/>
      <c r="K272" s="185"/>
      <c r="L272" s="185"/>
      <c r="M272" s="185"/>
      <c r="N272" s="185"/>
      <c r="O272" s="185"/>
      <c r="P272" s="186"/>
      <c r="Q272" s="201" t="s">
        <v>254</v>
      </c>
      <c r="R272" s="185"/>
      <c r="S272" s="185"/>
      <c r="T272" s="185"/>
      <c r="U272" s="185"/>
      <c r="V272" s="185"/>
      <c r="W272" s="185"/>
      <c r="X272" s="185"/>
      <c r="Y272" s="185"/>
      <c r="Z272" s="185"/>
      <c r="AA272" s="185"/>
      <c r="AB272" s="273" t="s">
        <v>255</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71"/>
      <c r="AY272">
        <f>COUNTA($G$274)</f>
        <v>0</v>
      </c>
    </row>
    <row r="273" spans="1:51" ht="22.5" hidden="1" customHeight="1" x14ac:dyDescent="0.15">
      <c r="A273" s="976"/>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6"/>
      <c r="B274" s="239"/>
      <c r="C274" s="238"/>
      <c r="D274" s="239"/>
      <c r="E274" s="238"/>
      <c r="F274" s="300"/>
      <c r="G274" s="218"/>
      <c r="H274" s="177"/>
      <c r="I274" s="177"/>
      <c r="J274" s="177"/>
      <c r="K274" s="177"/>
      <c r="L274" s="177"/>
      <c r="M274" s="177"/>
      <c r="N274" s="177"/>
      <c r="O274" s="177"/>
      <c r="P274" s="219"/>
      <c r="Q274" s="963"/>
      <c r="R274" s="964"/>
      <c r="S274" s="964"/>
      <c r="T274" s="964"/>
      <c r="U274" s="964"/>
      <c r="V274" s="964"/>
      <c r="W274" s="964"/>
      <c r="X274" s="964"/>
      <c r="Y274" s="964"/>
      <c r="Z274" s="964"/>
      <c r="AA274" s="96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6"/>
      <c r="B275" s="239"/>
      <c r="C275" s="238"/>
      <c r="D275" s="239"/>
      <c r="E275" s="238"/>
      <c r="F275" s="300"/>
      <c r="G275" s="220"/>
      <c r="H275" s="221"/>
      <c r="I275" s="221"/>
      <c r="J275" s="221"/>
      <c r="K275" s="221"/>
      <c r="L275" s="221"/>
      <c r="M275" s="221"/>
      <c r="N275" s="221"/>
      <c r="O275" s="221"/>
      <c r="P275" s="222"/>
      <c r="Q275" s="966"/>
      <c r="R275" s="967"/>
      <c r="S275" s="967"/>
      <c r="T275" s="967"/>
      <c r="U275" s="967"/>
      <c r="V275" s="967"/>
      <c r="W275" s="967"/>
      <c r="X275" s="967"/>
      <c r="Y275" s="967"/>
      <c r="Z275" s="967"/>
      <c r="AA275" s="96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6"/>
      <c r="B276" s="239"/>
      <c r="C276" s="238"/>
      <c r="D276" s="239"/>
      <c r="E276" s="238"/>
      <c r="F276" s="300"/>
      <c r="G276" s="220"/>
      <c r="H276" s="221"/>
      <c r="I276" s="221"/>
      <c r="J276" s="221"/>
      <c r="K276" s="221"/>
      <c r="L276" s="221"/>
      <c r="M276" s="221"/>
      <c r="N276" s="221"/>
      <c r="O276" s="221"/>
      <c r="P276" s="222"/>
      <c r="Q276" s="966"/>
      <c r="R276" s="967"/>
      <c r="S276" s="967"/>
      <c r="T276" s="967"/>
      <c r="U276" s="967"/>
      <c r="V276" s="967"/>
      <c r="W276" s="967"/>
      <c r="X276" s="967"/>
      <c r="Y276" s="967"/>
      <c r="Z276" s="967"/>
      <c r="AA276" s="968"/>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6"/>
      <c r="B277" s="239"/>
      <c r="C277" s="238"/>
      <c r="D277" s="239"/>
      <c r="E277" s="238"/>
      <c r="F277" s="300"/>
      <c r="G277" s="220"/>
      <c r="H277" s="221"/>
      <c r="I277" s="221"/>
      <c r="J277" s="221"/>
      <c r="K277" s="221"/>
      <c r="L277" s="221"/>
      <c r="M277" s="221"/>
      <c r="N277" s="221"/>
      <c r="O277" s="221"/>
      <c r="P277" s="222"/>
      <c r="Q277" s="966"/>
      <c r="R277" s="967"/>
      <c r="S277" s="967"/>
      <c r="T277" s="967"/>
      <c r="U277" s="967"/>
      <c r="V277" s="967"/>
      <c r="W277" s="967"/>
      <c r="X277" s="967"/>
      <c r="Y277" s="967"/>
      <c r="Z277" s="967"/>
      <c r="AA277" s="968"/>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6"/>
      <c r="B278" s="239"/>
      <c r="C278" s="238"/>
      <c r="D278" s="239"/>
      <c r="E278" s="238"/>
      <c r="F278" s="300"/>
      <c r="G278" s="223"/>
      <c r="H278" s="180"/>
      <c r="I278" s="180"/>
      <c r="J278" s="180"/>
      <c r="K278" s="180"/>
      <c r="L278" s="180"/>
      <c r="M278" s="180"/>
      <c r="N278" s="180"/>
      <c r="O278" s="180"/>
      <c r="P278" s="224"/>
      <c r="Q278" s="969"/>
      <c r="R278" s="970"/>
      <c r="S278" s="970"/>
      <c r="T278" s="970"/>
      <c r="U278" s="970"/>
      <c r="V278" s="970"/>
      <c r="W278" s="970"/>
      <c r="X278" s="970"/>
      <c r="Y278" s="970"/>
      <c r="Z278" s="970"/>
      <c r="AA278" s="971"/>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6"/>
      <c r="B279" s="239"/>
      <c r="C279" s="238"/>
      <c r="D279" s="239"/>
      <c r="E279" s="238"/>
      <c r="F279" s="300"/>
      <c r="G279" s="258" t="s">
        <v>201</v>
      </c>
      <c r="H279" s="185"/>
      <c r="I279" s="185"/>
      <c r="J279" s="185"/>
      <c r="K279" s="185"/>
      <c r="L279" s="185"/>
      <c r="M279" s="185"/>
      <c r="N279" s="185"/>
      <c r="O279" s="185"/>
      <c r="P279" s="186"/>
      <c r="Q279" s="201" t="s">
        <v>254</v>
      </c>
      <c r="R279" s="185"/>
      <c r="S279" s="185"/>
      <c r="T279" s="185"/>
      <c r="U279" s="185"/>
      <c r="V279" s="185"/>
      <c r="W279" s="185"/>
      <c r="X279" s="185"/>
      <c r="Y279" s="185"/>
      <c r="Z279" s="185"/>
      <c r="AA279" s="185"/>
      <c r="AB279" s="273" t="s">
        <v>255</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6"/>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6"/>
      <c r="B281" s="239"/>
      <c r="C281" s="238"/>
      <c r="D281" s="239"/>
      <c r="E281" s="238"/>
      <c r="F281" s="300"/>
      <c r="G281" s="218"/>
      <c r="H281" s="177"/>
      <c r="I281" s="177"/>
      <c r="J281" s="177"/>
      <c r="K281" s="177"/>
      <c r="L281" s="177"/>
      <c r="M281" s="177"/>
      <c r="N281" s="177"/>
      <c r="O281" s="177"/>
      <c r="P281" s="219"/>
      <c r="Q281" s="963"/>
      <c r="R281" s="964"/>
      <c r="S281" s="964"/>
      <c r="T281" s="964"/>
      <c r="U281" s="964"/>
      <c r="V281" s="964"/>
      <c r="W281" s="964"/>
      <c r="X281" s="964"/>
      <c r="Y281" s="964"/>
      <c r="Z281" s="964"/>
      <c r="AA281" s="96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6"/>
      <c r="B282" s="239"/>
      <c r="C282" s="238"/>
      <c r="D282" s="239"/>
      <c r="E282" s="238"/>
      <c r="F282" s="300"/>
      <c r="G282" s="220"/>
      <c r="H282" s="221"/>
      <c r="I282" s="221"/>
      <c r="J282" s="221"/>
      <c r="K282" s="221"/>
      <c r="L282" s="221"/>
      <c r="M282" s="221"/>
      <c r="N282" s="221"/>
      <c r="O282" s="221"/>
      <c r="P282" s="222"/>
      <c r="Q282" s="966"/>
      <c r="R282" s="967"/>
      <c r="S282" s="967"/>
      <c r="T282" s="967"/>
      <c r="U282" s="967"/>
      <c r="V282" s="967"/>
      <c r="W282" s="967"/>
      <c r="X282" s="967"/>
      <c r="Y282" s="967"/>
      <c r="Z282" s="967"/>
      <c r="AA282" s="96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6"/>
      <c r="B283" s="239"/>
      <c r="C283" s="238"/>
      <c r="D283" s="239"/>
      <c r="E283" s="238"/>
      <c r="F283" s="300"/>
      <c r="G283" s="220"/>
      <c r="H283" s="221"/>
      <c r="I283" s="221"/>
      <c r="J283" s="221"/>
      <c r="K283" s="221"/>
      <c r="L283" s="221"/>
      <c r="M283" s="221"/>
      <c r="N283" s="221"/>
      <c r="O283" s="221"/>
      <c r="P283" s="222"/>
      <c r="Q283" s="966"/>
      <c r="R283" s="967"/>
      <c r="S283" s="967"/>
      <c r="T283" s="967"/>
      <c r="U283" s="967"/>
      <c r="V283" s="967"/>
      <c r="W283" s="967"/>
      <c r="X283" s="967"/>
      <c r="Y283" s="967"/>
      <c r="Z283" s="967"/>
      <c r="AA283" s="968"/>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6"/>
      <c r="B284" s="239"/>
      <c r="C284" s="238"/>
      <c r="D284" s="239"/>
      <c r="E284" s="238"/>
      <c r="F284" s="300"/>
      <c r="G284" s="220"/>
      <c r="H284" s="221"/>
      <c r="I284" s="221"/>
      <c r="J284" s="221"/>
      <c r="K284" s="221"/>
      <c r="L284" s="221"/>
      <c r="M284" s="221"/>
      <c r="N284" s="221"/>
      <c r="O284" s="221"/>
      <c r="P284" s="222"/>
      <c r="Q284" s="966"/>
      <c r="R284" s="967"/>
      <c r="S284" s="967"/>
      <c r="T284" s="967"/>
      <c r="U284" s="967"/>
      <c r="V284" s="967"/>
      <c r="W284" s="967"/>
      <c r="X284" s="967"/>
      <c r="Y284" s="967"/>
      <c r="Z284" s="967"/>
      <c r="AA284" s="968"/>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6"/>
      <c r="B285" s="239"/>
      <c r="C285" s="238"/>
      <c r="D285" s="239"/>
      <c r="E285" s="238"/>
      <c r="F285" s="300"/>
      <c r="G285" s="223"/>
      <c r="H285" s="180"/>
      <c r="I285" s="180"/>
      <c r="J285" s="180"/>
      <c r="K285" s="180"/>
      <c r="L285" s="180"/>
      <c r="M285" s="180"/>
      <c r="N285" s="180"/>
      <c r="O285" s="180"/>
      <c r="P285" s="224"/>
      <c r="Q285" s="969"/>
      <c r="R285" s="970"/>
      <c r="S285" s="970"/>
      <c r="T285" s="970"/>
      <c r="U285" s="970"/>
      <c r="V285" s="970"/>
      <c r="W285" s="970"/>
      <c r="X285" s="970"/>
      <c r="Y285" s="970"/>
      <c r="Z285" s="970"/>
      <c r="AA285" s="971"/>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6"/>
      <c r="B286" s="239"/>
      <c r="C286" s="238"/>
      <c r="D286" s="239"/>
      <c r="E286" s="238"/>
      <c r="F286" s="300"/>
      <c r="G286" s="258" t="s">
        <v>201</v>
      </c>
      <c r="H286" s="185"/>
      <c r="I286" s="185"/>
      <c r="J286" s="185"/>
      <c r="K286" s="185"/>
      <c r="L286" s="185"/>
      <c r="M286" s="185"/>
      <c r="N286" s="185"/>
      <c r="O286" s="185"/>
      <c r="P286" s="186"/>
      <c r="Q286" s="201" t="s">
        <v>254</v>
      </c>
      <c r="R286" s="185"/>
      <c r="S286" s="185"/>
      <c r="T286" s="185"/>
      <c r="U286" s="185"/>
      <c r="V286" s="185"/>
      <c r="W286" s="185"/>
      <c r="X286" s="185"/>
      <c r="Y286" s="185"/>
      <c r="Z286" s="185"/>
      <c r="AA286" s="185"/>
      <c r="AB286" s="273" t="s">
        <v>255</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6"/>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6"/>
      <c r="B288" s="239"/>
      <c r="C288" s="238"/>
      <c r="D288" s="239"/>
      <c r="E288" s="238"/>
      <c r="F288" s="300"/>
      <c r="G288" s="218"/>
      <c r="H288" s="177"/>
      <c r="I288" s="177"/>
      <c r="J288" s="177"/>
      <c r="K288" s="177"/>
      <c r="L288" s="177"/>
      <c r="M288" s="177"/>
      <c r="N288" s="177"/>
      <c r="O288" s="177"/>
      <c r="P288" s="219"/>
      <c r="Q288" s="963"/>
      <c r="R288" s="964"/>
      <c r="S288" s="964"/>
      <c r="T288" s="964"/>
      <c r="U288" s="964"/>
      <c r="V288" s="964"/>
      <c r="W288" s="964"/>
      <c r="X288" s="964"/>
      <c r="Y288" s="964"/>
      <c r="Z288" s="964"/>
      <c r="AA288" s="96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6"/>
      <c r="B289" s="239"/>
      <c r="C289" s="238"/>
      <c r="D289" s="239"/>
      <c r="E289" s="238"/>
      <c r="F289" s="300"/>
      <c r="G289" s="220"/>
      <c r="H289" s="221"/>
      <c r="I289" s="221"/>
      <c r="J289" s="221"/>
      <c r="K289" s="221"/>
      <c r="L289" s="221"/>
      <c r="M289" s="221"/>
      <c r="N289" s="221"/>
      <c r="O289" s="221"/>
      <c r="P289" s="222"/>
      <c r="Q289" s="966"/>
      <c r="R289" s="967"/>
      <c r="S289" s="967"/>
      <c r="T289" s="967"/>
      <c r="U289" s="967"/>
      <c r="V289" s="967"/>
      <c r="W289" s="967"/>
      <c r="X289" s="967"/>
      <c r="Y289" s="967"/>
      <c r="Z289" s="967"/>
      <c r="AA289" s="96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6"/>
      <c r="B290" s="239"/>
      <c r="C290" s="238"/>
      <c r="D290" s="239"/>
      <c r="E290" s="238"/>
      <c r="F290" s="300"/>
      <c r="G290" s="220"/>
      <c r="H290" s="221"/>
      <c r="I290" s="221"/>
      <c r="J290" s="221"/>
      <c r="K290" s="221"/>
      <c r="L290" s="221"/>
      <c r="M290" s="221"/>
      <c r="N290" s="221"/>
      <c r="O290" s="221"/>
      <c r="P290" s="222"/>
      <c r="Q290" s="966"/>
      <c r="R290" s="967"/>
      <c r="S290" s="967"/>
      <c r="T290" s="967"/>
      <c r="U290" s="967"/>
      <c r="V290" s="967"/>
      <c r="W290" s="967"/>
      <c r="X290" s="967"/>
      <c r="Y290" s="967"/>
      <c r="Z290" s="967"/>
      <c r="AA290" s="968"/>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6"/>
      <c r="B291" s="239"/>
      <c r="C291" s="238"/>
      <c r="D291" s="239"/>
      <c r="E291" s="238"/>
      <c r="F291" s="300"/>
      <c r="G291" s="220"/>
      <c r="H291" s="221"/>
      <c r="I291" s="221"/>
      <c r="J291" s="221"/>
      <c r="K291" s="221"/>
      <c r="L291" s="221"/>
      <c r="M291" s="221"/>
      <c r="N291" s="221"/>
      <c r="O291" s="221"/>
      <c r="P291" s="222"/>
      <c r="Q291" s="966"/>
      <c r="R291" s="967"/>
      <c r="S291" s="967"/>
      <c r="T291" s="967"/>
      <c r="U291" s="967"/>
      <c r="V291" s="967"/>
      <c r="W291" s="967"/>
      <c r="X291" s="967"/>
      <c r="Y291" s="967"/>
      <c r="Z291" s="967"/>
      <c r="AA291" s="968"/>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6"/>
      <c r="B292" s="239"/>
      <c r="C292" s="238"/>
      <c r="D292" s="239"/>
      <c r="E292" s="238"/>
      <c r="F292" s="300"/>
      <c r="G292" s="223"/>
      <c r="H292" s="180"/>
      <c r="I292" s="180"/>
      <c r="J292" s="180"/>
      <c r="K292" s="180"/>
      <c r="L292" s="180"/>
      <c r="M292" s="180"/>
      <c r="N292" s="180"/>
      <c r="O292" s="180"/>
      <c r="P292" s="224"/>
      <c r="Q292" s="969"/>
      <c r="R292" s="970"/>
      <c r="S292" s="970"/>
      <c r="T292" s="970"/>
      <c r="U292" s="970"/>
      <c r="V292" s="970"/>
      <c r="W292" s="970"/>
      <c r="X292" s="970"/>
      <c r="Y292" s="970"/>
      <c r="Z292" s="970"/>
      <c r="AA292" s="971"/>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6"/>
      <c r="B293" s="239"/>
      <c r="C293" s="238"/>
      <c r="D293" s="239"/>
      <c r="E293" s="238"/>
      <c r="F293" s="300"/>
      <c r="G293" s="258" t="s">
        <v>201</v>
      </c>
      <c r="H293" s="185"/>
      <c r="I293" s="185"/>
      <c r="J293" s="185"/>
      <c r="K293" s="185"/>
      <c r="L293" s="185"/>
      <c r="M293" s="185"/>
      <c r="N293" s="185"/>
      <c r="O293" s="185"/>
      <c r="P293" s="186"/>
      <c r="Q293" s="201" t="s">
        <v>254</v>
      </c>
      <c r="R293" s="185"/>
      <c r="S293" s="185"/>
      <c r="T293" s="185"/>
      <c r="U293" s="185"/>
      <c r="V293" s="185"/>
      <c r="W293" s="185"/>
      <c r="X293" s="185"/>
      <c r="Y293" s="185"/>
      <c r="Z293" s="185"/>
      <c r="AA293" s="185"/>
      <c r="AB293" s="273" t="s">
        <v>255</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6"/>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6"/>
      <c r="B295" s="239"/>
      <c r="C295" s="238"/>
      <c r="D295" s="239"/>
      <c r="E295" s="238"/>
      <c r="F295" s="300"/>
      <c r="G295" s="218"/>
      <c r="H295" s="177"/>
      <c r="I295" s="177"/>
      <c r="J295" s="177"/>
      <c r="K295" s="177"/>
      <c r="L295" s="177"/>
      <c r="M295" s="177"/>
      <c r="N295" s="177"/>
      <c r="O295" s="177"/>
      <c r="P295" s="219"/>
      <c r="Q295" s="963"/>
      <c r="R295" s="964"/>
      <c r="S295" s="964"/>
      <c r="T295" s="964"/>
      <c r="U295" s="964"/>
      <c r="V295" s="964"/>
      <c r="W295" s="964"/>
      <c r="X295" s="964"/>
      <c r="Y295" s="964"/>
      <c r="Z295" s="964"/>
      <c r="AA295" s="96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6"/>
      <c r="B296" s="239"/>
      <c r="C296" s="238"/>
      <c r="D296" s="239"/>
      <c r="E296" s="238"/>
      <c r="F296" s="300"/>
      <c r="G296" s="220"/>
      <c r="H296" s="221"/>
      <c r="I296" s="221"/>
      <c r="J296" s="221"/>
      <c r="K296" s="221"/>
      <c r="L296" s="221"/>
      <c r="M296" s="221"/>
      <c r="N296" s="221"/>
      <c r="O296" s="221"/>
      <c r="P296" s="222"/>
      <c r="Q296" s="966"/>
      <c r="R296" s="967"/>
      <c r="S296" s="967"/>
      <c r="T296" s="967"/>
      <c r="U296" s="967"/>
      <c r="V296" s="967"/>
      <c r="W296" s="967"/>
      <c r="X296" s="967"/>
      <c r="Y296" s="967"/>
      <c r="Z296" s="967"/>
      <c r="AA296" s="96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6"/>
      <c r="B297" s="239"/>
      <c r="C297" s="238"/>
      <c r="D297" s="239"/>
      <c r="E297" s="238"/>
      <c r="F297" s="300"/>
      <c r="G297" s="220"/>
      <c r="H297" s="221"/>
      <c r="I297" s="221"/>
      <c r="J297" s="221"/>
      <c r="K297" s="221"/>
      <c r="L297" s="221"/>
      <c r="M297" s="221"/>
      <c r="N297" s="221"/>
      <c r="O297" s="221"/>
      <c r="P297" s="222"/>
      <c r="Q297" s="966"/>
      <c r="R297" s="967"/>
      <c r="S297" s="967"/>
      <c r="T297" s="967"/>
      <c r="U297" s="967"/>
      <c r="V297" s="967"/>
      <c r="W297" s="967"/>
      <c r="X297" s="967"/>
      <c r="Y297" s="967"/>
      <c r="Z297" s="967"/>
      <c r="AA297" s="968"/>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6"/>
      <c r="B298" s="239"/>
      <c r="C298" s="238"/>
      <c r="D298" s="239"/>
      <c r="E298" s="238"/>
      <c r="F298" s="300"/>
      <c r="G298" s="220"/>
      <c r="H298" s="221"/>
      <c r="I298" s="221"/>
      <c r="J298" s="221"/>
      <c r="K298" s="221"/>
      <c r="L298" s="221"/>
      <c r="M298" s="221"/>
      <c r="N298" s="221"/>
      <c r="O298" s="221"/>
      <c r="P298" s="222"/>
      <c r="Q298" s="966"/>
      <c r="R298" s="967"/>
      <c r="S298" s="967"/>
      <c r="T298" s="967"/>
      <c r="U298" s="967"/>
      <c r="V298" s="967"/>
      <c r="W298" s="967"/>
      <c r="X298" s="967"/>
      <c r="Y298" s="967"/>
      <c r="Z298" s="967"/>
      <c r="AA298" s="968"/>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6"/>
      <c r="B299" s="239"/>
      <c r="C299" s="238"/>
      <c r="D299" s="239"/>
      <c r="E299" s="238"/>
      <c r="F299" s="300"/>
      <c r="G299" s="223"/>
      <c r="H299" s="180"/>
      <c r="I299" s="180"/>
      <c r="J299" s="180"/>
      <c r="K299" s="180"/>
      <c r="L299" s="180"/>
      <c r="M299" s="180"/>
      <c r="N299" s="180"/>
      <c r="O299" s="180"/>
      <c r="P299" s="224"/>
      <c r="Q299" s="969"/>
      <c r="R299" s="970"/>
      <c r="S299" s="970"/>
      <c r="T299" s="970"/>
      <c r="U299" s="970"/>
      <c r="V299" s="970"/>
      <c r="W299" s="970"/>
      <c r="X299" s="970"/>
      <c r="Y299" s="970"/>
      <c r="Z299" s="970"/>
      <c r="AA299" s="971"/>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6"/>
      <c r="B300" s="239"/>
      <c r="C300" s="238"/>
      <c r="D300" s="239"/>
      <c r="E300" s="238"/>
      <c r="F300" s="300"/>
      <c r="G300" s="258" t="s">
        <v>201</v>
      </c>
      <c r="H300" s="185"/>
      <c r="I300" s="185"/>
      <c r="J300" s="185"/>
      <c r="K300" s="185"/>
      <c r="L300" s="185"/>
      <c r="M300" s="185"/>
      <c r="N300" s="185"/>
      <c r="O300" s="185"/>
      <c r="P300" s="186"/>
      <c r="Q300" s="201" t="s">
        <v>254</v>
      </c>
      <c r="R300" s="185"/>
      <c r="S300" s="185"/>
      <c r="T300" s="185"/>
      <c r="U300" s="185"/>
      <c r="V300" s="185"/>
      <c r="W300" s="185"/>
      <c r="X300" s="185"/>
      <c r="Y300" s="185"/>
      <c r="Z300" s="185"/>
      <c r="AA300" s="185"/>
      <c r="AB300" s="273" t="s">
        <v>255</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6"/>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6"/>
      <c r="B302" s="239"/>
      <c r="C302" s="238"/>
      <c r="D302" s="239"/>
      <c r="E302" s="238"/>
      <c r="F302" s="300"/>
      <c r="G302" s="218"/>
      <c r="H302" s="177"/>
      <c r="I302" s="177"/>
      <c r="J302" s="177"/>
      <c r="K302" s="177"/>
      <c r="L302" s="177"/>
      <c r="M302" s="177"/>
      <c r="N302" s="177"/>
      <c r="O302" s="177"/>
      <c r="P302" s="219"/>
      <c r="Q302" s="963"/>
      <c r="R302" s="964"/>
      <c r="S302" s="964"/>
      <c r="T302" s="964"/>
      <c r="U302" s="964"/>
      <c r="V302" s="964"/>
      <c r="W302" s="964"/>
      <c r="X302" s="964"/>
      <c r="Y302" s="964"/>
      <c r="Z302" s="964"/>
      <c r="AA302" s="96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6"/>
      <c r="B303" s="239"/>
      <c r="C303" s="238"/>
      <c r="D303" s="239"/>
      <c r="E303" s="238"/>
      <c r="F303" s="300"/>
      <c r="G303" s="220"/>
      <c r="H303" s="221"/>
      <c r="I303" s="221"/>
      <c r="J303" s="221"/>
      <c r="K303" s="221"/>
      <c r="L303" s="221"/>
      <c r="M303" s="221"/>
      <c r="N303" s="221"/>
      <c r="O303" s="221"/>
      <c r="P303" s="222"/>
      <c r="Q303" s="966"/>
      <c r="R303" s="967"/>
      <c r="S303" s="967"/>
      <c r="T303" s="967"/>
      <c r="U303" s="967"/>
      <c r="V303" s="967"/>
      <c r="W303" s="967"/>
      <c r="X303" s="967"/>
      <c r="Y303" s="967"/>
      <c r="Z303" s="967"/>
      <c r="AA303" s="96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6"/>
      <c r="B304" s="239"/>
      <c r="C304" s="238"/>
      <c r="D304" s="239"/>
      <c r="E304" s="238"/>
      <c r="F304" s="300"/>
      <c r="G304" s="220"/>
      <c r="H304" s="221"/>
      <c r="I304" s="221"/>
      <c r="J304" s="221"/>
      <c r="K304" s="221"/>
      <c r="L304" s="221"/>
      <c r="M304" s="221"/>
      <c r="N304" s="221"/>
      <c r="O304" s="221"/>
      <c r="P304" s="222"/>
      <c r="Q304" s="966"/>
      <c r="R304" s="967"/>
      <c r="S304" s="967"/>
      <c r="T304" s="967"/>
      <c r="U304" s="967"/>
      <c r="V304" s="967"/>
      <c r="W304" s="967"/>
      <c r="X304" s="967"/>
      <c r="Y304" s="967"/>
      <c r="Z304" s="967"/>
      <c r="AA304" s="968"/>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6"/>
      <c r="B305" s="239"/>
      <c r="C305" s="238"/>
      <c r="D305" s="239"/>
      <c r="E305" s="238"/>
      <c r="F305" s="300"/>
      <c r="G305" s="220"/>
      <c r="H305" s="221"/>
      <c r="I305" s="221"/>
      <c r="J305" s="221"/>
      <c r="K305" s="221"/>
      <c r="L305" s="221"/>
      <c r="M305" s="221"/>
      <c r="N305" s="221"/>
      <c r="O305" s="221"/>
      <c r="P305" s="222"/>
      <c r="Q305" s="966"/>
      <c r="R305" s="967"/>
      <c r="S305" s="967"/>
      <c r="T305" s="967"/>
      <c r="U305" s="967"/>
      <c r="V305" s="967"/>
      <c r="W305" s="967"/>
      <c r="X305" s="967"/>
      <c r="Y305" s="967"/>
      <c r="Z305" s="967"/>
      <c r="AA305" s="968"/>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6"/>
      <c r="B306" s="239"/>
      <c r="C306" s="238"/>
      <c r="D306" s="239"/>
      <c r="E306" s="301"/>
      <c r="F306" s="302"/>
      <c r="G306" s="223"/>
      <c r="H306" s="180"/>
      <c r="I306" s="180"/>
      <c r="J306" s="180"/>
      <c r="K306" s="180"/>
      <c r="L306" s="180"/>
      <c r="M306" s="180"/>
      <c r="N306" s="180"/>
      <c r="O306" s="180"/>
      <c r="P306" s="224"/>
      <c r="Q306" s="969"/>
      <c r="R306" s="970"/>
      <c r="S306" s="970"/>
      <c r="T306" s="970"/>
      <c r="U306" s="970"/>
      <c r="V306" s="970"/>
      <c r="W306" s="970"/>
      <c r="X306" s="970"/>
      <c r="Y306" s="970"/>
      <c r="Z306" s="970"/>
      <c r="AA306" s="971"/>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6"/>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6"/>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6"/>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6"/>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6"/>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306</v>
      </c>
      <c r="AF312" s="185"/>
      <c r="AG312" s="185"/>
      <c r="AH312" s="186"/>
      <c r="AI312" s="201" t="s">
        <v>328</v>
      </c>
      <c r="AJ312" s="185"/>
      <c r="AK312" s="185"/>
      <c r="AL312" s="186"/>
      <c r="AM312" s="201" t="s">
        <v>615</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76"/>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76"/>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76"/>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76"/>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306</v>
      </c>
      <c r="AF316" s="185"/>
      <c r="AG316" s="185"/>
      <c r="AH316" s="186"/>
      <c r="AI316" s="201" t="s">
        <v>328</v>
      </c>
      <c r="AJ316" s="185"/>
      <c r="AK316" s="185"/>
      <c r="AL316" s="186"/>
      <c r="AM316" s="201" t="s">
        <v>615</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76"/>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76"/>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76"/>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76"/>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306</v>
      </c>
      <c r="AF320" s="185"/>
      <c r="AG320" s="185"/>
      <c r="AH320" s="186"/>
      <c r="AI320" s="201" t="s">
        <v>328</v>
      </c>
      <c r="AJ320" s="185"/>
      <c r="AK320" s="185"/>
      <c r="AL320" s="186"/>
      <c r="AM320" s="201" t="s">
        <v>615</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76"/>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76"/>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76"/>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76"/>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306</v>
      </c>
      <c r="AF324" s="185"/>
      <c r="AG324" s="185"/>
      <c r="AH324" s="186"/>
      <c r="AI324" s="201" t="s">
        <v>328</v>
      </c>
      <c r="AJ324" s="185"/>
      <c r="AK324" s="185"/>
      <c r="AL324" s="186"/>
      <c r="AM324" s="201" t="s">
        <v>615</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76"/>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76"/>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76"/>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76"/>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306</v>
      </c>
      <c r="AF328" s="185"/>
      <c r="AG328" s="185"/>
      <c r="AH328" s="186"/>
      <c r="AI328" s="201" t="s">
        <v>328</v>
      </c>
      <c r="AJ328" s="185"/>
      <c r="AK328" s="185"/>
      <c r="AL328" s="186"/>
      <c r="AM328" s="201" t="s">
        <v>615</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76"/>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76"/>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76"/>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76"/>
      <c r="B332" s="239"/>
      <c r="C332" s="238"/>
      <c r="D332" s="239"/>
      <c r="E332" s="238"/>
      <c r="F332" s="300"/>
      <c r="G332" s="258" t="s">
        <v>201</v>
      </c>
      <c r="H332" s="185"/>
      <c r="I332" s="185"/>
      <c r="J332" s="185"/>
      <c r="K332" s="185"/>
      <c r="L332" s="185"/>
      <c r="M332" s="185"/>
      <c r="N332" s="185"/>
      <c r="O332" s="185"/>
      <c r="P332" s="186"/>
      <c r="Q332" s="201" t="s">
        <v>254</v>
      </c>
      <c r="R332" s="185"/>
      <c r="S332" s="185"/>
      <c r="T332" s="185"/>
      <c r="U332" s="185"/>
      <c r="V332" s="185"/>
      <c r="W332" s="185"/>
      <c r="X332" s="185"/>
      <c r="Y332" s="185"/>
      <c r="Z332" s="185"/>
      <c r="AA332" s="185"/>
      <c r="AB332" s="273" t="s">
        <v>255</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71"/>
      <c r="AY332">
        <f>COUNTA($G$334)</f>
        <v>0</v>
      </c>
    </row>
    <row r="333" spans="1:51" ht="22.5" hidden="1" customHeight="1" x14ac:dyDescent="0.15">
      <c r="A333" s="976"/>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6"/>
      <c r="B334" s="239"/>
      <c r="C334" s="238"/>
      <c r="D334" s="239"/>
      <c r="E334" s="238"/>
      <c r="F334" s="300"/>
      <c r="G334" s="218"/>
      <c r="H334" s="177"/>
      <c r="I334" s="177"/>
      <c r="J334" s="177"/>
      <c r="K334" s="177"/>
      <c r="L334" s="177"/>
      <c r="M334" s="177"/>
      <c r="N334" s="177"/>
      <c r="O334" s="177"/>
      <c r="P334" s="219"/>
      <c r="Q334" s="963"/>
      <c r="R334" s="964"/>
      <c r="S334" s="964"/>
      <c r="T334" s="964"/>
      <c r="U334" s="964"/>
      <c r="V334" s="964"/>
      <c r="W334" s="964"/>
      <c r="X334" s="964"/>
      <c r="Y334" s="964"/>
      <c r="Z334" s="964"/>
      <c r="AA334" s="96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6"/>
      <c r="B335" s="239"/>
      <c r="C335" s="238"/>
      <c r="D335" s="239"/>
      <c r="E335" s="238"/>
      <c r="F335" s="300"/>
      <c r="G335" s="220"/>
      <c r="H335" s="221"/>
      <c r="I335" s="221"/>
      <c r="J335" s="221"/>
      <c r="K335" s="221"/>
      <c r="L335" s="221"/>
      <c r="M335" s="221"/>
      <c r="N335" s="221"/>
      <c r="O335" s="221"/>
      <c r="P335" s="222"/>
      <c r="Q335" s="966"/>
      <c r="R335" s="967"/>
      <c r="S335" s="967"/>
      <c r="T335" s="967"/>
      <c r="U335" s="967"/>
      <c r="V335" s="967"/>
      <c r="W335" s="967"/>
      <c r="X335" s="967"/>
      <c r="Y335" s="967"/>
      <c r="Z335" s="967"/>
      <c r="AA335" s="96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6"/>
      <c r="B336" s="239"/>
      <c r="C336" s="238"/>
      <c r="D336" s="239"/>
      <c r="E336" s="238"/>
      <c r="F336" s="300"/>
      <c r="G336" s="220"/>
      <c r="H336" s="221"/>
      <c r="I336" s="221"/>
      <c r="J336" s="221"/>
      <c r="K336" s="221"/>
      <c r="L336" s="221"/>
      <c r="M336" s="221"/>
      <c r="N336" s="221"/>
      <c r="O336" s="221"/>
      <c r="P336" s="222"/>
      <c r="Q336" s="966"/>
      <c r="R336" s="967"/>
      <c r="S336" s="967"/>
      <c r="T336" s="967"/>
      <c r="U336" s="967"/>
      <c r="V336" s="967"/>
      <c r="W336" s="967"/>
      <c r="X336" s="967"/>
      <c r="Y336" s="967"/>
      <c r="Z336" s="967"/>
      <c r="AA336" s="968"/>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6"/>
      <c r="B337" s="239"/>
      <c r="C337" s="238"/>
      <c r="D337" s="239"/>
      <c r="E337" s="238"/>
      <c r="F337" s="300"/>
      <c r="G337" s="220"/>
      <c r="H337" s="221"/>
      <c r="I337" s="221"/>
      <c r="J337" s="221"/>
      <c r="K337" s="221"/>
      <c r="L337" s="221"/>
      <c r="M337" s="221"/>
      <c r="N337" s="221"/>
      <c r="O337" s="221"/>
      <c r="P337" s="222"/>
      <c r="Q337" s="966"/>
      <c r="R337" s="967"/>
      <c r="S337" s="967"/>
      <c r="T337" s="967"/>
      <c r="U337" s="967"/>
      <c r="V337" s="967"/>
      <c r="W337" s="967"/>
      <c r="X337" s="967"/>
      <c r="Y337" s="967"/>
      <c r="Z337" s="967"/>
      <c r="AA337" s="968"/>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6"/>
      <c r="B338" s="239"/>
      <c r="C338" s="238"/>
      <c r="D338" s="239"/>
      <c r="E338" s="238"/>
      <c r="F338" s="300"/>
      <c r="G338" s="223"/>
      <c r="H338" s="180"/>
      <c r="I338" s="180"/>
      <c r="J338" s="180"/>
      <c r="K338" s="180"/>
      <c r="L338" s="180"/>
      <c r="M338" s="180"/>
      <c r="N338" s="180"/>
      <c r="O338" s="180"/>
      <c r="P338" s="224"/>
      <c r="Q338" s="969"/>
      <c r="R338" s="970"/>
      <c r="S338" s="970"/>
      <c r="T338" s="970"/>
      <c r="U338" s="970"/>
      <c r="V338" s="970"/>
      <c r="W338" s="970"/>
      <c r="X338" s="970"/>
      <c r="Y338" s="970"/>
      <c r="Z338" s="970"/>
      <c r="AA338" s="971"/>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6"/>
      <c r="B339" s="239"/>
      <c r="C339" s="238"/>
      <c r="D339" s="239"/>
      <c r="E339" s="238"/>
      <c r="F339" s="300"/>
      <c r="G339" s="258" t="s">
        <v>201</v>
      </c>
      <c r="H339" s="185"/>
      <c r="I339" s="185"/>
      <c r="J339" s="185"/>
      <c r="K339" s="185"/>
      <c r="L339" s="185"/>
      <c r="M339" s="185"/>
      <c r="N339" s="185"/>
      <c r="O339" s="185"/>
      <c r="P339" s="186"/>
      <c r="Q339" s="201" t="s">
        <v>254</v>
      </c>
      <c r="R339" s="185"/>
      <c r="S339" s="185"/>
      <c r="T339" s="185"/>
      <c r="U339" s="185"/>
      <c r="V339" s="185"/>
      <c r="W339" s="185"/>
      <c r="X339" s="185"/>
      <c r="Y339" s="185"/>
      <c r="Z339" s="185"/>
      <c r="AA339" s="185"/>
      <c r="AB339" s="273" t="s">
        <v>255</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6"/>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6"/>
      <c r="B341" s="239"/>
      <c r="C341" s="238"/>
      <c r="D341" s="239"/>
      <c r="E341" s="238"/>
      <c r="F341" s="300"/>
      <c r="G341" s="218"/>
      <c r="H341" s="177"/>
      <c r="I341" s="177"/>
      <c r="J341" s="177"/>
      <c r="K341" s="177"/>
      <c r="L341" s="177"/>
      <c r="M341" s="177"/>
      <c r="N341" s="177"/>
      <c r="O341" s="177"/>
      <c r="P341" s="219"/>
      <c r="Q341" s="963"/>
      <c r="R341" s="964"/>
      <c r="S341" s="964"/>
      <c r="T341" s="964"/>
      <c r="U341" s="964"/>
      <c r="V341" s="964"/>
      <c r="W341" s="964"/>
      <c r="X341" s="964"/>
      <c r="Y341" s="964"/>
      <c r="Z341" s="964"/>
      <c r="AA341" s="96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6"/>
      <c r="B342" s="239"/>
      <c r="C342" s="238"/>
      <c r="D342" s="239"/>
      <c r="E342" s="238"/>
      <c r="F342" s="300"/>
      <c r="G342" s="220"/>
      <c r="H342" s="221"/>
      <c r="I342" s="221"/>
      <c r="J342" s="221"/>
      <c r="K342" s="221"/>
      <c r="L342" s="221"/>
      <c r="M342" s="221"/>
      <c r="N342" s="221"/>
      <c r="O342" s="221"/>
      <c r="P342" s="222"/>
      <c r="Q342" s="966"/>
      <c r="R342" s="967"/>
      <c r="S342" s="967"/>
      <c r="T342" s="967"/>
      <c r="U342" s="967"/>
      <c r="V342" s="967"/>
      <c r="W342" s="967"/>
      <c r="X342" s="967"/>
      <c r="Y342" s="967"/>
      <c r="Z342" s="967"/>
      <c r="AA342" s="96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6"/>
      <c r="B343" s="239"/>
      <c r="C343" s="238"/>
      <c r="D343" s="239"/>
      <c r="E343" s="238"/>
      <c r="F343" s="300"/>
      <c r="G343" s="220"/>
      <c r="H343" s="221"/>
      <c r="I343" s="221"/>
      <c r="J343" s="221"/>
      <c r="K343" s="221"/>
      <c r="L343" s="221"/>
      <c r="M343" s="221"/>
      <c r="N343" s="221"/>
      <c r="O343" s="221"/>
      <c r="P343" s="222"/>
      <c r="Q343" s="966"/>
      <c r="R343" s="967"/>
      <c r="S343" s="967"/>
      <c r="T343" s="967"/>
      <c r="U343" s="967"/>
      <c r="V343" s="967"/>
      <c r="W343" s="967"/>
      <c r="X343" s="967"/>
      <c r="Y343" s="967"/>
      <c r="Z343" s="967"/>
      <c r="AA343" s="968"/>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6"/>
      <c r="B344" s="239"/>
      <c r="C344" s="238"/>
      <c r="D344" s="239"/>
      <c r="E344" s="238"/>
      <c r="F344" s="300"/>
      <c r="G344" s="220"/>
      <c r="H344" s="221"/>
      <c r="I344" s="221"/>
      <c r="J344" s="221"/>
      <c r="K344" s="221"/>
      <c r="L344" s="221"/>
      <c r="M344" s="221"/>
      <c r="N344" s="221"/>
      <c r="O344" s="221"/>
      <c r="P344" s="222"/>
      <c r="Q344" s="966"/>
      <c r="R344" s="967"/>
      <c r="S344" s="967"/>
      <c r="T344" s="967"/>
      <c r="U344" s="967"/>
      <c r="V344" s="967"/>
      <c r="W344" s="967"/>
      <c r="X344" s="967"/>
      <c r="Y344" s="967"/>
      <c r="Z344" s="967"/>
      <c r="AA344" s="968"/>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6"/>
      <c r="B345" s="239"/>
      <c r="C345" s="238"/>
      <c r="D345" s="239"/>
      <c r="E345" s="238"/>
      <c r="F345" s="300"/>
      <c r="G345" s="223"/>
      <c r="H345" s="180"/>
      <c r="I345" s="180"/>
      <c r="J345" s="180"/>
      <c r="K345" s="180"/>
      <c r="L345" s="180"/>
      <c r="M345" s="180"/>
      <c r="N345" s="180"/>
      <c r="O345" s="180"/>
      <c r="P345" s="224"/>
      <c r="Q345" s="969"/>
      <c r="R345" s="970"/>
      <c r="S345" s="970"/>
      <c r="T345" s="970"/>
      <c r="U345" s="970"/>
      <c r="V345" s="970"/>
      <c r="W345" s="970"/>
      <c r="X345" s="970"/>
      <c r="Y345" s="970"/>
      <c r="Z345" s="970"/>
      <c r="AA345" s="971"/>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6"/>
      <c r="B346" s="239"/>
      <c r="C346" s="238"/>
      <c r="D346" s="239"/>
      <c r="E346" s="238"/>
      <c r="F346" s="300"/>
      <c r="G346" s="258" t="s">
        <v>201</v>
      </c>
      <c r="H346" s="185"/>
      <c r="I346" s="185"/>
      <c r="J346" s="185"/>
      <c r="K346" s="185"/>
      <c r="L346" s="185"/>
      <c r="M346" s="185"/>
      <c r="N346" s="185"/>
      <c r="O346" s="185"/>
      <c r="P346" s="186"/>
      <c r="Q346" s="201" t="s">
        <v>254</v>
      </c>
      <c r="R346" s="185"/>
      <c r="S346" s="185"/>
      <c r="T346" s="185"/>
      <c r="U346" s="185"/>
      <c r="V346" s="185"/>
      <c r="W346" s="185"/>
      <c r="X346" s="185"/>
      <c r="Y346" s="185"/>
      <c r="Z346" s="185"/>
      <c r="AA346" s="185"/>
      <c r="AB346" s="273" t="s">
        <v>255</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6"/>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6"/>
      <c r="B348" s="239"/>
      <c r="C348" s="238"/>
      <c r="D348" s="239"/>
      <c r="E348" s="238"/>
      <c r="F348" s="300"/>
      <c r="G348" s="218"/>
      <c r="H348" s="177"/>
      <c r="I348" s="177"/>
      <c r="J348" s="177"/>
      <c r="K348" s="177"/>
      <c r="L348" s="177"/>
      <c r="M348" s="177"/>
      <c r="N348" s="177"/>
      <c r="O348" s="177"/>
      <c r="P348" s="219"/>
      <c r="Q348" s="963"/>
      <c r="R348" s="964"/>
      <c r="S348" s="964"/>
      <c r="T348" s="964"/>
      <c r="U348" s="964"/>
      <c r="V348" s="964"/>
      <c r="W348" s="964"/>
      <c r="X348" s="964"/>
      <c r="Y348" s="964"/>
      <c r="Z348" s="964"/>
      <c r="AA348" s="96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6"/>
      <c r="B349" s="239"/>
      <c r="C349" s="238"/>
      <c r="D349" s="239"/>
      <c r="E349" s="238"/>
      <c r="F349" s="300"/>
      <c r="G349" s="220"/>
      <c r="H349" s="221"/>
      <c r="I349" s="221"/>
      <c r="J349" s="221"/>
      <c r="K349" s="221"/>
      <c r="L349" s="221"/>
      <c r="M349" s="221"/>
      <c r="N349" s="221"/>
      <c r="O349" s="221"/>
      <c r="P349" s="222"/>
      <c r="Q349" s="966"/>
      <c r="R349" s="967"/>
      <c r="S349" s="967"/>
      <c r="T349" s="967"/>
      <c r="U349" s="967"/>
      <c r="V349" s="967"/>
      <c r="W349" s="967"/>
      <c r="X349" s="967"/>
      <c r="Y349" s="967"/>
      <c r="Z349" s="967"/>
      <c r="AA349" s="96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6"/>
      <c r="B350" s="239"/>
      <c r="C350" s="238"/>
      <c r="D350" s="239"/>
      <c r="E350" s="238"/>
      <c r="F350" s="300"/>
      <c r="G350" s="220"/>
      <c r="H350" s="221"/>
      <c r="I350" s="221"/>
      <c r="J350" s="221"/>
      <c r="K350" s="221"/>
      <c r="L350" s="221"/>
      <c r="M350" s="221"/>
      <c r="N350" s="221"/>
      <c r="O350" s="221"/>
      <c r="P350" s="222"/>
      <c r="Q350" s="966"/>
      <c r="R350" s="967"/>
      <c r="S350" s="967"/>
      <c r="T350" s="967"/>
      <c r="U350" s="967"/>
      <c r="V350" s="967"/>
      <c r="W350" s="967"/>
      <c r="X350" s="967"/>
      <c r="Y350" s="967"/>
      <c r="Z350" s="967"/>
      <c r="AA350" s="968"/>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6"/>
      <c r="B351" s="239"/>
      <c r="C351" s="238"/>
      <c r="D351" s="239"/>
      <c r="E351" s="238"/>
      <c r="F351" s="300"/>
      <c r="G351" s="220"/>
      <c r="H351" s="221"/>
      <c r="I351" s="221"/>
      <c r="J351" s="221"/>
      <c r="K351" s="221"/>
      <c r="L351" s="221"/>
      <c r="M351" s="221"/>
      <c r="N351" s="221"/>
      <c r="O351" s="221"/>
      <c r="P351" s="222"/>
      <c r="Q351" s="966"/>
      <c r="R351" s="967"/>
      <c r="S351" s="967"/>
      <c r="T351" s="967"/>
      <c r="U351" s="967"/>
      <c r="V351" s="967"/>
      <c r="W351" s="967"/>
      <c r="X351" s="967"/>
      <c r="Y351" s="967"/>
      <c r="Z351" s="967"/>
      <c r="AA351" s="968"/>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6"/>
      <c r="B352" s="239"/>
      <c r="C352" s="238"/>
      <c r="D352" s="239"/>
      <c r="E352" s="238"/>
      <c r="F352" s="300"/>
      <c r="G352" s="223"/>
      <c r="H352" s="180"/>
      <c r="I352" s="180"/>
      <c r="J352" s="180"/>
      <c r="K352" s="180"/>
      <c r="L352" s="180"/>
      <c r="M352" s="180"/>
      <c r="N352" s="180"/>
      <c r="O352" s="180"/>
      <c r="P352" s="224"/>
      <c r="Q352" s="969"/>
      <c r="R352" s="970"/>
      <c r="S352" s="970"/>
      <c r="T352" s="970"/>
      <c r="U352" s="970"/>
      <c r="V352" s="970"/>
      <c r="W352" s="970"/>
      <c r="X352" s="970"/>
      <c r="Y352" s="970"/>
      <c r="Z352" s="970"/>
      <c r="AA352" s="971"/>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6"/>
      <c r="B353" s="239"/>
      <c r="C353" s="238"/>
      <c r="D353" s="239"/>
      <c r="E353" s="238"/>
      <c r="F353" s="300"/>
      <c r="G353" s="258" t="s">
        <v>201</v>
      </c>
      <c r="H353" s="185"/>
      <c r="I353" s="185"/>
      <c r="J353" s="185"/>
      <c r="K353" s="185"/>
      <c r="L353" s="185"/>
      <c r="M353" s="185"/>
      <c r="N353" s="185"/>
      <c r="O353" s="185"/>
      <c r="P353" s="186"/>
      <c r="Q353" s="201" t="s">
        <v>254</v>
      </c>
      <c r="R353" s="185"/>
      <c r="S353" s="185"/>
      <c r="T353" s="185"/>
      <c r="U353" s="185"/>
      <c r="V353" s="185"/>
      <c r="W353" s="185"/>
      <c r="X353" s="185"/>
      <c r="Y353" s="185"/>
      <c r="Z353" s="185"/>
      <c r="AA353" s="185"/>
      <c r="AB353" s="273" t="s">
        <v>255</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6"/>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6"/>
      <c r="B355" s="239"/>
      <c r="C355" s="238"/>
      <c r="D355" s="239"/>
      <c r="E355" s="238"/>
      <c r="F355" s="300"/>
      <c r="G355" s="218"/>
      <c r="H355" s="177"/>
      <c r="I355" s="177"/>
      <c r="J355" s="177"/>
      <c r="K355" s="177"/>
      <c r="L355" s="177"/>
      <c r="M355" s="177"/>
      <c r="N355" s="177"/>
      <c r="O355" s="177"/>
      <c r="P355" s="219"/>
      <c r="Q355" s="963"/>
      <c r="R355" s="964"/>
      <c r="S355" s="964"/>
      <c r="T355" s="964"/>
      <c r="U355" s="964"/>
      <c r="V355" s="964"/>
      <c r="W355" s="964"/>
      <c r="X355" s="964"/>
      <c r="Y355" s="964"/>
      <c r="Z355" s="964"/>
      <c r="AA355" s="96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6"/>
      <c r="B356" s="239"/>
      <c r="C356" s="238"/>
      <c r="D356" s="239"/>
      <c r="E356" s="238"/>
      <c r="F356" s="300"/>
      <c r="G356" s="220"/>
      <c r="H356" s="221"/>
      <c r="I356" s="221"/>
      <c r="J356" s="221"/>
      <c r="K356" s="221"/>
      <c r="L356" s="221"/>
      <c r="M356" s="221"/>
      <c r="N356" s="221"/>
      <c r="O356" s="221"/>
      <c r="P356" s="222"/>
      <c r="Q356" s="966"/>
      <c r="R356" s="967"/>
      <c r="S356" s="967"/>
      <c r="T356" s="967"/>
      <c r="U356" s="967"/>
      <c r="V356" s="967"/>
      <c r="W356" s="967"/>
      <c r="X356" s="967"/>
      <c r="Y356" s="967"/>
      <c r="Z356" s="967"/>
      <c r="AA356" s="96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6"/>
      <c r="B357" s="239"/>
      <c r="C357" s="238"/>
      <c r="D357" s="239"/>
      <c r="E357" s="238"/>
      <c r="F357" s="300"/>
      <c r="G357" s="220"/>
      <c r="H357" s="221"/>
      <c r="I357" s="221"/>
      <c r="J357" s="221"/>
      <c r="K357" s="221"/>
      <c r="L357" s="221"/>
      <c r="M357" s="221"/>
      <c r="N357" s="221"/>
      <c r="O357" s="221"/>
      <c r="P357" s="222"/>
      <c r="Q357" s="966"/>
      <c r="R357" s="967"/>
      <c r="S357" s="967"/>
      <c r="T357" s="967"/>
      <c r="U357" s="967"/>
      <c r="V357" s="967"/>
      <c r="W357" s="967"/>
      <c r="X357" s="967"/>
      <c r="Y357" s="967"/>
      <c r="Z357" s="967"/>
      <c r="AA357" s="968"/>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6"/>
      <c r="B358" s="239"/>
      <c r="C358" s="238"/>
      <c r="D358" s="239"/>
      <c r="E358" s="238"/>
      <c r="F358" s="300"/>
      <c r="G358" s="220"/>
      <c r="H358" s="221"/>
      <c r="I358" s="221"/>
      <c r="J358" s="221"/>
      <c r="K358" s="221"/>
      <c r="L358" s="221"/>
      <c r="M358" s="221"/>
      <c r="N358" s="221"/>
      <c r="O358" s="221"/>
      <c r="P358" s="222"/>
      <c r="Q358" s="966"/>
      <c r="R358" s="967"/>
      <c r="S358" s="967"/>
      <c r="T358" s="967"/>
      <c r="U358" s="967"/>
      <c r="V358" s="967"/>
      <c r="W358" s="967"/>
      <c r="X358" s="967"/>
      <c r="Y358" s="967"/>
      <c r="Z358" s="967"/>
      <c r="AA358" s="968"/>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6"/>
      <c r="B359" s="239"/>
      <c r="C359" s="238"/>
      <c r="D359" s="239"/>
      <c r="E359" s="238"/>
      <c r="F359" s="300"/>
      <c r="G359" s="223"/>
      <c r="H359" s="180"/>
      <c r="I359" s="180"/>
      <c r="J359" s="180"/>
      <c r="K359" s="180"/>
      <c r="L359" s="180"/>
      <c r="M359" s="180"/>
      <c r="N359" s="180"/>
      <c r="O359" s="180"/>
      <c r="P359" s="224"/>
      <c r="Q359" s="969"/>
      <c r="R359" s="970"/>
      <c r="S359" s="970"/>
      <c r="T359" s="970"/>
      <c r="U359" s="970"/>
      <c r="V359" s="970"/>
      <c r="W359" s="970"/>
      <c r="X359" s="970"/>
      <c r="Y359" s="970"/>
      <c r="Z359" s="970"/>
      <c r="AA359" s="971"/>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6"/>
      <c r="B360" s="239"/>
      <c r="C360" s="238"/>
      <c r="D360" s="239"/>
      <c r="E360" s="238"/>
      <c r="F360" s="300"/>
      <c r="G360" s="258" t="s">
        <v>201</v>
      </c>
      <c r="H360" s="185"/>
      <c r="I360" s="185"/>
      <c r="J360" s="185"/>
      <c r="K360" s="185"/>
      <c r="L360" s="185"/>
      <c r="M360" s="185"/>
      <c r="N360" s="185"/>
      <c r="O360" s="185"/>
      <c r="P360" s="186"/>
      <c r="Q360" s="201" t="s">
        <v>254</v>
      </c>
      <c r="R360" s="185"/>
      <c r="S360" s="185"/>
      <c r="T360" s="185"/>
      <c r="U360" s="185"/>
      <c r="V360" s="185"/>
      <c r="W360" s="185"/>
      <c r="X360" s="185"/>
      <c r="Y360" s="185"/>
      <c r="Z360" s="185"/>
      <c r="AA360" s="185"/>
      <c r="AB360" s="273" t="s">
        <v>255</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6"/>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6"/>
      <c r="B362" s="239"/>
      <c r="C362" s="238"/>
      <c r="D362" s="239"/>
      <c r="E362" s="238"/>
      <c r="F362" s="300"/>
      <c r="G362" s="218"/>
      <c r="H362" s="177"/>
      <c r="I362" s="177"/>
      <c r="J362" s="177"/>
      <c r="K362" s="177"/>
      <c r="L362" s="177"/>
      <c r="M362" s="177"/>
      <c r="N362" s="177"/>
      <c r="O362" s="177"/>
      <c r="P362" s="219"/>
      <c r="Q362" s="963"/>
      <c r="R362" s="964"/>
      <c r="S362" s="964"/>
      <c r="T362" s="964"/>
      <c r="U362" s="964"/>
      <c r="V362" s="964"/>
      <c r="W362" s="964"/>
      <c r="X362" s="964"/>
      <c r="Y362" s="964"/>
      <c r="Z362" s="964"/>
      <c r="AA362" s="96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6"/>
      <c r="B363" s="239"/>
      <c r="C363" s="238"/>
      <c r="D363" s="239"/>
      <c r="E363" s="238"/>
      <c r="F363" s="300"/>
      <c r="G363" s="220"/>
      <c r="H363" s="221"/>
      <c r="I363" s="221"/>
      <c r="J363" s="221"/>
      <c r="K363" s="221"/>
      <c r="L363" s="221"/>
      <c r="M363" s="221"/>
      <c r="N363" s="221"/>
      <c r="O363" s="221"/>
      <c r="P363" s="222"/>
      <c r="Q363" s="966"/>
      <c r="R363" s="967"/>
      <c r="S363" s="967"/>
      <c r="T363" s="967"/>
      <c r="U363" s="967"/>
      <c r="V363" s="967"/>
      <c r="W363" s="967"/>
      <c r="X363" s="967"/>
      <c r="Y363" s="967"/>
      <c r="Z363" s="967"/>
      <c r="AA363" s="96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6"/>
      <c r="B364" s="239"/>
      <c r="C364" s="238"/>
      <c r="D364" s="239"/>
      <c r="E364" s="238"/>
      <c r="F364" s="300"/>
      <c r="G364" s="220"/>
      <c r="H364" s="221"/>
      <c r="I364" s="221"/>
      <c r="J364" s="221"/>
      <c r="K364" s="221"/>
      <c r="L364" s="221"/>
      <c r="M364" s="221"/>
      <c r="N364" s="221"/>
      <c r="O364" s="221"/>
      <c r="P364" s="222"/>
      <c r="Q364" s="966"/>
      <c r="R364" s="967"/>
      <c r="S364" s="967"/>
      <c r="T364" s="967"/>
      <c r="U364" s="967"/>
      <c r="V364" s="967"/>
      <c r="W364" s="967"/>
      <c r="X364" s="967"/>
      <c r="Y364" s="967"/>
      <c r="Z364" s="967"/>
      <c r="AA364" s="968"/>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6"/>
      <c r="B365" s="239"/>
      <c r="C365" s="238"/>
      <c r="D365" s="239"/>
      <c r="E365" s="238"/>
      <c r="F365" s="300"/>
      <c r="G365" s="220"/>
      <c r="H365" s="221"/>
      <c r="I365" s="221"/>
      <c r="J365" s="221"/>
      <c r="K365" s="221"/>
      <c r="L365" s="221"/>
      <c r="M365" s="221"/>
      <c r="N365" s="221"/>
      <c r="O365" s="221"/>
      <c r="P365" s="222"/>
      <c r="Q365" s="966"/>
      <c r="R365" s="967"/>
      <c r="S365" s="967"/>
      <c r="T365" s="967"/>
      <c r="U365" s="967"/>
      <c r="V365" s="967"/>
      <c r="W365" s="967"/>
      <c r="X365" s="967"/>
      <c r="Y365" s="967"/>
      <c r="Z365" s="967"/>
      <c r="AA365" s="968"/>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6"/>
      <c r="B366" s="239"/>
      <c r="C366" s="238"/>
      <c r="D366" s="239"/>
      <c r="E366" s="301"/>
      <c r="F366" s="302"/>
      <c r="G366" s="223"/>
      <c r="H366" s="180"/>
      <c r="I366" s="180"/>
      <c r="J366" s="180"/>
      <c r="K366" s="180"/>
      <c r="L366" s="180"/>
      <c r="M366" s="180"/>
      <c r="N366" s="180"/>
      <c r="O366" s="180"/>
      <c r="P366" s="224"/>
      <c r="Q366" s="969"/>
      <c r="R366" s="970"/>
      <c r="S366" s="970"/>
      <c r="T366" s="970"/>
      <c r="U366" s="970"/>
      <c r="V366" s="970"/>
      <c r="W366" s="970"/>
      <c r="X366" s="970"/>
      <c r="Y366" s="970"/>
      <c r="Z366" s="970"/>
      <c r="AA366" s="971"/>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6"/>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6"/>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6"/>
      <c r="B369" s="239"/>
      <c r="C369" s="238"/>
      <c r="D369" s="239"/>
      <c r="E369" s="41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3"/>
      <c r="AY369">
        <f>$AY$367</f>
        <v>0</v>
      </c>
    </row>
    <row r="370" spans="1:51" ht="45" hidden="1" customHeight="1" x14ac:dyDescent="0.15">
      <c r="A370" s="976"/>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6"/>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6"/>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306</v>
      </c>
      <c r="AF372" s="185"/>
      <c r="AG372" s="185"/>
      <c r="AH372" s="186"/>
      <c r="AI372" s="201" t="s">
        <v>328</v>
      </c>
      <c r="AJ372" s="185"/>
      <c r="AK372" s="185"/>
      <c r="AL372" s="186"/>
      <c r="AM372" s="201" t="s">
        <v>615</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76"/>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76"/>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76"/>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76"/>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306</v>
      </c>
      <c r="AF376" s="185"/>
      <c r="AG376" s="185"/>
      <c r="AH376" s="186"/>
      <c r="AI376" s="201" t="s">
        <v>328</v>
      </c>
      <c r="AJ376" s="185"/>
      <c r="AK376" s="185"/>
      <c r="AL376" s="186"/>
      <c r="AM376" s="201" t="s">
        <v>615</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76"/>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76"/>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76"/>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76"/>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306</v>
      </c>
      <c r="AF380" s="185"/>
      <c r="AG380" s="185"/>
      <c r="AH380" s="186"/>
      <c r="AI380" s="201" t="s">
        <v>328</v>
      </c>
      <c r="AJ380" s="185"/>
      <c r="AK380" s="185"/>
      <c r="AL380" s="186"/>
      <c r="AM380" s="201" t="s">
        <v>615</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76"/>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76"/>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76"/>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76"/>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306</v>
      </c>
      <c r="AF384" s="185"/>
      <c r="AG384" s="185"/>
      <c r="AH384" s="186"/>
      <c r="AI384" s="201" t="s">
        <v>328</v>
      </c>
      <c r="AJ384" s="185"/>
      <c r="AK384" s="185"/>
      <c r="AL384" s="186"/>
      <c r="AM384" s="201" t="s">
        <v>615</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76"/>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76"/>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76"/>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76"/>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306</v>
      </c>
      <c r="AF388" s="185"/>
      <c r="AG388" s="185"/>
      <c r="AH388" s="186"/>
      <c r="AI388" s="201" t="s">
        <v>328</v>
      </c>
      <c r="AJ388" s="185"/>
      <c r="AK388" s="185"/>
      <c r="AL388" s="186"/>
      <c r="AM388" s="201" t="s">
        <v>615</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76"/>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76"/>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76"/>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76"/>
      <c r="B392" s="239"/>
      <c r="C392" s="238"/>
      <c r="D392" s="239"/>
      <c r="E392" s="238"/>
      <c r="F392" s="300"/>
      <c r="G392" s="258" t="s">
        <v>201</v>
      </c>
      <c r="H392" s="185"/>
      <c r="I392" s="185"/>
      <c r="J392" s="185"/>
      <c r="K392" s="185"/>
      <c r="L392" s="185"/>
      <c r="M392" s="185"/>
      <c r="N392" s="185"/>
      <c r="O392" s="185"/>
      <c r="P392" s="186"/>
      <c r="Q392" s="201" t="s">
        <v>254</v>
      </c>
      <c r="R392" s="185"/>
      <c r="S392" s="185"/>
      <c r="T392" s="185"/>
      <c r="U392" s="185"/>
      <c r="V392" s="185"/>
      <c r="W392" s="185"/>
      <c r="X392" s="185"/>
      <c r="Y392" s="185"/>
      <c r="Z392" s="185"/>
      <c r="AA392" s="185"/>
      <c r="AB392" s="273" t="s">
        <v>255</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71"/>
      <c r="AY392">
        <f>COUNTA($G$394)</f>
        <v>0</v>
      </c>
    </row>
    <row r="393" spans="1:51" ht="22.5" hidden="1" customHeight="1" x14ac:dyDescent="0.15">
      <c r="A393" s="976"/>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6"/>
      <c r="B394" s="239"/>
      <c r="C394" s="238"/>
      <c r="D394" s="239"/>
      <c r="E394" s="238"/>
      <c r="F394" s="300"/>
      <c r="G394" s="218"/>
      <c r="H394" s="177"/>
      <c r="I394" s="177"/>
      <c r="J394" s="177"/>
      <c r="K394" s="177"/>
      <c r="L394" s="177"/>
      <c r="M394" s="177"/>
      <c r="N394" s="177"/>
      <c r="O394" s="177"/>
      <c r="P394" s="219"/>
      <c r="Q394" s="963"/>
      <c r="R394" s="964"/>
      <c r="S394" s="964"/>
      <c r="T394" s="964"/>
      <c r="U394" s="964"/>
      <c r="V394" s="964"/>
      <c r="W394" s="964"/>
      <c r="X394" s="964"/>
      <c r="Y394" s="964"/>
      <c r="Z394" s="964"/>
      <c r="AA394" s="96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6"/>
      <c r="B395" s="239"/>
      <c r="C395" s="238"/>
      <c r="D395" s="239"/>
      <c r="E395" s="238"/>
      <c r="F395" s="300"/>
      <c r="G395" s="220"/>
      <c r="H395" s="221"/>
      <c r="I395" s="221"/>
      <c r="J395" s="221"/>
      <c r="K395" s="221"/>
      <c r="L395" s="221"/>
      <c r="M395" s="221"/>
      <c r="N395" s="221"/>
      <c r="O395" s="221"/>
      <c r="P395" s="222"/>
      <c r="Q395" s="966"/>
      <c r="R395" s="967"/>
      <c r="S395" s="967"/>
      <c r="T395" s="967"/>
      <c r="U395" s="967"/>
      <c r="V395" s="967"/>
      <c r="W395" s="967"/>
      <c r="X395" s="967"/>
      <c r="Y395" s="967"/>
      <c r="Z395" s="967"/>
      <c r="AA395" s="96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6"/>
      <c r="B396" s="239"/>
      <c r="C396" s="238"/>
      <c r="D396" s="239"/>
      <c r="E396" s="238"/>
      <c r="F396" s="300"/>
      <c r="G396" s="220"/>
      <c r="H396" s="221"/>
      <c r="I396" s="221"/>
      <c r="J396" s="221"/>
      <c r="K396" s="221"/>
      <c r="L396" s="221"/>
      <c r="M396" s="221"/>
      <c r="N396" s="221"/>
      <c r="O396" s="221"/>
      <c r="P396" s="222"/>
      <c r="Q396" s="966"/>
      <c r="R396" s="967"/>
      <c r="S396" s="967"/>
      <c r="T396" s="967"/>
      <c r="U396" s="967"/>
      <c r="V396" s="967"/>
      <c r="W396" s="967"/>
      <c r="X396" s="967"/>
      <c r="Y396" s="967"/>
      <c r="Z396" s="967"/>
      <c r="AA396" s="968"/>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6"/>
      <c r="B397" s="239"/>
      <c r="C397" s="238"/>
      <c r="D397" s="239"/>
      <c r="E397" s="238"/>
      <c r="F397" s="300"/>
      <c r="G397" s="220"/>
      <c r="H397" s="221"/>
      <c r="I397" s="221"/>
      <c r="J397" s="221"/>
      <c r="K397" s="221"/>
      <c r="L397" s="221"/>
      <c r="M397" s="221"/>
      <c r="N397" s="221"/>
      <c r="O397" s="221"/>
      <c r="P397" s="222"/>
      <c r="Q397" s="966"/>
      <c r="R397" s="967"/>
      <c r="S397" s="967"/>
      <c r="T397" s="967"/>
      <c r="U397" s="967"/>
      <c r="V397" s="967"/>
      <c r="W397" s="967"/>
      <c r="X397" s="967"/>
      <c r="Y397" s="967"/>
      <c r="Z397" s="967"/>
      <c r="AA397" s="968"/>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6"/>
      <c r="B398" s="239"/>
      <c r="C398" s="238"/>
      <c r="D398" s="239"/>
      <c r="E398" s="238"/>
      <c r="F398" s="300"/>
      <c r="G398" s="223"/>
      <c r="H398" s="180"/>
      <c r="I398" s="180"/>
      <c r="J398" s="180"/>
      <c r="K398" s="180"/>
      <c r="L398" s="180"/>
      <c r="M398" s="180"/>
      <c r="N398" s="180"/>
      <c r="O398" s="180"/>
      <c r="P398" s="224"/>
      <c r="Q398" s="969"/>
      <c r="R398" s="970"/>
      <c r="S398" s="970"/>
      <c r="T398" s="970"/>
      <c r="U398" s="970"/>
      <c r="V398" s="970"/>
      <c r="W398" s="970"/>
      <c r="X398" s="970"/>
      <c r="Y398" s="970"/>
      <c r="Z398" s="970"/>
      <c r="AA398" s="971"/>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6"/>
      <c r="B399" s="239"/>
      <c r="C399" s="238"/>
      <c r="D399" s="239"/>
      <c r="E399" s="238"/>
      <c r="F399" s="300"/>
      <c r="G399" s="258" t="s">
        <v>201</v>
      </c>
      <c r="H399" s="185"/>
      <c r="I399" s="185"/>
      <c r="J399" s="185"/>
      <c r="K399" s="185"/>
      <c r="L399" s="185"/>
      <c r="M399" s="185"/>
      <c r="N399" s="185"/>
      <c r="O399" s="185"/>
      <c r="P399" s="186"/>
      <c r="Q399" s="201" t="s">
        <v>254</v>
      </c>
      <c r="R399" s="185"/>
      <c r="S399" s="185"/>
      <c r="T399" s="185"/>
      <c r="U399" s="185"/>
      <c r="V399" s="185"/>
      <c r="W399" s="185"/>
      <c r="X399" s="185"/>
      <c r="Y399" s="185"/>
      <c r="Z399" s="185"/>
      <c r="AA399" s="185"/>
      <c r="AB399" s="273" t="s">
        <v>255</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6"/>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6"/>
      <c r="B401" s="239"/>
      <c r="C401" s="238"/>
      <c r="D401" s="239"/>
      <c r="E401" s="238"/>
      <c r="F401" s="300"/>
      <c r="G401" s="218"/>
      <c r="H401" s="177"/>
      <c r="I401" s="177"/>
      <c r="J401" s="177"/>
      <c r="K401" s="177"/>
      <c r="L401" s="177"/>
      <c r="M401" s="177"/>
      <c r="N401" s="177"/>
      <c r="O401" s="177"/>
      <c r="P401" s="219"/>
      <c r="Q401" s="963"/>
      <c r="R401" s="964"/>
      <c r="S401" s="964"/>
      <c r="T401" s="964"/>
      <c r="U401" s="964"/>
      <c r="V401" s="964"/>
      <c r="W401" s="964"/>
      <c r="X401" s="964"/>
      <c r="Y401" s="964"/>
      <c r="Z401" s="964"/>
      <c r="AA401" s="96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6"/>
      <c r="B402" s="239"/>
      <c r="C402" s="238"/>
      <c r="D402" s="239"/>
      <c r="E402" s="238"/>
      <c r="F402" s="300"/>
      <c r="G402" s="220"/>
      <c r="H402" s="221"/>
      <c r="I402" s="221"/>
      <c r="J402" s="221"/>
      <c r="K402" s="221"/>
      <c r="L402" s="221"/>
      <c r="M402" s="221"/>
      <c r="N402" s="221"/>
      <c r="O402" s="221"/>
      <c r="P402" s="222"/>
      <c r="Q402" s="966"/>
      <c r="R402" s="967"/>
      <c r="S402" s="967"/>
      <c r="T402" s="967"/>
      <c r="U402" s="967"/>
      <c r="V402" s="967"/>
      <c r="W402" s="967"/>
      <c r="X402" s="967"/>
      <c r="Y402" s="967"/>
      <c r="Z402" s="967"/>
      <c r="AA402" s="96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6"/>
      <c r="B403" s="239"/>
      <c r="C403" s="238"/>
      <c r="D403" s="239"/>
      <c r="E403" s="238"/>
      <c r="F403" s="300"/>
      <c r="G403" s="220"/>
      <c r="H403" s="221"/>
      <c r="I403" s="221"/>
      <c r="J403" s="221"/>
      <c r="K403" s="221"/>
      <c r="L403" s="221"/>
      <c r="M403" s="221"/>
      <c r="N403" s="221"/>
      <c r="O403" s="221"/>
      <c r="P403" s="222"/>
      <c r="Q403" s="966"/>
      <c r="R403" s="967"/>
      <c r="S403" s="967"/>
      <c r="T403" s="967"/>
      <c r="U403" s="967"/>
      <c r="V403" s="967"/>
      <c r="W403" s="967"/>
      <c r="X403" s="967"/>
      <c r="Y403" s="967"/>
      <c r="Z403" s="967"/>
      <c r="AA403" s="968"/>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6"/>
      <c r="B404" s="239"/>
      <c r="C404" s="238"/>
      <c r="D404" s="239"/>
      <c r="E404" s="238"/>
      <c r="F404" s="300"/>
      <c r="G404" s="220"/>
      <c r="H404" s="221"/>
      <c r="I404" s="221"/>
      <c r="J404" s="221"/>
      <c r="K404" s="221"/>
      <c r="L404" s="221"/>
      <c r="M404" s="221"/>
      <c r="N404" s="221"/>
      <c r="O404" s="221"/>
      <c r="P404" s="222"/>
      <c r="Q404" s="966"/>
      <c r="R404" s="967"/>
      <c r="S404" s="967"/>
      <c r="T404" s="967"/>
      <c r="U404" s="967"/>
      <c r="V404" s="967"/>
      <c r="W404" s="967"/>
      <c r="X404" s="967"/>
      <c r="Y404" s="967"/>
      <c r="Z404" s="967"/>
      <c r="AA404" s="968"/>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6"/>
      <c r="B405" s="239"/>
      <c r="C405" s="238"/>
      <c r="D405" s="239"/>
      <c r="E405" s="238"/>
      <c r="F405" s="300"/>
      <c r="G405" s="223"/>
      <c r="H405" s="180"/>
      <c r="I405" s="180"/>
      <c r="J405" s="180"/>
      <c r="K405" s="180"/>
      <c r="L405" s="180"/>
      <c r="M405" s="180"/>
      <c r="N405" s="180"/>
      <c r="O405" s="180"/>
      <c r="P405" s="224"/>
      <c r="Q405" s="969"/>
      <c r="R405" s="970"/>
      <c r="S405" s="970"/>
      <c r="T405" s="970"/>
      <c r="U405" s="970"/>
      <c r="V405" s="970"/>
      <c r="W405" s="970"/>
      <c r="X405" s="970"/>
      <c r="Y405" s="970"/>
      <c r="Z405" s="970"/>
      <c r="AA405" s="971"/>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6"/>
      <c r="B406" s="239"/>
      <c r="C406" s="238"/>
      <c r="D406" s="239"/>
      <c r="E406" s="238"/>
      <c r="F406" s="300"/>
      <c r="G406" s="258" t="s">
        <v>201</v>
      </c>
      <c r="H406" s="185"/>
      <c r="I406" s="185"/>
      <c r="J406" s="185"/>
      <c r="K406" s="185"/>
      <c r="L406" s="185"/>
      <c r="M406" s="185"/>
      <c r="N406" s="185"/>
      <c r="O406" s="185"/>
      <c r="P406" s="186"/>
      <c r="Q406" s="201" t="s">
        <v>254</v>
      </c>
      <c r="R406" s="185"/>
      <c r="S406" s="185"/>
      <c r="T406" s="185"/>
      <c r="U406" s="185"/>
      <c r="V406" s="185"/>
      <c r="W406" s="185"/>
      <c r="X406" s="185"/>
      <c r="Y406" s="185"/>
      <c r="Z406" s="185"/>
      <c r="AA406" s="185"/>
      <c r="AB406" s="273" t="s">
        <v>255</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6"/>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6"/>
      <c r="B408" s="239"/>
      <c r="C408" s="238"/>
      <c r="D408" s="239"/>
      <c r="E408" s="238"/>
      <c r="F408" s="300"/>
      <c r="G408" s="218"/>
      <c r="H408" s="177"/>
      <c r="I408" s="177"/>
      <c r="J408" s="177"/>
      <c r="K408" s="177"/>
      <c r="L408" s="177"/>
      <c r="M408" s="177"/>
      <c r="N408" s="177"/>
      <c r="O408" s="177"/>
      <c r="P408" s="219"/>
      <c r="Q408" s="963"/>
      <c r="R408" s="964"/>
      <c r="S408" s="964"/>
      <c r="T408" s="964"/>
      <c r="U408" s="964"/>
      <c r="V408" s="964"/>
      <c r="W408" s="964"/>
      <c r="X408" s="964"/>
      <c r="Y408" s="964"/>
      <c r="Z408" s="964"/>
      <c r="AA408" s="96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6"/>
      <c r="B409" s="239"/>
      <c r="C409" s="238"/>
      <c r="D409" s="239"/>
      <c r="E409" s="238"/>
      <c r="F409" s="300"/>
      <c r="G409" s="220"/>
      <c r="H409" s="221"/>
      <c r="I409" s="221"/>
      <c r="J409" s="221"/>
      <c r="K409" s="221"/>
      <c r="L409" s="221"/>
      <c r="M409" s="221"/>
      <c r="N409" s="221"/>
      <c r="O409" s="221"/>
      <c r="P409" s="222"/>
      <c r="Q409" s="966"/>
      <c r="R409" s="967"/>
      <c r="S409" s="967"/>
      <c r="T409" s="967"/>
      <c r="U409" s="967"/>
      <c r="V409" s="967"/>
      <c r="W409" s="967"/>
      <c r="X409" s="967"/>
      <c r="Y409" s="967"/>
      <c r="Z409" s="967"/>
      <c r="AA409" s="96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6"/>
      <c r="B410" s="239"/>
      <c r="C410" s="238"/>
      <c r="D410" s="239"/>
      <c r="E410" s="238"/>
      <c r="F410" s="300"/>
      <c r="G410" s="220"/>
      <c r="H410" s="221"/>
      <c r="I410" s="221"/>
      <c r="J410" s="221"/>
      <c r="K410" s="221"/>
      <c r="L410" s="221"/>
      <c r="M410" s="221"/>
      <c r="N410" s="221"/>
      <c r="O410" s="221"/>
      <c r="P410" s="222"/>
      <c r="Q410" s="966"/>
      <c r="R410" s="967"/>
      <c r="S410" s="967"/>
      <c r="T410" s="967"/>
      <c r="U410" s="967"/>
      <c r="V410" s="967"/>
      <c r="W410" s="967"/>
      <c r="X410" s="967"/>
      <c r="Y410" s="967"/>
      <c r="Z410" s="967"/>
      <c r="AA410" s="968"/>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6"/>
      <c r="B411" s="239"/>
      <c r="C411" s="238"/>
      <c r="D411" s="239"/>
      <c r="E411" s="238"/>
      <c r="F411" s="300"/>
      <c r="G411" s="220"/>
      <c r="H411" s="221"/>
      <c r="I411" s="221"/>
      <c r="J411" s="221"/>
      <c r="K411" s="221"/>
      <c r="L411" s="221"/>
      <c r="M411" s="221"/>
      <c r="N411" s="221"/>
      <c r="O411" s="221"/>
      <c r="P411" s="222"/>
      <c r="Q411" s="966"/>
      <c r="R411" s="967"/>
      <c r="S411" s="967"/>
      <c r="T411" s="967"/>
      <c r="U411" s="967"/>
      <c r="V411" s="967"/>
      <c r="W411" s="967"/>
      <c r="X411" s="967"/>
      <c r="Y411" s="967"/>
      <c r="Z411" s="967"/>
      <c r="AA411" s="968"/>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6"/>
      <c r="B412" s="239"/>
      <c r="C412" s="238"/>
      <c r="D412" s="239"/>
      <c r="E412" s="238"/>
      <c r="F412" s="300"/>
      <c r="G412" s="223"/>
      <c r="H412" s="180"/>
      <c r="I412" s="180"/>
      <c r="J412" s="180"/>
      <c r="K412" s="180"/>
      <c r="L412" s="180"/>
      <c r="M412" s="180"/>
      <c r="N412" s="180"/>
      <c r="O412" s="180"/>
      <c r="P412" s="224"/>
      <c r="Q412" s="969"/>
      <c r="R412" s="970"/>
      <c r="S412" s="970"/>
      <c r="T412" s="970"/>
      <c r="U412" s="970"/>
      <c r="V412" s="970"/>
      <c r="W412" s="970"/>
      <c r="X412" s="970"/>
      <c r="Y412" s="970"/>
      <c r="Z412" s="970"/>
      <c r="AA412" s="971"/>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6"/>
      <c r="B413" s="239"/>
      <c r="C413" s="238"/>
      <c r="D413" s="239"/>
      <c r="E413" s="238"/>
      <c r="F413" s="300"/>
      <c r="G413" s="258" t="s">
        <v>201</v>
      </c>
      <c r="H413" s="185"/>
      <c r="I413" s="185"/>
      <c r="J413" s="185"/>
      <c r="K413" s="185"/>
      <c r="L413" s="185"/>
      <c r="M413" s="185"/>
      <c r="N413" s="185"/>
      <c r="O413" s="185"/>
      <c r="P413" s="186"/>
      <c r="Q413" s="201" t="s">
        <v>254</v>
      </c>
      <c r="R413" s="185"/>
      <c r="S413" s="185"/>
      <c r="T413" s="185"/>
      <c r="U413" s="185"/>
      <c r="V413" s="185"/>
      <c r="W413" s="185"/>
      <c r="X413" s="185"/>
      <c r="Y413" s="185"/>
      <c r="Z413" s="185"/>
      <c r="AA413" s="185"/>
      <c r="AB413" s="273" t="s">
        <v>255</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6"/>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6"/>
      <c r="B415" s="239"/>
      <c r="C415" s="238"/>
      <c r="D415" s="239"/>
      <c r="E415" s="238"/>
      <c r="F415" s="300"/>
      <c r="G415" s="218"/>
      <c r="H415" s="177"/>
      <c r="I415" s="177"/>
      <c r="J415" s="177"/>
      <c r="K415" s="177"/>
      <c r="L415" s="177"/>
      <c r="M415" s="177"/>
      <c r="N415" s="177"/>
      <c r="O415" s="177"/>
      <c r="P415" s="219"/>
      <c r="Q415" s="963"/>
      <c r="R415" s="964"/>
      <c r="S415" s="964"/>
      <c r="T415" s="964"/>
      <c r="U415" s="964"/>
      <c r="V415" s="964"/>
      <c r="W415" s="964"/>
      <c r="X415" s="964"/>
      <c r="Y415" s="964"/>
      <c r="Z415" s="964"/>
      <c r="AA415" s="96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6"/>
      <c r="B416" s="239"/>
      <c r="C416" s="238"/>
      <c r="D416" s="239"/>
      <c r="E416" s="238"/>
      <c r="F416" s="300"/>
      <c r="G416" s="220"/>
      <c r="H416" s="221"/>
      <c r="I416" s="221"/>
      <c r="J416" s="221"/>
      <c r="K416" s="221"/>
      <c r="L416" s="221"/>
      <c r="M416" s="221"/>
      <c r="N416" s="221"/>
      <c r="O416" s="221"/>
      <c r="P416" s="222"/>
      <c r="Q416" s="966"/>
      <c r="R416" s="967"/>
      <c r="S416" s="967"/>
      <c r="T416" s="967"/>
      <c r="U416" s="967"/>
      <c r="V416" s="967"/>
      <c r="W416" s="967"/>
      <c r="X416" s="967"/>
      <c r="Y416" s="967"/>
      <c r="Z416" s="967"/>
      <c r="AA416" s="96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6"/>
      <c r="B417" s="239"/>
      <c r="C417" s="238"/>
      <c r="D417" s="239"/>
      <c r="E417" s="238"/>
      <c r="F417" s="300"/>
      <c r="G417" s="220"/>
      <c r="H417" s="221"/>
      <c r="I417" s="221"/>
      <c r="J417" s="221"/>
      <c r="K417" s="221"/>
      <c r="L417" s="221"/>
      <c r="M417" s="221"/>
      <c r="N417" s="221"/>
      <c r="O417" s="221"/>
      <c r="P417" s="222"/>
      <c r="Q417" s="966"/>
      <c r="R417" s="967"/>
      <c r="S417" s="967"/>
      <c r="T417" s="967"/>
      <c r="U417" s="967"/>
      <c r="V417" s="967"/>
      <c r="W417" s="967"/>
      <c r="X417" s="967"/>
      <c r="Y417" s="967"/>
      <c r="Z417" s="967"/>
      <c r="AA417" s="968"/>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6"/>
      <c r="B418" s="239"/>
      <c r="C418" s="238"/>
      <c r="D418" s="239"/>
      <c r="E418" s="238"/>
      <c r="F418" s="300"/>
      <c r="G418" s="220"/>
      <c r="H418" s="221"/>
      <c r="I418" s="221"/>
      <c r="J418" s="221"/>
      <c r="K418" s="221"/>
      <c r="L418" s="221"/>
      <c r="M418" s="221"/>
      <c r="N418" s="221"/>
      <c r="O418" s="221"/>
      <c r="P418" s="222"/>
      <c r="Q418" s="966"/>
      <c r="R418" s="967"/>
      <c r="S418" s="967"/>
      <c r="T418" s="967"/>
      <c r="U418" s="967"/>
      <c r="V418" s="967"/>
      <c r="W418" s="967"/>
      <c r="X418" s="967"/>
      <c r="Y418" s="967"/>
      <c r="Z418" s="967"/>
      <c r="AA418" s="968"/>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6"/>
      <c r="B419" s="239"/>
      <c r="C419" s="238"/>
      <c r="D419" s="239"/>
      <c r="E419" s="238"/>
      <c r="F419" s="300"/>
      <c r="G419" s="223"/>
      <c r="H419" s="180"/>
      <c r="I419" s="180"/>
      <c r="J419" s="180"/>
      <c r="K419" s="180"/>
      <c r="L419" s="180"/>
      <c r="M419" s="180"/>
      <c r="N419" s="180"/>
      <c r="O419" s="180"/>
      <c r="P419" s="224"/>
      <c r="Q419" s="969"/>
      <c r="R419" s="970"/>
      <c r="S419" s="970"/>
      <c r="T419" s="970"/>
      <c r="U419" s="970"/>
      <c r="V419" s="970"/>
      <c r="W419" s="970"/>
      <c r="X419" s="970"/>
      <c r="Y419" s="970"/>
      <c r="Z419" s="970"/>
      <c r="AA419" s="971"/>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6"/>
      <c r="B420" s="239"/>
      <c r="C420" s="238"/>
      <c r="D420" s="239"/>
      <c r="E420" s="238"/>
      <c r="F420" s="300"/>
      <c r="G420" s="258" t="s">
        <v>201</v>
      </c>
      <c r="H420" s="185"/>
      <c r="I420" s="185"/>
      <c r="J420" s="185"/>
      <c r="K420" s="185"/>
      <c r="L420" s="185"/>
      <c r="M420" s="185"/>
      <c r="N420" s="185"/>
      <c r="O420" s="185"/>
      <c r="P420" s="186"/>
      <c r="Q420" s="201" t="s">
        <v>254</v>
      </c>
      <c r="R420" s="185"/>
      <c r="S420" s="185"/>
      <c r="T420" s="185"/>
      <c r="U420" s="185"/>
      <c r="V420" s="185"/>
      <c r="W420" s="185"/>
      <c r="X420" s="185"/>
      <c r="Y420" s="185"/>
      <c r="Z420" s="185"/>
      <c r="AA420" s="185"/>
      <c r="AB420" s="273" t="s">
        <v>255</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6"/>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6"/>
      <c r="B422" s="239"/>
      <c r="C422" s="238"/>
      <c r="D422" s="239"/>
      <c r="E422" s="238"/>
      <c r="F422" s="300"/>
      <c r="G422" s="218"/>
      <c r="H422" s="177"/>
      <c r="I422" s="177"/>
      <c r="J422" s="177"/>
      <c r="K422" s="177"/>
      <c r="L422" s="177"/>
      <c r="M422" s="177"/>
      <c r="N422" s="177"/>
      <c r="O422" s="177"/>
      <c r="P422" s="219"/>
      <c r="Q422" s="963"/>
      <c r="R422" s="964"/>
      <c r="S422" s="964"/>
      <c r="T422" s="964"/>
      <c r="U422" s="964"/>
      <c r="V422" s="964"/>
      <c r="W422" s="964"/>
      <c r="X422" s="964"/>
      <c r="Y422" s="964"/>
      <c r="Z422" s="964"/>
      <c r="AA422" s="96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6"/>
      <c r="B423" s="239"/>
      <c r="C423" s="238"/>
      <c r="D423" s="239"/>
      <c r="E423" s="238"/>
      <c r="F423" s="300"/>
      <c r="G423" s="220"/>
      <c r="H423" s="221"/>
      <c r="I423" s="221"/>
      <c r="J423" s="221"/>
      <c r="K423" s="221"/>
      <c r="L423" s="221"/>
      <c r="M423" s="221"/>
      <c r="N423" s="221"/>
      <c r="O423" s="221"/>
      <c r="P423" s="222"/>
      <c r="Q423" s="966"/>
      <c r="R423" s="967"/>
      <c r="S423" s="967"/>
      <c r="T423" s="967"/>
      <c r="U423" s="967"/>
      <c r="V423" s="967"/>
      <c r="W423" s="967"/>
      <c r="X423" s="967"/>
      <c r="Y423" s="967"/>
      <c r="Z423" s="967"/>
      <c r="AA423" s="96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6"/>
      <c r="B424" s="239"/>
      <c r="C424" s="238"/>
      <c r="D424" s="239"/>
      <c r="E424" s="238"/>
      <c r="F424" s="300"/>
      <c r="G424" s="220"/>
      <c r="H424" s="221"/>
      <c r="I424" s="221"/>
      <c r="J424" s="221"/>
      <c r="K424" s="221"/>
      <c r="L424" s="221"/>
      <c r="M424" s="221"/>
      <c r="N424" s="221"/>
      <c r="O424" s="221"/>
      <c r="P424" s="222"/>
      <c r="Q424" s="966"/>
      <c r="R424" s="967"/>
      <c r="S424" s="967"/>
      <c r="T424" s="967"/>
      <c r="U424" s="967"/>
      <c r="V424" s="967"/>
      <c r="W424" s="967"/>
      <c r="X424" s="967"/>
      <c r="Y424" s="967"/>
      <c r="Z424" s="967"/>
      <c r="AA424" s="968"/>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6"/>
      <c r="B425" s="239"/>
      <c r="C425" s="238"/>
      <c r="D425" s="239"/>
      <c r="E425" s="238"/>
      <c r="F425" s="300"/>
      <c r="G425" s="220"/>
      <c r="H425" s="221"/>
      <c r="I425" s="221"/>
      <c r="J425" s="221"/>
      <c r="K425" s="221"/>
      <c r="L425" s="221"/>
      <c r="M425" s="221"/>
      <c r="N425" s="221"/>
      <c r="O425" s="221"/>
      <c r="P425" s="222"/>
      <c r="Q425" s="966"/>
      <c r="R425" s="967"/>
      <c r="S425" s="967"/>
      <c r="T425" s="967"/>
      <c r="U425" s="967"/>
      <c r="V425" s="967"/>
      <c r="W425" s="967"/>
      <c r="X425" s="967"/>
      <c r="Y425" s="967"/>
      <c r="Z425" s="967"/>
      <c r="AA425" s="968"/>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6"/>
      <c r="B426" s="239"/>
      <c r="C426" s="238"/>
      <c r="D426" s="239"/>
      <c r="E426" s="301"/>
      <c r="F426" s="302"/>
      <c r="G426" s="223"/>
      <c r="H426" s="180"/>
      <c r="I426" s="180"/>
      <c r="J426" s="180"/>
      <c r="K426" s="180"/>
      <c r="L426" s="180"/>
      <c r="M426" s="180"/>
      <c r="N426" s="180"/>
      <c r="O426" s="180"/>
      <c r="P426" s="224"/>
      <c r="Q426" s="969"/>
      <c r="R426" s="970"/>
      <c r="S426" s="970"/>
      <c r="T426" s="970"/>
      <c r="U426" s="970"/>
      <c r="V426" s="970"/>
      <c r="W426" s="970"/>
      <c r="X426" s="970"/>
      <c r="Y426" s="970"/>
      <c r="Z426" s="970"/>
      <c r="AA426" s="971"/>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6"/>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6"/>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6"/>
      <c r="B429" s="239"/>
      <c r="C429" s="301"/>
      <c r="D429" s="97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76"/>
      <c r="B430" s="239"/>
      <c r="C430" s="236" t="s">
        <v>587</v>
      </c>
      <c r="D430" s="237"/>
      <c r="E430" s="225" t="s">
        <v>315</v>
      </c>
      <c r="F430" s="432"/>
      <c r="G430" s="227" t="s">
        <v>204</v>
      </c>
      <c r="H430" s="174"/>
      <c r="I430" s="174"/>
      <c r="J430" s="228" t="s">
        <v>634</v>
      </c>
      <c r="K430" s="229"/>
      <c r="L430" s="229"/>
      <c r="M430" s="229"/>
      <c r="N430" s="229"/>
      <c r="O430" s="229"/>
      <c r="P430" s="229"/>
      <c r="Q430" s="229"/>
      <c r="R430" s="229"/>
      <c r="S430" s="229"/>
      <c r="T430" s="230"/>
      <c r="U430" s="231" t="s">
        <v>726</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6"/>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459</v>
      </c>
      <c r="AJ431" s="200"/>
      <c r="AK431" s="200"/>
      <c r="AL431" s="201"/>
      <c r="AM431" s="200" t="s">
        <v>460</v>
      </c>
      <c r="AN431" s="200"/>
      <c r="AO431" s="200"/>
      <c r="AP431" s="201"/>
      <c r="AQ431" s="201" t="s">
        <v>184</v>
      </c>
      <c r="AR431" s="185"/>
      <c r="AS431" s="185"/>
      <c r="AT431" s="186"/>
      <c r="AU431" s="162" t="s">
        <v>133</v>
      </c>
      <c r="AV431" s="162"/>
      <c r="AW431" s="162"/>
      <c r="AX431" s="163"/>
      <c r="AY431">
        <f>COUNTA($G$433)</f>
        <v>1</v>
      </c>
    </row>
    <row r="432" spans="1:51" ht="18.75" customHeight="1" x14ac:dyDescent="0.15">
      <c r="A432" s="976"/>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634</v>
      </c>
      <c r="AF432" s="164"/>
      <c r="AG432" s="165" t="s">
        <v>185</v>
      </c>
      <c r="AH432" s="188"/>
      <c r="AI432" s="202"/>
      <c r="AJ432" s="202"/>
      <c r="AK432" s="202"/>
      <c r="AL432" s="203"/>
      <c r="AM432" s="202"/>
      <c r="AN432" s="202"/>
      <c r="AO432" s="202"/>
      <c r="AP432" s="203"/>
      <c r="AQ432" s="217" t="s">
        <v>634</v>
      </c>
      <c r="AR432" s="164"/>
      <c r="AS432" s="165" t="s">
        <v>185</v>
      </c>
      <c r="AT432" s="188"/>
      <c r="AU432" s="164" t="s">
        <v>634</v>
      </c>
      <c r="AV432" s="164"/>
      <c r="AW432" s="165" t="s">
        <v>175</v>
      </c>
      <c r="AX432" s="166"/>
      <c r="AY432">
        <f>$AY$431</f>
        <v>1</v>
      </c>
    </row>
    <row r="433" spans="1:51" ht="23.25" customHeight="1" x14ac:dyDescent="0.15">
      <c r="A433" s="976"/>
      <c r="B433" s="239"/>
      <c r="C433" s="238"/>
      <c r="D433" s="239"/>
      <c r="E433" s="182"/>
      <c r="F433" s="183"/>
      <c r="G433" s="218" t="s">
        <v>634</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634</v>
      </c>
      <c r="AC433" s="161"/>
      <c r="AD433" s="161"/>
      <c r="AE433" s="152" t="s">
        <v>634</v>
      </c>
      <c r="AF433" s="153"/>
      <c r="AG433" s="153"/>
      <c r="AH433" s="153"/>
      <c r="AI433" s="152" t="s">
        <v>634</v>
      </c>
      <c r="AJ433" s="153"/>
      <c r="AK433" s="153"/>
      <c r="AL433" s="153"/>
      <c r="AM433" s="152" t="s">
        <v>656</v>
      </c>
      <c r="AN433" s="153"/>
      <c r="AO433" s="153"/>
      <c r="AP433" s="154"/>
      <c r="AQ433" s="152" t="s">
        <v>634</v>
      </c>
      <c r="AR433" s="153"/>
      <c r="AS433" s="153"/>
      <c r="AT433" s="154"/>
      <c r="AU433" s="153" t="s">
        <v>634</v>
      </c>
      <c r="AV433" s="153"/>
      <c r="AW433" s="153"/>
      <c r="AX433" s="194"/>
      <c r="AY433">
        <f t="shared" ref="AY433:AY435" si="63">$AY$431</f>
        <v>1</v>
      </c>
    </row>
    <row r="434" spans="1:51" ht="23.25" customHeight="1" x14ac:dyDescent="0.15">
      <c r="A434" s="976"/>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634</v>
      </c>
      <c r="AC434" s="210"/>
      <c r="AD434" s="210"/>
      <c r="AE434" s="152" t="s">
        <v>634</v>
      </c>
      <c r="AF434" s="153"/>
      <c r="AG434" s="153"/>
      <c r="AH434" s="154"/>
      <c r="AI434" s="152" t="s">
        <v>634</v>
      </c>
      <c r="AJ434" s="153"/>
      <c r="AK434" s="153"/>
      <c r="AL434" s="153"/>
      <c r="AM434" s="152" t="s">
        <v>656</v>
      </c>
      <c r="AN434" s="153"/>
      <c r="AO434" s="153"/>
      <c r="AP434" s="154"/>
      <c r="AQ434" s="152" t="s">
        <v>634</v>
      </c>
      <c r="AR434" s="153"/>
      <c r="AS434" s="153"/>
      <c r="AT434" s="154"/>
      <c r="AU434" s="153" t="s">
        <v>634</v>
      </c>
      <c r="AV434" s="153"/>
      <c r="AW434" s="153"/>
      <c r="AX434" s="194"/>
      <c r="AY434">
        <f t="shared" si="63"/>
        <v>1</v>
      </c>
    </row>
    <row r="435" spans="1:51" ht="23.25" customHeight="1" x14ac:dyDescent="0.15">
      <c r="A435" s="976"/>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634</v>
      </c>
      <c r="AF435" s="153"/>
      <c r="AG435" s="153"/>
      <c r="AH435" s="154"/>
      <c r="AI435" s="152" t="s">
        <v>634</v>
      </c>
      <c r="AJ435" s="153"/>
      <c r="AK435" s="153"/>
      <c r="AL435" s="153"/>
      <c r="AM435" s="152" t="s">
        <v>656</v>
      </c>
      <c r="AN435" s="153"/>
      <c r="AO435" s="153"/>
      <c r="AP435" s="154"/>
      <c r="AQ435" s="152" t="s">
        <v>634</v>
      </c>
      <c r="AR435" s="153"/>
      <c r="AS435" s="153"/>
      <c r="AT435" s="154"/>
      <c r="AU435" s="153" t="s">
        <v>634</v>
      </c>
      <c r="AV435" s="153"/>
      <c r="AW435" s="153"/>
      <c r="AX435" s="194"/>
      <c r="AY435">
        <f t="shared" si="63"/>
        <v>1</v>
      </c>
    </row>
    <row r="436" spans="1:51" ht="18.75" hidden="1" customHeight="1" x14ac:dyDescent="0.15">
      <c r="A436" s="976"/>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459</v>
      </c>
      <c r="AJ436" s="200"/>
      <c r="AK436" s="200"/>
      <c r="AL436" s="201"/>
      <c r="AM436" s="200" t="s">
        <v>460</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76"/>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76"/>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76"/>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76"/>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76"/>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459</v>
      </c>
      <c r="AJ441" s="200"/>
      <c r="AK441" s="200"/>
      <c r="AL441" s="201"/>
      <c r="AM441" s="200" t="s">
        <v>460</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76"/>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76"/>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76"/>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76"/>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76"/>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459</v>
      </c>
      <c r="AJ446" s="200"/>
      <c r="AK446" s="200"/>
      <c r="AL446" s="201"/>
      <c r="AM446" s="200" t="s">
        <v>460</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76"/>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76"/>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76"/>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76"/>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76"/>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459</v>
      </c>
      <c r="AJ451" s="200"/>
      <c r="AK451" s="200"/>
      <c r="AL451" s="201"/>
      <c r="AM451" s="200" t="s">
        <v>460</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76"/>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76"/>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76"/>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76"/>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976"/>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459</v>
      </c>
      <c r="AJ456" s="200"/>
      <c r="AK456" s="200"/>
      <c r="AL456" s="201"/>
      <c r="AM456" s="200" t="s">
        <v>460</v>
      </c>
      <c r="AN456" s="200"/>
      <c r="AO456" s="200"/>
      <c r="AP456" s="201"/>
      <c r="AQ456" s="201" t="s">
        <v>184</v>
      </c>
      <c r="AR456" s="185"/>
      <c r="AS456" s="185"/>
      <c r="AT456" s="186"/>
      <c r="AU456" s="162" t="s">
        <v>133</v>
      </c>
      <c r="AV456" s="162"/>
      <c r="AW456" s="162"/>
      <c r="AX456" s="163"/>
      <c r="AY456">
        <f>COUNTA($G$458)</f>
        <v>1</v>
      </c>
    </row>
    <row r="457" spans="1:51" ht="18.75" customHeight="1" x14ac:dyDescent="0.15">
      <c r="A457" s="976"/>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634</v>
      </c>
      <c r="AF457" s="164"/>
      <c r="AG457" s="165" t="s">
        <v>185</v>
      </c>
      <c r="AH457" s="188"/>
      <c r="AI457" s="202"/>
      <c r="AJ457" s="202"/>
      <c r="AK457" s="202"/>
      <c r="AL457" s="203"/>
      <c r="AM457" s="202"/>
      <c r="AN457" s="202"/>
      <c r="AO457" s="202"/>
      <c r="AP457" s="203"/>
      <c r="AQ457" s="217" t="s">
        <v>634</v>
      </c>
      <c r="AR457" s="164"/>
      <c r="AS457" s="165" t="s">
        <v>185</v>
      </c>
      <c r="AT457" s="188"/>
      <c r="AU457" s="164" t="s">
        <v>634</v>
      </c>
      <c r="AV457" s="164"/>
      <c r="AW457" s="165" t="s">
        <v>175</v>
      </c>
      <c r="AX457" s="166"/>
      <c r="AY457">
        <f>$AY$456</f>
        <v>1</v>
      </c>
    </row>
    <row r="458" spans="1:51" ht="23.25" customHeight="1" x14ac:dyDescent="0.15">
      <c r="A458" s="976"/>
      <c r="B458" s="239"/>
      <c r="C458" s="238"/>
      <c r="D458" s="239"/>
      <c r="E458" s="182"/>
      <c r="F458" s="183"/>
      <c r="G458" s="218" t="s">
        <v>634</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634</v>
      </c>
      <c r="AC458" s="161"/>
      <c r="AD458" s="161"/>
      <c r="AE458" s="152" t="s">
        <v>634</v>
      </c>
      <c r="AF458" s="153"/>
      <c r="AG458" s="153"/>
      <c r="AH458" s="153"/>
      <c r="AI458" s="152" t="s">
        <v>634</v>
      </c>
      <c r="AJ458" s="153"/>
      <c r="AK458" s="153"/>
      <c r="AL458" s="153"/>
      <c r="AM458" s="152" t="s">
        <v>656</v>
      </c>
      <c r="AN458" s="153"/>
      <c r="AO458" s="153"/>
      <c r="AP458" s="154"/>
      <c r="AQ458" s="152" t="s">
        <v>634</v>
      </c>
      <c r="AR458" s="153"/>
      <c r="AS458" s="153"/>
      <c r="AT458" s="154"/>
      <c r="AU458" s="153" t="s">
        <v>634</v>
      </c>
      <c r="AV458" s="153"/>
      <c r="AW458" s="153"/>
      <c r="AX458" s="194"/>
      <c r="AY458">
        <f t="shared" ref="AY458:AY460" si="68">$AY$456</f>
        <v>1</v>
      </c>
    </row>
    <row r="459" spans="1:51" ht="23.25" customHeight="1" x14ac:dyDescent="0.15">
      <c r="A459" s="976"/>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634</v>
      </c>
      <c r="AC459" s="210"/>
      <c r="AD459" s="210"/>
      <c r="AE459" s="152" t="s">
        <v>634</v>
      </c>
      <c r="AF459" s="153"/>
      <c r="AG459" s="153"/>
      <c r="AH459" s="154"/>
      <c r="AI459" s="152" t="s">
        <v>634</v>
      </c>
      <c r="AJ459" s="153"/>
      <c r="AK459" s="153"/>
      <c r="AL459" s="153"/>
      <c r="AM459" s="152" t="s">
        <v>656</v>
      </c>
      <c r="AN459" s="153"/>
      <c r="AO459" s="153"/>
      <c r="AP459" s="154"/>
      <c r="AQ459" s="152" t="s">
        <v>634</v>
      </c>
      <c r="AR459" s="153"/>
      <c r="AS459" s="153"/>
      <c r="AT459" s="154"/>
      <c r="AU459" s="153" t="s">
        <v>634</v>
      </c>
      <c r="AV459" s="153"/>
      <c r="AW459" s="153"/>
      <c r="AX459" s="194"/>
      <c r="AY459">
        <f t="shared" si="68"/>
        <v>1</v>
      </c>
    </row>
    <row r="460" spans="1:51" ht="23.25" customHeight="1" x14ac:dyDescent="0.15">
      <c r="A460" s="976"/>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634</v>
      </c>
      <c r="AF460" s="153"/>
      <c r="AG460" s="153"/>
      <c r="AH460" s="154"/>
      <c r="AI460" s="152" t="s">
        <v>634</v>
      </c>
      <c r="AJ460" s="153"/>
      <c r="AK460" s="153"/>
      <c r="AL460" s="153"/>
      <c r="AM460" s="152" t="s">
        <v>656</v>
      </c>
      <c r="AN460" s="153"/>
      <c r="AO460" s="153"/>
      <c r="AP460" s="154"/>
      <c r="AQ460" s="152" t="s">
        <v>634</v>
      </c>
      <c r="AR460" s="153"/>
      <c r="AS460" s="153"/>
      <c r="AT460" s="154"/>
      <c r="AU460" s="153" t="s">
        <v>634</v>
      </c>
      <c r="AV460" s="153"/>
      <c r="AW460" s="153"/>
      <c r="AX460" s="194"/>
      <c r="AY460">
        <f t="shared" si="68"/>
        <v>1</v>
      </c>
    </row>
    <row r="461" spans="1:51" ht="18.75" hidden="1" customHeight="1" x14ac:dyDescent="0.15">
      <c r="A461" s="976"/>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459</v>
      </c>
      <c r="AJ461" s="200"/>
      <c r="AK461" s="200"/>
      <c r="AL461" s="201"/>
      <c r="AM461" s="200" t="s">
        <v>460</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76"/>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76"/>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76"/>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76"/>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76"/>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459</v>
      </c>
      <c r="AJ466" s="200"/>
      <c r="AK466" s="200"/>
      <c r="AL466" s="201"/>
      <c r="AM466" s="200" t="s">
        <v>460</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76"/>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76"/>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76"/>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76"/>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76"/>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459</v>
      </c>
      <c r="AJ471" s="200"/>
      <c r="AK471" s="200"/>
      <c r="AL471" s="201"/>
      <c r="AM471" s="200" t="s">
        <v>460</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76"/>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76"/>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76"/>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76"/>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76"/>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459</v>
      </c>
      <c r="AJ476" s="200"/>
      <c r="AK476" s="200"/>
      <c r="AL476" s="201"/>
      <c r="AM476" s="200" t="s">
        <v>460</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76"/>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76"/>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76"/>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76"/>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76"/>
      <c r="B481" s="239"/>
      <c r="C481" s="238"/>
      <c r="D481" s="239"/>
      <c r="E481" s="173" t="s">
        <v>323</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976"/>
      <c r="B482" s="239"/>
      <c r="C482" s="238"/>
      <c r="D482" s="239"/>
      <c r="E482" s="176" t="s">
        <v>729</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thickBot="1" x14ac:dyDescent="0.2">
      <c r="A483" s="976"/>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76"/>
      <c r="B484" s="239"/>
      <c r="C484" s="238"/>
      <c r="D484" s="239"/>
      <c r="E484" s="225" t="s">
        <v>318</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6"/>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459</v>
      </c>
      <c r="AJ485" s="200"/>
      <c r="AK485" s="200"/>
      <c r="AL485" s="201"/>
      <c r="AM485" s="200" t="s">
        <v>460</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76"/>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76"/>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76"/>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76"/>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76"/>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459</v>
      </c>
      <c r="AJ490" s="200"/>
      <c r="AK490" s="200"/>
      <c r="AL490" s="201"/>
      <c r="AM490" s="200" t="s">
        <v>460</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76"/>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76"/>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76"/>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76"/>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76"/>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459</v>
      </c>
      <c r="AJ495" s="200"/>
      <c r="AK495" s="200"/>
      <c r="AL495" s="201"/>
      <c r="AM495" s="200" t="s">
        <v>460</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76"/>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76"/>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76"/>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76"/>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76"/>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459</v>
      </c>
      <c r="AJ500" s="200"/>
      <c r="AK500" s="200"/>
      <c r="AL500" s="201"/>
      <c r="AM500" s="200" t="s">
        <v>460</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76"/>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76"/>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76"/>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76"/>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76"/>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459</v>
      </c>
      <c r="AJ505" s="200"/>
      <c r="AK505" s="200"/>
      <c r="AL505" s="201"/>
      <c r="AM505" s="200" t="s">
        <v>460</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76"/>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76"/>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76"/>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76"/>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76"/>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459</v>
      </c>
      <c r="AJ510" s="200"/>
      <c r="AK510" s="200"/>
      <c r="AL510" s="201"/>
      <c r="AM510" s="200" t="s">
        <v>460</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76"/>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76"/>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76"/>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76"/>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76"/>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459</v>
      </c>
      <c r="AJ515" s="200"/>
      <c r="AK515" s="200"/>
      <c r="AL515" s="201"/>
      <c r="AM515" s="200" t="s">
        <v>460</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76"/>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76"/>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76"/>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76"/>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76"/>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459</v>
      </c>
      <c r="AJ520" s="200"/>
      <c r="AK520" s="200"/>
      <c r="AL520" s="201"/>
      <c r="AM520" s="200" t="s">
        <v>460</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76"/>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76"/>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76"/>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76"/>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76"/>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459</v>
      </c>
      <c r="AJ525" s="200"/>
      <c r="AK525" s="200"/>
      <c r="AL525" s="201"/>
      <c r="AM525" s="200" t="s">
        <v>460</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76"/>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76"/>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76"/>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76"/>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76"/>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459</v>
      </c>
      <c r="AJ530" s="200"/>
      <c r="AK530" s="200"/>
      <c r="AL530" s="201"/>
      <c r="AM530" s="200" t="s">
        <v>460</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76"/>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76"/>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76"/>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76"/>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76"/>
      <c r="B535" s="239"/>
      <c r="C535" s="238"/>
      <c r="D535" s="239"/>
      <c r="E535" s="173" t="s">
        <v>324</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6"/>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6"/>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6"/>
      <c r="B538" s="239"/>
      <c r="C538" s="238"/>
      <c r="D538" s="239"/>
      <c r="E538" s="225" t="s">
        <v>319</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6"/>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459</v>
      </c>
      <c r="AJ539" s="200"/>
      <c r="AK539" s="200"/>
      <c r="AL539" s="201"/>
      <c r="AM539" s="200" t="s">
        <v>460</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76"/>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76"/>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76"/>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76"/>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76"/>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459</v>
      </c>
      <c r="AJ544" s="200"/>
      <c r="AK544" s="200"/>
      <c r="AL544" s="201"/>
      <c r="AM544" s="200" t="s">
        <v>460</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76"/>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76"/>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76"/>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76"/>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76"/>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459</v>
      </c>
      <c r="AJ549" s="200"/>
      <c r="AK549" s="200"/>
      <c r="AL549" s="201"/>
      <c r="AM549" s="200" t="s">
        <v>460</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76"/>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76"/>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76"/>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76"/>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76"/>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459</v>
      </c>
      <c r="AJ554" s="200"/>
      <c r="AK554" s="200"/>
      <c r="AL554" s="201"/>
      <c r="AM554" s="200" t="s">
        <v>460</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76"/>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76"/>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76"/>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76"/>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76"/>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459</v>
      </c>
      <c r="AJ559" s="200"/>
      <c r="AK559" s="200"/>
      <c r="AL559" s="201"/>
      <c r="AM559" s="200" t="s">
        <v>460</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76"/>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76"/>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76"/>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76"/>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76"/>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459</v>
      </c>
      <c r="AJ564" s="200"/>
      <c r="AK564" s="200"/>
      <c r="AL564" s="201"/>
      <c r="AM564" s="200" t="s">
        <v>460</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76"/>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76"/>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76"/>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76"/>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76"/>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459</v>
      </c>
      <c r="AJ569" s="200"/>
      <c r="AK569" s="200"/>
      <c r="AL569" s="201"/>
      <c r="AM569" s="200" t="s">
        <v>460</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76"/>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76"/>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76"/>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76"/>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76"/>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459</v>
      </c>
      <c r="AJ574" s="200"/>
      <c r="AK574" s="200"/>
      <c r="AL574" s="201"/>
      <c r="AM574" s="200" t="s">
        <v>460</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76"/>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76"/>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76"/>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76"/>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76"/>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459</v>
      </c>
      <c r="AJ579" s="200"/>
      <c r="AK579" s="200"/>
      <c r="AL579" s="201"/>
      <c r="AM579" s="200" t="s">
        <v>460</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76"/>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76"/>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76"/>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76"/>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76"/>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459</v>
      </c>
      <c r="AJ584" s="200"/>
      <c r="AK584" s="200"/>
      <c r="AL584" s="201"/>
      <c r="AM584" s="200" t="s">
        <v>460</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76"/>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76"/>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76"/>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76"/>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76"/>
      <c r="B589" s="239"/>
      <c r="C589" s="238"/>
      <c r="D589" s="239"/>
      <c r="E589" s="173" t="s">
        <v>324</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6"/>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6"/>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6"/>
      <c r="B592" s="239"/>
      <c r="C592" s="238"/>
      <c r="D592" s="239"/>
      <c r="E592" s="225" t="s">
        <v>318</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6"/>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459</v>
      </c>
      <c r="AJ593" s="200"/>
      <c r="AK593" s="200"/>
      <c r="AL593" s="201"/>
      <c r="AM593" s="200" t="s">
        <v>460</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76"/>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76"/>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76"/>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76"/>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76"/>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459</v>
      </c>
      <c r="AJ598" s="200"/>
      <c r="AK598" s="200"/>
      <c r="AL598" s="201"/>
      <c r="AM598" s="200" t="s">
        <v>460</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76"/>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76"/>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76"/>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76"/>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76"/>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459</v>
      </c>
      <c r="AJ603" s="200"/>
      <c r="AK603" s="200"/>
      <c r="AL603" s="201"/>
      <c r="AM603" s="200" t="s">
        <v>460</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76"/>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76"/>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76"/>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76"/>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76"/>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459</v>
      </c>
      <c r="AJ608" s="200"/>
      <c r="AK608" s="200"/>
      <c r="AL608" s="201"/>
      <c r="AM608" s="200" t="s">
        <v>460</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76"/>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76"/>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76"/>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76"/>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76"/>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459</v>
      </c>
      <c r="AJ613" s="200"/>
      <c r="AK613" s="200"/>
      <c r="AL613" s="201"/>
      <c r="AM613" s="200" t="s">
        <v>460</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76"/>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76"/>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76"/>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76"/>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76"/>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459</v>
      </c>
      <c r="AJ618" s="200"/>
      <c r="AK618" s="200"/>
      <c r="AL618" s="201"/>
      <c r="AM618" s="200" t="s">
        <v>460</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76"/>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76"/>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76"/>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76"/>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76"/>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459</v>
      </c>
      <c r="AJ623" s="200"/>
      <c r="AK623" s="200"/>
      <c r="AL623" s="201"/>
      <c r="AM623" s="200" t="s">
        <v>460</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76"/>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76"/>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76"/>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76"/>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76"/>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459</v>
      </c>
      <c r="AJ628" s="200"/>
      <c r="AK628" s="200"/>
      <c r="AL628" s="201"/>
      <c r="AM628" s="200" t="s">
        <v>460</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76"/>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76"/>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76"/>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76"/>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76"/>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459</v>
      </c>
      <c r="AJ633" s="200"/>
      <c r="AK633" s="200"/>
      <c r="AL633" s="201"/>
      <c r="AM633" s="200" t="s">
        <v>460</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76"/>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76"/>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76"/>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76"/>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76"/>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459</v>
      </c>
      <c r="AJ638" s="200"/>
      <c r="AK638" s="200"/>
      <c r="AL638" s="201"/>
      <c r="AM638" s="200" t="s">
        <v>460</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76"/>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76"/>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76"/>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76"/>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76"/>
      <c r="B643" s="239"/>
      <c r="C643" s="238"/>
      <c r="D643" s="239"/>
      <c r="E643" s="173" t="s">
        <v>324</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6"/>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6"/>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6"/>
      <c r="B646" s="239"/>
      <c r="C646" s="238"/>
      <c r="D646" s="239"/>
      <c r="E646" s="225" t="s">
        <v>319</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6"/>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459</v>
      </c>
      <c r="AJ647" s="200"/>
      <c r="AK647" s="200"/>
      <c r="AL647" s="201"/>
      <c r="AM647" s="200" t="s">
        <v>460</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76"/>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76"/>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76"/>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76"/>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76"/>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459</v>
      </c>
      <c r="AJ652" s="200"/>
      <c r="AK652" s="200"/>
      <c r="AL652" s="201"/>
      <c r="AM652" s="200" t="s">
        <v>460</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76"/>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76"/>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76"/>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76"/>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76"/>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459</v>
      </c>
      <c r="AJ657" s="200"/>
      <c r="AK657" s="200"/>
      <c r="AL657" s="201"/>
      <c r="AM657" s="200" t="s">
        <v>460</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76"/>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76"/>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76"/>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76"/>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76"/>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459</v>
      </c>
      <c r="AJ662" s="200"/>
      <c r="AK662" s="200"/>
      <c r="AL662" s="201"/>
      <c r="AM662" s="200" t="s">
        <v>460</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76"/>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76"/>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76"/>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76"/>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76"/>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459</v>
      </c>
      <c r="AJ667" s="200"/>
      <c r="AK667" s="200"/>
      <c r="AL667" s="201"/>
      <c r="AM667" s="200" t="s">
        <v>460</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76"/>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76"/>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76"/>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76"/>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76"/>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459</v>
      </c>
      <c r="AJ672" s="200"/>
      <c r="AK672" s="200"/>
      <c r="AL672" s="201"/>
      <c r="AM672" s="200" t="s">
        <v>460</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76"/>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76"/>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76"/>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76"/>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76"/>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459</v>
      </c>
      <c r="AJ677" s="200"/>
      <c r="AK677" s="200"/>
      <c r="AL677" s="201"/>
      <c r="AM677" s="200" t="s">
        <v>460</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76"/>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76"/>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76"/>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76"/>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76"/>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459</v>
      </c>
      <c r="AJ682" s="200"/>
      <c r="AK682" s="200"/>
      <c r="AL682" s="201"/>
      <c r="AM682" s="200" t="s">
        <v>460</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76"/>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76"/>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76"/>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76"/>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76"/>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459</v>
      </c>
      <c r="AJ687" s="200"/>
      <c r="AK687" s="200"/>
      <c r="AL687" s="201"/>
      <c r="AM687" s="200" t="s">
        <v>460</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76"/>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76"/>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76"/>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76"/>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76"/>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459</v>
      </c>
      <c r="AJ692" s="200"/>
      <c r="AK692" s="200"/>
      <c r="AL692" s="201"/>
      <c r="AM692" s="200" t="s">
        <v>460</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76"/>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76"/>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76"/>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76"/>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76"/>
      <c r="B697" s="239"/>
      <c r="C697" s="238"/>
      <c r="D697" s="239"/>
      <c r="E697" s="173" t="s">
        <v>324</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6"/>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108"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655</v>
      </c>
      <c r="AE702" s="878"/>
      <c r="AF702" s="878"/>
      <c r="AG702" s="867" t="s">
        <v>659</v>
      </c>
      <c r="AH702" s="868"/>
      <c r="AI702" s="868"/>
      <c r="AJ702" s="868"/>
      <c r="AK702" s="868"/>
      <c r="AL702" s="868"/>
      <c r="AM702" s="868"/>
      <c r="AN702" s="868"/>
      <c r="AO702" s="868"/>
      <c r="AP702" s="868"/>
      <c r="AQ702" s="868"/>
      <c r="AR702" s="868"/>
      <c r="AS702" s="868"/>
      <c r="AT702" s="868"/>
      <c r="AU702" s="868"/>
      <c r="AV702" s="868"/>
      <c r="AW702" s="868"/>
      <c r="AX702" s="869"/>
    </row>
    <row r="703" spans="1:51" ht="61.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70" t="s">
        <v>655</v>
      </c>
      <c r="AE703" s="171"/>
      <c r="AF703" s="171"/>
      <c r="AG703" s="651" t="s">
        <v>660</v>
      </c>
      <c r="AH703" s="652"/>
      <c r="AI703" s="652"/>
      <c r="AJ703" s="652"/>
      <c r="AK703" s="652"/>
      <c r="AL703" s="652"/>
      <c r="AM703" s="652"/>
      <c r="AN703" s="652"/>
      <c r="AO703" s="652"/>
      <c r="AP703" s="652"/>
      <c r="AQ703" s="652"/>
      <c r="AR703" s="652"/>
      <c r="AS703" s="652"/>
      <c r="AT703" s="652"/>
      <c r="AU703" s="652"/>
      <c r="AV703" s="652"/>
      <c r="AW703" s="652"/>
      <c r="AX703" s="653"/>
    </row>
    <row r="704" spans="1:51" ht="66"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655</v>
      </c>
      <c r="AE704" s="570"/>
      <c r="AF704" s="570"/>
      <c r="AG704" s="412" t="s">
        <v>661</v>
      </c>
      <c r="AH704" s="221"/>
      <c r="AI704" s="221"/>
      <c r="AJ704" s="221"/>
      <c r="AK704" s="221"/>
      <c r="AL704" s="221"/>
      <c r="AM704" s="221"/>
      <c r="AN704" s="221"/>
      <c r="AO704" s="221"/>
      <c r="AP704" s="221"/>
      <c r="AQ704" s="221"/>
      <c r="AR704" s="221"/>
      <c r="AS704" s="221"/>
      <c r="AT704" s="221"/>
      <c r="AU704" s="221"/>
      <c r="AV704" s="221"/>
      <c r="AW704" s="221"/>
      <c r="AX704" s="413"/>
    </row>
    <row r="705" spans="1:50" ht="33"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655</v>
      </c>
      <c r="AE705" s="720"/>
      <c r="AF705" s="720"/>
      <c r="AG705" s="176" t="s">
        <v>662</v>
      </c>
      <c r="AH705" s="177"/>
      <c r="AI705" s="177"/>
      <c r="AJ705" s="177"/>
      <c r="AK705" s="177"/>
      <c r="AL705" s="177"/>
      <c r="AM705" s="177"/>
      <c r="AN705" s="177"/>
      <c r="AO705" s="177"/>
      <c r="AP705" s="177"/>
      <c r="AQ705" s="177"/>
      <c r="AR705" s="177"/>
      <c r="AS705" s="177"/>
      <c r="AT705" s="177"/>
      <c r="AU705" s="177"/>
      <c r="AV705" s="177"/>
      <c r="AW705" s="177"/>
      <c r="AX705" s="178"/>
    </row>
    <row r="706" spans="1:50" ht="33" customHeight="1" x14ac:dyDescent="0.15">
      <c r="A706" s="642"/>
      <c r="B706" s="754"/>
      <c r="C706" s="598"/>
      <c r="D706" s="599"/>
      <c r="E706" s="670" t="s">
        <v>297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70" t="s">
        <v>663</v>
      </c>
      <c r="AE706" s="171"/>
      <c r="AF706" s="172"/>
      <c r="AG706" s="412"/>
      <c r="AH706" s="221"/>
      <c r="AI706" s="221"/>
      <c r="AJ706" s="221"/>
      <c r="AK706" s="221"/>
      <c r="AL706" s="221"/>
      <c r="AM706" s="221"/>
      <c r="AN706" s="221"/>
      <c r="AO706" s="221"/>
      <c r="AP706" s="221"/>
      <c r="AQ706" s="221"/>
      <c r="AR706" s="221"/>
      <c r="AS706" s="221"/>
      <c r="AT706" s="221"/>
      <c r="AU706" s="221"/>
      <c r="AV706" s="221"/>
      <c r="AW706" s="221"/>
      <c r="AX706" s="413"/>
    </row>
    <row r="707" spans="1:50" ht="33"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663</v>
      </c>
      <c r="AE707" s="568"/>
      <c r="AF707" s="568"/>
      <c r="AG707" s="412"/>
      <c r="AH707" s="221"/>
      <c r="AI707" s="221"/>
      <c r="AJ707" s="221"/>
      <c r="AK707" s="221"/>
      <c r="AL707" s="221"/>
      <c r="AM707" s="221"/>
      <c r="AN707" s="221"/>
      <c r="AO707" s="221"/>
      <c r="AP707" s="221"/>
      <c r="AQ707" s="221"/>
      <c r="AR707" s="221"/>
      <c r="AS707" s="221"/>
      <c r="AT707" s="221"/>
      <c r="AU707" s="221"/>
      <c r="AV707" s="221"/>
      <c r="AW707" s="221"/>
      <c r="AX707" s="413"/>
    </row>
    <row r="708" spans="1:50" ht="68.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655</v>
      </c>
      <c r="AE708" s="655"/>
      <c r="AF708" s="655"/>
      <c r="AG708" s="510" t="s">
        <v>664</v>
      </c>
      <c r="AH708" s="511"/>
      <c r="AI708" s="511"/>
      <c r="AJ708" s="511"/>
      <c r="AK708" s="511"/>
      <c r="AL708" s="511"/>
      <c r="AM708" s="511"/>
      <c r="AN708" s="511"/>
      <c r="AO708" s="511"/>
      <c r="AP708" s="511"/>
      <c r="AQ708" s="511"/>
      <c r="AR708" s="511"/>
      <c r="AS708" s="511"/>
      <c r="AT708" s="511"/>
      <c r="AU708" s="511"/>
      <c r="AV708" s="511"/>
      <c r="AW708" s="511"/>
      <c r="AX708" s="512"/>
    </row>
    <row r="709" spans="1:50" ht="49.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70" t="s">
        <v>655</v>
      </c>
      <c r="AE709" s="171"/>
      <c r="AF709" s="171"/>
      <c r="AG709" s="651" t="s">
        <v>665</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70" t="s">
        <v>666</v>
      </c>
      <c r="AE710" s="171"/>
      <c r="AF710" s="171"/>
      <c r="AG710" s="651" t="s">
        <v>634</v>
      </c>
      <c r="AH710" s="652"/>
      <c r="AI710" s="652"/>
      <c r="AJ710" s="652"/>
      <c r="AK710" s="652"/>
      <c r="AL710" s="652"/>
      <c r="AM710" s="652"/>
      <c r="AN710" s="652"/>
      <c r="AO710" s="652"/>
      <c r="AP710" s="652"/>
      <c r="AQ710" s="652"/>
      <c r="AR710" s="652"/>
      <c r="AS710" s="652"/>
      <c r="AT710" s="652"/>
      <c r="AU710" s="652"/>
      <c r="AV710" s="652"/>
      <c r="AW710" s="652"/>
      <c r="AX710" s="653"/>
    </row>
    <row r="711" spans="1:50" ht="57"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70" t="s">
        <v>655</v>
      </c>
      <c r="AE711" s="171"/>
      <c r="AF711" s="171"/>
      <c r="AG711" s="651" t="s">
        <v>667</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265</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666</v>
      </c>
      <c r="AE712" s="570"/>
      <c r="AF712" s="570"/>
      <c r="AG712" s="578" t="s">
        <v>634</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7" t="s">
        <v>266</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666</v>
      </c>
      <c r="AE713" s="171"/>
      <c r="AF713" s="172"/>
      <c r="AG713" s="651" t="s">
        <v>634</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666</v>
      </c>
      <c r="AE714" s="576"/>
      <c r="AF714" s="577"/>
      <c r="AG714" s="676" t="s">
        <v>634</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655</v>
      </c>
      <c r="AE715" s="655"/>
      <c r="AF715" s="761"/>
      <c r="AG715" s="510" t="s">
        <v>685</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666</v>
      </c>
      <c r="AE716" s="743"/>
      <c r="AF716" s="743"/>
      <c r="AG716" s="651" t="s">
        <v>634</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70" t="s">
        <v>655</v>
      </c>
      <c r="AE717" s="171"/>
      <c r="AF717" s="171"/>
      <c r="AG717" s="651" t="s">
        <v>668</v>
      </c>
      <c r="AH717" s="652"/>
      <c r="AI717" s="652"/>
      <c r="AJ717" s="652"/>
      <c r="AK717" s="652"/>
      <c r="AL717" s="652"/>
      <c r="AM717" s="652"/>
      <c r="AN717" s="652"/>
      <c r="AO717" s="652"/>
      <c r="AP717" s="652"/>
      <c r="AQ717" s="652"/>
      <c r="AR717" s="652"/>
      <c r="AS717" s="652"/>
      <c r="AT717" s="652"/>
      <c r="AU717" s="652"/>
      <c r="AV717" s="652"/>
      <c r="AW717" s="652"/>
      <c r="AX717" s="653"/>
    </row>
    <row r="718" spans="1:50" ht="35.25"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70" t="s">
        <v>655</v>
      </c>
      <c r="AE718" s="171"/>
      <c r="AF718" s="171"/>
      <c r="AG718" s="179" t="s">
        <v>669</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666</v>
      </c>
      <c r="AE719" s="655"/>
      <c r="AF719" s="655"/>
      <c r="AG719" s="176" t="s">
        <v>656</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7"/>
      <c r="B720" s="638"/>
      <c r="C720" s="916" t="s">
        <v>258</v>
      </c>
      <c r="D720" s="914"/>
      <c r="E720" s="914"/>
      <c r="F720" s="917"/>
      <c r="G720" s="913" t="s">
        <v>259</v>
      </c>
      <c r="H720" s="914"/>
      <c r="I720" s="914"/>
      <c r="J720" s="914"/>
      <c r="K720" s="914"/>
      <c r="L720" s="914"/>
      <c r="M720" s="914"/>
      <c r="N720" s="913" t="s">
        <v>262</v>
      </c>
      <c r="O720" s="914"/>
      <c r="P720" s="914"/>
      <c r="Q720" s="914"/>
      <c r="R720" s="914"/>
      <c r="S720" s="914"/>
      <c r="T720" s="914"/>
      <c r="U720" s="914"/>
      <c r="V720" s="914"/>
      <c r="W720" s="914"/>
      <c r="X720" s="914"/>
      <c r="Y720" s="914"/>
      <c r="Z720" s="914"/>
      <c r="AA720" s="914"/>
      <c r="AB720" s="914"/>
      <c r="AC720" s="914"/>
      <c r="AD720" s="914"/>
      <c r="AE720" s="914"/>
      <c r="AF720" s="915"/>
      <c r="AG720" s="412"/>
      <c r="AH720" s="221"/>
      <c r="AI720" s="221"/>
      <c r="AJ720" s="221"/>
      <c r="AK720" s="221"/>
      <c r="AL720" s="221"/>
      <c r="AM720" s="221"/>
      <c r="AN720" s="221"/>
      <c r="AO720" s="221"/>
      <c r="AP720" s="221"/>
      <c r="AQ720" s="221"/>
      <c r="AR720" s="221"/>
      <c r="AS720" s="221"/>
      <c r="AT720" s="221"/>
      <c r="AU720" s="221"/>
      <c r="AV720" s="221"/>
      <c r="AW720" s="221"/>
      <c r="AX720" s="413"/>
    </row>
    <row r="721" spans="1:52" ht="24.75" hidden="1" customHeight="1" x14ac:dyDescent="0.15">
      <c r="A721" s="637"/>
      <c r="B721" s="638"/>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12"/>
      <c r="AH721" s="221"/>
      <c r="AI721" s="221"/>
      <c r="AJ721" s="221"/>
      <c r="AK721" s="221"/>
      <c r="AL721" s="221"/>
      <c r="AM721" s="221"/>
      <c r="AN721" s="221"/>
      <c r="AO721" s="221"/>
      <c r="AP721" s="221"/>
      <c r="AQ721" s="221"/>
      <c r="AR721" s="221"/>
      <c r="AS721" s="221"/>
      <c r="AT721" s="221"/>
      <c r="AU721" s="221"/>
      <c r="AV721" s="221"/>
      <c r="AW721" s="221"/>
      <c r="AX721" s="413"/>
    </row>
    <row r="722" spans="1:52" ht="24.75" hidden="1" customHeight="1" x14ac:dyDescent="0.15">
      <c r="A722" s="637"/>
      <c r="B722" s="638"/>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12"/>
      <c r="AH722" s="221"/>
      <c r="AI722" s="221"/>
      <c r="AJ722" s="221"/>
      <c r="AK722" s="221"/>
      <c r="AL722" s="221"/>
      <c r="AM722" s="221"/>
      <c r="AN722" s="221"/>
      <c r="AO722" s="221"/>
      <c r="AP722" s="221"/>
      <c r="AQ722" s="221"/>
      <c r="AR722" s="221"/>
      <c r="AS722" s="221"/>
      <c r="AT722" s="221"/>
      <c r="AU722" s="221"/>
      <c r="AV722" s="221"/>
      <c r="AW722" s="221"/>
      <c r="AX722" s="413"/>
    </row>
    <row r="723" spans="1:52" ht="24.75" hidden="1" customHeight="1" x14ac:dyDescent="0.15">
      <c r="A723" s="637"/>
      <c r="B723" s="638"/>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2"/>
      <c r="AH723" s="221"/>
      <c r="AI723" s="221"/>
      <c r="AJ723" s="221"/>
      <c r="AK723" s="221"/>
      <c r="AL723" s="221"/>
      <c r="AM723" s="221"/>
      <c r="AN723" s="221"/>
      <c r="AO723" s="221"/>
      <c r="AP723" s="221"/>
      <c r="AQ723" s="221"/>
      <c r="AR723" s="221"/>
      <c r="AS723" s="221"/>
      <c r="AT723" s="221"/>
      <c r="AU723" s="221"/>
      <c r="AV723" s="221"/>
      <c r="AW723" s="221"/>
      <c r="AX723" s="413"/>
    </row>
    <row r="724" spans="1:52" ht="24.75" hidden="1" customHeight="1" x14ac:dyDescent="0.15">
      <c r="A724" s="637"/>
      <c r="B724" s="638"/>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2"/>
      <c r="AH724" s="221"/>
      <c r="AI724" s="221"/>
      <c r="AJ724" s="221"/>
      <c r="AK724" s="221"/>
      <c r="AL724" s="221"/>
      <c r="AM724" s="221"/>
      <c r="AN724" s="221"/>
      <c r="AO724" s="221"/>
      <c r="AP724" s="221"/>
      <c r="AQ724" s="221"/>
      <c r="AR724" s="221"/>
      <c r="AS724" s="221"/>
      <c r="AT724" s="221"/>
      <c r="AU724" s="221"/>
      <c r="AV724" s="221"/>
      <c r="AW724" s="221"/>
      <c r="AX724" s="413"/>
    </row>
    <row r="725" spans="1:52" ht="24.75" customHeight="1" x14ac:dyDescent="0.15">
      <c r="A725" s="639"/>
      <c r="B725" s="640"/>
      <c r="C725" s="900"/>
      <c r="D725" s="901"/>
      <c r="E725" s="901"/>
      <c r="F725" s="902"/>
      <c r="G725" s="941"/>
      <c r="H725" s="942"/>
      <c r="I725" s="65" t="str">
        <f t="shared" si="113"/>
        <v/>
      </c>
      <c r="J725" s="943" t="s">
        <v>656</v>
      </c>
      <c r="K725" s="943"/>
      <c r="L725" s="65" t="str">
        <f t="shared" si="114"/>
        <v/>
      </c>
      <c r="M725" s="66"/>
      <c r="N725" s="934" t="s">
        <v>656</v>
      </c>
      <c r="O725" s="935"/>
      <c r="P725" s="935"/>
      <c r="Q725" s="935"/>
      <c r="R725" s="935"/>
      <c r="S725" s="935"/>
      <c r="T725" s="935"/>
      <c r="U725" s="935"/>
      <c r="V725" s="935"/>
      <c r="W725" s="935"/>
      <c r="X725" s="935"/>
      <c r="Y725" s="935"/>
      <c r="Z725" s="935"/>
      <c r="AA725" s="935"/>
      <c r="AB725" s="935"/>
      <c r="AC725" s="935"/>
      <c r="AD725" s="935"/>
      <c r="AE725" s="935"/>
      <c r="AF725" s="936"/>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5" t="s">
        <v>47</v>
      </c>
      <c r="B726" s="606"/>
      <c r="C726" s="427" t="s">
        <v>52</v>
      </c>
      <c r="D726" s="565"/>
      <c r="E726" s="565"/>
      <c r="F726" s="566"/>
      <c r="G726" s="781" t="s">
        <v>686</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670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30" customHeight="1" thickBot="1" x14ac:dyDescent="0.2">
      <c r="A735" s="595" t="s">
        <v>656</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271</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3" t="s">
        <v>588</v>
      </c>
      <c r="B737" s="144"/>
      <c r="C737" s="144"/>
      <c r="D737" s="145"/>
      <c r="E737" s="91" t="s">
        <v>634</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313</v>
      </c>
      <c r="B738" s="95"/>
      <c r="C738" s="95"/>
      <c r="D738" s="95"/>
      <c r="E738" s="91" t="s">
        <v>634</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312</v>
      </c>
      <c r="B739" s="95"/>
      <c r="C739" s="95"/>
      <c r="D739" s="95"/>
      <c r="E739" s="91" t="s">
        <v>634</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311</v>
      </c>
      <c r="B740" s="95"/>
      <c r="C740" s="95"/>
      <c r="D740" s="95"/>
      <c r="E740" s="91" t="s">
        <v>634</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310</v>
      </c>
      <c r="B741" s="95"/>
      <c r="C741" s="95"/>
      <c r="D741" s="95"/>
      <c r="E741" s="91" t="s">
        <v>651</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309</v>
      </c>
      <c r="B742" s="95"/>
      <c r="C742" s="95"/>
      <c r="D742" s="95"/>
      <c r="E742" s="91" t="s">
        <v>652</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308</v>
      </c>
      <c r="B743" s="95"/>
      <c r="C743" s="95"/>
      <c r="D743" s="95"/>
      <c r="E743" s="91" t="s">
        <v>653</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307</v>
      </c>
      <c r="B744" s="95"/>
      <c r="C744" s="95"/>
      <c r="D744" s="95"/>
      <c r="E744" s="91" t="s">
        <v>654</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306</v>
      </c>
      <c r="B745" s="95"/>
      <c r="C745" s="95"/>
      <c r="D745" s="95"/>
      <c r="E745" s="100" t="s">
        <v>654</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461</v>
      </c>
      <c r="B746" s="95"/>
      <c r="C746" s="95"/>
      <c r="D746" s="95"/>
      <c r="E746" s="98" t="s">
        <v>626</v>
      </c>
      <c r="F746" s="99"/>
      <c r="G746" s="99"/>
      <c r="H746" s="85" t="str">
        <f>IF(E746="","","-")</f>
        <v>-</v>
      </c>
      <c r="I746" s="99"/>
      <c r="J746" s="99"/>
      <c r="K746" s="85" t="str">
        <f>IF(I746="","","-")</f>
        <v/>
      </c>
      <c r="L746" s="90">
        <v>473</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425</v>
      </c>
      <c r="B747" s="95"/>
      <c r="C747" s="95"/>
      <c r="D747" s="95"/>
      <c r="E747" s="98" t="s">
        <v>626</v>
      </c>
      <c r="F747" s="99"/>
      <c r="G747" s="99"/>
      <c r="H747" s="85" t="str">
        <f>IF(E747="","","-")</f>
        <v>-</v>
      </c>
      <c r="I747" s="99"/>
      <c r="J747" s="99"/>
      <c r="K747" s="85" t="str">
        <f>IF(I747="","","-")</f>
        <v/>
      </c>
      <c r="L747" s="90">
        <v>474</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300</v>
      </c>
      <c r="B748" s="107"/>
      <c r="C748" s="107"/>
      <c r="D748" s="107"/>
      <c r="E748" s="107"/>
      <c r="F748" s="108"/>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89"/>
      <c r="AX749" s="36"/>
    </row>
    <row r="750" spans="1:51" ht="28.35" customHeight="1" x14ac:dyDescent="0.15">
      <c r="A750" s="106"/>
      <c r="B750" s="107"/>
      <c r="C750" s="107"/>
      <c r="D750" s="107"/>
      <c r="E750" s="107"/>
      <c r="F750" s="108"/>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6"/>
      <c r="H757" s="36"/>
      <c r="I757" s="36"/>
      <c r="J757" s="36"/>
      <c r="K757" s="36"/>
      <c r="L757" s="36"/>
      <c r="M757" s="36"/>
      <c r="N757" s="89"/>
      <c r="O757" s="89"/>
      <c r="P757" s="89"/>
      <c r="Q757" s="89"/>
      <c r="R757" s="89"/>
      <c r="S757" s="89"/>
      <c r="T757" s="89"/>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302</v>
      </c>
      <c r="B787" s="745"/>
      <c r="C787" s="745"/>
      <c r="D787" s="745"/>
      <c r="E787" s="745"/>
      <c r="F787" s="746"/>
      <c r="G787" s="423" t="s">
        <v>690</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691</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47"/>
      <c r="C789" s="747"/>
      <c r="D789" s="747"/>
      <c r="E789" s="747"/>
      <c r="F789" s="748"/>
      <c r="G789" s="433" t="s">
        <v>702</v>
      </c>
      <c r="H789" s="434"/>
      <c r="I789" s="434"/>
      <c r="J789" s="434"/>
      <c r="K789" s="435"/>
      <c r="L789" s="436" t="s">
        <v>707</v>
      </c>
      <c r="M789" s="437"/>
      <c r="N789" s="437"/>
      <c r="O789" s="437"/>
      <c r="P789" s="437"/>
      <c r="Q789" s="437"/>
      <c r="R789" s="437"/>
      <c r="S789" s="437"/>
      <c r="T789" s="437"/>
      <c r="U789" s="437"/>
      <c r="V789" s="437"/>
      <c r="W789" s="437"/>
      <c r="X789" s="438"/>
      <c r="Y789" s="439">
        <v>49</v>
      </c>
      <c r="Z789" s="440"/>
      <c r="AA789" s="440"/>
      <c r="AB789" s="541"/>
      <c r="AC789" s="433" t="s">
        <v>702</v>
      </c>
      <c r="AD789" s="434"/>
      <c r="AE789" s="434"/>
      <c r="AF789" s="434"/>
      <c r="AG789" s="435"/>
      <c r="AH789" s="436" t="s">
        <v>708</v>
      </c>
      <c r="AI789" s="437"/>
      <c r="AJ789" s="437"/>
      <c r="AK789" s="437"/>
      <c r="AL789" s="437"/>
      <c r="AM789" s="437"/>
      <c r="AN789" s="437"/>
      <c r="AO789" s="437"/>
      <c r="AP789" s="437"/>
      <c r="AQ789" s="437"/>
      <c r="AR789" s="437"/>
      <c r="AS789" s="437"/>
      <c r="AT789" s="438"/>
      <c r="AU789" s="439">
        <v>19</v>
      </c>
      <c r="AV789" s="440"/>
      <c r="AW789" s="440"/>
      <c r="AX789" s="441"/>
    </row>
    <row r="790" spans="1:51" ht="24.75" customHeight="1" x14ac:dyDescent="0.15">
      <c r="A790" s="540"/>
      <c r="B790" s="747"/>
      <c r="C790" s="747"/>
      <c r="D790" s="747"/>
      <c r="E790" s="747"/>
      <c r="F790" s="748"/>
      <c r="G790" s="339" t="s">
        <v>703</v>
      </c>
      <c r="H790" s="340"/>
      <c r="I790" s="340"/>
      <c r="J790" s="340"/>
      <c r="K790" s="341"/>
      <c r="L790" s="389" t="s">
        <v>706</v>
      </c>
      <c r="M790" s="390"/>
      <c r="N790" s="390"/>
      <c r="O790" s="390"/>
      <c r="P790" s="390"/>
      <c r="Q790" s="390"/>
      <c r="R790" s="390"/>
      <c r="S790" s="390"/>
      <c r="T790" s="390"/>
      <c r="U790" s="390"/>
      <c r="V790" s="390"/>
      <c r="W790" s="390"/>
      <c r="X790" s="391"/>
      <c r="Y790" s="386">
        <v>102</v>
      </c>
      <c r="Z790" s="387"/>
      <c r="AA790" s="387"/>
      <c r="AB790" s="393"/>
      <c r="AC790" s="339" t="s">
        <v>709</v>
      </c>
      <c r="AD790" s="340"/>
      <c r="AE790" s="340"/>
      <c r="AF790" s="340"/>
      <c r="AG790" s="341"/>
      <c r="AH790" s="389" t="s">
        <v>710</v>
      </c>
      <c r="AI790" s="390"/>
      <c r="AJ790" s="390"/>
      <c r="AK790" s="390"/>
      <c r="AL790" s="390"/>
      <c r="AM790" s="390"/>
      <c r="AN790" s="390"/>
      <c r="AO790" s="390"/>
      <c r="AP790" s="390"/>
      <c r="AQ790" s="390"/>
      <c r="AR790" s="390"/>
      <c r="AS790" s="390"/>
      <c r="AT790" s="391"/>
      <c r="AU790" s="386">
        <v>185</v>
      </c>
      <c r="AV790" s="387"/>
      <c r="AW790" s="387"/>
      <c r="AX790" s="388"/>
    </row>
    <row r="791" spans="1:51" ht="24.75" customHeight="1" x14ac:dyDescent="0.15">
      <c r="A791" s="540"/>
      <c r="B791" s="747"/>
      <c r="C791" s="747"/>
      <c r="D791" s="747"/>
      <c r="E791" s="747"/>
      <c r="F791" s="748"/>
      <c r="G791" s="339" t="s">
        <v>704</v>
      </c>
      <c r="H791" s="340"/>
      <c r="I791" s="340"/>
      <c r="J791" s="340"/>
      <c r="K791" s="341"/>
      <c r="L791" s="389" t="s">
        <v>705</v>
      </c>
      <c r="M791" s="390"/>
      <c r="N791" s="390"/>
      <c r="O791" s="390"/>
      <c r="P791" s="390"/>
      <c r="Q791" s="390"/>
      <c r="R791" s="390"/>
      <c r="S791" s="390"/>
      <c r="T791" s="390"/>
      <c r="U791" s="390"/>
      <c r="V791" s="390"/>
      <c r="W791" s="390"/>
      <c r="X791" s="391"/>
      <c r="Y791" s="386">
        <v>329</v>
      </c>
      <c r="Z791" s="387"/>
      <c r="AA791" s="387"/>
      <c r="AB791" s="393"/>
      <c r="AC791" s="339" t="s">
        <v>711</v>
      </c>
      <c r="AD791" s="340"/>
      <c r="AE791" s="340"/>
      <c r="AF791" s="340"/>
      <c r="AG791" s="341"/>
      <c r="AH791" s="389" t="s">
        <v>712</v>
      </c>
      <c r="AI791" s="390"/>
      <c r="AJ791" s="390"/>
      <c r="AK791" s="390"/>
      <c r="AL791" s="390"/>
      <c r="AM791" s="390"/>
      <c r="AN791" s="390"/>
      <c r="AO791" s="390"/>
      <c r="AP791" s="390"/>
      <c r="AQ791" s="390"/>
      <c r="AR791" s="390"/>
      <c r="AS791" s="390"/>
      <c r="AT791" s="391"/>
      <c r="AU791" s="386">
        <v>98</v>
      </c>
      <c r="AV791" s="387"/>
      <c r="AW791" s="387"/>
      <c r="AX791" s="388"/>
    </row>
    <row r="792" spans="1:51" ht="24.75" hidden="1" customHeight="1" x14ac:dyDescent="0.15">
      <c r="A792" s="540"/>
      <c r="B792" s="747"/>
      <c r="C792" s="747"/>
      <c r="D792" s="747"/>
      <c r="E792" s="747"/>
      <c r="F792" s="748"/>
      <c r="G792" s="339"/>
      <c r="H792" s="340"/>
      <c r="I792" s="340"/>
      <c r="J792" s="340"/>
      <c r="K792" s="341"/>
      <c r="L792" s="389"/>
      <c r="M792" s="390"/>
      <c r="N792" s="390"/>
      <c r="O792" s="390"/>
      <c r="P792" s="390"/>
      <c r="Q792" s="390"/>
      <c r="R792" s="390"/>
      <c r="S792" s="390"/>
      <c r="T792" s="390"/>
      <c r="U792" s="390"/>
      <c r="V792" s="390"/>
      <c r="W792" s="390"/>
      <c r="X792" s="391"/>
      <c r="Y792" s="386"/>
      <c r="Z792" s="387"/>
      <c r="AA792" s="387"/>
      <c r="AB792" s="393"/>
      <c r="AC792" s="339"/>
      <c r="AD792" s="340"/>
      <c r="AE792" s="340"/>
      <c r="AF792" s="340"/>
      <c r="AG792" s="341"/>
      <c r="AH792" s="389"/>
      <c r="AI792" s="390"/>
      <c r="AJ792" s="390"/>
      <c r="AK792" s="390"/>
      <c r="AL792" s="390"/>
      <c r="AM792" s="390"/>
      <c r="AN792" s="390"/>
      <c r="AO792" s="390"/>
      <c r="AP792" s="390"/>
      <c r="AQ792" s="390"/>
      <c r="AR792" s="390"/>
      <c r="AS792" s="390"/>
      <c r="AT792" s="391"/>
      <c r="AU792" s="386"/>
      <c r="AV792" s="387"/>
      <c r="AW792" s="387"/>
      <c r="AX792" s="388"/>
    </row>
    <row r="793" spans="1:51" ht="24.75" hidden="1" customHeight="1" x14ac:dyDescent="0.15">
      <c r="A793" s="540"/>
      <c r="B793" s="747"/>
      <c r="C793" s="747"/>
      <c r="D793" s="747"/>
      <c r="E793" s="747"/>
      <c r="F793" s="748"/>
      <c r="G793" s="339"/>
      <c r="H793" s="340"/>
      <c r="I793" s="340"/>
      <c r="J793" s="340"/>
      <c r="K793" s="341"/>
      <c r="L793" s="389"/>
      <c r="M793" s="390"/>
      <c r="N793" s="390"/>
      <c r="O793" s="390"/>
      <c r="P793" s="390"/>
      <c r="Q793" s="390"/>
      <c r="R793" s="390"/>
      <c r="S793" s="390"/>
      <c r="T793" s="390"/>
      <c r="U793" s="390"/>
      <c r="V793" s="390"/>
      <c r="W793" s="390"/>
      <c r="X793" s="391"/>
      <c r="Y793" s="386"/>
      <c r="Z793" s="387"/>
      <c r="AA793" s="387"/>
      <c r="AB793" s="393"/>
      <c r="AC793" s="339"/>
      <c r="AD793" s="340"/>
      <c r="AE793" s="340"/>
      <c r="AF793" s="340"/>
      <c r="AG793" s="341"/>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40"/>
      <c r="B794" s="747"/>
      <c r="C794" s="747"/>
      <c r="D794" s="747"/>
      <c r="E794" s="747"/>
      <c r="F794" s="748"/>
      <c r="G794" s="339"/>
      <c r="H794" s="340"/>
      <c r="I794" s="340"/>
      <c r="J794" s="340"/>
      <c r="K794" s="341"/>
      <c r="L794" s="389"/>
      <c r="M794" s="390"/>
      <c r="N794" s="390"/>
      <c r="O794" s="390"/>
      <c r="P794" s="390"/>
      <c r="Q794" s="390"/>
      <c r="R794" s="390"/>
      <c r="S794" s="390"/>
      <c r="T794" s="390"/>
      <c r="U794" s="390"/>
      <c r="V794" s="390"/>
      <c r="W794" s="390"/>
      <c r="X794" s="391"/>
      <c r="Y794" s="386"/>
      <c r="Z794" s="387"/>
      <c r="AA794" s="387"/>
      <c r="AB794" s="393"/>
      <c r="AC794" s="339"/>
      <c r="AD794" s="340"/>
      <c r="AE794" s="340"/>
      <c r="AF794" s="340"/>
      <c r="AG794" s="341"/>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40"/>
      <c r="B795" s="747"/>
      <c r="C795" s="747"/>
      <c r="D795" s="747"/>
      <c r="E795" s="747"/>
      <c r="F795" s="748"/>
      <c r="G795" s="339"/>
      <c r="H795" s="340"/>
      <c r="I795" s="340"/>
      <c r="J795" s="340"/>
      <c r="K795" s="341"/>
      <c r="L795" s="389"/>
      <c r="M795" s="390"/>
      <c r="N795" s="390"/>
      <c r="O795" s="390"/>
      <c r="P795" s="390"/>
      <c r="Q795" s="390"/>
      <c r="R795" s="390"/>
      <c r="S795" s="390"/>
      <c r="T795" s="390"/>
      <c r="U795" s="390"/>
      <c r="V795" s="390"/>
      <c r="W795" s="390"/>
      <c r="X795" s="391"/>
      <c r="Y795" s="386"/>
      <c r="Z795" s="387"/>
      <c r="AA795" s="387"/>
      <c r="AB795" s="393"/>
      <c r="AC795" s="339"/>
      <c r="AD795" s="340"/>
      <c r="AE795" s="340"/>
      <c r="AF795" s="340"/>
      <c r="AG795" s="341"/>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x14ac:dyDescent="0.15">
      <c r="A796" s="540"/>
      <c r="B796" s="747"/>
      <c r="C796" s="747"/>
      <c r="D796" s="747"/>
      <c r="E796" s="747"/>
      <c r="F796" s="748"/>
      <c r="G796" s="339"/>
      <c r="H796" s="340"/>
      <c r="I796" s="340"/>
      <c r="J796" s="340"/>
      <c r="K796" s="341"/>
      <c r="L796" s="389"/>
      <c r="M796" s="390"/>
      <c r="N796" s="390"/>
      <c r="O796" s="390"/>
      <c r="P796" s="390"/>
      <c r="Q796" s="390"/>
      <c r="R796" s="390"/>
      <c r="S796" s="390"/>
      <c r="T796" s="390"/>
      <c r="U796" s="390"/>
      <c r="V796" s="390"/>
      <c r="W796" s="390"/>
      <c r="X796" s="391"/>
      <c r="Y796" s="386"/>
      <c r="Z796" s="387"/>
      <c r="AA796" s="387"/>
      <c r="AB796" s="393"/>
      <c r="AC796" s="339"/>
      <c r="AD796" s="340"/>
      <c r="AE796" s="340"/>
      <c r="AF796" s="340"/>
      <c r="AG796" s="341"/>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40"/>
      <c r="B797" s="747"/>
      <c r="C797" s="747"/>
      <c r="D797" s="747"/>
      <c r="E797" s="747"/>
      <c r="F797" s="748"/>
      <c r="G797" s="339"/>
      <c r="H797" s="340"/>
      <c r="I797" s="340"/>
      <c r="J797" s="340"/>
      <c r="K797" s="341"/>
      <c r="L797" s="389"/>
      <c r="M797" s="390"/>
      <c r="N797" s="390"/>
      <c r="O797" s="390"/>
      <c r="P797" s="390"/>
      <c r="Q797" s="390"/>
      <c r="R797" s="390"/>
      <c r="S797" s="390"/>
      <c r="T797" s="390"/>
      <c r="U797" s="390"/>
      <c r="V797" s="390"/>
      <c r="W797" s="390"/>
      <c r="X797" s="391"/>
      <c r="Y797" s="386"/>
      <c r="Z797" s="387"/>
      <c r="AA797" s="387"/>
      <c r="AB797" s="393"/>
      <c r="AC797" s="339"/>
      <c r="AD797" s="340"/>
      <c r="AE797" s="340"/>
      <c r="AF797" s="340"/>
      <c r="AG797" s="341"/>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40"/>
      <c r="B798" s="747"/>
      <c r="C798" s="747"/>
      <c r="D798" s="747"/>
      <c r="E798" s="747"/>
      <c r="F798" s="748"/>
      <c r="G798" s="339"/>
      <c r="H798" s="340"/>
      <c r="I798" s="340"/>
      <c r="J798" s="340"/>
      <c r="K798" s="341"/>
      <c r="L798" s="389"/>
      <c r="M798" s="390"/>
      <c r="N798" s="390"/>
      <c r="O798" s="390"/>
      <c r="P798" s="390"/>
      <c r="Q798" s="390"/>
      <c r="R798" s="390"/>
      <c r="S798" s="390"/>
      <c r="T798" s="390"/>
      <c r="U798" s="390"/>
      <c r="V798" s="390"/>
      <c r="W798" s="390"/>
      <c r="X798" s="391"/>
      <c r="Y798" s="386"/>
      <c r="Z798" s="387"/>
      <c r="AA798" s="387"/>
      <c r="AB798" s="393"/>
      <c r="AC798" s="339"/>
      <c r="AD798" s="340"/>
      <c r="AE798" s="340"/>
      <c r="AF798" s="340"/>
      <c r="AG798" s="341"/>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40"/>
      <c r="B799" s="747"/>
      <c r="C799" s="747"/>
      <c r="D799" s="747"/>
      <c r="E799" s="747"/>
      <c r="F799" s="748"/>
      <c r="G799" s="397" t="s">
        <v>20</v>
      </c>
      <c r="H799" s="398"/>
      <c r="I799" s="398"/>
      <c r="J799" s="398"/>
      <c r="K799" s="398"/>
      <c r="L799" s="399"/>
      <c r="M799" s="400"/>
      <c r="N799" s="400"/>
      <c r="O799" s="400"/>
      <c r="P799" s="400"/>
      <c r="Q799" s="400"/>
      <c r="R799" s="400"/>
      <c r="S799" s="400"/>
      <c r="T799" s="400"/>
      <c r="U799" s="400"/>
      <c r="V799" s="400"/>
      <c r="W799" s="400"/>
      <c r="X799" s="401"/>
      <c r="Y799" s="402">
        <f>SUM(Y789:AB798)</f>
        <v>480</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302</v>
      </c>
      <c r="AV799" s="403"/>
      <c r="AW799" s="403"/>
      <c r="AX799" s="405"/>
    </row>
    <row r="800" spans="1:51" ht="24.75" customHeight="1" x14ac:dyDescent="0.15">
      <c r="A800" s="540"/>
      <c r="B800" s="747"/>
      <c r="C800" s="747"/>
      <c r="D800" s="747"/>
      <c r="E800" s="747"/>
      <c r="F800" s="748"/>
      <c r="G800" s="423" t="s">
        <v>721</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722</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40"/>
      <c r="B802" s="747"/>
      <c r="C802" s="747"/>
      <c r="D802" s="747"/>
      <c r="E802" s="747"/>
      <c r="F802" s="748"/>
      <c r="G802" s="433" t="s">
        <v>719</v>
      </c>
      <c r="H802" s="434"/>
      <c r="I802" s="434"/>
      <c r="J802" s="434"/>
      <c r="K802" s="435"/>
      <c r="L802" s="436" t="s">
        <v>713</v>
      </c>
      <c r="M802" s="437"/>
      <c r="N802" s="437"/>
      <c r="O802" s="437"/>
      <c r="P802" s="437"/>
      <c r="Q802" s="437"/>
      <c r="R802" s="437"/>
      <c r="S802" s="437"/>
      <c r="T802" s="437"/>
      <c r="U802" s="437"/>
      <c r="V802" s="437"/>
      <c r="W802" s="437"/>
      <c r="X802" s="438"/>
      <c r="Y802" s="439">
        <v>3.2</v>
      </c>
      <c r="Z802" s="440"/>
      <c r="AA802" s="440"/>
      <c r="AB802" s="541"/>
      <c r="AC802" s="433" t="s">
        <v>720</v>
      </c>
      <c r="AD802" s="434"/>
      <c r="AE802" s="434"/>
      <c r="AF802" s="434"/>
      <c r="AG802" s="435"/>
      <c r="AH802" s="436" t="s">
        <v>718</v>
      </c>
      <c r="AI802" s="437"/>
      <c r="AJ802" s="437"/>
      <c r="AK802" s="437"/>
      <c r="AL802" s="437"/>
      <c r="AM802" s="437"/>
      <c r="AN802" s="437"/>
      <c r="AO802" s="437"/>
      <c r="AP802" s="437"/>
      <c r="AQ802" s="437"/>
      <c r="AR802" s="437"/>
      <c r="AS802" s="437"/>
      <c r="AT802" s="438"/>
      <c r="AU802" s="439">
        <v>4</v>
      </c>
      <c r="AV802" s="440"/>
      <c r="AW802" s="440"/>
      <c r="AX802" s="441"/>
      <c r="AY802">
        <f t="shared" ref="AY802:AY812" si="115">$AY$800</f>
        <v>2</v>
      </c>
    </row>
    <row r="803" spans="1:51" ht="24.75" customHeight="1" x14ac:dyDescent="0.15">
      <c r="A803" s="540"/>
      <c r="B803" s="747"/>
      <c r="C803" s="747"/>
      <c r="D803" s="747"/>
      <c r="E803" s="747"/>
      <c r="F803" s="748"/>
      <c r="G803" s="339" t="s">
        <v>711</v>
      </c>
      <c r="H803" s="340"/>
      <c r="I803" s="340"/>
      <c r="J803" s="340"/>
      <c r="K803" s="341"/>
      <c r="L803" s="389" t="s">
        <v>717</v>
      </c>
      <c r="M803" s="390"/>
      <c r="N803" s="390"/>
      <c r="O803" s="390"/>
      <c r="P803" s="390"/>
      <c r="Q803" s="390"/>
      <c r="R803" s="390"/>
      <c r="S803" s="390"/>
      <c r="T803" s="390"/>
      <c r="U803" s="390"/>
      <c r="V803" s="390"/>
      <c r="W803" s="390"/>
      <c r="X803" s="391"/>
      <c r="Y803" s="386">
        <v>6.8</v>
      </c>
      <c r="Z803" s="387"/>
      <c r="AA803" s="387"/>
      <c r="AB803" s="393"/>
      <c r="AC803" s="339" t="s">
        <v>711</v>
      </c>
      <c r="AD803" s="340"/>
      <c r="AE803" s="340"/>
      <c r="AF803" s="340"/>
      <c r="AG803" s="341"/>
      <c r="AH803" s="389" t="s">
        <v>714</v>
      </c>
      <c r="AI803" s="390"/>
      <c r="AJ803" s="390"/>
      <c r="AK803" s="390"/>
      <c r="AL803" s="390"/>
      <c r="AM803" s="390"/>
      <c r="AN803" s="390"/>
      <c r="AO803" s="390"/>
      <c r="AP803" s="390"/>
      <c r="AQ803" s="390"/>
      <c r="AR803" s="390"/>
      <c r="AS803" s="390"/>
      <c r="AT803" s="391"/>
      <c r="AU803" s="386">
        <v>5</v>
      </c>
      <c r="AV803" s="387"/>
      <c r="AW803" s="387"/>
      <c r="AX803" s="388"/>
      <c r="AY803">
        <f t="shared" si="115"/>
        <v>2</v>
      </c>
    </row>
    <row r="804" spans="1:51" ht="24.75" customHeight="1" x14ac:dyDescent="0.15">
      <c r="A804" s="540"/>
      <c r="B804" s="747"/>
      <c r="C804" s="747"/>
      <c r="D804" s="747"/>
      <c r="E804" s="747"/>
      <c r="F804" s="748"/>
      <c r="G804" s="339"/>
      <c r="H804" s="340"/>
      <c r="I804" s="340"/>
      <c r="J804" s="340"/>
      <c r="K804" s="341"/>
      <c r="L804" s="389"/>
      <c r="M804" s="390"/>
      <c r="N804" s="390"/>
      <c r="O804" s="390"/>
      <c r="P804" s="390"/>
      <c r="Q804" s="390"/>
      <c r="R804" s="390"/>
      <c r="S804" s="390"/>
      <c r="T804" s="390"/>
      <c r="U804" s="390"/>
      <c r="V804" s="390"/>
      <c r="W804" s="390"/>
      <c r="X804" s="391"/>
      <c r="Y804" s="386"/>
      <c r="Z804" s="387"/>
      <c r="AA804" s="387"/>
      <c r="AB804" s="393"/>
      <c r="AC804" s="339"/>
      <c r="AD804" s="340"/>
      <c r="AE804" s="340"/>
      <c r="AF804" s="340"/>
      <c r="AG804" s="341"/>
      <c r="AH804" s="389"/>
      <c r="AI804" s="390"/>
      <c r="AJ804" s="390"/>
      <c r="AK804" s="390"/>
      <c r="AL804" s="390"/>
      <c r="AM804" s="390"/>
      <c r="AN804" s="390"/>
      <c r="AO804" s="390"/>
      <c r="AP804" s="390"/>
      <c r="AQ804" s="390"/>
      <c r="AR804" s="390"/>
      <c r="AS804" s="390"/>
      <c r="AT804" s="391"/>
      <c r="AU804" s="386"/>
      <c r="AV804" s="387"/>
      <c r="AW804" s="387"/>
      <c r="AX804" s="388"/>
      <c r="AY804">
        <f t="shared" si="115"/>
        <v>2</v>
      </c>
    </row>
    <row r="805" spans="1:51" ht="24.75" hidden="1" customHeight="1" x14ac:dyDescent="0.15">
      <c r="A805" s="540"/>
      <c r="B805" s="747"/>
      <c r="C805" s="747"/>
      <c r="D805" s="747"/>
      <c r="E805" s="747"/>
      <c r="F805" s="748"/>
      <c r="G805" s="339"/>
      <c r="H805" s="340"/>
      <c r="I805" s="340"/>
      <c r="J805" s="340"/>
      <c r="K805" s="341"/>
      <c r="L805" s="389"/>
      <c r="M805" s="390"/>
      <c r="N805" s="390"/>
      <c r="O805" s="390"/>
      <c r="P805" s="390"/>
      <c r="Q805" s="390"/>
      <c r="R805" s="390"/>
      <c r="S805" s="390"/>
      <c r="T805" s="390"/>
      <c r="U805" s="390"/>
      <c r="V805" s="390"/>
      <c r="W805" s="390"/>
      <c r="X805" s="391"/>
      <c r="Y805" s="386"/>
      <c r="Z805" s="387"/>
      <c r="AA805" s="387"/>
      <c r="AB805" s="393"/>
      <c r="AC805" s="339"/>
      <c r="AD805" s="340"/>
      <c r="AE805" s="340"/>
      <c r="AF805" s="340"/>
      <c r="AG805" s="341"/>
      <c r="AH805" s="389"/>
      <c r="AI805" s="390"/>
      <c r="AJ805" s="390"/>
      <c r="AK805" s="390"/>
      <c r="AL805" s="390"/>
      <c r="AM805" s="390"/>
      <c r="AN805" s="390"/>
      <c r="AO805" s="390"/>
      <c r="AP805" s="390"/>
      <c r="AQ805" s="390"/>
      <c r="AR805" s="390"/>
      <c r="AS805" s="390"/>
      <c r="AT805" s="391"/>
      <c r="AU805" s="386"/>
      <c r="AV805" s="387"/>
      <c r="AW805" s="387"/>
      <c r="AX805" s="388"/>
      <c r="AY805">
        <f t="shared" si="115"/>
        <v>2</v>
      </c>
    </row>
    <row r="806" spans="1:51" ht="24.75" hidden="1" customHeight="1" x14ac:dyDescent="0.15">
      <c r="A806" s="540"/>
      <c r="B806" s="747"/>
      <c r="C806" s="747"/>
      <c r="D806" s="747"/>
      <c r="E806" s="747"/>
      <c r="F806" s="748"/>
      <c r="G806" s="339"/>
      <c r="H806" s="340"/>
      <c r="I806" s="340"/>
      <c r="J806" s="340"/>
      <c r="K806" s="341"/>
      <c r="L806" s="389"/>
      <c r="M806" s="390"/>
      <c r="N806" s="390"/>
      <c r="O806" s="390"/>
      <c r="P806" s="390"/>
      <c r="Q806" s="390"/>
      <c r="R806" s="390"/>
      <c r="S806" s="390"/>
      <c r="T806" s="390"/>
      <c r="U806" s="390"/>
      <c r="V806" s="390"/>
      <c r="W806" s="390"/>
      <c r="X806" s="391"/>
      <c r="Y806" s="386"/>
      <c r="Z806" s="387"/>
      <c r="AA806" s="387"/>
      <c r="AB806" s="393"/>
      <c r="AC806" s="339"/>
      <c r="AD806" s="340"/>
      <c r="AE806" s="340"/>
      <c r="AF806" s="340"/>
      <c r="AG806" s="341"/>
      <c r="AH806" s="389"/>
      <c r="AI806" s="390"/>
      <c r="AJ806" s="390"/>
      <c r="AK806" s="390"/>
      <c r="AL806" s="390"/>
      <c r="AM806" s="390"/>
      <c r="AN806" s="390"/>
      <c r="AO806" s="390"/>
      <c r="AP806" s="390"/>
      <c r="AQ806" s="390"/>
      <c r="AR806" s="390"/>
      <c r="AS806" s="390"/>
      <c r="AT806" s="391"/>
      <c r="AU806" s="386"/>
      <c r="AV806" s="387"/>
      <c r="AW806" s="387"/>
      <c r="AX806" s="388"/>
      <c r="AY806">
        <f t="shared" si="115"/>
        <v>2</v>
      </c>
    </row>
    <row r="807" spans="1:51" ht="24.75" hidden="1" customHeight="1" x14ac:dyDescent="0.15">
      <c r="A807" s="540"/>
      <c r="B807" s="747"/>
      <c r="C807" s="747"/>
      <c r="D807" s="747"/>
      <c r="E807" s="747"/>
      <c r="F807" s="748"/>
      <c r="G807" s="339"/>
      <c r="H807" s="340"/>
      <c r="I807" s="340"/>
      <c r="J807" s="340"/>
      <c r="K807" s="341"/>
      <c r="L807" s="389"/>
      <c r="M807" s="390"/>
      <c r="N807" s="390"/>
      <c r="O807" s="390"/>
      <c r="P807" s="390"/>
      <c r="Q807" s="390"/>
      <c r="R807" s="390"/>
      <c r="S807" s="390"/>
      <c r="T807" s="390"/>
      <c r="U807" s="390"/>
      <c r="V807" s="390"/>
      <c r="W807" s="390"/>
      <c r="X807" s="391"/>
      <c r="Y807" s="386"/>
      <c r="Z807" s="387"/>
      <c r="AA807" s="387"/>
      <c r="AB807" s="393"/>
      <c r="AC807" s="339"/>
      <c r="AD807" s="340"/>
      <c r="AE807" s="340"/>
      <c r="AF807" s="340"/>
      <c r="AG807" s="341"/>
      <c r="AH807" s="389"/>
      <c r="AI807" s="390"/>
      <c r="AJ807" s="390"/>
      <c r="AK807" s="390"/>
      <c r="AL807" s="390"/>
      <c r="AM807" s="390"/>
      <c r="AN807" s="390"/>
      <c r="AO807" s="390"/>
      <c r="AP807" s="390"/>
      <c r="AQ807" s="390"/>
      <c r="AR807" s="390"/>
      <c r="AS807" s="390"/>
      <c r="AT807" s="391"/>
      <c r="AU807" s="386"/>
      <c r="AV807" s="387"/>
      <c r="AW807" s="387"/>
      <c r="AX807" s="388"/>
      <c r="AY807">
        <f t="shared" si="115"/>
        <v>2</v>
      </c>
    </row>
    <row r="808" spans="1:51" ht="24.75" hidden="1" customHeight="1" x14ac:dyDescent="0.15">
      <c r="A808" s="540"/>
      <c r="B808" s="747"/>
      <c r="C808" s="747"/>
      <c r="D808" s="747"/>
      <c r="E808" s="747"/>
      <c r="F808" s="748"/>
      <c r="G808" s="339"/>
      <c r="H808" s="340"/>
      <c r="I808" s="340"/>
      <c r="J808" s="340"/>
      <c r="K808" s="341"/>
      <c r="L808" s="389"/>
      <c r="M808" s="390"/>
      <c r="N808" s="390"/>
      <c r="O808" s="390"/>
      <c r="P808" s="390"/>
      <c r="Q808" s="390"/>
      <c r="R808" s="390"/>
      <c r="S808" s="390"/>
      <c r="T808" s="390"/>
      <c r="U808" s="390"/>
      <c r="V808" s="390"/>
      <c r="W808" s="390"/>
      <c r="X808" s="391"/>
      <c r="Y808" s="386"/>
      <c r="Z808" s="387"/>
      <c r="AA808" s="387"/>
      <c r="AB808" s="393"/>
      <c r="AC808" s="339"/>
      <c r="AD808" s="340"/>
      <c r="AE808" s="340"/>
      <c r="AF808" s="340"/>
      <c r="AG808" s="341"/>
      <c r="AH808" s="389"/>
      <c r="AI808" s="390"/>
      <c r="AJ808" s="390"/>
      <c r="AK808" s="390"/>
      <c r="AL808" s="390"/>
      <c r="AM808" s="390"/>
      <c r="AN808" s="390"/>
      <c r="AO808" s="390"/>
      <c r="AP808" s="390"/>
      <c r="AQ808" s="390"/>
      <c r="AR808" s="390"/>
      <c r="AS808" s="390"/>
      <c r="AT808" s="391"/>
      <c r="AU808" s="386"/>
      <c r="AV808" s="387"/>
      <c r="AW808" s="387"/>
      <c r="AX808" s="388"/>
      <c r="AY808">
        <f t="shared" si="115"/>
        <v>2</v>
      </c>
    </row>
    <row r="809" spans="1:51" ht="24.75" hidden="1" customHeight="1" x14ac:dyDescent="0.15">
      <c r="A809" s="540"/>
      <c r="B809" s="747"/>
      <c r="C809" s="747"/>
      <c r="D809" s="747"/>
      <c r="E809" s="747"/>
      <c r="F809" s="748"/>
      <c r="G809" s="339"/>
      <c r="H809" s="340"/>
      <c r="I809" s="340"/>
      <c r="J809" s="340"/>
      <c r="K809" s="341"/>
      <c r="L809" s="389"/>
      <c r="M809" s="390"/>
      <c r="N809" s="390"/>
      <c r="O809" s="390"/>
      <c r="P809" s="390"/>
      <c r="Q809" s="390"/>
      <c r="R809" s="390"/>
      <c r="S809" s="390"/>
      <c r="T809" s="390"/>
      <c r="U809" s="390"/>
      <c r="V809" s="390"/>
      <c r="W809" s="390"/>
      <c r="X809" s="391"/>
      <c r="Y809" s="386"/>
      <c r="Z809" s="387"/>
      <c r="AA809" s="387"/>
      <c r="AB809" s="393"/>
      <c r="AC809" s="339"/>
      <c r="AD809" s="340"/>
      <c r="AE809" s="340"/>
      <c r="AF809" s="340"/>
      <c r="AG809" s="341"/>
      <c r="AH809" s="389"/>
      <c r="AI809" s="390"/>
      <c r="AJ809" s="390"/>
      <c r="AK809" s="390"/>
      <c r="AL809" s="390"/>
      <c r="AM809" s="390"/>
      <c r="AN809" s="390"/>
      <c r="AO809" s="390"/>
      <c r="AP809" s="390"/>
      <c r="AQ809" s="390"/>
      <c r="AR809" s="390"/>
      <c r="AS809" s="390"/>
      <c r="AT809" s="391"/>
      <c r="AU809" s="386"/>
      <c r="AV809" s="387"/>
      <c r="AW809" s="387"/>
      <c r="AX809" s="388"/>
      <c r="AY809">
        <f t="shared" si="115"/>
        <v>2</v>
      </c>
    </row>
    <row r="810" spans="1:51" ht="24.75" hidden="1" customHeight="1" x14ac:dyDescent="0.15">
      <c r="A810" s="540"/>
      <c r="B810" s="747"/>
      <c r="C810" s="747"/>
      <c r="D810" s="747"/>
      <c r="E810" s="747"/>
      <c r="F810" s="748"/>
      <c r="G810" s="339"/>
      <c r="H810" s="340"/>
      <c r="I810" s="340"/>
      <c r="J810" s="340"/>
      <c r="K810" s="341"/>
      <c r="L810" s="389"/>
      <c r="M810" s="390"/>
      <c r="N810" s="390"/>
      <c r="O810" s="390"/>
      <c r="P810" s="390"/>
      <c r="Q810" s="390"/>
      <c r="R810" s="390"/>
      <c r="S810" s="390"/>
      <c r="T810" s="390"/>
      <c r="U810" s="390"/>
      <c r="V810" s="390"/>
      <c r="W810" s="390"/>
      <c r="X810" s="391"/>
      <c r="Y810" s="386"/>
      <c r="Z810" s="387"/>
      <c r="AA810" s="387"/>
      <c r="AB810" s="393"/>
      <c r="AC810" s="339"/>
      <c r="AD810" s="340"/>
      <c r="AE810" s="340"/>
      <c r="AF810" s="340"/>
      <c r="AG810" s="341"/>
      <c r="AH810" s="389"/>
      <c r="AI810" s="390"/>
      <c r="AJ810" s="390"/>
      <c r="AK810" s="390"/>
      <c r="AL810" s="390"/>
      <c r="AM810" s="390"/>
      <c r="AN810" s="390"/>
      <c r="AO810" s="390"/>
      <c r="AP810" s="390"/>
      <c r="AQ810" s="390"/>
      <c r="AR810" s="390"/>
      <c r="AS810" s="390"/>
      <c r="AT810" s="391"/>
      <c r="AU810" s="386"/>
      <c r="AV810" s="387"/>
      <c r="AW810" s="387"/>
      <c r="AX810" s="388"/>
      <c r="AY810">
        <f t="shared" si="115"/>
        <v>2</v>
      </c>
    </row>
    <row r="811" spans="1:51" ht="24.75" hidden="1" customHeight="1" x14ac:dyDescent="0.15">
      <c r="A811" s="540"/>
      <c r="B811" s="747"/>
      <c r="C811" s="747"/>
      <c r="D811" s="747"/>
      <c r="E811" s="747"/>
      <c r="F811" s="748"/>
      <c r="G811" s="339"/>
      <c r="H811" s="340"/>
      <c r="I811" s="340"/>
      <c r="J811" s="340"/>
      <c r="K811" s="341"/>
      <c r="L811" s="389"/>
      <c r="M811" s="390"/>
      <c r="N811" s="390"/>
      <c r="O811" s="390"/>
      <c r="P811" s="390"/>
      <c r="Q811" s="390"/>
      <c r="R811" s="390"/>
      <c r="S811" s="390"/>
      <c r="T811" s="390"/>
      <c r="U811" s="390"/>
      <c r="V811" s="390"/>
      <c r="W811" s="390"/>
      <c r="X811" s="391"/>
      <c r="Y811" s="386"/>
      <c r="Z811" s="387"/>
      <c r="AA811" s="387"/>
      <c r="AB811" s="393"/>
      <c r="AC811" s="339"/>
      <c r="AD811" s="340"/>
      <c r="AE811" s="340"/>
      <c r="AF811" s="340"/>
      <c r="AG811" s="341"/>
      <c r="AH811" s="389"/>
      <c r="AI811" s="390"/>
      <c r="AJ811" s="390"/>
      <c r="AK811" s="390"/>
      <c r="AL811" s="390"/>
      <c r="AM811" s="390"/>
      <c r="AN811" s="390"/>
      <c r="AO811" s="390"/>
      <c r="AP811" s="390"/>
      <c r="AQ811" s="390"/>
      <c r="AR811" s="390"/>
      <c r="AS811" s="390"/>
      <c r="AT811" s="391"/>
      <c r="AU811" s="386"/>
      <c r="AV811" s="387"/>
      <c r="AW811" s="387"/>
      <c r="AX811" s="388"/>
      <c r="AY811">
        <f t="shared" si="115"/>
        <v>2</v>
      </c>
    </row>
    <row r="812" spans="1:51" ht="24.75" customHeight="1" x14ac:dyDescent="0.15">
      <c r="A812" s="540"/>
      <c r="B812" s="747"/>
      <c r="C812" s="747"/>
      <c r="D812" s="747"/>
      <c r="E812" s="747"/>
      <c r="F812" s="748"/>
      <c r="G812" s="397" t="s">
        <v>20</v>
      </c>
      <c r="H812" s="398"/>
      <c r="I812" s="398"/>
      <c r="J812" s="398"/>
      <c r="K812" s="398"/>
      <c r="L812" s="399"/>
      <c r="M812" s="400"/>
      <c r="N812" s="400"/>
      <c r="O812" s="400"/>
      <c r="P812" s="400"/>
      <c r="Q812" s="400"/>
      <c r="R812" s="400"/>
      <c r="S812" s="400"/>
      <c r="T812" s="400"/>
      <c r="U812" s="400"/>
      <c r="V812" s="400"/>
      <c r="W812" s="400"/>
      <c r="X812" s="401"/>
      <c r="Y812" s="402">
        <f>SUM(Y802:AB811)</f>
        <v>10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9</v>
      </c>
      <c r="AV812" s="403"/>
      <c r="AW812" s="403"/>
      <c r="AX812" s="405"/>
      <c r="AY812">
        <f t="shared" si="115"/>
        <v>2</v>
      </c>
    </row>
    <row r="813" spans="1:51" ht="24.75" hidden="1" customHeight="1" x14ac:dyDescent="0.15">
      <c r="A813" s="540"/>
      <c r="B813" s="747"/>
      <c r="C813" s="747"/>
      <c r="D813" s="747"/>
      <c r="E813" s="747"/>
      <c r="F813" s="748"/>
      <c r="G813" s="423" t="s">
        <v>241</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242</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9"/>
      <c r="H816" s="340"/>
      <c r="I816" s="340"/>
      <c r="J816" s="340"/>
      <c r="K816" s="341"/>
      <c r="L816" s="389"/>
      <c r="M816" s="390"/>
      <c r="N816" s="390"/>
      <c r="O816" s="390"/>
      <c r="P816" s="390"/>
      <c r="Q816" s="390"/>
      <c r="R816" s="390"/>
      <c r="S816" s="390"/>
      <c r="T816" s="390"/>
      <c r="U816" s="390"/>
      <c r="V816" s="390"/>
      <c r="W816" s="390"/>
      <c r="X816" s="391"/>
      <c r="Y816" s="386"/>
      <c r="Z816" s="387"/>
      <c r="AA816" s="387"/>
      <c r="AB816" s="393"/>
      <c r="AC816" s="339"/>
      <c r="AD816" s="340"/>
      <c r="AE816" s="340"/>
      <c r="AF816" s="340"/>
      <c r="AG816" s="341"/>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0"/>
      <c r="B817" s="747"/>
      <c r="C817" s="747"/>
      <c r="D817" s="747"/>
      <c r="E817" s="747"/>
      <c r="F817" s="748"/>
      <c r="G817" s="339"/>
      <c r="H817" s="340"/>
      <c r="I817" s="340"/>
      <c r="J817" s="340"/>
      <c r="K817" s="341"/>
      <c r="L817" s="389"/>
      <c r="M817" s="390"/>
      <c r="N817" s="390"/>
      <c r="O817" s="390"/>
      <c r="P817" s="390"/>
      <c r="Q817" s="390"/>
      <c r="R817" s="390"/>
      <c r="S817" s="390"/>
      <c r="T817" s="390"/>
      <c r="U817" s="390"/>
      <c r="V817" s="390"/>
      <c r="W817" s="390"/>
      <c r="X817" s="391"/>
      <c r="Y817" s="386"/>
      <c r="Z817" s="387"/>
      <c r="AA817" s="387"/>
      <c r="AB817" s="393"/>
      <c r="AC817" s="339"/>
      <c r="AD817" s="340"/>
      <c r="AE817" s="340"/>
      <c r="AF817" s="340"/>
      <c r="AG817" s="341"/>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0"/>
      <c r="B818" s="747"/>
      <c r="C818" s="747"/>
      <c r="D818" s="747"/>
      <c r="E818" s="747"/>
      <c r="F818" s="748"/>
      <c r="G818" s="339"/>
      <c r="H818" s="340"/>
      <c r="I818" s="340"/>
      <c r="J818" s="340"/>
      <c r="K818" s="341"/>
      <c r="L818" s="389"/>
      <c r="M818" s="390"/>
      <c r="N818" s="390"/>
      <c r="O818" s="390"/>
      <c r="P818" s="390"/>
      <c r="Q818" s="390"/>
      <c r="R818" s="390"/>
      <c r="S818" s="390"/>
      <c r="T818" s="390"/>
      <c r="U818" s="390"/>
      <c r="V818" s="390"/>
      <c r="W818" s="390"/>
      <c r="X818" s="391"/>
      <c r="Y818" s="386"/>
      <c r="Z818" s="387"/>
      <c r="AA818" s="387"/>
      <c r="AB818" s="393"/>
      <c r="AC818" s="339"/>
      <c r="AD818" s="340"/>
      <c r="AE818" s="340"/>
      <c r="AF818" s="340"/>
      <c r="AG818" s="341"/>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0"/>
      <c r="B819" s="747"/>
      <c r="C819" s="747"/>
      <c r="D819" s="747"/>
      <c r="E819" s="747"/>
      <c r="F819" s="748"/>
      <c r="G819" s="339"/>
      <c r="H819" s="340"/>
      <c r="I819" s="340"/>
      <c r="J819" s="340"/>
      <c r="K819" s="341"/>
      <c r="L819" s="389"/>
      <c r="M819" s="390"/>
      <c r="N819" s="390"/>
      <c r="O819" s="390"/>
      <c r="P819" s="390"/>
      <c r="Q819" s="390"/>
      <c r="R819" s="390"/>
      <c r="S819" s="390"/>
      <c r="T819" s="390"/>
      <c r="U819" s="390"/>
      <c r="V819" s="390"/>
      <c r="W819" s="390"/>
      <c r="X819" s="391"/>
      <c r="Y819" s="386"/>
      <c r="Z819" s="387"/>
      <c r="AA819" s="387"/>
      <c r="AB819" s="393"/>
      <c r="AC819" s="339"/>
      <c r="AD819" s="340"/>
      <c r="AE819" s="340"/>
      <c r="AF819" s="340"/>
      <c r="AG819" s="341"/>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0"/>
      <c r="B820" s="747"/>
      <c r="C820" s="747"/>
      <c r="D820" s="747"/>
      <c r="E820" s="747"/>
      <c r="F820" s="748"/>
      <c r="G820" s="339"/>
      <c r="H820" s="340"/>
      <c r="I820" s="340"/>
      <c r="J820" s="340"/>
      <c r="K820" s="341"/>
      <c r="L820" s="389"/>
      <c r="M820" s="390"/>
      <c r="N820" s="390"/>
      <c r="O820" s="390"/>
      <c r="P820" s="390"/>
      <c r="Q820" s="390"/>
      <c r="R820" s="390"/>
      <c r="S820" s="390"/>
      <c r="T820" s="390"/>
      <c r="U820" s="390"/>
      <c r="V820" s="390"/>
      <c r="W820" s="390"/>
      <c r="X820" s="391"/>
      <c r="Y820" s="386"/>
      <c r="Z820" s="387"/>
      <c r="AA820" s="387"/>
      <c r="AB820" s="393"/>
      <c r="AC820" s="339"/>
      <c r="AD820" s="340"/>
      <c r="AE820" s="340"/>
      <c r="AF820" s="340"/>
      <c r="AG820" s="341"/>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0"/>
      <c r="B821" s="747"/>
      <c r="C821" s="747"/>
      <c r="D821" s="747"/>
      <c r="E821" s="747"/>
      <c r="F821" s="748"/>
      <c r="G821" s="339"/>
      <c r="H821" s="340"/>
      <c r="I821" s="340"/>
      <c r="J821" s="340"/>
      <c r="K821" s="341"/>
      <c r="L821" s="389"/>
      <c r="M821" s="390"/>
      <c r="N821" s="390"/>
      <c r="O821" s="390"/>
      <c r="P821" s="390"/>
      <c r="Q821" s="390"/>
      <c r="R821" s="390"/>
      <c r="S821" s="390"/>
      <c r="T821" s="390"/>
      <c r="U821" s="390"/>
      <c r="V821" s="390"/>
      <c r="W821" s="390"/>
      <c r="X821" s="391"/>
      <c r="Y821" s="386"/>
      <c r="Z821" s="387"/>
      <c r="AA821" s="387"/>
      <c r="AB821" s="393"/>
      <c r="AC821" s="339"/>
      <c r="AD821" s="340"/>
      <c r="AE821" s="340"/>
      <c r="AF821" s="340"/>
      <c r="AG821" s="341"/>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0"/>
      <c r="B822" s="747"/>
      <c r="C822" s="747"/>
      <c r="D822" s="747"/>
      <c r="E822" s="747"/>
      <c r="F822" s="748"/>
      <c r="G822" s="339"/>
      <c r="H822" s="340"/>
      <c r="I822" s="340"/>
      <c r="J822" s="340"/>
      <c r="K822" s="341"/>
      <c r="L822" s="389"/>
      <c r="M822" s="390"/>
      <c r="N822" s="390"/>
      <c r="O822" s="390"/>
      <c r="P822" s="390"/>
      <c r="Q822" s="390"/>
      <c r="R822" s="390"/>
      <c r="S822" s="390"/>
      <c r="T822" s="390"/>
      <c r="U822" s="390"/>
      <c r="V822" s="390"/>
      <c r="W822" s="390"/>
      <c r="X822" s="391"/>
      <c r="Y822" s="386"/>
      <c r="Z822" s="387"/>
      <c r="AA822" s="387"/>
      <c r="AB822" s="393"/>
      <c r="AC822" s="339"/>
      <c r="AD822" s="340"/>
      <c r="AE822" s="340"/>
      <c r="AF822" s="340"/>
      <c r="AG822" s="341"/>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0"/>
      <c r="B823" s="747"/>
      <c r="C823" s="747"/>
      <c r="D823" s="747"/>
      <c r="E823" s="747"/>
      <c r="F823" s="748"/>
      <c r="G823" s="339"/>
      <c r="H823" s="340"/>
      <c r="I823" s="340"/>
      <c r="J823" s="340"/>
      <c r="K823" s="341"/>
      <c r="L823" s="389"/>
      <c r="M823" s="390"/>
      <c r="N823" s="390"/>
      <c r="O823" s="390"/>
      <c r="P823" s="390"/>
      <c r="Q823" s="390"/>
      <c r="R823" s="390"/>
      <c r="S823" s="390"/>
      <c r="T823" s="390"/>
      <c r="U823" s="390"/>
      <c r="V823" s="390"/>
      <c r="W823" s="390"/>
      <c r="X823" s="391"/>
      <c r="Y823" s="386"/>
      <c r="Z823" s="387"/>
      <c r="AA823" s="387"/>
      <c r="AB823" s="393"/>
      <c r="AC823" s="339"/>
      <c r="AD823" s="340"/>
      <c r="AE823" s="340"/>
      <c r="AF823" s="340"/>
      <c r="AG823" s="341"/>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0"/>
      <c r="B824" s="747"/>
      <c r="C824" s="747"/>
      <c r="D824" s="747"/>
      <c r="E824" s="747"/>
      <c r="F824" s="748"/>
      <c r="G824" s="339"/>
      <c r="H824" s="340"/>
      <c r="I824" s="340"/>
      <c r="J824" s="340"/>
      <c r="K824" s="341"/>
      <c r="L824" s="389"/>
      <c r="M824" s="390"/>
      <c r="N824" s="390"/>
      <c r="O824" s="390"/>
      <c r="P824" s="390"/>
      <c r="Q824" s="390"/>
      <c r="R824" s="390"/>
      <c r="S824" s="390"/>
      <c r="T824" s="390"/>
      <c r="U824" s="390"/>
      <c r="V824" s="390"/>
      <c r="W824" s="390"/>
      <c r="X824" s="391"/>
      <c r="Y824" s="386"/>
      <c r="Z824" s="387"/>
      <c r="AA824" s="387"/>
      <c r="AB824" s="393"/>
      <c r="AC824" s="339"/>
      <c r="AD824" s="340"/>
      <c r="AE824" s="340"/>
      <c r="AF824" s="340"/>
      <c r="AG824" s="341"/>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0"/>
      <c r="B825" s="747"/>
      <c r="C825" s="747"/>
      <c r="D825" s="747"/>
      <c r="E825" s="747"/>
      <c r="F825" s="748"/>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9"/>
      <c r="H829" s="340"/>
      <c r="I829" s="340"/>
      <c r="J829" s="340"/>
      <c r="K829" s="341"/>
      <c r="L829" s="389"/>
      <c r="M829" s="390"/>
      <c r="N829" s="390"/>
      <c r="O829" s="390"/>
      <c r="P829" s="390"/>
      <c r="Q829" s="390"/>
      <c r="R829" s="390"/>
      <c r="S829" s="390"/>
      <c r="T829" s="390"/>
      <c r="U829" s="390"/>
      <c r="V829" s="390"/>
      <c r="W829" s="390"/>
      <c r="X829" s="391"/>
      <c r="Y829" s="386"/>
      <c r="Z829" s="387"/>
      <c r="AA829" s="387"/>
      <c r="AB829" s="393"/>
      <c r="AC829" s="339"/>
      <c r="AD829" s="340"/>
      <c r="AE829" s="340"/>
      <c r="AF829" s="340"/>
      <c r="AG829" s="341"/>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0"/>
      <c r="B830" s="747"/>
      <c r="C830" s="747"/>
      <c r="D830" s="747"/>
      <c r="E830" s="747"/>
      <c r="F830" s="748"/>
      <c r="G830" s="339"/>
      <c r="H830" s="340"/>
      <c r="I830" s="340"/>
      <c r="J830" s="340"/>
      <c r="K830" s="341"/>
      <c r="L830" s="389"/>
      <c r="M830" s="390"/>
      <c r="N830" s="390"/>
      <c r="O830" s="390"/>
      <c r="P830" s="390"/>
      <c r="Q830" s="390"/>
      <c r="R830" s="390"/>
      <c r="S830" s="390"/>
      <c r="T830" s="390"/>
      <c r="U830" s="390"/>
      <c r="V830" s="390"/>
      <c r="W830" s="390"/>
      <c r="X830" s="391"/>
      <c r="Y830" s="386"/>
      <c r="Z830" s="387"/>
      <c r="AA830" s="387"/>
      <c r="AB830" s="393"/>
      <c r="AC830" s="339"/>
      <c r="AD830" s="340"/>
      <c r="AE830" s="340"/>
      <c r="AF830" s="340"/>
      <c r="AG830" s="341"/>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0"/>
      <c r="B831" s="747"/>
      <c r="C831" s="747"/>
      <c r="D831" s="747"/>
      <c r="E831" s="747"/>
      <c r="F831" s="748"/>
      <c r="G831" s="339"/>
      <c r="H831" s="340"/>
      <c r="I831" s="340"/>
      <c r="J831" s="340"/>
      <c r="K831" s="341"/>
      <c r="L831" s="389"/>
      <c r="M831" s="390"/>
      <c r="N831" s="390"/>
      <c r="O831" s="390"/>
      <c r="P831" s="390"/>
      <c r="Q831" s="390"/>
      <c r="R831" s="390"/>
      <c r="S831" s="390"/>
      <c r="T831" s="390"/>
      <c r="U831" s="390"/>
      <c r="V831" s="390"/>
      <c r="W831" s="390"/>
      <c r="X831" s="391"/>
      <c r="Y831" s="386"/>
      <c r="Z831" s="387"/>
      <c r="AA831" s="387"/>
      <c r="AB831" s="393"/>
      <c r="AC831" s="339"/>
      <c r="AD831" s="340"/>
      <c r="AE831" s="340"/>
      <c r="AF831" s="340"/>
      <c r="AG831" s="341"/>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0"/>
      <c r="B832" s="747"/>
      <c r="C832" s="747"/>
      <c r="D832" s="747"/>
      <c r="E832" s="747"/>
      <c r="F832" s="748"/>
      <c r="G832" s="339"/>
      <c r="H832" s="340"/>
      <c r="I832" s="340"/>
      <c r="J832" s="340"/>
      <c r="K832" s="341"/>
      <c r="L832" s="389"/>
      <c r="M832" s="390"/>
      <c r="N832" s="390"/>
      <c r="O832" s="390"/>
      <c r="P832" s="390"/>
      <c r="Q832" s="390"/>
      <c r="R832" s="390"/>
      <c r="S832" s="390"/>
      <c r="T832" s="390"/>
      <c r="U832" s="390"/>
      <c r="V832" s="390"/>
      <c r="W832" s="390"/>
      <c r="X832" s="391"/>
      <c r="Y832" s="386"/>
      <c r="Z832" s="387"/>
      <c r="AA832" s="387"/>
      <c r="AB832" s="393"/>
      <c r="AC832" s="339"/>
      <c r="AD832" s="340"/>
      <c r="AE832" s="340"/>
      <c r="AF832" s="340"/>
      <c r="AG832" s="341"/>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0"/>
      <c r="B833" s="747"/>
      <c r="C833" s="747"/>
      <c r="D833" s="747"/>
      <c r="E833" s="747"/>
      <c r="F833" s="748"/>
      <c r="G833" s="339"/>
      <c r="H833" s="340"/>
      <c r="I833" s="340"/>
      <c r="J833" s="340"/>
      <c r="K833" s="341"/>
      <c r="L833" s="389"/>
      <c r="M833" s="390"/>
      <c r="N833" s="390"/>
      <c r="O833" s="390"/>
      <c r="P833" s="390"/>
      <c r="Q833" s="390"/>
      <c r="R833" s="390"/>
      <c r="S833" s="390"/>
      <c r="T833" s="390"/>
      <c r="U833" s="390"/>
      <c r="V833" s="390"/>
      <c r="W833" s="390"/>
      <c r="X833" s="391"/>
      <c r="Y833" s="386"/>
      <c r="Z833" s="387"/>
      <c r="AA833" s="387"/>
      <c r="AB833" s="393"/>
      <c r="AC833" s="339"/>
      <c r="AD833" s="340"/>
      <c r="AE833" s="340"/>
      <c r="AF833" s="340"/>
      <c r="AG833" s="341"/>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0"/>
      <c r="B834" s="747"/>
      <c r="C834" s="747"/>
      <c r="D834" s="747"/>
      <c r="E834" s="747"/>
      <c r="F834" s="748"/>
      <c r="G834" s="339"/>
      <c r="H834" s="340"/>
      <c r="I834" s="340"/>
      <c r="J834" s="340"/>
      <c r="K834" s="341"/>
      <c r="L834" s="389"/>
      <c r="M834" s="390"/>
      <c r="N834" s="390"/>
      <c r="O834" s="390"/>
      <c r="P834" s="390"/>
      <c r="Q834" s="390"/>
      <c r="R834" s="390"/>
      <c r="S834" s="390"/>
      <c r="T834" s="390"/>
      <c r="U834" s="390"/>
      <c r="V834" s="390"/>
      <c r="W834" s="390"/>
      <c r="X834" s="391"/>
      <c r="Y834" s="386"/>
      <c r="Z834" s="387"/>
      <c r="AA834" s="387"/>
      <c r="AB834" s="393"/>
      <c r="AC834" s="339"/>
      <c r="AD834" s="340"/>
      <c r="AE834" s="340"/>
      <c r="AF834" s="340"/>
      <c r="AG834" s="341"/>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0"/>
      <c r="B835" s="747"/>
      <c r="C835" s="747"/>
      <c r="D835" s="747"/>
      <c r="E835" s="747"/>
      <c r="F835" s="748"/>
      <c r="G835" s="339"/>
      <c r="H835" s="340"/>
      <c r="I835" s="340"/>
      <c r="J835" s="340"/>
      <c r="K835" s="341"/>
      <c r="L835" s="389"/>
      <c r="M835" s="390"/>
      <c r="N835" s="390"/>
      <c r="O835" s="390"/>
      <c r="P835" s="390"/>
      <c r="Q835" s="390"/>
      <c r="R835" s="390"/>
      <c r="S835" s="390"/>
      <c r="T835" s="390"/>
      <c r="U835" s="390"/>
      <c r="V835" s="390"/>
      <c r="W835" s="390"/>
      <c r="X835" s="391"/>
      <c r="Y835" s="386"/>
      <c r="Z835" s="387"/>
      <c r="AA835" s="387"/>
      <c r="AB835" s="393"/>
      <c r="AC835" s="339"/>
      <c r="AD835" s="340"/>
      <c r="AE835" s="340"/>
      <c r="AF835" s="340"/>
      <c r="AG835" s="341"/>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0"/>
      <c r="B836" s="747"/>
      <c r="C836" s="747"/>
      <c r="D836" s="747"/>
      <c r="E836" s="747"/>
      <c r="F836" s="748"/>
      <c r="G836" s="339"/>
      <c r="H836" s="340"/>
      <c r="I836" s="340"/>
      <c r="J836" s="340"/>
      <c r="K836" s="341"/>
      <c r="L836" s="389"/>
      <c r="M836" s="390"/>
      <c r="N836" s="390"/>
      <c r="O836" s="390"/>
      <c r="P836" s="390"/>
      <c r="Q836" s="390"/>
      <c r="R836" s="390"/>
      <c r="S836" s="390"/>
      <c r="T836" s="390"/>
      <c r="U836" s="390"/>
      <c r="V836" s="390"/>
      <c r="W836" s="390"/>
      <c r="X836" s="391"/>
      <c r="Y836" s="386"/>
      <c r="Z836" s="387"/>
      <c r="AA836" s="387"/>
      <c r="AB836" s="393"/>
      <c r="AC836" s="339"/>
      <c r="AD836" s="340"/>
      <c r="AE836" s="340"/>
      <c r="AF836" s="340"/>
      <c r="AG836" s="341"/>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0"/>
      <c r="B837" s="747"/>
      <c r="C837" s="747"/>
      <c r="D837" s="747"/>
      <c r="E837" s="747"/>
      <c r="F837" s="748"/>
      <c r="G837" s="339"/>
      <c r="H837" s="340"/>
      <c r="I837" s="340"/>
      <c r="J837" s="340"/>
      <c r="K837" s="341"/>
      <c r="L837" s="389"/>
      <c r="M837" s="390"/>
      <c r="N837" s="390"/>
      <c r="O837" s="390"/>
      <c r="P837" s="390"/>
      <c r="Q837" s="390"/>
      <c r="R837" s="390"/>
      <c r="S837" s="390"/>
      <c r="T837" s="390"/>
      <c r="U837" s="390"/>
      <c r="V837" s="390"/>
      <c r="W837" s="390"/>
      <c r="X837" s="391"/>
      <c r="Y837" s="386"/>
      <c r="Z837" s="387"/>
      <c r="AA837" s="387"/>
      <c r="AB837" s="393"/>
      <c r="AC837" s="339"/>
      <c r="AD837" s="340"/>
      <c r="AE837" s="340"/>
      <c r="AF837" s="340"/>
      <c r="AG837" s="341"/>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0"/>
      <c r="B838" s="747"/>
      <c r="C838" s="747"/>
      <c r="D838" s="747"/>
      <c r="E838" s="747"/>
      <c r="F838" s="748"/>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7" t="s">
        <v>263</v>
      </c>
      <c r="AM839" s="938"/>
      <c r="AN839" s="938"/>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8"/>
      <c r="B844" s="338"/>
      <c r="C844" s="338" t="s">
        <v>26</v>
      </c>
      <c r="D844" s="338"/>
      <c r="E844" s="338"/>
      <c r="F844" s="338"/>
      <c r="G844" s="338"/>
      <c r="H844" s="338"/>
      <c r="I844" s="338"/>
      <c r="J844" s="263" t="s">
        <v>221</v>
      </c>
      <c r="K844" s="95"/>
      <c r="L844" s="95"/>
      <c r="M844" s="95"/>
      <c r="N844" s="95"/>
      <c r="O844" s="95"/>
      <c r="P844" s="326" t="s">
        <v>196</v>
      </c>
      <c r="Q844" s="326"/>
      <c r="R844" s="326"/>
      <c r="S844" s="326"/>
      <c r="T844" s="326"/>
      <c r="U844" s="326"/>
      <c r="V844" s="326"/>
      <c r="W844" s="326"/>
      <c r="X844" s="326"/>
      <c r="Y844" s="336" t="s">
        <v>219</v>
      </c>
      <c r="Z844" s="337"/>
      <c r="AA844" s="337"/>
      <c r="AB844" s="337"/>
      <c r="AC844" s="263" t="s">
        <v>257</v>
      </c>
      <c r="AD844" s="263"/>
      <c r="AE844" s="263"/>
      <c r="AF844" s="263"/>
      <c r="AG844" s="263"/>
      <c r="AH844" s="336" t="s">
        <v>284</v>
      </c>
      <c r="AI844" s="338"/>
      <c r="AJ844" s="338"/>
      <c r="AK844" s="338"/>
      <c r="AL844" s="338" t="s">
        <v>21</v>
      </c>
      <c r="AM844" s="338"/>
      <c r="AN844" s="338"/>
      <c r="AO844" s="410"/>
      <c r="AP844" s="411" t="s">
        <v>222</v>
      </c>
      <c r="AQ844" s="411"/>
      <c r="AR844" s="411"/>
      <c r="AS844" s="411"/>
      <c r="AT844" s="411"/>
      <c r="AU844" s="411"/>
      <c r="AV844" s="411"/>
      <c r="AW844" s="411"/>
      <c r="AX844" s="411"/>
    </row>
    <row r="845" spans="1:51" ht="45" customHeight="1" x14ac:dyDescent="0.15">
      <c r="A845" s="392">
        <v>1</v>
      </c>
      <c r="B845" s="392">
        <v>1</v>
      </c>
      <c r="C845" s="406" t="s">
        <v>671</v>
      </c>
      <c r="D845" s="406"/>
      <c r="E845" s="406"/>
      <c r="F845" s="406"/>
      <c r="G845" s="406"/>
      <c r="H845" s="406"/>
      <c r="I845" s="406"/>
      <c r="J845" s="407" t="s">
        <v>322</v>
      </c>
      <c r="K845" s="408"/>
      <c r="L845" s="408"/>
      <c r="M845" s="408"/>
      <c r="N845" s="408"/>
      <c r="O845" s="408"/>
      <c r="P845" s="303" t="s">
        <v>692</v>
      </c>
      <c r="Q845" s="304"/>
      <c r="R845" s="304"/>
      <c r="S845" s="304"/>
      <c r="T845" s="304"/>
      <c r="U845" s="304"/>
      <c r="V845" s="304"/>
      <c r="W845" s="304"/>
      <c r="X845" s="304"/>
      <c r="Y845" s="305">
        <v>480</v>
      </c>
      <c r="Z845" s="306"/>
      <c r="AA845" s="306"/>
      <c r="AB845" s="307"/>
      <c r="AC845" s="316" t="s">
        <v>681</v>
      </c>
      <c r="AD845" s="317"/>
      <c r="AE845" s="317"/>
      <c r="AF845" s="317"/>
      <c r="AG845" s="317"/>
      <c r="AH845" s="318" t="s">
        <v>322</v>
      </c>
      <c r="AI845" s="319"/>
      <c r="AJ845" s="319"/>
      <c r="AK845" s="319"/>
      <c r="AL845" s="313" t="s">
        <v>322</v>
      </c>
      <c r="AM845" s="314"/>
      <c r="AN845" s="314"/>
      <c r="AO845" s="315"/>
      <c r="AP845" s="308" t="s">
        <v>322</v>
      </c>
      <c r="AQ845" s="308"/>
      <c r="AR845" s="308"/>
      <c r="AS845" s="308"/>
      <c r="AT845" s="308"/>
      <c r="AU845" s="308"/>
      <c r="AV845" s="308"/>
      <c r="AW845" s="308"/>
      <c r="AX845" s="308"/>
    </row>
    <row r="846" spans="1:51" ht="60" customHeight="1" x14ac:dyDescent="0.15">
      <c r="A846" s="392">
        <v>2</v>
      </c>
      <c r="B846" s="392">
        <v>1</v>
      </c>
      <c r="C846" s="406" t="s">
        <v>672</v>
      </c>
      <c r="D846" s="406"/>
      <c r="E846" s="406"/>
      <c r="F846" s="406"/>
      <c r="G846" s="406"/>
      <c r="H846" s="406"/>
      <c r="I846" s="406"/>
      <c r="J846" s="407" t="s">
        <v>322</v>
      </c>
      <c r="K846" s="408"/>
      <c r="L846" s="408"/>
      <c r="M846" s="408"/>
      <c r="N846" s="408"/>
      <c r="O846" s="408"/>
      <c r="P846" s="303" t="s">
        <v>693</v>
      </c>
      <c r="Q846" s="304"/>
      <c r="R846" s="304"/>
      <c r="S846" s="304"/>
      <c r="T846" s="304"/>
      <c r="U846" s="304"/>
      <c r="V846" s="304"/>
      <c r="W846" s="304"/>
      <c r="X846" s="304"/>
      <c r="Y846" s="305">
        <v>20</v>
      </c>
      <c r="Z846" s="306"/>
      <c r="AA846" s="306"/>
      <c r="AB846" s="307"/>
      <c r="AC846" s="316" t="s">
        <v>681</v>
      </c>
      <c r="AD846" s="317"/>
      <c r="AE846" s="317"/>
      <c r="AF846" s="317"/>
      <c r="AG846" s="317"/>
      <c r="AH846" s="318" t="s">
        <v>322</v>
      </c>
      <c r="AI846" s="319"/>
      <c r="AJ846" s="319"/>
      <c r="AK846" s="319"/>
      <c r="AL846" s="313" t="s">
        <v>322</v>
      </c>
      <c r="AM846" s="314"/>
      <c r="AN846" s="314"/>
      <c r="AO846" s="315"/>
      <c r="AP846" s="308" t="s">
        <v>322</v>
      </c>
      <c r="AQ846" s="308"/>
      <c r="AR846" s="308"/>
      <c r="AS846" s="308"/>
      <c r="AT846" s="308"/>
      <c r="AU846" s="308"/>
      <c r="AV846" s="308"/>
      <c r="AW846" s="308"/>
      <c r="AX846" s="308"/>
      <c r="AY846">
        <f>COUNTA($C$846)</f>
        <v>1</v>
      </c>
    </row>
    <row r="847" spans="1:51" ht="69" customHeight="1" x14ac:dyDescent="0.15">
      <c r="A847" s="392">
        <v>3</v>
      </c>
      <c r="B847" s="392">
        <v>1</v>
      </c>
      <c r="C847" s="409" t="s">
        <v>673</v>
      </c>
      <c r="D847" s="406"/>
      <c r="E847" s="406"/>
      <c r="F847" s="406"/>
      <c r="G847" s="406"/>
      <c r="H847" s="406"/>
      <c r="I847" s="406"/>
      <c r="J847" s="407" t="s">
        <v>322</v>
      </c>
      <c r="K847" s="408"/>
      <c r="L847" s="408"/>
      <c r="M847" s="408"/>
      <c r="N847" s="408"/>
      <c r="O847" s="408"/>
      <c r="P847" s="303" t="s">
        <v>694</v>
      </c>
      <c r="Q847" s="304"/>
      <c r="R847" s="304"/>
      <c r="S847" s="304"/>
      <c r="T847" s="304"/>
      <c r="U847" s="304"/>
      <c r="V847" s="304"/>
      <c r="W847" s="304"/>
      <c r="X847" s="304"/>
      <c r="Y847" s="305">
        <v>16</v>
      </c>
      <c r="Z847" s="306"/>
      <c r="AA847" s="306"/>
      <c r="AB847" s="307"/>
      <c r="AC847" s="316" t="s">
        <v>681</v>
      </c>
      <c r="AD847" s="317"/>
      <c r="AE847" s="317"/>
      <c r="AF847" s="317"/>
      <c r="AG847" s="317"/>
      <c r="AH847" s="318" t="s">
        <v>322</v>
      </c>
      <c r="AI847" s="319"/>
      <c r="AJ847" s="319"/>
      <c r="AK847" s="319"/>
      <c r="AL847" s="313" t="s">
        <v>322</v>
      </c>
      <c r="AM847" s="314"/>
      <c r="AN847" s="314"/>
      <c r="AO847" s="315"/>
      <c r="AP847" s="308" t="s">
        <v>322</v>
      </c>
      <c r="AQ847" s="308"/>
      <c r="AR847" s="308"/>
      <c r="AS847" s="308"/>
      <c r="AT847" s="308"/>
      <c r="AU847" s="308"/>
      <c r="AV847" s="308"/>
      <c r="AW847" s="308"/>
      <c r="AX847" s="308"/>
      <c r="AY847">
        <f>COUNTA($C$847)</f>
        <v>1</v>
      </c>
    </row>
    <row r="848" spans="1:51" ht="49.5" customHeight="1" x14ac:dyDescent="0.15">
      <c r="A848" s="392">
        <v>4</v>
      </c>
      <c r="B848" s="392">
        <v>1</v>
      </c>
      <c r="C848" s="409" t="s">
        <v>674</v>
      </c>
      <c r="D848" s="406"/>
      <c r="E848" s="406"/>
      <c r="F848" s="406"/>
      <c r="G848" s="406"/>
      <c r="H848" s="406"/>
      <c r="I848" s="406"/>
      <c r="J848" s="407" t="s">
        <v>322</v>
      </c>
      <c r="K848" s="408"/>
      <c r="L848" s="408"/>
      <c r="M848" s="408"/>
      <c r="N848" s="408"/>
      <c r="O848" s="408"/>
      <c r="P848" s="303" t="s">
        <v>695</v>
      </c>
      <c r="Q848" s="304"/>
      <c r="R848" s="304"/>
      <c r="S848" s="304"/>
      <c r="T848" s="304"/>
      <c r="U848" s="304"/>
      <c r="V848" s="304"/>
      <c r="W848" s="304"/>
      <c r="X848" s="304"/>
      <c r="Y848" s="305">
        <v>16</v>
      </c>
      <c r="Z848" s="306"/>
      <c r="AA848" s="306"/>
      <c r="AB848" s="307"/>
      <c r="AC848" s="316" t="s">
        <v>681</v>
      </c>
      <c r="AD848" s="317"/>
      <c r="AE848" s="317"/>
      <c r="AF848" s="317"/>
      <c r="AG848" s="317"/>
      <c r="AH848" s="318" t="s">
        <v>322</v>
      </c>
      <c r="AI848" s="319"/>
      <c r="AJ848" s="319"/>
      <c r="AK848" s="319"/>
      <c r="AL848" s="313" t="s">
        <v>322</v>
      </c>
      <c r="AM848" s="314"/>
      <c r="AN848" s="314"/>
      <c r="AO848" s="315"/>
      <c r="AP848" s="308" t="s">
        <v>322</v>
      </c>
      <c r="AQ848" s="308"/>
      <c r="AR848" s="308"/>
      <c r="AS848" s="308"/>
      <c r="AT848" s="308"/>
      <c r="AU848" s="308"/>
      <c r="AV848" s="308"/>
      <c r="AW848" s="308"/>
      <c r="AX848" s="308"/>
      <c r="AY848">
        <f>COUNTA($C$848)</f>
        <v>1</v>
      </c>
    </row>
    <row r="849" spans="1:51" ht="50.25" customHeight="1" x14ac:dyDescent="0.15">
      <c r="A849" s="392">
        <v>5</v>
      </c>
      <c r="B849" s="392">
        <v>1</v>
      </c>
      <c r="C849" s="406" t="s">
        <v>675</v>
      </c>
      <c r="D849" s="406"/>
      <c r="E849" s="406"/>
      <c r="F849" s="406"/>
      <c r="G849" s="406"/>
      <c r="H849" s="406"/>
      <c r="I849" s="406"/>
      <c r="J849" s="407" t="s">
        <v>322</v>
      </c>
      <c r="K849" s="408"/>
      <c r="L849" s="408"/>
      <c r="M849" s="408"/>
      <c r="N849" s="408"/>
      <c r="O849" s="408"/>
      <c r="P849" s="303" t="s">
        <v>696</v>
      </c>
      <c r="Q849" s="304"/>
      <c r="R849" s="304"/>
      <c r="S849" s="304"/>
      <c r="T849" s="304"/>
      <c r="U849" s="304"/>
      <c r="V849" s="304"/>
      <c r="W849" s="304"/>
      <c r="X849" s="304"/>
      <c r="Y849" s="305">
        <v>16</v>
      </c>
      <c r="Z849" s="306"/>
      <c r="AA849" s="306"/>
      <c r="AB849" s="307"/>
      <c r="AC849" s="316" t="s">
        <v>681</v>
      </c>
      <c r="AD849" s="317"/>
      <c r="AE849" s="317"/>
      <c r="AF849" s="317"/>
      <c r="AG849" s="317"/>
      <c r="AH849" s="318" t="s">
        <v>322</v>
      </c>
      <c r="AI849" s="319"/>
      <c r="AJ849" s="319"/>
      <c r="AK849" s="319"/>
      <c r="AL849" s="313" t="s">
        <v>322</v>
      </c>
      <c r="AM849" s="314"/>
      <c r="AN849" s="314"/>
      <c r="AO849" s="315"/>
      <c r="AP849" s="308" t="s">
        <v>322</v>
      </c>
      <c r="AQ849" s="308"/>
      <c r="AR849" s="308"/>
      <c r="AS849" s="308"/>
      <c r="AT849" s="308"/>
      <c r="AU849" s="308"/>
      <c r="AV849" s="308"/>
      <c r="AW849" s="308"/>
      <c r="AX849" s="308"/>
      <c r="AY849">
        <f>COUNTA($C$849)</f>
        <v>1</v>
      </c>
    </row>
    <row r="850" spans="1:51" ht="68.25" customHeight="1" x14ac:dyDescent="0.15">
      <c r="A850" s="392">
        <v>6</v>
      </c>
      <c r="B850" s="392">
        <v>1</v>
      </c>
      <c r="C850" s="406" t="s">
        <v>676</v>
      </c>
      <c r="D850" s="406"/>
      <c r="E850" s="406"/>
      <c r="F850" s="406"/>
      <c r="G850" s="406"/>
      <c r="H850" s="406"/>
      <c r="I850" s="406"/>
      <c r="J850" s="407" t="s">
        <v>322</v>
      </c>
      <c r="K850" s="408"/>
      <c r="L850" s="408"/>
      <c r="M850" s="408"/>
      <c r="N850" s="408"/>
      <c r="O850" s="408"/>
      <c r="P850" s="303" t="s">
        <v>697</v>
      </c>
      <c r="Q850" s="304"/>
      <c r="R850" s="304"/>
      <c r="S850" s="304"/>
      <c r="T850" s="304"/>
      <c r="U850" s="304"/>
      <c r="V850" s="304"/>
      <c r="W850" s="304"/>
      <c r="X850" s="304"/>
      <c r="Y850" s="305">
        <v>15</v>
      </c>
      <c r="Z850" s="306"/>
      <c r="AA850" s="306"/>
      <c r="AB850" s="307"/>
      <c r="AC850" s="316" t="s">
        <v>681</v>
      </c>
      <c r="AD850" s="317"/>
      <c r="AE850" s="317"/>
      <c r="AF850" s="317"/>
      <c r="AG850" s="317"/>
      <c r="AH850" s="318" t="s">
        <v>322</v>
      </c>
      <c r="AI850" s="319"/>
      <c r="AJ850" s="319"/>
      <c r="AK850" s="319"/>
      <c r="AL850" s="313" t="s">
        <v>322</v>
      </c>
      <c r="AM850" s="314"/>
      <c r="AN850" s="314"/>
      <c r="AO850" s="315"/>
      <c r="AP850" s="308" t="s">
        <v>322</v>
      </c>
      <c r="AQ850" s="308"/>
      <c r="AR850" s="308"/>
      <c r="AS850" s="308"/>
      <c r="AT850" s="308"/>
      <c r="AU850" s="308"/>
      <c r="AV850" s="308"/>
      <c r="AW850" s="308"/>
      <c r="AX850" s="308"/>
      <c r="AY850">
        <f>COUNTA($C$850)</f>
        <v>1</v>
      </c>
    </row>
    <row r="851" spans="1:51" ht="64.5" customHeight="1" x14ac:dyDescent="0.15">
      <c r="A851" s="392">
        <v>7</v>
      </c>
      <c r="B851" s="392">
        <v>1</v>
      </c>
      <c r="C851" s="406" t="s">
        <v>677</v>
      </c>
      <c r="D851" s="406"/>
      <c r="E851" s="406"/>
      <c r="F851" s="406"/>
      <c r="G851" s="406"/>
      <c r="H851" s="406"/>
      <c r="I851" s="406"/>
      <c r="J851" s="407" t="s">
        <v>322</v>
      </c>
      <c r="K851" s="408"/>
      <c r="L851" s="408"/>
      <c r="M851" s="408"/>
      <c r="N851" s="408"/>
      <c r="O851" s="408"/>
      <c r="P851" s="303" t="s">
        <v>698</v>
      </c>
      <c r="Q851" s="304"/>
      <c r="R851" s="304"/>
      <c r="S851" s="304"/>
      <c r="T851" s="304"/>
      <c r="U851" s="304"/>
      <c r="V851" s="304"/>
      <c r="W851" s="304"/>
      <c r="X851" s="304"/>
      <c r="Y851" s="305">
        <v>15</v>
      </c>
      <c r="Z851" s="306"/>
      <c r="AA851" s="306"/>
      <c r="AB851" s="307"/>
      <c r="AC851" s="316" t="s">
        <v>681</v>
      </c>
      <c r="AD851" s="317"/>
      <c r="AE851" s="317"/>
      <c r="AF851" s="317"/>
      <c r="AG851" s="317"/>
      <c r="AH851" s="318" t="s">
        <v>322</v>
      </c>
      <c r="AI851" s="319"/>
      <c r="AJ851" s="319"/>
      <c r="AK851" s="319"/>
      <c r="AL851" s="313" t="s">
        <v>322</v>
      </c>
      <c r="AM851" s="314"/>
      <c r="AN851" s="314"/>
      <c r="AO851" s="315"/>
      <c r="AP851" s="308" t="s">
        <v>322</v>
      </c>
      <c r="AQ851" s="308"/>
      <c r="AR851" s="308"/>
      <c r="AS851" s="308"/>
      <c r="AT851" s="308"/>
      <c r="AU851" s="308"/>
      <c r="AV851" s="308"/>
      <c r="AW851" s="308"/>
      <c r="AX851" s="308"/>
      <c r="AY851">
        <f>COUNTA($C$851)</f>
        <v>1</v>
      </c>
    </row>
    <row r="852" spans="1:51" ht="57" customHeight="1" x14ac:dyDescent="0.15">
      <c r="A852" s="392">
        <v>8</v>
      </c>
      <c r="B852" s="392">
        <v>1</v>
      </c>
      <c r="C852" s="406" t="s">
        <v>678</v>
      </c>
      <c r="D852" s="406"/>
      <c r="E852" s="406"/>
      <c r="F852" s="406"/>
      <c r="G852" s="406"/>
      <c r="H852" s="406"/>
      <c r="I852" s="406"/>
      <c r="J852" s="407" t="s">
        <v>322</v>
      </c>
      <c r="K852" s="408"/>
      <c r="L852" s="408"/>
      <c r="M852" s="408"/>
      <c r="N852" s="408"/>
      <c r="O852" s="408"/>
      <c r="P852" s="303" t="s">
        <v>699</v>
      </c>
      <c r="Q852" s="304"/>
      <c r="R852" s="304"/>
      <c r="S852" s="304"/>
      <c r="T852" s="304"/>
      <c r="U852" s="304"/>
      <c r="V852" s="304"/>
      <c r="W852" s="304"/>
      <c r="X852" s="304"/>
      <c r="Y852" s="305">
        <v>15</v>
      </c>
      <c r="Z852" s="306"/>
      <c r="AA852" s="306"/>
      <c r="AB852" s="307"/>
      <c r="AC852" s="316" t="s">
        <v>681</v>
      </c>
      <c r="AD852" s="317"/>
      <c r="AE852" s="317"/>
      <c r="AF852" s="317"/>
      <c r="AG852" s="317"/>
      <c r="AH852" s="318" t="s">
        <v>322</v>
      </c>
      <c r="AI852" s="319"/>
      <c r="AJ852" s="319"/>
      <c r="AK852" s="319"/>
      <c r="AL852" s="313" t="s">
        <v>322</v>
      </c>
      <c r="AM852" s="314"/>
      <c r="AN852" s="314"/>
      <c r="AO852" s="315"/>
      <c r="AP852" s="308" t="s">
        <v>322</v>
      </c>
      <c r="AQ852" s="308"/>
      <c r="AR852" s="308"/>
      <c r="AS852" s="308"/>
      <c r="AT852" s="308"/>
      <c r="AU852" s="308"/>
      <c r="AV852" s="308"/>
      <c r="AW852" s="308"/>
      <c r="AX852" s="308"/>
      <c r="AY852">
        <f>COUNTA($C$852)</f>
        <v>1</v>
      </c>
    </row>
    <row r="853" spans="1:51" ht="84" customHeight="1" x14ac:dyDescent="0.15">
      <c r="A853" s="392">
        <v>9</v>
      </c>
      <c r="B853" s="392">
        <v>1</v>
      </c>
      <c r="C853" s="406" t="s">
        <v>679</v>
      </c>
      <c r="D853" s="406"/>
      <c r="E853" s="406"/>
      <c r="F853" s="406"/>
      <c r="G853" s="406"/>
      <c r="H853" s="406"/>
      <c r="I853" s="406"/>
      <c r="J853" s="407" t="s">
        <v>322</v>
      </c>
      <c r="K853" s="408"/>
      <c r="L853" s="408"/>
      <c r="M853" s="408"/>
      <c r="N853" s="408"/>
      <c r="O853" s="408"/>
      <c r="P853" s="303" t="s">
        <v>700</v>
      </c>
      <c r="Q853" s="304"/>
      <c r="R853" s="304"/>
      <c r="S853" s="304"/>
      <c r="T853" s="304"/>
      <c r="U853" s="304"/>
      <c r="V853" s="304"/>
      <c r="W853" s="304"/>
      <c r="X853" s="304"/>
      <c r="Y853" s="305">
        <v>15</v>
      </c>
      <c r="Z853" s="306"/>
      <c r="AA853" s="306"/>
      <c r="AB853" s="307"/>
      <c r="AC853" s="316" t="s">
        <v>681</v>
      </c>
      <c r="AD853" s="317"/>
      <c r="AE853" s="317"/>
      <c r="AF853" s="317"/>
      <c r="AG853" s="317"/>
      <c r="AH853" s="318" t="s">
        <v>322</v>
      </c>
      <c r="AI853" s="319"/>
      <c r="AJ853" s="319"/>
      <c r="AK853" s="319"/>
      <c r="AL853" s="313" t="s">
        <v>322</v>
      </c>
      <c r="AM853" s="314"/>
      <c r="AN853" s="314"/>
      <c r="AO853" s="315"/>
      <c r="AP853" s="308" t="s">
        <v>322</v>
      </c>
      <c r="AQ853" s="308"/>
      <c r="AR853" s="308"/>
      <c r="AS853" s="308"/>
      <c r="AT853" s="308"/>
      <c r="AU853" s="308"/>
      <c r="AV853" s="308"/>
      <c r="AW853" s="308"/>
      <c r="AX853" s="308"/>
      <c r="AY853">
        <f>COUNTA($C$853)</f>
        <v>1</v>
      </c>
    </row>
    <row r="854" spans="1:51" ht="60" customHeight="1" x14ac:dyDescent="0.15">
      <c r="A854" s="392">
        <v>10</v>
      </c>
      <c r="B854" s="392">
        <v>1</v>
      </c>
      <c r="C854" s="406" t="s">
        <v>680</v>
      </c>
      <c r="D854" s="406"/>
      <c r="E854" s="406"/>
      <c r="F854" s="406"/>
      <c r="G854" s="406"/>
      <c r="H854" s="406"/>
      <c r="I854" s="406"/>
      <c r="J854" s="407" t="s">
        <v>322</v>
      </c>
      <c r="K854" s="408"/>
      <c r="L854" s="408"/>
      <c r="M854" s="408"/>
      <c r="N854" s="408"/>
      <c r="O854" s="408"/>
      <c r="P854" s="303" t="s">
        <v>701</v>
      </c>
      <c r="Q854" s="304"/>
      <c r="R854" s="304"/>
      <c r="S854" s="304"/>
      <c r="T854" s="304"/>
      <c r="U854" s="304"/>
      <c r="V854" s="304"/>
      <c r="W854" s="304"/>
      <c r="X854" s="304"/>
      <c r="Y854" s="305">
        <v>15</v>
      </c>
      <c r="Z854" s="306"/>
      <c r="AA854" s="306"/>
      <c r="AB854" s="307"/>
      <c r="AC854" s="316" t="s">
        <v>681</v>
      </c>
      <c r="AD854" s="317"/>
      <c r="AE854" s="317"/>
      <c r="AF854" s="317"/>
      <c r="AG854" s="317"/>
      <c r="AH854" s="318" t="s">
        <v>322</v>
      </c>
      <c r="AI854" s="319"/>
      <c r="AJ854" s="319"/>
      <c r="AK854" s="319"/>
      <c r="AL854" s="313" t="s">
        <v>322</v>
      </c>
      <c r="AM854" s="314"/>
      <c r="AN854" s="314"/>
      <c r="AO854" s="315"/>
      <c r="AP854" s="308" t="s">
        <v>322</v>
      </c>
      <c r="AQ854" s="308"/>
      <c r="AR854" s="308"/>
      <c r="AS854" s="308"/>
      <c r="AT854" s="308"/>
      <c r="AU854" s="308"/>
      <c r="AV854" s="308"/>
      <c r="AW854" s="308"/>
      <c r="AX854" s="308"/>
      <c r="AY854">
        <f>COUNTA($C$854)</f>
        <v>1</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8"/>
      <c r="B877" s="338"/>
      <c r="C877" s="338" t="s">
        <v>26</v>
      </c>
      <c r="D877" s="338"/>
      <c r="E877" s="338"/>
      <c r="F877" s="338"/>
      <c r="G877" s="338"/>
      <c r="H877" s="338"/>
      <c r="I877" s="338"/>
      <c r="J877" s="263" t="s">
        <v>221</v>
      </c>
      <c r="K877" s="95"/>
      <c r="L877" s="95"/>
      <c r="M877" s="95"/>
      <c r="N877" s="95"/>
      <c r="O877" s="95"/>
      <c r="P877" s="326" t="s">
        <v>196</v>
      </c>
      <c r="Q877" s="326"/>
      <c r="R877" s="326"/>
      <c r="S877" s="326"/>
      <c r="T877" s="326"/>
      <c r="U877" s="326"/>
      <c r="V877" s="326"/>
      <c r="W877" s="326"/>
      <c r="X877" s="326"/>
      <c r="Y877" s="336" t="s">
        <v>219</v>
      </c>
      <c r="Z877" s="337"/>
      <c r="AA877" s="337"/>
      <c r="AB877" s="337"/>
      <c r="AC877" s="263" t="s">
        <v>257</v>
      </c>
      <c r="AD877" s="263"/>
      <c r="AE877" s="263"/>
      <c r="AF877" s="263"/>
      <c r="AG877" s="263"/>
      <c r="AH877" s="336" t="s">
        <v>284</v>
      </c>
      <c r="AI877" s="338"/>
      <c r="AJ877" s="338"/>
      <c r="AK877" s="338"/>
      <c r="AL877" s="338" t="s">
        <v>21</v>
      </c>
      <c r="AM877" s="338"/>
      <c r="AN877" s="338"/>
      <c r="AO877" s="410"/>
      <c r="AP877" s="411" t="s">
        <v>222</v>
      </c>
      <c r="AQ877" s="411"/>
      <c r="AR877" s="411"/>
      <c r="AS877" s="411"/>
      <c r="AT877" s="411"/>
      <c r="AU877" s="411"/>
      <c r="AV877" s="411"/>
      <c r="AW877" s="411"/>
      <c r="AX877" s="411"/>
      <c r="AY877">
        <f t="shared" ref="AY877:AY878" si="118">$AY$875</f>
        <v>1</v>
      </c>
    </row>
    <row r="878" spans="1:51" ht="49.5" customHeight="1" x14ac:dyDescent="0.15">
      <c r="A878" s="392">
        <v>1</v>
      </c>
      <c r="B878" s="392">
        <v>1</v>
      </c>
      <c r="C878" s="409" t="s">
        <v>688</v>
      </c>
      <c r="D878" s="406"/>
      <c r="E878" s="406"/>
      <c r="F878" s="406"/>
      <c r="G878" s="406"/>
      <c r="H878" s="406"/>
      <c r="I878" s="406"/>
      <c r="J878" s="407">
        <v>7020005008492</v>
      </c>
      <c r="K878" s="408"/>
      <c r="L878" s="408"/>
      <c r="M878" s="408"/>
      <c r="N878" s="408"/>
      <c r="O878" s="408"/>
      <c r="P878" s="303" t="s">
        <v>689</v>
      </c>
      <c r="Q878" s="304"/>
      <c r="R878" s="304"/>
      <c r="S878" s="304"/>
      <c r="T878" s="304"/>
      <c r="U878" s="304"/>
      <c r="V878" s="304"/>
      <c r="W878" s="304"/>
      <c r="X878" s="304"/>
      <c r="Y878" s="305">
        <v>302</v>
      </c>
      <c r="Z878" s="306"/>
      <c r="AA878" s="306"/>
      <c r="AB878" s="307"/>
      <c r="AC878" s="309" t="s">
        <v>681</v>
      </c>
      <c r="AD878" s="310"/>
      <c r="AE878" s="310"/>
      <c r="AF878" s="310"/>
      <c r="AG878" s="310"/>
      <c r="AH878" s="318" t="s">
        <v>634</v>
      </c>
      <c r="AI878" s="319"/>
      <c r="AJ878" s="319"/>
      <c r="AK878" s="319"/>
      <c r="AL878" s="318" t="s">
        <v>634</v>
      </c>
      <c r="AM878" s="319"/>
      <c r="AN878" s="319"/>
      <c r="AO878" s="319"/>
      <c r="AP878" s="308" t="s">
        <v>634</v>
      </c>
      <c r="AQ878" s="308"/>
      <c r="AR878" s="308"/>
      <c r="AS878" s="308"/>
      <c r="AT878" s="308"/>
      <c r="AU878" s="308"/>
      <c r="AV878" s="308"/>
      <c r="AW878" s="308"/>
      <c r="AX878" s="308"/>
      <c r="AY878">
        <f t="shared" si="118"/>
        <v>1</v>
      </c>
    </row>
    <row r="879" spans="1:51" ht="30" hidden="1" customHeight="1" x14ac:dyDescent="0.15">
      <c r="A879" s="392">
        <v>2</v>
      </c>
      <c r="B879" s="392">
        <v>1</v>
      </c>
      <c r="C879" s="409"/>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9"/>
      <c r="AD879" s="310"/>
      <c r="AE879" s="310"/>
      <c r="AF879" s="310"/>
      <c r="AG879" s="310"/>
      <c r="AH879" s="318"/>
      <c r="AI879" s="319"/>
      <c r="AJ879" s="319"/>
      <c r="AK879" s="319"/>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92">
        <v>3</v>
      </c>
      <c r="B880" s="392">
        <v>1</v>
      </c>
      <c r="C880" s="409"/>
      <c r="D880" s="406"/>
      <c r="E880" s="406"/>
      <c r="F880" s="406"/>
      <c r="G880" s="406"/>
      <c r="H880" s="406"/>
      <c r="I880" s="406"/>
      <c r="J880" s="407"/>
      <c r="K880" s="408"/>
      <c r="L880" s="408"/>
      <c r="M880" s="408"/>
      <c r="N880" s="408"/>
      <c r="O880" s="408"/>
      <c r="P880" s="303"/>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92">
        <v>4</v>
      </c>
      <c r="B881" s="392">
        <v>1</v>
      </c>
      <c r="C881" s="409"/>
      <c r="D881" s="406"/>
      <c r="E881" s="406"/>
      <c r="F881" s="406"/>
      <c r="G881" s="406"/>
      <c r="H881" s="406"/>
      <c r="I881" s="406"/>
      <c r="J881" s="407"/>
      <c r="K881" s="408"/>
      <c r="L881" s="408"/>
      <c r="M881" s="408"/>
      <c r="N881" s="408"/>
      <c r="O881" s="408"/>
      <c r="P881" s="303"/>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1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8"/>
      <c r="B910" s="338"/>
      <c r="C910" s="338" t="s">
        <v>26</v>
      </c>
      <c r="D910" s="338"/>
      <c r="E910" s="338"/>
      <c r="F910" s="338"/>
      <c r="G910" s="338"/>
      <c r="H910" s="338"/>
      <c r="I910" s="338"/>
      <c r="J910" s="263" t="s">
        <v>221</v>
      </c>
      <c r="K910" s="95"/>
      <c r="L910" s="95"/>
      <c r="M910" s="95"/>
      <c r="N910" s="95"/>
      <c r="O910" s="95"/>
      <c r="P910" s="326" t="s">
        <v>196</v>
      </c>
      <c r="Q910" s="326"/>
      <c r="R910" s="326"/>
      <c r="S910" s="326"/>
      <c r="T910" s="326"/>
      <c r="U910" s="326"/>
      <c r="V910" s="326"/>
      <c r="W910" s="326"/>
      <c r="X910" s="326"/>
      <c r="Y910" s="336" t="s">
        <v>219</v>
      </c>
      <c r="Z910" s="337"/>
      <c r="AA910" s="337"/>
      <c r="AB910" s="337"/>
      <c r="AC910" s="263" t="s">
        <v>257</v>
      </c>
      <c r="AD910" s="263"/>
      <c r="AE910" s="263"/>
      <c r="AF910" s="263"/>
      <c r="AG910" s="263"/>
      <c r="AH910" s="336" t="s">
        <v>284</v>
      </c>
      <c r="AI910" s="338"/>
      <c r="AJ910" s="338"/>
      <c r="AK910" s="338"/>
      <c r="AL910" s="338" t="s">
        <v>21</v>
      </c>
      <c r="AM910" s="338"/>
      <c r="AN910" s="338"/>
      <c r="AO910" s="410"/>
      <c r="AP910" s="411" t="s">
        <v>222</v>
      </c>
      <c r="AQ910" s="411"/>
      <c r="AR910" s="411"/>
      <c r="AS910" s="411"/>
      <c r="AT910" s="411"/>
      <c r="AU910" s="411"/>
      <c r="AV910" s="411"/>
      <c r="AW910" s="411"/>
      <c r="AX910" s="411"/>
      <c r="AY910">
        <f t="shared" ref="AY910:AY911" si="119">$AY$908</f>
        <v>1</v>
      </c>
    </row>
    <row r="911" spans="1:51" ht="55.5" customHeight="1" x14ac:dyDescent="0.15">
      <c r="A911" s="392">
        <v>1</v>
      </c>
      <c r="B911" s="392">
        <v>1</v>
      </c>
      <c r="C911" s="409" t="s">
        <v>715</v>
      </c>
      <c r="D911" s="406"/>
      <c r="E911" s="406"/>
      <c r="F911" s="406"/>
      <c r="G911" s="406"/>
      <c r="H911" s="406"/>
      <c r="I911" s="406"/>
      <c r="J911" s="407">
        <v>6010005007397</v>
      </c>
      <c r="K911" s="408"/>
      <c r="L911" s="408"/>
      <c r="M911" s="408"/>
      <c r="N911" s="408"/>
      <c r="O911" s="408"/>
      <c r="P911" s="303" t="s">
        <v>716</v>
      </c>
      <c r="Q911" s="304"/>
      <c r="R911" s="304"/>
      <c r="S911" s="304"/>
      <c r="T911" s="304"/>
      <c r="U911" s="304"/>
      <c r="V911" s="304"/>
      <c r="W911" s="304"/>
      <c r="X911" s="304"/>
      <c r="Y911" s="305">
        <v>10</v>
      </c>
      <c r="Z911" s="306"/>
      <c r="AA911" s="306"/>
      <c r="AB911" s="307"/>
      <c r="AC911" s="309" t="s">
        <v>681</v>
      </c>
      <c r="AD911" s="310"/>
      <c r="AE911" s="310"/>
      <c r="AF911" s="310"/>
      <c r="AG911" s="310"/>
      <c r="AH911" s="318" t="s">
        <v>634</v>
      </c>
      <c r="AI911" s="319"/>
      <c r="AJ911" s="319"/>
      <c r="AK911" s="319"/>
      <c r="AL911" s="313" t="s">
        <v>634</v>
      </c>
      <c r="AM911" s="314"/>
      <c r="AN911" s="314"/>
      <c r="AO911" s="315"/>
      <c r="AP911" s="308" t="s">
        <v>634</v>
      </c>
      <c r="AQ911" s="308"/>
      <c r="AR911" s="308"/>
      <c r="AS911" s="308"/>
      <c r="AT911" s="308"/>
      <c r="AU911" s="308"/>
      <c r="AV911" s="308"/>
      <c r="AW911" s="308"/>
      <c r="AX911" s="308"/>
      <c r="AY911">
        <f t="shared" si="119"/>
        <v>1</v>
      </c>
    </row>
    <row r="912" spans="1:51" ht="30" hidden="1" customHeight="1" x14ac:dyDescent="0.15">
      <c r="A912" s="392">
        <v>2</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9"/>
      <c r="AD912" s="310"/>
      <c r="AE912" s="310"/>
      <c r="AF912" s="310"/>
      <c r="AG912" s="310"/>
      <c r="AH912" s="318"/>
      <c r="AI912" s="319"/>
      <c r="AJ912" s="319"/>
      <c r="AK912" s="319"/>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92">
        <v>3</v>
      </c>
      <c r="B913" s="392">
        <v>1</v>
      </c>
      <c r="C913" s="409"/>
      <c r="D913" s="406"/>
      <c r="E913" s="406"/>
      <c r="F913" s="406"/>
      <c r="G913" s="406"/>
      <c r="H913" s="406"/>
      <c r="I913" s="406"/>
      <c r="J913" s="407"/>
      <c r="K913" s="408"/>
      <c r="L913" s="408"/>
      <c r="M913" s="408"/>
      <c r="N913" s="408"/>
      <c r="O913" s="408"/>
      <c r="P913" s="303"/>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92">
        <v>4</v>
      </c>
      <c r="B914" s="392">
        <v>1</v>
      </c>
      <c r="C914" s="409"/>
      <c r="D914" s="406"/>
      <c r="E914" s="406"/>
      <c r="F914" s="406"/>
      <c r="G914" s="406"/>
      <c r="H914" s="406"/>
      <c r="I914" s="406"/>
      <c r="J914" s="407"/>
      <c r="K914" s="408"/>
      <c r="L914" s="408"/>
      <c r="M914" s="408"/>
      <c r="N914" s="408"/>
      <c r="O914" s="408"/>
      <c r="P914" s="303"/>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92">
        <v>5</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92">
        <v>6</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92">
        <v>7</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92">
        <v>8</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92">
        <v>9</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92">
        <v>10</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18" hidden="1" customHeight="1" x14ac:dyDescent="0.15">
      <c r="A940" s="392">
        <v>30</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1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8"/>
      <c r="B943" s="338"/>
      <c r="C943" s="338" t="s">
        <v>26</v>
      </c>
      <c r="D943" s="338"/>
      <c r="E943" s="338"/>
      <c r="F943" s="338"/>
      <c r="G943" s="338"/>
      <c r="H943" s="338"/>
      <c r="I943" s="338"/>
      <c r="J943" s="263" t="s">
        <v>221</v>
      </c>
      <c r="K943" s="95"/>
      <c r="L943" s="95"/>
      <c r="M943" s="95"/>
      <c r="N943" s="95"/>
      <c r="O943" s="95"/>
      <c r="P943" s="326" t="s">
        <v>196</v>
      </c>
      <c r="Q943" s="326"/>
      <c r="R943" s="326"/>
      <c r="S943" s="326"/>
      <c r="T943" s="326"/>
      <c r="U943" s="326"/>
      <c r="V943" s="326"/>
      <c r="W943" s="326"/>
      <c r="X943" s="326"/>
      <c r="Y943" s="336" t="s">
        <v>219</v>
      </c>
      <c r="Z943" s="337"/>
      <c r="AA943" s="337"/>
      <c r="AB943" s="337"/>
      <c r="AC943" s="263" t="s">
        <v>257</v>
      </c>
      <c r="AD943" s="263"/>
      <c r="AE943" s="263"/>
      <c r="AF943" s="263"/>
      <c r="AG943" s="263"/>
      <c r="AH943" s="336" t="s">
        <v>284</v>
      </c>
      <c r="AI943" s="338"/>
      <c r="AJ943" s="338"/>
      <c r="AK943" s="338"/>
      <c r="AL943" s="338" t="s">
        <v>21</v>
      </c>
      <c r="AM943" s="338"/>
      <c r="AN943" s="338"/>
      <c r="AO943" s="410"/>
      <c r="AP943" s="411" t="s">
        <v>222</v>
      </c>
      <c r="AQ943" s="411"/>
      <c r="AR943" s="411"/>
      <c r="AS943" s="411"/>
      <c r="AT943" s="411"/>
      <c r="AU943" s="411"/>
      <c r="AV943" s="411"/>
      <c r="AW943" s="411"/>
      <c r="AX943" s="411"/>
      <c r="AY943">
        <f t="shared" ref="AY943:AY944" si="120">$AY$941</f>
        <v>1</v>
      </c>
    </row>
    <row r="944" spans="1:51" ht="57.75" customHeight="1" x14ac:dyDescent="0.15">
      <c r="A944" s="392">
        <v>1</v>
      </c>
      <c r="B944" s="392">
        <v>1</v>
      </c>
      <c r="C944" s="409" t="s">
        <v>723</v>
      </c>
      <c r="D944" s="406"/>
      <c r="E944" s="406"/>
      <c r="F944" s="406"/>
      <c r="G944" s="406"/>
      <c r="H944" s="406"/>
      <c r="I944" s="406"/>
      <c r="J944" s="407">
        <v>9010405009461</v>
      </c>
      <c r="K944" s="408"/>
      <c r="L944" s="408"/>
      <c r="M944" s="408"/>
      <c r="N944" s="408"/>
      <c r="O944" s="408"/>
      <c r="P944" s="303" t="s">
        <v>724</v>
      </c>
      <c r="Q944" s="304"/>
      <c r="R944" s="304"/>
      <c r="S944" s="304"/>
      <c r="T944" s="304"/>
      <c r="U944" s="304"/>
      <c r="V944" s="304"/>
      <c r="W944" s="304"/>
      <c r="X944" s="304"/>
      <c r="Y944" s="305">
        <v>9</v>
      </c>
      <c r="Z944" s="306"/>
      <c r="AA944" s="306"/>
      <c r="AB944" s="307"/>
      <c r="AC944" s="309" t="s">
        <v>681</v>
      </c>
      <c r="AD944" s="310"/>
      <c r="AE944" s="310"/>
      <c r="AF944" s="310"/>
      <c r="AG944" s="310"/>
      <c r="AH944" s="318" t="s">
        <v>634</v>
      </c>
      <c r="AI944" s="319"/>
      <c r="AJ944" s="319"/>
      <c r="AK944" s="319"/>
      <c r="AL944" s="318" t="s">
        <v>634</v>
      </c>
      <c r="AM944" s="319"/>
      <c r="AN944" s="319"/>
      <c r="AO944" s="319"/>
      <c r="AP944" s="308" t="s">
        <v>634</v>
      </c>
      <c r="AQ944" s="308"/>
      <c r="AR944" s="308"/>
      <c r="AS944" s="308"/>
      <c r="AT944" s="308"/>
      <c r="AU944" s="308"/>
      <c r="AV944" s="308"/>
      <c r="AW944" s="308"/>
      <c r="AX944" s="308"/>
      <c r="AY944">
        <f t="shared" si="120"/>
        <v>1</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10"/>
      <c r="AE945" s="310"/>
      <c r="AF945" s="310"/>
      <c r="AG945" s="310"/>
      <c r="AH945" s="318"/>
      <c r="AI945" s="319"/>
      <c r="AJ945" s="319"/>
      <c r="AK945" s="319"/>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2">
        <v>3</v>
      </c>
      <c r="B946" s="392">
        <v>1</v>
      </c>
      <c r="C946" s="409"/>
      <c r="D946" s="406"/>
      <c r="E946" s="406"/>
      <c r="F946" s="406"/>
      <c r="G946" s="406"/>
      <c r="H946" s="406"/>
      <c r="I946" s="406"/>
      <c r="J946" s="407"/>
      <c r="K946" s="408"/>
      <c r="L946" s="408"/>
      <c r="M946" s="408"/>
      <c r="N946" s="408"/>
      <c r="O946" s="408"/>
      <c r="P946" s="303"/>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2">
        <v>4</v>
      </c>
      <c r="B947" s="392">
        <v>1</v>
      </c>
      <c r="C947" s="409"/>
      <c r="D947" s="406"/>
      <c r="E947" s="406"/>
      <c r="F947" s="406"/>
      <c r="G947" s="406"/>
      <c r="H947" s="406"/>
      <c r="I947" s="406"/>
      <c r="J947" s="407"/>
      <c r="K947" s="408"/>
      <c r="L947" s="408"/>
      <c r="M947" s="408"/>
      <c r="N947" s="408"/>
      <c r="O947" s="408"/>
      <c r="P947" s="303"/>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8"/>
      <c r="B976" s="338"/>
      <c r="C976" s="338" t="s">
        <v>26</v>
      </c>
      <c r="D976" s="338"/>
      <c r="E976" s="338"/>
      <c r="F976" s="338"/>
      <c r="G976" s="338"/>
      <c r="H976" s="338"/>
      <c r="I976" s="338"/>
      <c r="J976" s="263" t="s">
        <v>221</v>
      </c>
      <c r="K976" s="95"/>
      <c r="L976" s="95"/>
      <c r="M976" s="95"/>
      <c r="N976" s="95"/>
      <c r="O976" s="95"/>
      <c r="P976" s="326" t="s">
        <v>196</v>
      </c>
      <c r="Q976" s="326"/>
      <c r="R976" s="326"/>
      <c r="S976" s="326"/>
      <c r="T976" s="326"/>
      <c r="U976" s="326"/>
      <c r="V976" s="326"/>
      <c r="W976" s="326"/>
      <c r="X976" s="326"/>
      <c r="Y976" s="336" t="s">
        <v>219</v>
      </c>
      <c r="Z976" s="337"/>
      <c r="AA976" s="337"/>
      <c r="AB976" s="337"/>
      <c r="AC976" s="263" t="s">
        <v>257</v>
      </c>
      <c r="AD976" s="263"/>
      <c r="AE976" s="263"/>
      <c r="AF976" s="263"/>
      <c r="AG976" s="263"/>
      <c r="AH976" s="336" t="s">
        <v>284</v>
      </c>
      <c r="AI976" s="338"/>
      <c r="AJ976" s="338"/>
      <c r="AK976" s="338"/>
      <c r="AL976" s="338" t="s">
        <v>21</v>
      </c>
      <c r="AM976" s="338"/>
      <c r="AN976" s="338"/>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10"/>
      <c r="AE977" s="310"/>
      <c r="AF977" s="310"/>
      <c r="AG977" s="310"/>
      <c r="AH977" s="318"/>
      <c r="AI977" s="319"/>
      <c r="AJ977" s="319"/>
      <c r="AK977" s="319"/>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10"/>
      <c r="AE978" s="310"/>
      <c r="AF978" s="310"/>
      <c r="AG978" s="310"/>
      <c r="AH978" s="318"/>
      <c r="AI978" s="319"/>
      <c r="AJ978" s="319"/>
      <c r="AK978" s="319"/>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2">
        <v>3</v>
      </c>
      <c r="B979" s="392">
        <v>1</v>
      </c>
      <c r="C979" s="409"/>
      <c r="D979" s="406"/>
      <c r="E979" s="406"/>
      <c r="F979" s="406"/>
      <c r="G979" s="406"/>
      <c r="H979" s="406"/>
      <c r="I979" s="406"/>
      <c r="J979" s="407"/>
      <c r="K979" s="408"/>
      <c r="L979" s="408"/>
      <c r="M979" s="408"/>
      <c r="N979" s="408"/>
      <c r="O979" s="408"/>
      <c r="P979" s="303"/>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2">
        <v>4</v>
      </c>
      <c r="B980" s="392">
        <v>1</v>
      </c>
      <c r="C980" s="409"/>
      <c r="D980" s="406"/>
      <c r="E980" s="406"/>
      <c r="F980" s="406"/>
      <c r="G980" s="406"/>
      <c r="H980" s="406"/>
      <c r="I980" s="406"/>
      <c r="J980" s="407"/>
      <c r="K980" s="408"/>
      <c r="L980" s="408"/>
      <c r="M980" s="408"/>
      <c r="N980" s="408"/>
      <c r="O980" s="408"/>
      <c r="P980" s="303"/>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8"/>
      <c r="B1009" s="338"/>
      <c r="C1009" s="338" t="s">
        <v>26</v>
      </c>
      <c r="D1009" s="338"/>
      <c r="E1009" s="338"/>
      <c r="F1009" s="338"/>
      <c r="G1009" s="338"/>
      <c r="H1009" s="338"/>
      <c r="I1009" s="338"/>
      <c r="J1009" s="263" t="s">
        <v>221</v>
      </c>
      <c r="K1009" s="95"/>
      <c r="L1009" s="95"/>
      <c r="M1009" s="95"/>
      <c r="N1009" s="95"/>
      <c r="O1009" s="95"/>
      <c r="P1009" s="326" t="s">
        <v>196</v>
      </c>
      <c r="Q1009" s="326"/>
      <c r="R1009" s="326"/>
      <c r="S1009" s="326"/>
      <c r="T1009" s="326"/>
      <c r="U1009" s="326"/>
      <c r="V1009" s="326"/>
      <c r="W1009" s="326"/>
      <c r="X1009" s="326"/>
      <c r="Y1009" s="336" t="s">
        <v>219</v>
      </c>
      <c r="Z1009" s="337"/>
      <c r="AA1009" s="337"/>
      <c r="AB1009" s="337"/>
      <c r="AC1009" s="263" t="s">
        <v>257</v>
      </c>
      <c r="AD1009" s="263"/>
      <c r="AE1009" s="263"/>
      <c r="AF1009" s="263"/>
      <c r="AG1009" s="263"/>
      <c r="AH1009" s="336" t="s">
        <v>284</v>
      </c>
      <c r="AI1009" s="338"/>
      <c r="AJ1009" s="338"/>
      <c r="AK1009" s="338"/>
      <c r="AL1009" s="338" t="s">
        <v>21</v>
      </c>
      <c r="AM1009" s="338"/>
      <c r="AN1009" s="338"/>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10"/>
      <c r="AE1010" s="310"/>
      <c r="AF1010" s="310"/>
      <c r="AG1010" s="310"/>
      <c r="AH1010" s="318"/>
      <c r="AI1010" s="319"/>
      <c r="AJ1010" s="319"/>
      <c r="AK1010" s="319"/>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10"/>
      <c r="AE1011" s="310"/>
      <c r="AF1011" s="310"/>
      <c r="AG1011" s="310"/>
      <c r="AH1011" s="318"/>
      <c r="AI1011" s="319"/>
      <c r="AJ1011" s="319"/>
      <c r="AK1011" s="319"/>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2">
        <v>3</v>
      </c>
      <c r="B1012" s="392">
        <v>1</v>
      </c>
      <c r="C1012" s="409"/>
      <c r="D1012" s="406"/>
      <c r="E1012" s="406"/>
      <c r="F1012" s="406"/>
      <c r="G1012" s="406"/>
      <c r="H1012" s="406"/>
      <c r="I1012" s="406"/>
      <c r="J1012" s="407"/>
      <c r="K1012" s="408"/>
      <c r="L1012" s="408"/>
      <c r="M1012" s="408"/>
      <c r="N1012" s="408"/>
      <c r="O1012" s="408"/>
      <c r="P1012" s="303"/>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2">
        <v>4</v>
      </c>
      <c r="B1013" s="392">
        <v>1</v>
      </c>
      <c r="C1013" s="409"/>
      <c r="D1013" s="406"/>
      <c r="E1013" s="406"/>
      <c r="F1013" s="406"/>
      <c r="G1013" s="406"/>
      <c r="H1013" s="406"/>
      <c r="I1013" s="406"/>
      <c r="J1013" s="407"/>
      <c r="K1013" s="408"/>
      <c r="L1013" s="408"/>
      <c r="M1013" s="408"/>
      <c r="N1013" s="408"/>
      <c r="O1013" s="408"/>
      <c r="P1013" s="303"/>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8"/>
      <c r="B1042" s="338"/>
      <c r="C1042" s="338" t="s">
        <v>26</v>
      </c>
      <c r="D1042" s="338"/>
      <c r="E1042" s="338"/>
      <c r="F1042" s="338"/>
      <c r="G1042" s="338"/>
      <c r="H1042" s="338"/>
      <c r="I1042" s="338"/>
      <c r="J1042" s="263" t="s">
        <v>221</v>
      </c>
      <c r="K1042" s="95"/>
      <c r="L1042" s="95"/>
      <c r="M1042" s="95"/>
      <c r="N1042" s="95"/>
      <c r="O1042" s="95"/>
      <c r="P1042" s="326" t="s">
        <v>196</v>
      </c>
      <c r="Q1042" s="326"/>
      <c r="R1042" s="326"/>
      <c r="S1042" s="326"/>
      <c r="T1042" s="326"/>
      <c r="U1042" s="326"/>
      <c r="V1042" s="326"/>
      <c r="W1042" s="326"/>
      <c r="X1042" s="326"/>
      <c r="Y1042" s="336" t="s">
        <v>219</v>
      </c>
      <c r="Z1042" s="337"/>
      <c r="AA1042" s="337"/>
      <c r="AB1042" s="337"/>
      <c r="AC1042" s="263" t="s">
        <v>257</v>
      </c>
      <c r="AD1042" s="263"/>
      <c r="AE1042" s="263"/>
      <c r="AF1042" s="263"/>
      <c r="AG1042" s="263"/>
      <c r="AH1042" s="336" t="s">
        <v>284</v>
      </c>
      <c r="AI1042" s="338"/>
      <c r="AJ1042" s="338"/>
      <c r="AK1042" s="338"/>
      <c r="AL1042" s="338" t="s">
        <v>21</v>
      </c>
      <c r="AM1042" s="338"/>
      <c r="AN1042" s="338"/>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10"/>
      <c r="AE1043" s="310"/>
      <c r="AF1043" s="310"/>
      <c r="AG1043" s="310"/>
      <c r="AH1043" s="318"/>
      <c r="AI1043" s="319"/>
      <c r="AJ1043" s="319"/>
      <c r="AK1043" s="319"/>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10"/>
      <c r="AE1044" s="310"/>
      <c r="AF1044" s="310"/>
      <c r="AG1044" s="310"/>
      <c r="AH1044" s="318"/>
      <c r="AI1044" s="319"/>
      <c r="AJ1044" s="319"/>
      <c r="AK1044" s="319"/>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2">
        <v>3</v>
      </c>
      <c r="B1045" s="392">
        <v>1</v>
      </c>
      <c r="C1045" s="409"/>
      <c r="D1045" s="406"/>
      <c r="E1045" s="406"/>
      <c r="F1045" s="406"/>
      <c r="G1045" s="406"/>
      <c r="H1045" s="406"/>
      <c r="I1045" s="406"/>
      <c r="J1045" s="407"/>
      <c r="K1045" s="408"/>
      <c r="L1045" s="408"/>
      <c r="M1045" s="408"/>
      <c r="N1045" s="408"/>
      <c r="O1045" s="408"/>
      <c r="P1045" s="303"/>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2">
        <v>4</v>
      </c>
      <c r="B1046" s="392">
        <v>1</v>
      </c>
      <c r="C1046" s="409"/>
      <c r="D1046" s="406"/>
      <c r="E1046" s="406"/>
      <c r="F1046" s="406"/>
      <c r="G1046" s="406"/>
      <c r="H1046" s="406"/>
      <c r="I1046" s="406"/>
      <c r="J1046" s="407"/>
      <c r="K1046" s="408"/>
      <c r="L1046" s="408"/>
      <c r="M1046" s="408"/>
      <c r="N1046" s="408"/>
      <c r="O1046" s="408"/>
      <c r="P1046" s="303"/>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8"/>
      <c r="B1075" s="338"/>
      <c r="C1075" s="338" t="s">
        <v>26</v>
      </c>
      <c r="D1075" s="338"/>
      <c r="E1075" s="338"/>
      <c r="F1075" s="338"/>
      <c r="G1075" s="338"/>
      <c r="H1075" s="338"/>
      <c r="I1075" s="338"/>
      <c r="J1075" s="263" t="s">
        <v>221</v>
      </c>
      <c r="K1075" s="95"/>
      <c r="L1075" s="95"/>
      <c r="M1075" s="95"/>
      <c r="N1075" s="95"/>
      <c r="O1075" s="95"/>
      <c r="P1075" s="326" t="s">
        <v>196</v>
      </c>
      <c r="Q1075" s="326"/>
      <c r="R1075" s="326"/>
      <c r="S1075" s="326"/>
      <c r="T1075" s="326"/>
      <c r="U1075" s="326"/>
      <c r="V1075" s="326"/>
      <c r="W1075" s="326"/>
      <c r="X1075" s="326"/>
      <c r="Y1075" s="336" t="s">
        <v>219</v>
      </c>
      <c r="Z1075" s="337"/>
      <c r="AA1075" s="337"/>
      <c r="AB1075" s="337"/>
      <c r="AC1075" s="263" t="s">
        <v>257</v>
      </c>
      <c r="AD1075" s="263"/>
      <c r="AE1075" s="263"/>
      <c r="AF1075" s="263"/>
      <c r="AG1075" s="263"/>
      <c r="AH1075" s="336" t="s">
        <v>284</v>
      </c>
      <c r="AI1075" s="338"/>
      <c r="AJ1075" s="338"/>
      <c r="AK1075" s="338"/>
      <c r="AL1075" s="338" t="s">
        <v>21</v>
      </c>
      <c r="AM1075" s="338"/>
      <c r="AN1075" s="338"/>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10"/>
      <c r="AE1076" s="310"/>
      <c r="AF1076" s="310"/>
      <c r="AG1076" s="310"/>
      <c r="AH1076" s="318"/>
      <c r="AI1076" s="319"/>
      <c r="AJ1076" s="319"/>
      <c r="AK1076" s="319"/>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10"/>
      <c r="AE1077" s="310"/>
      <c r="AF1077" s="310"/>
      <c r="AG1077" s="310"/>
      <c r="AH1077" s="318"/>
      <c r="AI1077" s="319"/>
      <c r="AJ1077" s="319"/>
      <c r="AK1077" s="319"/>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2">
        <v>3</v>
      </c>
      <c r="B1078" s="392">
        <v>1</v>
      </c>
      <c r="C1078" s="409"/>
      <c r="D1078" s="406"/>
      <c r="E1078" s="406"/>
      <c r="F1078" s="406"/>
      <c r="G1078" s="406"/>
      <c r="H1078" s="406"/>
      <c r="I1078" s="406"/>
      <c r="J1078" s="407"/>
      <c r="K1078" s="408"/>
      <c r="L1078" s="408"/>
      <c r="M1078" s="408"/>
      <c r="N1078" s="408"/>
      <c r="O1078" s="408"/>
      <c r="P1078" s="303"/>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2">
        <v>4</v>
      </c>
      <c r="B1079" s="392">
        <v>1</v>
      </c>
      <c r="C1079" s="409"/>
      <c r="D1079" s="406"/>
      <c r="E1079" s="406"/>
      <c r="F1079" s="406"/>
      <c r="G1079" s="406"/>
      <c r="H1079" s="406"/>
      <c r="I1079" s="406"/>
      <c r="J1079" s="407"/>
      <c r="K1079" s="408"/>
      <c r="L1079" s="408"/>
      <c r="M1079" s="408"/>
      <c r="N1079" s="408"/>
      <c r="O1079" s="408"/>
      <c r="P1079" s="303"/>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customHeight="1" x14ac:dyDescent="0.15">
      <c r="A1106" s="870" t="s">
        <v>248</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263</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63" t="s">
        <v>215</v>
      </c>
      <c r="D1109" s="873"/>
      <c r="E1109" s="263" t="s">
        <v>214</v>
      </c>
      <c r="F1109" s="873"/>
      <c r="G1109" s="873"/>
      <c r="H1109" s="873"/>
      <c r="I1109" s="873"/>
      <c r="J1109" s="263" t="s">
        <v>221</v>
      </c>
      <c r="K1109" s="263"/>
      <c r="L1109" s="263"/>
      <c r="M1109" s="263"/>
      <c r="N1109" s="263"/>
      <c r="O1109" s="263"/>
      <c r="P1109" s="336" t="s">
        <v>27</v>
      </c>
      <c r="Q1109" s="336"/>
      <c r="R1109" s="336"/>
      <c r="S1109" s="336"/>
      <c r="T1109" s="336"/>
      <c r="U1109" s="336"/>
      <c r="V1109" s="336"/>
      <c r="W1109" s="336"/>
      <c r="X1109" s="336"/>
      <c r="Y1109" s="263" t="s">
        <v>223</v>
      </c>
      <c r="Z1109" s="873"/>
      <c r="AA1109" s="873"/>
      <c r="AB1109" s="873"/>
      <c r="AC1109" s="263" t="s">
        <v>197</v>
      </c>
      <c r="AD1109" s="263"/>
      <c r="AE1109" s="263"/>
      <c r="AF1109" s="263"/>
      <c r="AG1109" s="263"/>
      <c r="AH1109" s="336" t="s">
        <v>210</v>
      </c>
      <c r="AI1109" s="337"/>
      <c r="AJ1109" s="337"/>
      <c r="AK1109" s="337"/>
      <c r="AL1109" s="337" t="s">
        <v>21</v>
      </c>
      <c r="AM1109" s="337"/>
      <c r="AN1109" s="337"/>
      <c r="AO1109" s="876"/>
      <c r="AP1109" s="411" t="s">
        <v>249</v>
      </c>
      <c r="AQ1109" s="411"/>
      <c r="AR1109" s="411"/>
      <c r="AS1109" s="411"/>
      <c r="AT1109" s="411"/>
      <c r="AU1109" s="411"/>
      <c r="AV1109" s="411"/>
      <c r="AW1109" s="411"/>
      <c r="AX1109" s="411"/>
    </row>
    <row r="1110" spans="1:51" ht="30" customHeight="1" x14ac:dyDescent="0.15">
      <c r="A1110" s="392">
        <v>1</v>
      </c>
      <c r="B1110" s="392">
        <v>1</v>
      </c>
      <c r="C1110" s="875"/>
      <c r="D1110" s="875"/>
      <c r="E1110" s="248" t="s">
        <v>656</v>
      </c>
      <c r="F1110" s="874"/>
      <c r="G1110" s="874"/>
      <c r="H1110" s="874"/>
      <c r="I1110" s="874"/>
      <c r="J1110" s="407" t="s">
        <v>656</v>
      </c>
      <c r="K1110" s="408"/>
      <c r="L1110" s="408"/>
      <c r="M1110" s="408"/>
      <c r="N1110" s="408"/>
      <c r="O1110" s="408"/>
      <c r="P1110" s="303" t="s">
        <v>656</v>
      </c>
      <c r="Q1110" s="304"/>
      <c r="R1110" s="304"/>
      <c r="S1110" s="304"/>
      <c r="T1110" s="304"/>
      <c r="U1110" s="304"/>
      <c r="V1110" s="304"/>
      <c r="W1110" s="304"/>
      <c r="X1110" s="304"/>
      <c r="Y1110" s="305" t="s">
        <v>656</v>
      </c>
      <c r="Z1110" s="306"/>
      <c r="AA1110" s="306"/>
      <c r="AB1110" s="307"/>
      <c r="AC1110" s="309"/>
      <c r="AD1110" s="310"/>
      <c r="AE1110" s="310"/>
      <c r="AF1110" s="310"/>
      <c r="AG1110" s="310"/>
      <c r="AH1110" s="311" t="s">
        <v>656</v>
      </c>
      <c r="AI1110" s="312"/>
      <c r="AJ1110" s="312"/>
      <c r="AK1110" s="312"/>
      <c r="AL1110" s="313"/>
      <c r="AM1110" s="314"/>
      <c r="AN1110" s="314"/>
      <c r="AO1110" s="315"/>
      <c r="AP1110" s="308"/>
      <c r="AQ1110" s="308"/>
      <c r="AR1110" s="308"/>
      <c r="AS1110" s="308"/>
      <c r="AT1110" s="308"/>
      <c r="AU1110" s="308"/>
      <c r="AV1110" s="308"/>
      <c r="AW1110" s="308"/>
      <c r="AX1110" s="308"/>
    </row>
    <row r="1111" spans="1:51" ht="30" hidden="1" customHeight="1" x14ac:dyDescent="0.15">
      <c r="A1111" s="392">
        <v>2</v>
      </c>
      <c r="B1111" s="392">
        <v>1</v>
      </c>
      <c r="C1111" s="875"/>
      <c r="D1111" s="875"/>
      <c r="E1111" s="874"/>
      <c r="F1111" s="874"/>
      <c r="G1111" s="874"/>
      <c r="H1111" s="874"/>
      <c r="I1111" s="874"/>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2">
        <v>3</v>
      </c>
      <c r="B1112" s="392">
        <v>1</v>
      </c>
      <c r="C1112" s="875"/>
      <c r="D1112" s="875"/>
      <c r="E1112" s="874"/>
      <c r="F1112" s="874"/>
      <c r="G1112" s="874"/>
      <c r="H1112" s="874"/>
      <c r="I1112" s="874"/>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2">
        <v>4</v>
      </c>
      <c r="B1113" s="392">
        <v>1</v>
      </c>
      <c r="C1113" s="875"/>
      <c r="D1113" s="875"/>
      <c r="E1113" s="874"/>
      <c r="F1113" s="874"/>
      <c r="G1113" s="874"/>
      <c r="H1113" s="874"/>
      <c r="I1113" s="874"/>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2">
        <v>5</v>
      </c>
      <c r="B1114" s="392">
        <v>1</v>
      </c>
      <c r="C1114" s="875"/>
      <c r="D1114" s="875"/>
      <c r="E1114" s="874"/>
      <c r="F1114" s="874"/>
      <c r="G1114" s="874"/>
      <c r="H1114" s="874"/>
      <c r="I1114" s="874"/>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2">
        <v>6</v>
      </c>
      <c r="B1115" s="392">
        <v>1</v>
      </c>
      <c r="C1115" s="875"/>
      <c r="D1115" s="875"/>
      <c r="E1115" s="874"/>
      <c r="F1115" s="874"/>
      <c r="G1115" s="874"/>
      <c r="H1115" s="874"/>
      <c r="I1115" s="874"/>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2">
        <v>7</v>
      </c>
      <c r="B1116" s="392">
        <v>1</v>
      </c>
      <c r="C1116" s="875"/>
      <c r="D1116" s="875"/>
      <c r="E1116" s="874"/>
      <c r="F1116" s="874"/>
      <c r="G1116" s="874"/>
      <c r="H1116" s="874"/>
      <c r="I1116" s="874"/>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2">
        <v>8</v>
      </c>
      <c r="B1117" s="392">
        <v>1</v>
      </c>
      <c r="C1117" s="875"/>
      <c r="D1117" s="875"/>
      <c r="E1117" s="874"/>
      <c r="F1117" s="874"/>
      <c r="G1117" s="874"/>
      <c r="H1117" s="874"/>
      <c r="I1117" s="874"/>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2">
        <v>9</v>
      </c>
      <c r="B1118" s="392">
        <v>1</v>
      </c>
      <c r="C1118" s="875"/>
      <c r="D1118" s="875"/>
      <c r="E1118" s="874"/>
      <c r="F1118" s="874"/>
      <c r="G1118" s="874"/>
      <c r="H1118" s="874"/>
      <c r="I1118" s="874"/>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2">
        <v>10</v>
      </c>
      <c r="B1119" s="392">
        <v>1</v>
      </c>
      <c r="C1119" s="875"/>
      <c r="D1119" s="875"/>
      <c r="E1119" s="874"/>
      <c r="F1119" s="874"/>
      <c r="G1119" s="874"/>
      <c r="H1119" s="874"/>
      <c r="I1119" s="874"/>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2">
        <v>11</v>
      </c>
      <c r="B1120" s="392">
        <v>1</v>
      </c>
      <c r="C1120" s="875"/>
      <c r="D1120" s="875"/>
      <c r="E1120" s="874"/>
      <c r="F1120" s="874"/>
      <c r="G1120" s="874"/>
      <c r="H1120" s="874"/>
      <c r="I1120" s="874"/>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2">
        <v>12</v>
      </c>
      <c r="B1121" s="392">
        <v>1</v>
      </c>
      <c r="C1121" s="875"/>
      <c r="D1121" s="875"/>
      <c r="E1121" s="874"/>
      <c r="F1121" s="874"/>
      <c r="G1121" s="874"/>
      <c r="H1121" s="874"/>
      <c r="I1121" s="874"/>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2">
        <v>13</v>
      </c>
      <c r="B1122" s="392">
        <v>1</v>
      </c>
      <c r="C1122" s="875"/>
      <c r="D1122" s="875"/>
      <c r="E1122" s="874"/>
      <c r="F1122" s="874"/>
      <c r="G1122" s="874"/>
      <c r="H1122" s="874"/>
      <c r="I1122" s="874"/>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2">
        <v>14</v>
      </c>
      <c r="B1123" s="392">
        <v>1</v>
      </c>
      <c r="C1123" s="875"/>
      <c r="D1123" s="875"/>
      <c r="E1123" s="874"/>
      <c r="F1123" s="874"/>
      <c r="G1123" s="874"/>
      <c r="H1123" s="874"/>
      <c r="I1123" s="874"/>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2">
        <v>15</v>
      </c>
      <c r="B1124" s="392">
        <v>1</v>
      </c>
      <c r="C1124" s="875"/>
      <c r="D1124" s="875"/>
      <c r="E1124" s="874"/>
      <c r="F1124" s="874"/>
      <c r="G1124" s="874"/>
      <c r="H1124" s="874"/>
      <c r="I1124" s="874"/>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2">
        <v>16</v>
      </c>
      <c r="B1125" s="392">
        <v>1</v>
      </c>
      <c r="C1125" s="875"/>
      <c r="D1125" s="875"/>
      <c r="E1125" s="874"/>
      <c r="F1125" s="874"/>
      <c r="G1125" s="874"/>
      <c r="H1125" s="874"/>
      <c r="I1125" s="874"/>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2">
        <v>17</v>
      </c>
      <c r="B1126" s="392">
        <v>1</v>
      </c>
      <c r="C1126" s="875"/>
      <c r="D1126" s="875"/>
      <c r="E1126" s="874"/>
      <c r="F1126" s="874"/>
      <c r="G1126" s="874"/>
      <c r="H1126" s="874"/>
      <c r="I1126" s="874"/>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2">
        <v>18</v>
      </c>
      <c r="B1127" s="392">
        <v>1</v>
      </c>
      <c r="C1127" s="875"/>
      <c r="D1127" s="875"/>
      <c r="E1127" s="248"/>
      <c r="F1127" s="874"/>
      <c r="G1127" s="874"/>
      <c r="H1127" s="874"/>
      <c r="I1127" s="874"/>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2">
        <v>19</v>
      </c>
      <c r="B1128" s="392">
        <v>1</v>
      </c>
      <c r="C1128" s="875"/>
      <c r="D1128" s="875"/>
      <c r="E1128" s="874"/>
      <c r="F1128" s="874"/>
      <c r="G1128" s="874"/>
      <c r="H1128" s="874"/>
      <c r="I1128" s="874"/>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2">
        <v>20</v>
      </c>
      <c r="B1129" s="392">
        <v>1</v>
      </c>
      <c r="C1129" s="875"/>
      <c r="D1129" s="875"/>
      <c r="E1129" s="874"/>
      <c r="F1129" s="874"/>
      <c r="G1129" s="874"/>
      <c r="H1129" s="874"/>
      <c r="I1129" s="874"/>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2">
        <v>21</v>
      </c>
      <c r="B1130" s="392">
        <v>1</v>
      </c>
      <c r="C1130" s="875"/>
      <c r="D1130" s="875"/>
      <c r="E1130" s="874"/>
      <c r="F1130" s="874"/>
      <c r="G1130" s="874"/>
      <c r="H1130" s="874"/>
      <c r="I1130" s="874"/>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2">
        <v>22</v>
      </c>
      <c r="B1131" s="392">
        <v>1</v>
      </c>
      <c r="C1131" s="875"/>
      <c r="D1131" s="875"/>
      <c r="E1131" s="874"/>
      <c r="F1131" s="874"/>
      <c r="G1131" s="874"/>
      <c r="H1131" s="874"/>
      <c r="I1131" s="874"/>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2">
        <v>23</v>
      </c>
      <c r="B1132" s="392">
        <v>1</v>
      </c>
      <c r="C1132" s="875"/>
      <c r="D1132" s="875"/>
      <c r="E1132" s="874"/>
      <c r="F1132" s="874"/>
      <c r="G1132" s="874"/>
      <c r="H1132" s="874"/>
      <c r="I1132" s="874"/>
      <c r="J1132" s="407"/>
      <c r="K1132" s="408"/>
      <c r="L1132" s="408"/>
      <c r="M1132" s="408"/>
      <c r="N1132" s="408"/>
      <c r="O1132" s="408"/>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2">
        <v>24</v>
      </c>
      <c r="B1133" s="392">
        <v>1</v>
      </c>
      <c r="C1133" s="875"/>
      <c r="D1133" s="875"/>
      <c r="E1133" s="874"/>
      <c r="F1133" s="874"/>
      <c r="G1133" s="874"/>
      <c r="H1133" s="874"/>
      <c r="I1133" s="874"/>
      <c r="J1133" s="407"/>
      <c r="K1133" s="408"/>
      <c r="L1133" s="408"/>
      <c r="M1133" s="408"/>
      <c r="N1133" s="408"/>
      <c r="O1133" s="408"/>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2">
        <v>25</v>
      </c>
      <c r="B1134" s="392">
        <v>1</v>
      </c>
      <c r="C1134" s="875"/>
      <c r="D1134" s="875"/>
      <c r="E1134" s="874"/>
      <c r="F1134" s="874"/>
      <c r="G1134" s="874"/>
      <c r="H1134" s="874"/>
      <c r="I1134" s="874"/>
      <c r="J1134" s="407"/>
      <c r="K1134" s="408"/>
      <c r="L1134" s="408"/>
      <c r="M1134" s="408"/>
      <c r="N1134" s="408"/>
      <c r="O1134" s="408"/>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2">
        <v>26</v>
      </c>
      <c r="B1135" s="392">
        <v>1</v>
      </c>
      <c r="C1135" s="875"/>
      <c r="D1135" s="875"/>
      <c r="E1135" s="874"/>
      <c r="F1135" s="874"/>
      <c r="G1135" s="874"/>
      <c r="H1135" s="874"/>
      <c r="I1135" s="874"/>
      <c r="J1135" s="407"/>
      <c r="K1135" s="408"/>
      <c r="L1135" s="408"/>
      <c r="M1135" s="408"/>
      <c r="N1135" s="408"/>
      <c r="O1135" s="408"/>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2">
        <v>27</v>
      </c>
      <c r="B1136" s="392">
        <v>1</v>
      </c>
      <c r="C1136" s="875"/>
      <c r="D1136" s="875"/>
      <c r="E1136" s="874"/>
      <c r="F1136" s="874"/>
      <c r="G1136" s="874"/>
      <c r="H1136" s="874"/>
      <c r="I1136" s="874"/>
      <c r="J1136" s="407"/>
      <c r="K1136" s="408"/>
      <c r="L1136" s="408"/>
      <c r="M1136" s="408"/>
      <c r="N1136" s="408"/>
      <c r="O1136" s="408"/>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2">
        <v>28</v>
      </c>
      <c r="B1137" s="392">
        <v>1</v>
      </c>
      <c r="C1137" s="875"/>
      <c r="D1137" s="875"/>
      <c r="E1137" s="874"/>
      <c r="F1137" s="874"/>
      <c r="G1137" s="874"/>
      <c r="H1137" s="874"/>
      <c r="I1137" s="874"/>
      <c r="J1137" s="407"/>
      <c r="K1137" s="408"/>
      <c r="L1137" s="408"/>
      <c r="M1137" s="408"/>
      <c r="N1137" s="408"/>
      <c r="O1137" s="408"/>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2">
        <v>29</v>
      </c>
      <c r="B1138" s="392">
        <v>1</v>
      </c>
      <c r="C1138" s="875"/>
      <c r="D1138" s="875"/>
      <c r="E1138" s="874"/>
      <c r="F1138" s="874"/>
      <c r="G1138" s="874"/>
      <c r="H1138" s="874"/>
      <c r="I1138" s="874"/>
      <c r="J1138" s="407"/>
      <c r="K1138" s="408"/>
      <c r="L1138" s="408"/>
      <c r="M1138" s="408"/>
      <c r="N1138" s="408"/>
      <c r="O1138" s="408"/>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2">
        <v>30</v>
      </c>
      <c r="B1139" s="392">
        <v>1</v>
      </c>
      <c r="C1139" s="875"/>
      <c r="D1139" s="875"/>
      <c r="E1139" s="874"/>
      <c r="F1139" s="874"/>
      <c r="G1139" s="874"/>
      <c r="H1139" s="874"/>
      <c r="I1139" s="874"/>
      <c r="J1139" s="407"/>
      <c r="K1139" s="408"/>
      <c r="L1139" s="408"/>
      <c r="M1139" s="408"/>
      <c r="N1139" s="408"/>
      <c r="O1139" s="408"/>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customSheetViews>
    <customSheetView guid="{8AB5486A-7771-4CD9-A696-C2AA5FF35609}" showPageBreaks="1" fitToPage="1" printArea="1" hiddenRows="1" hiddenColumns="1" view="pageBreakPreview" topLeftCell="A812">
      <selection activeCell="AL845" sqref="AL845:AO845"/>
      <rowBreaks count="1" manualBreakCount="1">
        <brk id="714"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3" priority="14043">
      <formula>IF(RIGHT(TEXT(P14,"0.#"),1)=".",FALSE,TRUE)</formula>
    </cfRule>
    <cfRule type="expression" dxfId="2132" priority="14044">
      <formula>IF(RIGHT(TEXT(P14,"0.#"),1)=".",TRUE,FALSE)</formula>
    </cfRule>
  </conditionalFormatting>
  <conditionalFormatting sqref="AE32">
    <cfRule type="expression" dxfId="2131" priority="14033">
      <formula>IF(RIGHT(TEXT(AE32,"0.#"),1)=".",FALSE,TRUE)</formula>
    </cfRule>
    <cfRule type="expression" dxfId="2130" priority="14034">
      <formula>IF(RIGHT(TEXT(AE32,"0.#"),1)=".",TRUE,FALSE)</formula>
    </cfRule>
  </conditionalFormatting>
  <conditionalFormatting sqref="P18:AX18">
    <cfRule type="expression" dxfId="2129" priority="13919">
      <formula>IF(RIGHT(TEXT(P18,"0.#"),1)=".",FALSE,TRUE)</formula>
    </cfRule>
    <cfRule type="expression" dxfId="2128" priority="13920">
      <formula>IF(RIGHT(TEXT(P18,"0.#"),1)=".",TRUE,FALSE)</formula>
    </cfRule>
  </conditionalFormatting>
  <conditionalFormatting sqref="Y790">
    <cfRule type="expression" dxfId="2127" priority="13915">
      <formula>IF(RIGHT(TEXT(Y790,"0.#"),1)=".",FALSE,TRUE)</formula>
    </cfRule>
    <cfRule type="expression" dxfId="2126" priority="13916">
      <formula>IF(RIGHT(TEXT(Y790,"0.#"),1)=".",TRUE,FALSE)</formula>
    </cfRule>
  </conditionalFormatting>
  <conditionalFormatting sqref="Y799">
    <cfRule type="expression" dxfId="2125" priority="13911">
      <formula>IF(RIGHT(TEXT(Y799,"0.#"),1)=".",FALSE,TRUE)</formula>
    </cfRule>
    <cfRule type="expression" dxfId="2124" priority="13912">
      <formula>IF(RIGHT(TEXT(Y799,"0.#"),1)=".",TRUE,FALSE)</formula>
    </cfRule>
  </conditionalFormatting>
  <conditionalFormatting sqref="Y830:Y837 Y828 Y817:Y824 Y815 Y804:Y811 Y802">
    <cfRule type="expression" dxfId="2123" priority="13693">
      <formula>IF(RIGHT(TEXT(Y802,"0.#"),1)=".",FALSE,TRUE)</formula>
    </cfRule>
    <cfRule type="expression" dxfId="2122" priority="13694">
      <formula>IF(RIGHT(TEXT(Y802,"0.#"),1)=".",TRUE,FALSE)</formula>
    </cfRule>
  </conditionalFormatting>
  <conditionalFormatting sqref="P16:AQ17 P15:AX15 P13:AX13">
    <cfRule type="expression" dxfId="2121" priority="13741">
      <formula>IF(RIGHT(TEXT(P13,"0.#"),1)=".",FALSE,TRUE)</formula>
    </cfRule>
    <cfRule type="expression" dxfId="2120" priority="13742">
      <formula>IF(RIGHT(TEXT(P13,"0.#"),1)=".",TRUE,FALSE)</formula>
    </cfRule>
  </conditionalFormatting>
  <conditionalFormatting sqref="P19:AJ19">
    <cfRule type="expression" dxfId="2119" priority="13739">
      <formula>IF(RIGHT(TEXT(P19,"0.#"),1)=".",FALSE,TRUE)</formula>
    </cfRule>
    <cfRule type="expression" dxfId="2118" priority="13740">
      <formula>IF(RIGHT(TEXT(P19,"0.#"),1)=".",TRUE,FALSE)</formula>
    </cfRule>
  </conditionalFormatting>
  <conditionalFormatting sqref="AE101 AQ101">
    <cfRule type="expression" dxfId="2117" priority="13731">
      <formula>IF(RIGHT(TEXT(AE101,"0.#"),1)=".",FALSE,TRUE)</formula>
    </cfRule>
    <cfRule type="expression" dxfId="2116" priority="13732">
      <formula>IF(RIGHT(TEXT(AE101,"0.#"),1)=".",TRUE,FALSE)</formula>
    </cfRule>
  </conditionalFormatting>
  <conditionalFormatting sqref="Y791:Y798 Y789">
    <cfRule type="expression" dxfId="2115" priority="13717">
      <formula>IF(RIGHT(TEXT(Y789,"0.#"),1)=".",FALSE,TRUE)</formula>
    </cfRule>
    <cfRule type="expression" dxfId="2114" priority="13718">
      <formula>IF(RIGHT(TEXT(Y789,"0.#"),1)=".",TRUE,FALSE)</formula>
    </cfRule>
  </conditionalFormatting>
  <conditionalFormatting sqref="AU790">
    <cfRule type="expression" dxfId="2113" priority="13715">
      <formula>IF(RIGHT(TEXT(AU790,"0.#"),1)=".",FALSE,TRUE)</formula>
    </cfRule>
    <cfRule type="expression" dxfId="2112" priority="13716">
      <formula>IF(RIGHT(TEXT(AU790,"0.#"),1)=".",TRUE,FALSE)</formula>
    </cfRule>
  </conditionalFormatting>
  <conditionalFormatting sqref="AU799">
    <cfRule type="expression" dxfId="2111" priority="13713">
      <formula>IF(RIGHT(TEXT(AU799,"0.#"),1)=".",FALSE,TRUE)</formula>
    </cfRule>
    <cfRule type="expression" dxfId="2110" priority="13714">
      <formula>IF(RIGHT(TEXT(AU799,"0.#"),1)=".",TRUE,FALSE)</formula>
    </cfRule>
  </conditionalFormatting>
  <conditionalFormatting sqref="AU791:AU798 AU789">
    <cfRule type="expression" dxfId="2109" priority="13711">
      <formula>IF(RIGHT(TEXT(AU789,"0.#"),1)=".",FALSE,TRUE)</formula>
    </cfRule>
    <cfRule type="expression" dxfId="2108" priority="13712">
      <formula>IF(RIGHT(TEXT(AU789,"0.#"),1)=".",TRUE,FALSE)</formula>
    </cfRule>
  </conditionalFormatting>
  <conditionalFormatting sqref="Y829 Y816 Y803">
    <cfRule type="expression" dxfId="2107" priority="13697">
      <formula>IF(RIGHT(TEXT(Y803,"0.#"),1)=".",FALSE,TRUE)</formula>
    </cfRule>
    <cfRule type="expression" dxfId="2106" priority="13698">
      <formula>IF(RIGHT(TEXT(Y803,"0.#"),1)=".",TRUE,FALSE)</formula>
    </cfRule>
  </conditionalFormatting>
  <conditionalFormatting sqref="Y838 Y825 Y812">
    <cfRule type="expression" dxfId="2105" priority="13695">
      <formula>IF(RIGHT(TEXT(Y812,"0.#"),1)=".",FALSE,TRUE)</formula>
    </cfRule>
    <cfRule type="expression" dxfId="2104" priority="13696">
      <formula>IF(RIGHT(TEXT(Y812,"0.#"),1)=".",TRUE,FALSE)</formula>
    </cfRule>
  </conditionalFormatting>
  <conditionalFormatting sqref="AU829 AU816 AU803">
    <cfRule type="expression" dxfId="2103" priority="13691">
      <formula>IF(RIGHT(TEXT(AU803,"0.#"),1)=".",FALSE,TRUE)</formula>
    </cfRule>
    <cfRule type="expression" dxfId="2102" priority="13692">
      <formula>IF(RIGHT(TEXT(AU803,"0.#"),1)=".",TRUE,FALSE)</formula>
    </cfRule>
  </conditionalFormatting>
  <conditionalFormatting sqref="AU838 AU825 AU812">
    <cfRule type="expression" dxfId="2101" priority="13689">
      <formula>IF(RIGHT(TEXT(AU812,"0.#"),1)=".",FALSE,TRUE)</formula>
    </cfRule>
    <cfRule type="expression" dxfId="2100" priority="13690">
      <formula>IF(RIGHT(TEXT(AU812,"0.#"),1)=".",TRUE,FALSE)</formula>
    </cfRule>
  </conditionalFormatting>
  <conditionalFormatting sqref="AU830:AU837 AU828 AU817:AU824 AU815 AU804:AU811 AU802">
    <cfRule type="expression" dxfId="2099" priority="13687">
      <formula>IF(RIGHT(TEXT(AU802,"0.#"),1)=".",FALSE,TRUE)</formula>
    </cfRule>
    <cfRule type="expression" dxfId="2098" priority="13688">
      <formula>IF(RIGHT(TEXT(AU802,"0.#"),1)=".",TRUE,FALSE)</formula>
    </cfRule>
  </conditionalFormatting>
  <conditionalFormatting sqref="AM87">
    <cfRule type="expression" dxfId="2097" priority="13341">
      <formula>IF(RIGHT(TEXT(AM87,"0.#"),1)=".",FALSE,TRUE)</formula>
    </cfRule>
    <cfRule type="expression" dxfId="2096" priority="13342">
      <formula>IF(RIGHT(TEXT(AM87,"0.#"),1)=".",TRUE,FALSE)</formula>
    </cfRule>
  </conditionalFormatting>
  <conditionalFormatting sqref="AE55">
    <cfRule type="expression" dxfId="2095" priority="13409">
      <formula>IF(RIGHT(TEXT(AE55,"0.#"),1)=".",FALSE,TRUE)</formula>
    </cfRule>
    <cfRule type="expression" dxfId="2094" priority="13410">
      <formula>IF(RIGHT(TEXT(AE55,"0.#"),1)=".",TRUE,FALSE)</formula>
    </cfRule>
  </conditionalFormatting>
  <conditionalFormatting sqref="AI55">
    <cfRule type="expression" dxfId="2093" priority="13407">
      <formula>IF(RIGHT(TEXT(AI55,"0.#"),1)=".",FALSE,TRUE)</formula>
    </cfRule>
    <cfRule type="expression" dxfId="2092" priority="13408">
      <formula>IF(RIGHT(TEXT(AI55,"0.#"),1)=".",TRUE,FALSE)</formula>
    </cfRule>
  </conditionalFormatting>
  <conditionalFormatting sqref="AM34">
    <cfRule type="expression" dxfId="2091" priority="13487">
      <formula>IF(RIGHT(TEXT(AM34,"0.#"),1)=".",FALSE,TRUE)</formula>
    </cfRule>
    <cfRule type="expression" dxfId="2090" priority="13488">
      <formula>IF(RIGHT(TEXT(AM34,"0.#"),1)=".",TRUE,FALSE)</formula>
    </cfRule>
  </conditionalFormatting>
  <conditionalFormatting sqref="AE33">
    <cfRule type="expression" dxfId="2089" priority="13501">
      <formula>IF(RIGHT(TEXT(AE33,"0.#"),1)=".",FALSE,TRUE)</formula>
    </cfRule>
    <cfRule type="expression" dxfId="2088" priority="13502">
      <formula>IF(RIGHT(TEXT(AE33,"0.#"),1)=".",TRUE,FALSE)</formula>
    </cfRule>
  </conditionalFormatting>
  <conditionalFormatting sqref="AE34">
    <cfRule type="expression" dxfId="2087" priority="13499">
      <formula>IF(RIGHT(TEXT(AE34,"0.#"),1)=".",FALSE,TRUE)</formula>
    </cfRule>
    <cfRule type="expression" dxfId="2086" priority="13500">
      <formula>IF(RIGHT(TEXT(AE34,"0.#"),1)=".",TRUE,FALSE)</formula>
    </cfRule>
  </conditionalFormatting>
  <conditionalFormatting sqref="AI34">
    <cfRule type="expression" dxfId="2085" priority="13497">
      <formula>IF(RIGHT(TEXT(AI34,"0.#"),1)=".",FALSE,TRUE)</formula>
    </cfRule>
    <cfRule type="expression" dxfId="2084" priority="13498">
      <formula>IF(RIGHT(TEXT(AI34,"0.#"),1)=".",TRUE,FALSE)</formula>
    </cfRule>
  </conditionalFormatting>
  <conditionalFormatting sqref="AI33">
    <cfRule type="expression" dxfId="2083" priority="13495">
      <formula>IF(RIGHT(TEXT(AI33,"0.#"),1)=".",FALSE,TRUE)</formula>
    </cfRule>
    <cfRule type="expression" dxfId="2082" priority="13496">
      <formula>IF(RIGHT(TEXT(AI33,"0.#"),1)=".",TRUE,FALSE)</formula>
    </cfRule>
  </conditionalFormatting>
  <conditionalFormatting sqref="AI32">
    <cfRule type="expression" dxfId="2081" priority="13493">
      <formula>IF(RIGHT(TEXT(AI32,"0.#"),1)=".",FALSE,TRUE)</formula>
    </cfRule>
    <cfRule type="expression" dxfId="2080" priority="13494">
      <formula>IF(RIGHT(TEXT(AI32,"0.#"),1)=".",TRUE,FALSE)</formula>
    </cfRule>
  </conditionalFormatting>
  <conditionalFormatting sqref="AM32">
    <cfRule type="expression" dxfId="2079" priority="13491">
      <formula>IF(RIGHT(TEXT(AM32,"0.#"),1)=".",FALSE,TRUE)</formula>
    </cfRule>
    <cfRule type="expression" dxfId="2078" priority="13492">
      <formula>IF(RIGHT(TEXT(AM32,"0.#"),1)=".",TRUE,FALSE)</formula>
    </cfRule>
  </conditionalFormatting>
  <conditionalFormatting sqref="AM33">
    <cfRule type="expression" dxfId="2077" priority="13489">
      <formula>IF(RIGHT(TEXT(AM33,"0.#"),1)=".",FALSE,TRUE)</formula>
    </cfRule>
    <cfRule type="expression" dxfId="2076" priority="13490">
      <formula>IF(RIGHT(TEXT(AM33,"0.#"),1)=".",TRUE,FALSE)</formula>
    </cfRule>
  </conditionalFormatting>
  <conditionalFormatting sqref="AQ32:AQ34">
    <cfRule type="expression" dxfId="2075" priority="13481">
      <formula>IF(RIGHT(TEXT(AQ32,"0.#"),1)=".",FALSE,TRUE)</formula>
    </cfRule>
    <cfRule type="expression" dxfId="2074" priority="13482">
      <formula>IF(RIGHT(TEXT(AQ32,"0.#"),1)=".",TRUE,FALSE)</formula>
    </cfRule>
  </conditionalFormatting>
  <conditionalFormatting sqref="AU32:AU34">
    <cfRule type="expression" dxfId="2073" priority="13479">
      <formula>IF(RIGHT(TEXT(AU32,"0.#"),1)=".",FALSE,TRUE)</formula>
    </cfRule>
    <cfRule type="expression" dxfId="2072" priority="13480">
      <formula>IF(RIGHT(TEXT(AU32,"0.#"),1)=".",TRUE,FALSE)</formula>
    </cfRule>
  </conditionalFormatting>
  <conditionalFormatting sqref="AE53">
    <cfRule type="expression" dxfId="2071" priority="13413">
      <formula>IF(RIGHT(TEXT(AE53,"0.#"),1)=".",FALSE,TRUE)</formula>
    </cfRule>
    <cfRule type="expression" dxfId="2070" priority="13414">
      <formula>IF(RIGHT(TEXT(AE53,"0.#"),1)=".",TRUE,FALSE)</formula>
    </cfRule>
  </conditionalFormatting>
  <conditionalFormatting sqref="AE54">
    <cfRule type="expression" dxfId="2069" priority="13411">
      <formula>IF(RIGHT(TEXT(AE54,"0.#"),1)=".",FALSE,TRUE)</formula>
    </cfRule>
    <cfRule type="expression" dxfId="2068" priority="13412">
      <formula>IF(RIGHT(TEXT(AE54,"0.#"),1)=".",TRUE,FALSE)</formula>
    </cfRule>
  </conditionalFormatting>
  <conditionalFormatting sqref="AI54">
    <cfRule type="expression" dxfId="2067" priority="13405">
      <formula>IF(RIGHT(TEXT(AI54,"0.#"),1)=".",FALSE,TRUE)</formula>
    </cfRule>
    <cfRule type="expression" dxfId="2066" priority="13406">
      <formula>IF(RIGHT(TEXT(AI54,"0.#"),1)=".",TRUE,FALSE)</formula>
    </cfRule>
  </conditionalFormatting>
  <conditionalFormatting sqref="AI53">
    <cfRule type="expression" dxfId="2065" priority="13403">
      <formula>IF(RIGHT(TEXT(AI53,"0.#"),1)=".",FALSE,TRUE)</formula>
    </cfRule>
    <cfRule type="expression" dxfId="2064" priority="13404">
      <formula>IF(RIGHT(TEXT(AI53,"0.#"),1)=".",TRUE,FALSE)</formula>
    </cfRule>
  </conditionalFormatting>
  <conditionalFormatting sqref="AM53">
    <cfRule type="expression" dxfId="2063" priority="13401">
      <formula>IF(RIGHT(TEXT(AM53,"0.#"),1)=".",FALSE,TRUE)</formula>
    </cfRule>
    <cfRule type="expression" dxfId="2062" priority="13402">
      <formula>IF(RIGHT(TEXT(AM53,"0.#"),1)=".",TRUE,FALSE)</formula>
    </cfRule>
  </conditionalFormatting>
  <conditionalFormatting sqref="AM54">
    <cfRule type="expression" dxfId="2061" priority="13399">
      <formula>IF(RIGHT(TEXT(AM54,"0.#"),1)=".",FALSE,TRUE)</formula>
    </cfRule>
    <cfRule type="expression" dxfId="2060" priority="13400">
      <formula>IF(RIGHT(TEXT(AM54,"0.#"),1)=".",TRUE,FALSE)</formula>
    </cfRule>
  </conditionalFormatting>
  <conditionalFormatting sqref="AM55">
    <cfRule type="expression" dxfId="2059" priority="13397">
      <formula>IF(RIGHT(TEXT(AM55,"0.#"),1)=".",FALSE,TRUE)</formula>
    </cfRule>
    <cfRule type="expression" dxfId="2058" priority="13398">
      <formula>IF(RIGHT(TEXT(AM55,"0.#"),1)=".",TRUE,FALSE)</formula>
    </cfRule>
  </conditionalFormatting>
  <conditionalFormatting sqref="AE60">
    <cfRule type="expression" dxfId="2057" priority="13383">
      <formula>IF(RIGHT(TEXT(AE60,"0.#"),1)=".",FALSE,TRUE)</formula>
    </cfRule>
    <cfRule type="expression" dxfId="2056" priority="13384">
      <formula>IF(RIGHT(TEXT(AE60,"0.#"),1)=".",TRUE,FALSE)</formula>
    </cfRule>
  </conditionalFormatting>
  <conditionalFormatting sqref="AE61">
    <cfRule type="expression" dxfId="2055" priority="13381">
      <formula>IF(RIGHT(TEXT(AE61,"0.#"),1)=".",FALSE,TRUE)</formula>
    </cfRule>
    <cfRule type="expression" dxfId="2054" priority="13382">
      <formula>IF(RIGHT(TEXT(AE61,"0.#"),1)=".",TRUE,FALSE)</formula>
    </cfRule>
  </conditionalFormatting>
  <conditionalFormatting sqref="AE62">
    <cfRule type="expression" dxfId="2053" priority="13379">
      <formula>IF(RIGHT(TEXT(AE62,"0.#"),1)=".",FALSE,TRUE)</formula>
    </cfRule>
    <cfRule type="expression" dxfId="2052" priority="13380">
      <formula>IF(RIGHT(TEXT(AE62,"0.#"),1)=".",TRUE,FALSE)</formula>
    </cfRule>
  </conditionalFormatting>
  <conditionalFormatting sqref="AI62">
    <cfRule type="expression" dxfId="2051" priority="13377">
      <formula>IF(RIGHT(TEXT(AI62,"0.#"),1)=".",FALSE,TRUE)</formula>
    </cfRule>
    <cfRule type="expression" dxfId="2050" priority="13378">
      <formula>IF(RIGHT(TEXT(AI62,"0.#"),1)=".",TRUE,FALSE)</formula>
    </cfRule>
  </conditionalFormatting>
  <conditionalFormatting sqref="AI61">
    <cfRule type="expression" dxfId="2049" priority="13375">
      <formula>IF(RIGHT(TEXT(AI61,"0.#"),1)=".",FALSE,TRUE)</formula>
    </cfRule>
    <cfRule type="expression" dxfId="2048" priority="13376">
      <formula>IF(RIGHT(TEXT(AI61,"0.#"),1)=".",TRUE,FALSE)</formula>
    </cfRule>
  </conditionalFormatting>
  <conditionalFormatting sqref="AI60">
    <cfRule type="expression" dxfId="2047" priority="13373">
      <formula>IF(RIGHT(TEXT(AI60,"0.#"),1)=".",FALSE,TRUE)</formula>
    </cfRule>
    <cfRule type="expression" dxfId="2046" priority="13374">
      <formula>IF(RIGHT(TEXT(AI60,"0.#"),1)=".",TRUE,FALSE)</formula>
    </cfRule>
  </conditionalFormatting>
  <conditionalFormatting sqref="AM60">
    <cfRule type="expression" dxfId="2045" priority="13371">
      <formula>IF(RIGHT(TEXT(AM60,"0.#"),1)=".",FALSE,TRUE)</formula>
    </cfRule>
    <cfRule type="expression" dxfId="2044" priority="13372">
      <formula>IF(RIGHT(TEXT(AM60,"0.#"),1)=".",TRUE,FALSE)</formula>
    </cfRule>
  </conditionalFormatting>
  <conditionalFormatting sqref="AM61">
    <cfRule type="expression" dxfId="2043" priority="13369">
      <formula>IF(RIGHT(TEXT(AM61,"0.#"),1)=".",FALSE,TRUE)</formula>
    </cfRule>
    <cfRule type="expression" dxfId="2042" priority="13370">
      <formula>IF(RIGHT(TEXT(AM61,"0.#"),1)=".",TRUE,FALSE)</formula>
    </cfRule>
  </conditionalFormatting>
  <conditionalFormatting sqref="AM62">
    <cfRule type="expression" dxfId="2041" priority="13367">
      <formula>IF(RIGHT(TEXT(AM62,"0.#"),1)=".",FALSE,TRUE)</formula>
    </cfRule>
    <cfRule type="expression" dxfId="2040" priority="13368">
      <formula>IF(RIGHT(TEXT(AM62,"0.#"),1)=".",TRUE,FALSE)</formula>
    </cfRule>
  </conditionalFormatting>
  <conditionalFormatting sqref="AE87">
    <cfRule type="expression" dxfId="2039" priority="13353">
      <formula>IF(RIGHT(TEXT(AE87,"0.#"),1)=".",FALSE,TRUE)</formula>
    </cfRule>
    <cfRule type="expression" dxfId="2038" priority="13354">
      <formula>IF(RIGHT(TEXT(AE87,"0.#"),1)=".",TRUE,FALSE)</formula>
    </cfRule>
  </conditionalFormatting>
  <conditionalFormatting sqref="AE88">
    <cfRule type="expression" dxfId="2037" priority="13351">
      <formula>IF(RIGHT(TEXT(AE88,"0.#"),1)=".",FALSE,TRUE)</formula>
    </cfRule>
    <cfRule type="expression" dxfId="2036" priority="13352">
      <formula>IF(RIGHT(TEXT(AE88,"0.#"),1)=".",TRUE,FALSE)</formula>
    </cfRule>
  </conditionalFormatting>
  <conditionalFormatting sqref="AE89">
    <cfRule type="expression" dxfId="2035" priority="13349">
      <formula>IF(RIGHT(TEXT(AE89,"0.#"),1)=".",FALSE,TRUE)</formula>
    </cfRule>
    <cfRule type="expression" dxfId="2034" priority="13350">
      <formula>IF(RIGHT(TEXT(AE89,"0.#"),1)=".",TRUE,FALSE)</formula>
    </cfRule>
  </conditionalFormatting>
  <conditionalFormatting sqref="AI89">
    <cfRule type="expression" dxfId="2033" priority="13347">
      <formula>IF(RIGHT(TEXT(AI89,"0.#"),1)=".",FALSE,TRUE)</formula>
    </cfRule>
    <cfRule type="expression" dxfId="2032" priority="13348">
      <formula>IF(RIGHT(TEXT(AI89,"0.#"),1)=".",TRUE,FALSE)</formula>
    </cfRule>
  </conditionalFormatting>
  <conditionalFormatting sqref="AI88">
    <cfRule type="expression" dxfId="2031" priority="13345">
      <formula>IF(RIGHT(TEXT(AI88,"0.#"),1)=".",FALSE,TRUE)</formula>
    </cfRule>
    <cfRule type="expression" dxfId="2030" priority="13346">
      <formula>IF(RIGHT(TEXT(AI88,"0.#"),1)=".",TRUE,FALSE)</formula>
    </cfRule>
  </conditionalFormatting>
  <conditionalFormatting sqref="AI87">
    <cfRule type="expression" dxfId="2029" priority="13343">
      <formula>IF(RIGHT(TEXT(AI87,"0.#"),1)=".",FALSE,TRUE)</formula>
    </cfRule>
    <cfRule type="expression" dxfId="2028" priority="13344">
      <formula>IF(RIGHT(TEXT(AI87,"0.#"),1)=".",TRUE,FALSE)</formula>
    </cfRule>
  </conditionalFormatting>
  <conditionalFormatting sqref="AM88">
    <cfRule type="expression" dxfId="2027" priority="13339">
      <formula>IF(RIGHT(TEXT(AM88,"0.#"),1)=".",FALSE,TRUE)</formula>
    </cfRule>
    <cfRule type="expression" dxfId="2026" priority="13340">
      <formula>IF(RIGHT(TEXT(AM88,"0.#"),1)=".",TRUE,FALSE)</formula>
    </cfRule>
  </conditionalFormatting>
  <conditionalFormatting sqref="AM89">
    <cfRule type="expression" dxfId="2025" priority="13337">
      <formula>IF(RIGHT(TEXT(AM89,"0.#"),1)=".",FALSE,TRUE)</formula>
    </cfRule>
    <cfRule type="expression" dxfId="2024" priority="13338">
      <formula>IF(RIGHT(TEXT(AM89,"0.#"),1)=".",TRUE,FALSE)</formula>
    </cfRule>
  </conditionalFormatting>
  <conditionalFormatting sqref="AE92">
    <cfRule type="expression" dxfId="2023" priority="13323">
      <formula>IF(RIGHT(TEXT(AE92,"0.#"),1)=".",FALSE,TRUE)</formula>
    </cfRule>
    <cfRule type="expression" dxfId="2022" priority="13324">
      <formula>IF(RIGHT(TEXT(AE92,"0.#"),1)=".",TRUE,FALSE)</formula>
    </cfRule>
  </conditionalFormatting>
  <conditionalFormatting sqref="AE93">
    <cfRule type="expression" dxfId="2021" priority="13321">
      <formula>IF(RIGHT(TEXT(AE93,"0.#"),1)=".",FALSE,TRUE)</formula>
    </cfRule>
    <cfRule type="expression" dxfId="2020" priority="13322">
      <formula>IF(RIGHT(TEXT(AE93,"0.#"),1)=".",TRUE,FALSE)</formula>
    </cfRule>
  </conditionalFormatting>
  <conditionalFormatting sqref="AE94">
    <cfRule type="expression" dxfId="2019" priority="13319">
      <formula>IF(RIGHT(TEXT(AE94,"0.#"),1)=".",FALSE,TRUE)</formula>
    </cfRule>
    <cfRule type="expression" dxfId="2018" priority="13320">
      <formula>IF(RIGHT(TEXT(AE94,"0.#"),1)=".",TRUE,FALSE)</formula>
    </cfRule>
  </conditionalFormatting>
  <conditionalFormatting sqref="AI94">
    <cfRule type="expression" dxfId="2017" priority="13317">
      <formula>IF(RIGHT(TEXT(AI94,"0.#"),1)=".",FALSE,TRUE)</formula>
    </cfRule>
    <cfRule type="expression" dxfId="2016" priority="13318">
      <formula>IF(RIGHT(TEXT(AI94,"0.#"),1)=".",TRUE,FALSE)</formula>
    </cfRule>
  </conditionalFormatting>
  <conditionalFormatting sqref="AI93">
    <cfRule type="expression" dxfId="2015" priority="13315">
      <formula>IF(RIGHT(TEXT(AI93,"0.#"),1)=".",FALSE,TRUE)</formula>
    </cfRule>
    <cfRule type="expression" dxfId="2014" priority="13316">
      <formula>IF(RIGHT(TEXT(AI93,"0.#"),1)=".",TRUE,FALSE)</formula>
    </cfRule>
  </conditionalFormatting>
  <conditionalFormatting sqref="AI92">
    <cfRule type="expression" dxfId="2013" priority="13313">
      <formula>IF(RIGHT(TEXT(AI92,"0.#"),1)=".",FALSE,TRUE)</formula>
    </cfRule>
    <cfRule type="expression" dxfId="2012" priority="13314">
      <formula>IF(RIGHT(TEXT(AI92,"0.#"),1)=".",TRUE,FALSE)</formula>
    </cfRule>
  </conditionalFormatting>
  <conditionalFormatting sqref="AM92">
    <cfRule type="expression" dxfId="2011" priority="13311">
      <formula>IF(RIGHT(TEXT(AM92,"0.#"),1)=".",FALSE,TRUE)</formula>
    </cfRule>
    <cfRule type="expression" dxfId="2010" priority="13312">
      <formula>IF(RIGHT(TEXT(AM92,"0.#"),1)=".",TRUE,FALSE)</formula>
    </cfRule>
  </conditionalFormatting>
  <conditionalFormatting sqref="AM93">
    <cfRule type="expression" dxfId="2009" priority="13309">
      <formula>IF(RIGHT(TEXT(AM93,"0.#"),1)=".",FALSE,TRUE)</formula>
    </cfRule>
    <cfRule type="expression" dxfId="2008" priority="13310">
      <formula>IF(RIGHT(TEXT(AM93,"0.#"),1)=".",TRUE,FALSE)</formula>
    </cfRule>
  </conditionalFormatting>
  <conditionalFormatting sqref="AM94">
    <cfRule type="expression" dxfId="2007" priority="13307">
      <formula>IF(RIGHT(TEXT(AM94,"0.#"),1)=".",FALSE,TRUE)</formula>
    </cfRule>
    <cfRule type="expression" dxfId="2006" priority="13308">
      <formula>IF(RIGHT(TEXT(AM94,"0.#"),1)=".",TRUE,FALSE)</formula>
    </cfRule>
  </conditionalFormatting>
  <conditionalFormatting sqref="AE97">
    <cfRule type="expression" dxfId="2005" priority="13293">
      <formula>IF(RIGHT(TEXT(AE97,"0.#"),1)=".",FALSE,TRUE)</formula>
    </cfRule>
    <cfRule type="expression" dxfId="2004" priority="13294">
      <formula>IF(RIGHT(TEXT(AE97,"0.#"),1)=".",TRUE,FALSE)</formula>
    </cfRule>
  </conditionalFormatting>
  <conditionalFormatting sqref="AE98">
    <cfRule type="expression" dxfId="2003" priority="13291">
      <formula>IF(RIGHT(TEXT(AE98,"0.#"),1)=".",FALSE,TRUE)</formula>
    </cfRule>
    <cfRule type="expression" dxfId="2002" priority="13292">
      <formula>IF(RIGHT(TEXT(AE98,"0.#"),1)=".",TRUE,FALSE)</formula>
    </cfRule>
  </conditionalFormatting>
  <conditionalFormatting sqref="AE99">
    <cfRule type="expression" dxfId="2001" priority="13289">
      <formula>IF(RIGHT(TEXT(AE99,"0.#"),1)=".",FALSE,TRUE)</formula>
    </cfRule>
    <cfRule type="expression" dxfId="2000" priority="13290">
      <formula>IF(RIGHT(TEXT(AE99,"0.#"),1)=".",TRUE,FALSE)</formula>
    </cfRule>
  </conditionalFormatting>
  <conditionalFormatting sqref="AI99">
    <cfRule type="expression" dxfId="1999" priority="13287">
      <formula>IF(RIGHT(TEXT(AI99,"0.#"),1)=".",FALSE,TRUE)</formula>
    </cfRule>
    <cfRule type="expression" dxfId="1998" priority="13288">
      <formula>IF(RIGHT(TEXT(AI99,"0.#"),1)=".",TRUE,FALSE)</formula>
    </cfRule>
  </conditionalFormatting>
  <conditionalFormatting sqref="AI98">
    <cfRule type="expression" dxfId="1997" priority="13285">
      <formula>IF(RIGHT(TEXT(AI98,"0.#"),1)=".",FALSE,TRUE)</formula>
    </cfRule>
    <cfRule type="expression" dxfId="1996" priority="13286">
      <formula>IF(RIGHT(TEXT(AI98,"0.#"),1)=".",TRUE,FALSE)</formula>
    </cfRule>
  </conditionalFormatting>
  <conditionalFormatting sqref="AI97">
    <cfRule type="expression" dxfId="1995" priority="13283">
      <formula>IF(RIGHT(TEXT(AI97,"0.#"),1)=".",FALSE,TRUE)</formula>
    </cfRule>
    <cfRule type="expression" dxfId="1994" priority="13284">
      <formula>IF(RIGHT(TEXT(AI97,"0.#"),1)=".",TRUE,FALSE)</formula>
    </cfRule>
  </conditionalFormatting>
  <conditionalFormatting sqref="AM97">
    <cfRule type="expression" dxfId="1993" priority="13281">
      <formula>IF(RIGHT(TEXT(AM97,"0.#"),1)=".",FALSE,TRUE)</formula>
    </cfRule>
    <cfRule type="expression" dxfId="1992" priority="13282">
      <formula>IF(RIGHT(TEXT(AM97,"0.#"),1)=".",TRUE,FALSE)</formula>
    </cfRule>
  </conditionalFormatting>
  <conditionalFormatting sqref="AM98">
    <cfRule type="expression" dxfId="1991" priority="13279">
      <formula>IF(RIGHT(TEXT(AM98,"0.#"),1)=".",FALSE,TRUE)</formula>
    </cfRule>
    <cfRule type="expression" dxfId="1990" priority="13280">
      <formula>IF(RIGHT(TEXT(AM98,"0.#"),1)=".",TRUE,FALSE)</formula>
    </cfRule>
  </conditionalFormatting>
  <conditionalFormatting sqref="AM99">
    <cfRule type="expression" dxfId="1989" priority="13277">
      <formula>IF(RIGHT(TEXT(AM99,"0.#"),1)=".",FALSE,TRUE)</formula>
    </cfRule>
    <cfRule type="expression" dxfId="1988" priority="13278">
      <formula>IF(RIGHT(TEXT(AM99,"0.#"),1)=".",TRUE,FALSE)</formula>
    </cfRule>
  </conditionalFormatting>
  <conditionalFormatting sqref="AI101">
    <cfRule type="expression" dxfId="1987" priority="13263">
      <formula>IF(RIGHT(TEXT(AI101,"0.#"),1)=".",FALSE,TRUE)</formula>
    </cfRule>
    <cfRule type="expression" dxfId="1986" priority="13264">
      <formula>IF(RIGHT(TEXT(AI101,"0.#"),1)=".",TRUE,FALSE)</formula>
    </cfRule>
  </conditionalFormatting>
  <conditionalFormatting sqref="AM101">
    <cfRule type="expression" dxfId="1985" priority="13261">
      <formula>IF(RIGHT(TEXT(AM101,"0.#"),1)=".",FALSE,TRUE)</formula>
    </cfRule>
    <cfRule type="expression" dxfId="1984" priority="13262">
      <formula>IF(RIGHT(TEXT(AM101,"0.#"),1)=".",TRUE,FALSE)</formula>
    </cfRule>
  </conditionalFormatting>
  <conditionalFormatting sqref="AE102">
    <cfRule type="expression" dxfId="1983" priority="13259">
      <formula>IF(RIGHT(TEXT(AE102,"0.#"),1)=".",FALSE,TRUE)</formula>
    </cfRule>
    <cfRule type="expression" dxfId="1982" priority="13260">
      <formula>IF(RIGHT(TEXT(AE102,"0.#"),1)=".",TRUE,FALSE)</formula>
    </cfRule>
  </conditionalFormatting>
  <conditionalFormatting sqref="AI102">
    <cfRule type="expression" dxfId="1981" priority="13257">
      <formula>IF(RIGHT(TEXT(AI102,"0.#"),1)=".",FALSE,TRUE)</formula>
    </cfRule>
    <cfRule type="expression" dxfId="1980" priority="13258">
      <formula>IF(RIGHT(TEXT(AI102,"0.#"),1)=".",TRUE,FALSE)</formula>
    </cfRule>
  </conditionalFormatting>
  <conditionalFormatting sqref="AM102">
    <cfRule type="expression" dxfId="1979" priority="13255">
      <formula>IF(RIGHT(TEXT(AM102,"0.#"),1)=".",FALSE,TRUE)</formula>
    </cfRule>
    <cfRule type="expression" dxfId="1978" priority="13256">
      <formula>IF(RIGHT(TEXT(AM102,"0.#"),1)=".",TRUE,FALSE)</formula>
    </cfRule>
  </conditionalFormatting>
  <conditionalFormatting sqref="AQ102">
    <cfRule type="expression" dxfId="1977" priority="13253">
      <formula>IF(RIGHT(TEXT(AQ102,"0.#"),1)=".",FALSE,TRUE)</formula>
    </cfRule>
    <cfRule type="expression" dxfId="1976" priority="13254">
      <formula>IF(RIGHT(TEXT(AQ102,"0.#"),1)=".",TRUE,FALSE)</formula>
    </cfRule>
  </conditionalFormatting>
  <conditionalFormatting sqref="AE104">
    <cfRule type="expression" dxfId="1975" priority="13251">
      <formula>IF(RIGHT(TEXT(AE104,"0.#"),1)=".",FALSE,TRUE)</formula>
    </cfRule>
    <cfRule type="expression" dxfId="1974" priority="13252">
      <formula>IF(RIGHT(TEXT(AE104,"0.#"),1)=".",TRUE,FALSE)</formula>
    </cfRule>
  </conditionalFormatting>
  <conditionalFormatting sqref="AI104">
    <cfRule type="expression" dxfId="1973" priority="13249">
      <formula>IF(RIGHT(TEXT(AI104,"0.#"),1)=".",FALSE,TRUE)</formula>
    </cfRule>
    <cfRule type="expression" dxfId="1972" priority="13250">
      <formula>IF(RIGHT(TEXT(AI104,"0.#"),1)=".",TRUE,FALSE)</formula>
    </cfRule>
  </conditionalFormatting>
  <conditionalFormatting sqref="AM104">
    <cfRule type="expression" dxfId="1971" priority="13247">
      <formula>IF(RIGHT(TEXT(AM104,"0.#"),1)=".",FALSE,TRUE)</formula>
    </cfRule>
    <cfRule type="expression" dxfId="1970" priority="13248">
      <formula>IF(RIGHT(TEXT(AM104,"0.#"),1)=".",TRUE,FALSE)</formula>
    </cfRule>
  </conditionalFormatting>
  <conditionalFormatting sqref="AE105">
    <cfRule type="expression" dxfId="1969" priority="13245">
      <formula>IF(RIGHT(TEXT(AE105,"0.#"),1)=".",FALSE,TRUE)</formula>
    </cfRule>
    <cfRule type="expression" dxfId="1968" priority="13246">
      <formula>IF(RIGHT(TEXT(AE105,"0.#"),1)=".",TRUE,FALSE)</formula>
    </cfRule>
  </conditionalFormatting>
  <conditionalFormatting sqref="AI105">
    <cfRule type="expression" dxfId="1967" priority="13243">
      <formula>IF(RIGHT(TEXT(AI105,"0.#"),1)=".",FALSE,TRUE)</formula>
    </cfRule>
    <cfRule type="expression" dxfId="1966" priority="13244">
      <formula>IF(RIGHT(TEXT(AI105,"0.#"),1)=".",TRUE,FALSE)</formula>
    </cfRule>
  </conditionalFormatting>
  <conditionalFormatting sqref="AM105">
    <cfRule type="expression" dxfId="1965" priority="13241">
      <formula>IF(RIGHT(TEXT(AM105,"0.#"),1)=".",FALSE,TRUE)</formula>
    </cfRule>
    <cfRule type="expression" dxfId="1964" priority="13242">
      <formula>IF(RIGHT(TEXT(AM105,"0.#"),1)=".",TRUE,FALSE)</formula>
    </cfRule>
  </conditionalFormatting>
  <conditionalFormatting sqref="AE107">
    <cfRule type="expression" dxfId="1963" priority="13237">
      <formula>IF(RIGHT(TEXT(AE107,"0.#"),1)=".",FALSE,TRUE)</formula>
    </cfRule>
    <cfRule type="expression" dxfId="1962" priority="13238">
      <formula>IF(RIGHT(TEXT(AE107,"0.#"),1)=".",TRUE,FALSE)</formula>
    </cfRule>
  </conditionalFormatting>
  <conditionalFormatting sqref="AI107">
    <cfRule type="expression" dxfId="1961" priority="13235">
      <formula>IF(RIGHT(TEXT(AI107,"0.#"),1)=".",FALSE,TRUE)</formula>
    </cfRule>
    <cfRule type="expression" dxfId="1960" priority="13236">
      <formula>IF(RIGHT(TEXT(AI107,"0.#"),1)=".",TRUE,FALSE)</formula>
    </cfRule>
  </conditionalFormatting>
  <conditionalFormatting sqref="AM107">
    <cfRule type="expression" dxfId="1959" priority="13233">
      <formula>IF(RIGHT(TEXT(AM107,"0.#"),1)=".",FALSE,TRUE)</formula>
    </cfRule>
    <cfRule type="expression" dxfId="1958" priority="13234">
      <formula>IF(RIGHT(TEXT(AM107,"0.#"),1)=".",TRUE,FALSE)</formula>
    </cfRule>
  </conditionalFormatting>
  <conditionalFormatting sqref="AE108">
    <cfRule type="expression" dxfId="1957" priority="13231">
      <formula>IF(RIGHT(TEXT(AE108,"0.#"),1)=".",FALSE,TRUE)</formula>
    </cfRule>
    <cfRule type="expression" dxfId="1956" priority="13232">
      <formula>IF(RIGHT(TEXT(AE108,"0.#"),1)=".",TRUE,FALSE)</formula>
    </cfRule>
  </conditionalFormatting>
  <conditionalFormatting sqref="AI108">
    <cfRule type="expression" dxfId="1955" priority="13229">
      <formula>IF(RIGHT(TEXT(AI108,"0.#"),1)=".",FALSE,TRUE)</formula>
    </cfRule>
    <cfRule type="expression" dxfId="1954" priority="13230">
      <formula>IF(RIGHT(TEXT(AI108,"0.#"),1)=".",TRUE,FALSE)</formula>
    </cfRule>
  </conditionalFormatting>
  <conditionalFormatting sqref="AM108">
    <cfRule type="expression" dxfId="1953" priority="13227">
      <formula>IF(RIGHT(TEXT(AM108,"0.#"),1)=".",FALSE,TRUE)</formula>
    </cfRule>
    <cfRule type="expression" dxfId="1952" priority="13228">
      <formula>IF(RIGHT(TEXT(AM108,"0.#"),1)=".",TRUE,FALSE)</formula>
    </cfRule>
  </conditionalFormatting>
  <conditionalFormatting sqref="AE110">
    <cfRule type="expression" dxfId="1951" priority="13223">
      <formula>IF(RIGHT(TEXT(AE110,"0.#"),1)=".",FALSE,TRUE)</formula>
    </cfRule>
    <cfRule type="expression" dxfId="1950" priority="13224">
      <formula>IF(RIGHT(TEXT(AE110,"0.#"),1)=".",TRUE,FALSE)</formula>
    </cfRule>
  </conditionalFormatting>
  <conditionalFormatting sqref="AI110">
    <cfRule type="expression" dxfId="1949" priority="13221">
      <formula>IF(RIGHT(TEXT(AI110,"0.#"),1)=".",FALSE,TRUE)</formula>
    </cfRule>
    <cfRule type="expression" dxfId="1948" priority="13222">
      <formula>IF(RIGHT(TEXT(AI110,"0.#"),1)=".",TRUE,FALSE)</formula>
    </cfRule>
  </conditionalFormatting>
  <conditionalFormatting sqref="AM110">
    <cfRule type="expression" dxfId="1947" priority="13219">
      <formula>IF(RIGHT(TEXT(AM110,"0.#"),1)=".",FALSE,TRUE)</formula>
    </cfRule>
    <cfRule type="expression" dxfId="1946" priority="13220">
      <formula>IF(RIGHT(TEXT(AM110,"0.#"),1)=".",TRUE,FALSE)</formula>
    </cfRule>
  </conditionalFormatting>
  <conditionalFormatting sqref="AE111">
    <cfRule type="expression" dxfId="1945" priority="13217">
      <formula>IF(RIGHT(TEXT(AE111,"0.#"),1)=".",FALSE,TRUE)</formula>
    </cfRule>
    <cfRule type="expression" dxfId="1944" priority="13218">
      <formula>IF(RIGHT(TEXT(AE111,"0.#"),1)=".",TRUE,FALSE)</formula>
    </cfRule>
  </conditionalFormatting>
  <conditionalFormatting sqref="AI111">
    <cfRule type="expression" dxfId="1943" priority="13215">
      <formula>IF(RIGHT(TEXT(AI111,"0.#"),1)=".",FALSE,TRUE)</formula>
    </cfRule>
    <cfRule type="expression" dxfId="1942" priority="13216">
      <formula>IF(RIGHT(TEXT(AI111,"0.#"),1)=".",TRUE,FALSE)</formula>
    </cfRule>
  </conditionalFormatting>
  <conditionalFormatting sqref="AM111">
    <cfRule type="expression" dxfId="1941" priority="13213">
      <formula>IF(RIGHT(TEXT(AM111,"0.#"),1)=".",FALSE,TRUE)</formula>
    </cfRule>
    <cfRule type="expression" dxfId="1940" priority="13214">
      <formula>IF(RIGHT(TEXT(AM111,"0.#"),1)=".",TRUE,FALSE)</formula>
    </cfRule>
  </conditionalFormatting>
  <conditionalFormatting sqref="AE113">
    <cfRule type="expression" dxfId="1939" priority="13209">
      <formula>IF(RIGHT(TEXT(AE113,"0.#"),1)=".",FALSE,TRUE)</formula>
    </cfRule>
    <cfRule type="expression" dxfId="1938" priority="13210">
      <formula>IF(RIGHT(TEXT(AE113,"0.#"),1)=".",TRUE,FALSE)</formula>
    </cfRule>
  </conditionalFormatting>
  <conditionalFormatting sqref="AI113">
    <cfRule type="expression" dxfId="1937" priority="13207">
      <formula>IF(RIGHT(TEXT(AI113,"0.#"),1)=".",FALSE,TRUE)</formula>
    </cfRule>
    <cfRule type="expression" dxfId="1936" priority="13208">
      <formula>IF(RIGHT(TEXT(AI113,"0.#"),1)=".",TRUE,FALSE)</formula>
    </cfRule>
  </conditionalFormatting>
  <conditionalFormatting sqref="AM113">
    <cfRule type="expression" dxfId="1935" priority="13205">
      <formula>IF(RIGHT(TEXT(AM113,"0.#"),1)=".",FALSE,TRUE)</formula>
    </cfRule>
    <cfRule type="expression" dxfId="1934" priority="13206">
      <formula>IF(RIGHT(TEXT(AM113,"0.#"),1)=".",TRUE,FALSE)</formula>
    </cfRule>
  </conditionalFormatting>
  <conditionalFormatting sqref="AE114">
    <cfRule type="expression" dxfId="1933" priority="13203">
      <formula>IF(RIGHT(TEXT(AE114,"0.#"),1)=".",FALSE,TRUE)</formula>
    </cfRule>
    <cfRule type="expression" dxfId="1932" priority="13204">
      <formula>IF(RIGHT(TEXT(AE114,"0.#"),1)=".",TRUE,FALSE)</formula>
    </cfRule>
  </conditionalFormatting>
  <conditionalFormatting sqref="AI114">
    <cfRule type="expression" dxfId="1931" priority="13201">
      <formula>IF(RIGHT(TEXT(AI114,"0.#"),1)=".",FALSE,TRUE)</formula>
    </cfRule>
    <cfRule type="expression" dxfId="1930" priority="13202">
      <formula>IF(RIGHT(TEXT(AI114,"0.#"),1)=".",TRUE,FALSE)</formula>
    </cfRule>
  </conditionalFormatting>
  <conditionalFormatting sqref="AM114">
    <cfRule type="expression" dxfId="1929" priority="13199">
      <formula>IF(RIGHT(TEXT(AM114,"0.#"),1)=".",FALSE,TRUE)</formula>
    </cfRule>
    <cfRule type="expression" dxfId="1928" priority="13200">
      <formula>IF(RIGHT(TEXT(AM114,"0.#"),1)=".",TRUE,FALSE)</formula>
    </cfRule>
  </conditionalFormatting>
  <conditionalFormatting sqref="AE116 AQ116">
    <cfRule type="expression" dxfId="1927" priority="13195">
      <formula>IF(RIGHT(TEXT(AE116,"0.#"),1)=".",FALSE,TRUE)</formula>
    </cfRule>
    <cfRule type="expression" dxfId="1926" priority="13196">
      <formula>IF(RIGHT(TEXT(AE116,"0.#"),1)=".",TRUE,FALSE)</formula>
    </cfRule>
  </conditionalFormatting>
  <conditionalFormatting sqref="AI116">
    <cfRule type="expression" dxfId="1925" priority="13193">
      <formula>IF(RIGHT(TEXT(AI116,"0.#"),1)=".",FALSE,TRUE)</formula>
    </cfRule>
    <cfRule type="expression" dxfId="1924" priority="13194">
      <formula>IF(RIGHT(TEXT(AI116,"0.#"),1)=".",TRUE,FALSE)</formula>
    </cfRule>
  </conditionalFormatting>
  <conditionalFormatting sqref="AM116">
    <cfRule type="expression" dxfId="1923" priority="13191">
      <formula>IF(RIGHT(TEXT(AM116,"0.#"),1)=".",FALSE,TRUE)</formula>
    </cfRule>
    <cfRule type="expression" dxfId="1922" priority="13192">
      <formula>IF(RIGHT(TEXT(AM116,"0.#"),1)=".",TRUE,FALSE)</formula>
    </cfRule>
  </conditionalFormatting>
  <conditionalFormatting sqref="AE117 AM117">
    <cfRule type="expression" dxfId="1921" priority="13189">
      <formula>IF(RIGHT(TEXT(AE117,"0.#"),1)=".",FALSE,TRUE)</formula>
    </cfRule>
    <cfRule type="expression" dxfId="1920" priority="13190">
      <formula>IF(RIGHT(TEXT(AE117,"0.#"),1)=".",TRUE,FALSE)</formula>
    </cfRule>
  </conditionalFormatting>
  <conditionalFormatting sqref="AI117">
    <cfRule type="expression" dxfId="1919" priority="13187">
      <formula>IF(RIGHT(TEXT(AI117,"0.#"),1)=".",FALSE,TRUE)</formula>
    </cfRule>
    <cfRule type="expression" dxfId="1918" priority="13188">
      <formula>IF(RIGHT(TEXT(AI117,"0.#"),1)=".",TRUE,FALSE)</formula>
    </cfRule>
  </conditionalFormatting>
  <conditionalFormatting sqref="AQ117">
    <cfRule type="expression" dxfId="1917" priority="13183">
      <formula>IF(RIGHT(TEXT(AQ117,"0.#"),1)=".",FALSE,TRUE)</formula>
    </cfRule>
    <cfRule type="expression" dxfId="1916" priority="13184">
      <formula>IF(RIGHT(TEXT(AQ117,"0.#"),1)=".",TRUE,FALSE)</formula>
    </cfRule>
  </conditionalFormatting>
  <conditionalFormatting sqref="AE119 AQ119">
    <cfRule type="expression" dxfId="1915" priority="13181">
      <formula>IF(RIGHT(TEXT(AE119,"0.#"),1)=".",FALSE,TRUE)</formula>
    </cfRule>
    <cfRule type="expression" dxfId="1914" priority="13182">
      <formula>IF(RIGHT(TEXT(AE119,"0.#"),1)=".",TRUE,FALSE)</formula>
    </cfRule>
  </conditionalFormatting>
  <conditionalFormatting sqref="AI119">
    <cfRule type="expression" dxfId="1913" priority="13179">
      <formula>IF(RIGHT(TEXT(AI119,"0.#"),1)=".",FALSE,TRUE)</formula>
    </cfRule>
    <cfRule type="expression" dxfId="1912" priority="13180">
      <formula>IF(RIGHT(TEXT(AI119,"0.#"),1)=".",TRUE,FALSE)</formula>
    </cfRule>
  </conditionalFormatting>
  <conditionalFormatting sqref="AM119">
    <cfRule type="expression" dxfId="1911" priority="13177">
      <formula>IF(RIGHT(TEXT(AM119,"0.#"),1)=".",FALSE,TRUE)</formula>
    </cfRule>
    <cfRule type="expression" dxfId="1910" priority="13178">
      <formula>IF(RIGHT(TEXT(AM119,"0.#"),1)=".",TRUE,FALSE)</formula>
    </cfRule>
  </conditionalFormatting>
  <conditionalFormatting sqref="AQ120">
    <cfRule type="expression" dxfId="1909" priority="13169">
      <formula>IF(RIGHT(TEXT(AQ120,"0.#"),1)=".",FALSE,TRUE)</formula>
    </cfRule>
    <cfRule type="expression" dxfId="1908" priority="13170">
      <formula>IF(RIGHT(TEXT(AQ120,"0.#"),1)=".",TRUE,FALSE)</formula>
    </cfRule>
  </conditionalFormatting>
  <conditionalFormatting sqref="AE122 AQ122">
    <cfRule type="expression" dxfId="1907" priority="13167">
      <formula>IF(RIGHT(TEXT(AE122,"0.#"),1)=".",FALSE,TRUE)</formula>
    </cfRule>
    <cfRule type="expression" dxfId="1906" priority="13168">
      <formula>IF(RIGHT(TEXT(AE122,"0.#"),1)=".",TRUE,FALSE)</formula>
    </cfRule>
  </conditionalFormatting>
  <conditionalFormatting sqref="AI122">
    <cfRule type="expression" dxfId="1905" priority="13165">
      <formula>IF(RIGHT(TEXT(AI122,"0.#"),1)=".",FALSE,TRUE)</formula>
    </cfRule>
    <cfRule type="expression" dxfId="1904" priority="13166">
      <formula>IF(RIGHT(TEXT(AI122,"0.#"),1)=".",TRUE,FALSE)</formula>
    </cfRule>
  </conditionalFormatting>
  <conditionalFormatting sqref="AM122">
    <cfRule type="expression" dxfId="1903" priority="13163">
      <formula>IF(RIGHT(TEXT(AM122,"0.#"),1)=".",FALSE,TRUE)</formula>
    </cfRule>
    <cfRule type="expression" dxfId="1902" priority="13164">
      <formula>IF(RIGHT(TEXT(AM122,"0.#"),1)=".",TRUE,FALSE)</formula>
    </cfRule>
  </conditionalFormatting>
  <conditionalFormatting sqref="AQ123">
    <cfRule type="expression" dxfId="1901" priority="13155">
      <formula>IF(RIGHT(TEXT(AQ123,"0.#"),1)=".",FALSE,TRUE)</formula>
    </cfRule>
    <cfRule type="expression" dxfId="1900" priority="13156">
      <formula>IF(RIGHT(TEXT(AQ123,"0.#"),1)=".",TRUE,FALSE)</formula>
    </cfRule>
  </conditionalFormatting>
  <conditionalFormatting sqref="AE125 AQ125">
    <cfRule type="expression" dxfId="1899" priority="13153">
      <formula>IF(RIGHT(TEXT(AE125,"0.#"),1)=".",FALSE,TRUE)</formula>
    </cfRule>
    <cfRule type="expression" dxfId="1898" priority="13154">
      <formula>IF(RIGHT(TEXT(AE125,"0.#"),1)=".",TRUE,FALSE)</formula>
    </cfRule>
  </conditionalFormatting>
  <conditionalFormatting sqref="AI125">
    <cfRule type="expression" dxfId="1897" priority="13151">
      <formula>IF(RIGHT(TEXT(AI125,"0.#"),1)=".",FALSE,TRUE)</formula>
    </cfRule>
    <cfRule type="expression" dxfId="1896" priority="13152">
      <formula>IF(RIGHT(TEXT(AI125,"0.#"),1)=".",TRUE,FALSE)</formula>
    </cfRule>
  </conditionalFormatting>
  <conditionalFormatting sqref="AM125">
    <cfRule type="expression" dxfId="1895" priority="13149">
      <formula>IF(RIGHT(TEXT(AM125,"0.#"),1)=".",FALSE,TRUE)</formula>
    </cfRule>
    <cfRule type="expression" dxfId="1894" priority="13150">
      <formula>IF(RIGHT(TEXT(AM125,"0.#"),1)=".",TRUE,FALSE)</formula>
    </cfRule>
  </conditionalFormatting>
  <conditionalFormatting sqref="AQ126">
    <cfRule type="expression" dxfId="1893" priority="13141">
      <formula>IF(RIGHT(TEXT(AQ126,"0.#"),1)=".",FALSE,TRUE)</formula>
    </cfRule>
    <cfRule type="expression" dxfId="1892" priority="13142">
      <formula>IF(RIGHT(TEXT(AQ126,"0.#"),1)=".",TRUE,FALSE)</formula>
    </cfRule>
  </conditionalFormatting>
  <conditionalFormatting sqref="AE128 AQ128">
    <cfRule type="expression" dxfId="1891" priority="13139">
      <formula>IF(RIGHT(TEXT(AE128,"0.#"),1)=".",FALSE,TRUE)</formula>
    </cfRule>
    <cfRule type="expression" dxfId="1890" priority="13140">
      <formula>IF(RIGHT(TEXT(AE128,"0.#"),1)=".",TRUE,FALSE)</formula>
    </cfRule>
  </conditionalFormatting>
  <conditionalFormatting sqref="AI128">
    <cfRule type="expression" dxfId="1889" priority="13137">
      <formula>IF(RIGHT(TEXT(AI128,"0.#"),1)=".",FALSE,TRUE)</formula>
    </cfRule>
    <cfRule type="expression" dxfId="1888" priority="13138">
      <formula>IF(RIGHT(TEXT(AI128,"0.#"),1)=".",TRUE,FALSE)</formula>
    </cfRule>
  </conditionalFormatting>
  <conditionalFormatting sqref="AM128">
    <cfRule type="expression" dxfId="1887" priority="13135">
      <formula>IF(RIGHT(TEXT(AM128,"0.#"),1)=".",FALSE,TRUE)</formula>
    </cfRule>
    <cfRule type="expression" dxfId="1886" priority="13136">
      <formula>IF(RIGHT(TEXT(AM128,"0.#"),1)=".",TRUE,FALSE)</formula>
    </cfRule>
  </conditionalFormatting>
  <conditionalFormatting sqref="AQ129">
    <cfRule type="expression" dxfId="1885" priority="13127">
      <formula>IF(RIGHT(TEXT(AQ129,"0.#"),1)=".",FALSE,TRUE)</formula>
    </cfRule>
    <cfRule type="expression" dxfId="1884" priority="13128">
      <formula>IF(RIGHT(TEXT(AQ129,"0.#"),1)=".",TRUE,FALSE)</formula>
    </cfRule>
  </conditionalFormatting>
  <conditionalFormatting sqref="AE75">
    <cfRule type="expression" dxfId="1883" priority="13125">
      <formula>IF(RIGHT(TEXT(AE75,"0.#"),1)=".",FALSE,TRUE)</formula>
    </cfRule>
    <cfRule type="expression" dxfId="1882" priority="13126">
      <formula>IF(RIGHT(TEXT(AE75,"0.#"),1)=".",TRUE,FALSE)</formula>
    </cfRule>
  </conditionalFormatting>
  <conditionalFormatting sqref="AE76">
    <cfRule type="expression" dxfId="1881" priority="13123">
      <formula>IF(RIGHT(TEXT(AE76,"0.#"),1)=".",FALSE,TRUE)</formula>
    </cfRule>
    <cfRule type="expression" dxfId="1880" priority="13124">
      <formula>IF(RIGHT(TEXT(AE76,"0.#"),1)=".",TRUE,FALSE)</formula>
    </cfRule>
  </conditionalFormatting>
  <conditionalFormatting sqref="AE77">
    <cfRule type="expression" dxfId="1879" priority="13121">
      <formula>IF(RIGHT(TEXT(AE77,"0.#"),1)=".",FALSE,TRUE)</formula>
    </cfRule>
    <cfRule type="expression" dxfId="1878" priority="13122">
      <formula>IF(RIGHT(TEXT(AE77,"0.#"),1)=".",TRUE,FALSE)</formula>
    </cfRule>
  </conditionalFormatting>
  <conditionalFormatting sqref="AI77">
    <cfRule type="expression" dxfId="1877" priority="13119">
      <formula>IF(RIGHT(TEXT(AI77,"0.#"),1)=".",FALSE,TRUE)</formula>
    </cfRule>
    <cfRule type="expression" dxfId="1876" priority="13120">
      <formula>IF(RIGHT(TEXT(AI77,"0.#"),1)=".",TRUE,FALSE)</formula>
    </cfRule>
  </conditionalFormatting>
  <conditionalFormatting sqref="AI76">
    <cfRule type="expression" dxfId="1875" priority="13117">
      <formula>IF(RIGHT(TEXT(AI76,"0.#"),1)=".",FALSE,TRUE)</formula>
    </cfRule>
    <cfRule type="expression" dxfId="1874" priority="13118">
      <formula>IF(RIGHT(TEXT(AI76,"0.#"),1)=".",TRUE,FALSE)</formula>
    </cfRule>
  </conditionalFormatting>
  <conditionalFormatting sqref="AI75">
    <cfRule type="expression" dxfId="1873" priority="13115">
      <formula>IF(RIGHT(TEXT(AI75,"0.#"),1)=".",FALSE,TRUE)</formula>
    </cfRule>
    <cfRule type="expression" dxfId="1872" priority="13116">
      <formula>IF(RIGHT(TEXT(AI75,"0.#"),1)=".",TRUE,FALSE)</formula>
    </cfRule>
  </conditionalFormatting>
  <conditionalFormatting sqref="AM75">
    <cfRule type="expression" dxfId="1871" priority="13113">
      <formula>IF(RIGHT(TEXT(AM75,"0.#"),1)=".",FALSE,TRUE)</formula>
    </cfRule>
    <cfRule type="expression" dxfId="1870" priority="13114">
      <formula>IF(RIGHT(TEXT(AM75,"0.#"),1)=".",TRUE,FALSE)</formula>
    </cfRule>
  </conditionalFormatting>
  <conditionalFormatting sqref="AM76">
    <cfRule type="expression" dxfId="1869" priority="13111">
      <formula>IF(RIGHT(TEXT(AM76,"0.#"),1)=".",FALSE,TRUE)</formula>
    </cfRule>
    <cfRule type="expression" dxfId="1868" priority="13112">
      <formula>IF(RIGHT(TEXT(AM76,"0.#"),1)=".",TRUE,FALSE)</formula>
    </cfRule>
  </conditionalFormatting>
  <conditionalFormatting sqref="AM77">
    <cfRule type="expression" dxfId="1867" priority="13109">
      <formula>IF(RIGHT(TEXT(AM77,"0.#"),1)=".",FALSE,TRUE)</formula>
    </cfRule>
    <cfRule type="expression" dxfId="1866" priority="13110">
      <formula>IF(RIGHT(TEXT(AM77,"0.#"),1)=".",TRUE,FALSE)</formula>
    </cfRule>
  </conditionalFormatting>
  <conditionalFormatting sqref="AE134:AE135 AI134:AI135 AM134:AM135 AQ134:AQ135 AU134:AU135">
    <cfRule type="expression" dxfId="1865" priority="13095">
      <formula>IF(RIGHT(TEXT(AE134,"0.#"),1)=".",FALSE,TRUE)</formula>
    </cfRule>
    <cfRule type="expression" dxfId="1864" priority="13096">
      <formula>IF(RIGHT(TEXT(AE134,"0.#"),1)=".",TRUE,FALSE)</formula>
    </cfRule>
  </conditionalFormatting>
  <conditionalFormatting sqref="AE433">
    <cfRule type="expression" dxfId="1863" priority="13065">
      <formula>IF(RIGHT(TEXT(AE433,"0.#"),1)=".",FALSE,TRUE)</formula>
    </cfRule>
    <cfRule type="expression" dxfId="1862" priority="13066">
      <formula>IF(RIGHT(TEXT(AE433,"0.#"),1)=".",TRUE,FALSE)</formula>
    </cfRule>
  </conditionalFormatting>
  <conditionalFormatting sqref="AM435">
    <cfRule type="expression" dxfId="1861" priority="13049">
      <formula>IF(RIGHT(TEXT(AM435,"0.#"),1)=".",FALSE,TRUE)</formula>
    </cfRule>
    <cfRule type="expression" dxfId="1860" priority="13050">
      <formula>IF(RIGHT(TEXT(AM435,"0.#"),1)=".",TRUE,FALSE)</formula>
    </cfRule>
  </conditionalFormatting>
  <conditionalFormatting sqref="AE434">
    <cfRule type="expression" dxfId="1859" priority="13063">
      <formula>IF(RIGHT(TEXT(AE434,"0.#"),1)=".",FALSE,TRUE)</formula>
    </cfRule>
    <cfRule type="expression" dxfId="1858" priority="13064">
      <formula>IF(RIGHT(TEXT(AE434,"0.#"),1)=".",TRUE,FALSE)</formula>
    </cfRule>
  </conditionalFormatting>
  <conditionalFormatting sqref="AE435">
    <cfRule type="expression" dxfId="1857" priority="13061">
      <formula>IF(RIGHT(TEXT(AE435,"0.#"),1)=".",FALSE,TRUE)</formula>
    </cfRule>
    <cfRule type="expression" dxfId="1856" priority="13062">
      <formula>IF(RIGHT(TEXT(AE435,"0.#"),1)=".",TRUE,FALSE)</formula>
    </cfRule>
  </conditionalFormatting>
  <conditionalFormatting sqref="AM433">
    <cfRule type="expression" dxfId="1855" priority="13053">
      <formula>IF(RIGHT(TEXT(AM433,"0.#"),1)=".",FALSE,TRUE)</formula>
    </cfRule>
    <cfRule type="expression" dxfId="1854" priority="13054">
      <formula>IF(RIGHT(TEXT(AM433,"0.#"),1)=".",TRUE,FALSE)</formula>
    </cfRule>
  </conditionalFormatting>
  <conditionalFormatting sqref="AM434">
    <cfRule type="expression" dxfId="1853" priority="13051">
      <formula>IF(RIGHT(TEXT(AM434,"0.#"),1)=".",FALSE,TRUE)</formula>
    </cfRule>
    <cfRule type="expression" dxfId="1852" priority="13052">
      <formula>IF(RIGHT(TEXT(AM434,"0.#"),1)=".",TRUE,FALSE)</formula>
    </cfRule>
  </conditionalFormatting>
  <conditionalFormatting sqref="AU433">
    <cfRule type="expression" dxfId="1851" priority="13041">
      <formula>IF(RIGHT(TEXT(AU433,"0.#"),1)=".",FALSE,TRUE)</formula>
    </cfRule>
    <cfRule type="expression" dxfId="1850" priority="13042">
      <formula>IF(RIGHT(TEXT(AU433,"0.#"),1)=".",TRUE,FALSE)</formula>
    </cfRule>
  </conditionalFormatting>
  <conditionalFormatting sqref="AU434">
    <cfRule type="expression" dxfId="1849" priority="13039">
      <formula>IF(RIGHT(TEXT(AU434,"0.#"),1)=".",FALSE,TRUE)</formula>
    </cfRule>
    <cfRule type="expression" dxfId="1848" priority="13040">
      <formula>IF(RIGHT(TEXT(AU434,"0.#"),1)=".",TRUE,FALSE)</formula>
    </cfRule>
  </conditionalFormatting>
  <conditionalFormatting sqref="AU435">
    <cfRule type="expression" dxfId="1847" priority="13037">
      <formula>IF(RIGHT(TEXT(AU435,"0.#"),1)=".",FALSE,TRUE)</formula>
    </cfRule>
    <cfRule type="expression" dxfId="1846" priority="13038">
      <formula>IF(RIGHT(TEXT(AU435,"0.#"),1)=".",TRUE,FALSE)</formula>
    </cfRule>
  </conditionalFormatting>
  <conditionalFormatting sqref="AI435">
    <cfRule type="expression" dxfId="1845" priority="12971">
      <formula>IF(RIGHT(TEXT(AI435,"0.#"),1)=".",FALSE,TRUE)</formula>
    </cfRule>
    <cfRule type="expression" dxfId="1844" priority="12972">
      <formula>IF(RIGHT(TEXT(AI435,"0.#"),1)=".",TRUE,FALSE)</formula>
    </cfRule>
  </conditionalFormatting>
  <conditionalFormatting sqref="AI433">
    <cfRule type="expression" dxfId="1843" priority="12975">
      <formula>IF(RIGHT(TEXT(AI433,"0.#"),1)=".",FALSE,TRUE)</formula>
    </cfRule>
    <cfRule type="expression" dxfId="1842" priority="12976">
      <formula>IF(RIGHT(TEXT(AI433,"0.#"),1)=".",TRUE,FALSE)</formula>
    </cfRule>
  </conditionalFormatting>
  <conditionalFormatting sqref="AI434">
    <cfRule type="expression" dxfId="1841" priority="12973">
      <formula>IF(RIGHT(TEXT(AI434,"0.#"),1)=".",FALSE,TRUE)</formula>
    </cfRule>
    <cfRule type="expression" dxfId="1840" priority="12974">
      <formula>IF(RIGHT(TEXT(AI434,"0.#"),1)=".",TRUE,FALSE)</formula>
    </cfRule>
  </conditionalFormatting>
  <conditionalFormatting sqref="AQ434">
    <cfRule type="expression" dxfId="1839" priority="12957">
      <formula>IF(RIGHT(TEXT(AQ434,"0.#"),1)=".",FALSE,TRUE)</formula>
    </cfRule>
    <cfRule type="expression" dxfId="1838" priority="12958">
      <formula>IF(RIGHT(TEXT(AQ434,"0.#"),1)=".",TRUE,FALSE)</formula>
    </cfRule>
  </conditionalFormatting>
  <conditionalFormatting sqref="AQ435">
    <cfRule type="expression" dxfId="1837" priority="12943">
      <formula>IF(RIGHT(TEXT(AQ435,"0.#"),1)=".",FALSE,TRUE)</formula>
    </cfRule>
    <cfRule type="expression" dxfId="1836" priority="12944">
      <formula>IF(RIGHT(TEXT(AQ435,"0.#"),1)=".",TRUE,FALSE)</formula>
    </cfRule>
  </conditionalFormatting>
  <conditionalFormatting sqref="AQ433">
    <cfRule type="expression" dxfId="1835" priority="12941">
      <formula>IF(RIGHT(TEXT(AQ433,"0.#"),1)=".",FALSE,TRUE)</formula>
    </cfRule>
    <cfRule type="expression" dxfId="1834" priority="12942">
      <formula>IF(RIGHT(TEXT(AQ433,"0.#"),1)=".",TRUE,FALSE)</formula>
    </cfRule>
  </conditionalFormatting>
  <conditionalFormatting sqref="AL855:AO874">
    <cfRule type="expression" dxfId="1833" priority="6665">
      <formula>IF(AND(AL855&gt;=0, RIGHT(TEXT(AL855,"0.#"),1)&lt;&gt;"."),TRUE,FALSE)</formula>
    </cfRule>
    <cfRule type="expression" dxfId="1832" priority="6666">
      <formula>IF(AND(AL855&gt;=0, RIGHT(TEXT(AL855,"0.#"),1)="."),TRUE,FALSE)</formula>
    </cfRule>
    <cfRule type="expression" dxfId="1831" priority="6667">
      <formula>IF(AND(AL855&lt;0, RIGHT(TEXT(AL855,"0.#"),1)&lt;&gt;"."),TRUE,FALSE)</formula>
    </cfRule>
    <cfRule type="expression" dxfId="1830" priority="6668">
      <formula>IF(AND(AL855&lt;0, RIGHT(TEXT(AL855,"0.#"),1)="."),TRUE,FALSE)</formula>
    </cfRule>
  </conditionalFormatting>
  <conditionalFormatting sqref="AQ53:AQ55">
    <cfRule type="expression" dxfId="1829" priority="4687">
      <formula>IF(RIGHT(TEXT(AQ53,"0.#"),1)=".",FALSE,TRUE)</formula>
    </cfRule>
    <cfRule type="expression" dxfId="1828" priority="4688">
      <formula>IF(RIGHT(TEXT(AQ53,"0.#"),1)=".",TRUE,FALSE)</formula>
    </cfRule>
  </conditionalFormatting>
  <conditionalFormatting sqref="AU53:AU55">
    <cfRule type="expression" dxfId="1827" priority="4685">
      <formula>IF(RIGHT(TEXT(AU53,"0.#"),1)=".",FALSE,TRUE)</formula>
    </cfRule>
    <cfRule type="expression" dxfId="1826" priority="4686">
      <formula>IF(RIGHT(TEXT(AU53,"0.#"),1)=".",TRUE,FALSE)</formula>
    </cfRule>
  </conditionalFormatting>
  <conditionalFormatting sqref="AQ60:AQ62">
    <cfRule type="expression" dxfId="1825" priority="4683">
      <formula>IF(RIGHT(TEXT(AQ60,"0.#"),1)=".",FALSE,TRUE)</formula>
    </cfRule>
    <cfRule type="expression" dxfId="1824" priority="4684">
      <formula>IF(RIGHT(TEXT(AQ60,"0.#"),1)=".",TRUE,FALSE)</formula>
    </cfRule>
  </conditionalFormatting>
  <conditionalFormatting sqref="AU60:AU62">
    <cfRule type="expression" dxfId="1823" priority="4681">
      <formula>IF(RIGHT(TEXT(AU60,"0.#"),1)=".",FALSE,TRUE)</formula>
    </cfRule>
    <cfRule type="expression" dxfId="1822" priority="4682">
      <formula>IF(RIGHT(TEXT(AU60,"0.#"),1)=".",TRUE,FALSE)</formula>
    </cfRule>
  </conditionalFormatting>
  <conditionalFormatting sqref="AQ75:AQ77">
    <cfRule type="expression" dxfId="1821" priority="4679">
      <formula>IF(RIGHT(TEXT(AQ75,"0.#"),1)=".",FALSE,TRUE)</formula>
    </cfRule>
    <cfRule type="expression" dxfId="1820" priority="4680">
      <formula>IF(RIGHT(TEXT(AQ75,"0.#"),1)=".",TRUE,FALSE)</formula>
    </cfRule>
  </conditionalFormatting>
  <conditionalFormatting sqref="AU75:AU77">
    <cfRule type="expression" dxfId="1819" priority="4677">
      <formula>IF(RIGHT(TEXT(AU75,"0.#"),1)=".",FALSE,TRUE)</formula>
    </cfRule>
    <cfRule type="expression" dxfId="1818" priority="4678">
      <formula>IF(RIGHT(TEXT(AU75,"0.#"),1)=".",TRUE,FALSE)</formula>
    </cfRule>
  </conditionalFormatting>
  <conditionalFormatting sqref="AQ87:AQ89">
    <cfRule type="expression" dxfId="1817" priority="4675">
      <formula>IF(RIGHT(TEXT(AQ87,"0.#"),1)=".",FALSE,TRUE)</formula>
    </cfRule>
    <cfRule type="expression" dxfId="1816" priority="4676">
      <formula>IF(RIGHT(TEXT(AQ87,"0.#"),1)=".",TRUE,FALSE)</formula>
    </cfRule>
  </conditionalFormatting>
  <conditionalFormatting sqref="AU87:AU89">
    <cfRule type="expression" dxfId="1815" priority="4673">
      <formula>IF(RIGHT(TEXT(AU87,"0.#"),1)=".",FALSE,TRUE)</formula>
    </cfRule>
    <cfRule type="expression" dxfId="1814" priority="4674">
      <formula>IF(RIGHT(TEXT(AU87,"0.#"),1)=".",TRUE,FALSE)</formula>
    </cfRule>
  </conditionalFormatting>
  <conditionalFormatting sqref="AQ92:AQ94">
    <cfRule type="expression" dxfId="1813" priority="4671">
      <formula>IF(RIGHT(TEXT(AQ92,"0.#"),1)=".",FALSE,TRUE)</formula>
    </cfRule>
    <cfRule type="expression" dxfId="1812" priority="4672">
      <formula>IF(RIGHT(TEXT(AQ92,"0.#"),1)=".",TRUE,FALSE)</formula>
    </cfRule>
  </conditionalFormatting>
  <conditionalFormatting sqref="AU92:AU94">
    <cfRule type="expression" dxfId="1811" priority="4669">
      <formula>IF(RIGHT(TEXT(AU92,"0.#"),1)=".",FALSE,TRUE)</formula>
    </cfRule>
    <cfRule type="expression" dxfId="1810" priority="4670">
      <formula>IF(RIGHT(TEXT(AU92,"0.#"),1)=".",TRUE,FALSE)</formula>
    </cfRule>
  </conditionalFormatting>
  <conditionalFormatting sqref="AQ97:AQ99">
    <cfRule type="expression" dxfId="1809" priority="4667">
      <formula>IF(RIGHT(TEXT(AQ97,"0.#"),1)=".",FALSE,TRUE)</formula>
    </cfRule>
    <cfRule type="expression" dxfId="1808" priority="4668">
      <formula>IF(RIGHT(TEXT(AQ97,"0.#"),1)=".",TRUE,FALSE)</formula>
    </cfRule>
  </conditionalFormatting>
  <conditionalFormatting sqref="AU97:AU99">
    <cfRule type="expression" dxfId="1807" priority="4665">
      <formula>IF(RIGHT(TEXT(AU97,"0.#"),1)=".",FALSE,TRUE)</formula>
    </cfRule>
    <cfRule type="expression" dxfId="1806" priority="4666">
      <formula>IF(RIGHT(TEXT(AU97,"0.#"),1)=".",TRUE,FALSE)</formula>
    </cfRule>
  </conditionalFormatting>
  <conditionalFormatting sqref="AE458">
    <cfRule type="expression" dxfId="1805" priority="4359">
      <formula>IF(RIGHT(TEXT(AE458,"0.#"),1)=".",FALSE,TRUE)</formula>
    </cfRule>
    <cfRule type="expression" dxfId="1804" priority="4360">
      <formula>IF(RIGHT(TEXT(AE458,"0.#"),1)=".",TRUE,FALSE)</formula>
    </cfRule>
  </conditionalFormatting>
  <conditionalFormatting sqref="AM460">
    <cfRule type="expression" dxfId="1803" priority="4349">
      <formula>IF(RIGHT(TEXT(AM460,"0.#"),1)=".",FALSE,TRUE)</formula>
    </cfRule>
    <cfRule type="expression" dxfId="1802" priority="4350">
      <formula>IF(RIGHT(TEXT(AM460,"0.#"),1)=".",TRUE,FALSE)</formula>
    </cfRule>
  </conditionalFormatting>
  <conditionalFormatting sqref="AE459">
    <cfRule type="expression" dxfId="1801" priority="4357">
      <formula>IF(RIGHT(TEXT(AE459,"0.#"),1)=".",FALSE,TRUE)</formula>
    </cfRule>
    <cfRule type="expression" dxfId="1800" priority="4358">
      <formula>IF(RIGHT(TEXT(AE459,"0.#"),1)=".",TRUE,FALSE)</formula>
    </cfRule>
  </conditionalFormatting>
  <conditionalFormatting sqref="AE460">
    <cfRule type="expression" dxfId="1799" priority="4355">
      <formula>IF(RIGHT(TEXT(AE460,"0.#"),1)=".",FALSE,TRUE)</formula>
    </cfRule>
    <cfRule type="expression" dxfId="1798" priority="4356">
      <formula>IF(RIGHT(TEXT(AE460,"0.#"),1)=".",TRUE,FALSE)</formula>
    </cfRule>
  </conditionalFormatting>
  <conditionalFormatting sqref="AM458">
    <cfRule type="expression" dxfId="1797" priority="4353">
      <formula>IF(RIGHT(TEXT(AM458,"0.#"),1)=".",FALSE,TRUE)</formula>
    </cfRule>
    <cfRule type="expression" dxfId="1796" priority="4354">
      <formula>IF(RIGHT(TEXT(AM458,"0.#"),1)=".",TRUE,FALSE)</formula>
    </cfRule>
  </conditionalFormatting>
  <conditionalFormatting sqref="AM459">
    <cfRule type="expression" dxfId="1795" priority="4351">
      <formula>IF(RIGHT(TEXT(AM459,"0.#"),1)=".",FALSE,TRUE)</formula>
    </cfRule>
    <cfRule type="expression" dxfId="1794" priority="4352">
      <formula>IF(RIGHT(TEXT(AM459,"0.#"),1)=".",TRUE,FALSE)</formula>
    </cfRule>
  </conditionalFormatting>
  <conditionalFormatting sqref="AU458">
    <cfRule type="expression" dxfId="1793" priority="4347">
      <formula>IF(RIGHT(TEXT(AU458,"0.#"),1)=".",FALSE,TRUE)</formula>
    </cfRule>
    <cfRule type="expression" dxfId="1792" priority="4348">
      <formula>IF(RIGHT(TEXT(AU458,"0.#"),1)=".",TRUE,FALSE)</formula>
    </cfRule>
  </conditionalFormatting>
  <conditionalFormatting sqref="AU459">
    <cfRule type="expression" dxfId="1791" priority="4345">
      <formula>IF(RIGHT(TEXT(AU459,"0.#"),1)=".",FALSE,TRUE)</formula>
    </cfRule>
    <cfRule type="expression" dxfId="1790" priority="4346">
      <formula>IF(RIGHT(TEXT(AU459,"0.#"),1)=".",TRUE,FALSE)</formula>
    </cfRule>
  </conditionalFormatting>
  <conditionalFormatting sqref="AU460">
    <cfRule type="expression" dxfId="1789" priority="4343">
      <formula>IF(RIGHT(TEXT(AU460,"0.#"),1)=".",FALSE,TRUE)</formula>
    </cfRule>
    <cfRule type="expression" dxfId="1788" priority="4344">
      <formula>IF(RIGHT(TEXT(AU460,"0.#"),1)=".",TRUE,FALSE)</formula>
    </cfRule>
  </conditionalFormatting>
  <conditionalFormatting sqref="AI460">
    <cfRule type="expression" dxfId="1787" priority="4337">
      <formula>IF(RIGHT(TEXT(AI460,"0.#"),1)=".",FALSE,TRUE)</formula>
    </cfRule>
    <cfRule type="expression" dxfId="1786" priority="4338">
      <formula>IF(RIGHT(TEXT(AI460,"0.#"),1)=".",TRUE,FALSE)</formula>
    </cfRule>
  </conditionalFormatting>
  <conditionalFormatting sqref="AI458">
    <cfRule type="expression" dxfId="1785" priority="4341">
      <formula>IF(RIGHT(TEXT(AI458,"0.#"),1)=".",FALSE,TRUE)</formula>
    </cfRule>
    <cfRule type="expression" dxfId="1784" priority="4342">
      <formula>IF(RIGHT(TEXT(AI458,"0.#"),1)=".",TRUE,FALSE)</formula>
    </cfRule>
  </conditionalFormatting>
  <conditionalFormatting sqref="AI459">
    <cfRule type="expression" dxfId="1783" priority="4339">
      <formula>IF(RIGHT(TEXT(AI459,"0.#"),1)=".",FALSE,TRUE)</formula>
    </cfRule>
    <cfRule type="expression" dxfId="1782" priority="4340">
      <formula>IF(RIGHT(TEXT(AI459,"0.#"),1)=".",TRUE,FALSE)</formula>
    </cfRule>
  </conditionalFormatting>
  <conditionalFormatting sqref="AQ459">
    <cfRule type="expression" dxfId="1781" priority="4335">
      <formula>IF(RIGHT(TEXT(AQ459,"0.#"),1)=".",FALSE,TRUE)</formula>
    </cfRule>
    <cfRule type="expression" dxfId="1780" priority="4336">
      <formula>IF(RIGHT(TEXT(AQ459,"0.#"),1)=".",TRUE,FALSE)</formula>
    </cfRule>
  </conditionalFormatting>
  <conditionalFormatting sqref="AQ460">
    <cfRule type="expression" dxfId="1779" priority="4333">
      <formula>IF(RIGHT(TEXT(AQ460,"0.#"),1)=".",FALSE,TRUE)</formula>
    </cfRule>
    <cfRule type="expression" dxfId="1778" priority="4334">
      <formula>IF(RIGHT(TEXT(AQ460,"0.#"),1)=".",TRUE,FALSE)</formula>
    </cfRule>
  </conditionalFormatting>
  <conditionalFormatting sqref="AQ458">
    <cfRule type="expression" dxfId="1777" priority="4331">
      <formula>IF(RIGHT(TEXT(AQ458,"0.#"),1)=".",FALSE,TRUE)</formula>
    </cfRule>
    <cfRule type="expression" dxfId="1776" priority="4332">
      <formula>IF(RIGHT(TEXT(AQ458,"0.#"),1)=".",TRUE,FALSE)</formula>
    </cfRule>
  </conditionalFormatting>
  <conditionalFormatting sqref="AE120 AM120">
    <cfRule type="expression" dxfId="1775" priority="3009">
      <formula>IF(RIGHT(TEXT(AE120,"0.#"),1)=".",FALSE,TRUE)</formula>
    </cfRule>
    <cfRule type="expression" dxfId="1774" priority="3010">
      <formula>IF(RIGHT(TEXT(AE120,"0.#"),1)=".",TRUE,FALSE)</formula>
    </cfRule>
  </conditionalFormatting>
  <conditionalFormatting sqref="AI126">
    <cfRule type="expression" dxfId="1773" priority="2999">
      <formula>IF(RIGHT(TEXT(AI126,"0.#"),1)=".",FALSE,TRUE)</formula>
    </cfRule>
    <cfRule type="expression" dxfId="1772" priority="3000">
      <formula>IF(RIGHT(TEXT(AI126,"0.#"),1)=".",TRUE,FALSE)</formula>
    </cfRule>
  </conditionalFormatting>
  <conditionalFormatting sqref="AI120">
    <cfRule type="expression" dxfId="1771" priority="3007">
      <formula>IF(RIGHT(TEXT(AI120,"0.#"),1)=".",FALSE,TRUE)</formula>
    </cfRule>
    <cfRule type="expression" dxfId="1770" priority="3008">
      <formula>IF(RIGHT(TEXT(AI120,"0.#"),1)=".",TRUE,FALSE)</formula>
    </cfRule>
  </conditionalFormatting>
  <conditionalFormatting sqref="AE123 AM123">
    <cfRule type="expression" dxfId="1769" priority="3005">
      <formula>IF(RIGHT(TEXT(AE123,"0.#"),1)=".",FALSE,TRUE)</formula>
    </cfRule>
    <cfRule type="expression" dxfId="1768" priority="3006">
      <formula>IF(RIGHT(TEXT(AE123,"0.#"),1)=".",TRUE,FALSE)</formula>
    </cfRule>
  </conditionalFormatting>
  <conditionalFormatting sqref="AI123">
    <cfRule type="expression" dxfId="1767" priority="3003">
      <formula>IF(RIGHT(TEXT(AI123,"0.#"),1)=".",FALSE,TRUE)</formula>
    </cfRule>
    <cfRule type="expression" dxfId="1766" priority="3004">
      <formula>IF(RIGHT(TEXT(AI123,"0.#"),1)=".",TRUE,FALSE)</formula>
    </cfRule>
  </conditionalFormatting>
  <conditionalFormatting sqref="AE126 AM126">
    <cfRule type="expression" dxfId="1765" priority="3001">
      <formula>IF(RIGHT(TEXT(AE126,"0.#"),1)=".",FALSE,TRUE)</formula>
    </cfRule>
    <cfRule type="expression" dxfId="1764" priority="3002">
      <formula>IF(RIGHT(TEXT(AE126,"0.#"),1)=".",TRUE,FALSE)</formula>
    </cfRule>
  </conditionalFormatting>
  <conditionalFormatting sqref="AE129 AM129">
    <cfRule type="expression" dxfId="1763" priority="2997">
      <formula>IF(RIGHT(TEXT(AE129,"0.#"),1)=".",FALSE,TRUE)</formula>
    </cfRule>
    <cfRule type="expression" dxfId="1762" priority="2998">
      <formula>IF(RIGHT(TEXT(AE129,"0.#"),1)=".",TRUE,FALSE)</formula>
    </cfRule>
  </conditionalFormatting>
  <conditionalFormatting sqref="AI129">
    <cfRule type="expression" dxfId="1761" priority="2995">
      <formula>IF(RIGHT(TEXT(AI129,"0.#"),1)=".",FALSE,TRUE)</formula>
    </cfRule>
    <cfRule type="expression" dxfId="1760" priority="2996">
      <formula>IF(RIGHT(TEXT(AI129,"0.#"),1)=".",TRUE,FALSE)</formula>
    </cfRule>
  </conditionalFormatting>
  <conditionalFormatting sqref="Y847:Y874">
    <cfRule type="expression" dxfId="1759" priority="2993">
      <formula>IF(RIGHT(TEXT(Y847,"0.#"),1)=".",FALSE,TRUE)</formula>
    </cfRule>
    <cfRule type="expression" dxfId="1758" priority="2994">
      <formula>IF(RIGHT(TEXT(Y847,"0.#"),1)=".",TRUE,FALSE)</formula>
    </cfRule>
  </conditionalFormatting>
  <conditionalFormatting sqref="AU518">
    <cfRule type="expression" dxfId="1757" priority="1503">
      <formula>IF(RIGHT(TEXT(AU518,"0.#"),1)=".",FALSE,TRUE)</formula>
    </cfRule>
    <cfRule type="expression" dxfId="1756" priority="1504">
      <formula>IF(RIGHT(TEXT(AU518,"0.#"),1)=".",TRUE,FALSE)</formula>
    </cfRule>
  </conditionalFormatting>
  <conditionalFormatting sqref="AQ551">
    <cfRule type="expression" dxfId="1755" priority="1279">
      <formula>IF(RIGHT(TEXT(AQ551,"0.#"),1)=".",FALSE,TRUE)</formula>
    </cfRule>
    <cfRule type="expression" dxfId="1754" priority="1280">
      <formula>IF(RIGHT(TEXT(AQ551,"0.#"),1)=".",TRUE,FALSE)</formula>
    </cfRule>
  </conditionalFormatting>
  <conditionalFormatting sqref="AE556">
    <cfRule type="expression" dxfId="1753" priority="1277">
      <formula>IF(RIGHT(TEXT(AE556,"0.#"),1)=".",FALSE,TRUE)</formula>
    </cfRule>
    <cfRule type="expression" dxfId="1752" priority="1278">
      <formula>IF(RIGHT(TEXT(AE556,"0.#"),1)=".",TRUE,FALSE)</formula>
    </cfRule>
  </conditionalFormatting>
  <conditionalFormatting sqref="AE557">
    <cfRule type="expression" dxfId="1751" priority="1275">
      <formula>IF(RIGHT(TEXT(AE557,"0.#"),1)=".",FALSE,TRUE)</formula>
    </cfRule>
    <cfRule type="expression" dxfId="1750" priority="1276">
      <formula>IF(RIGHT(TEXT(AE557,"0.#"),1)=".",TRUE,FALSE)</formula>
    </cfRule>
  </conditionalFormatting>
  <conditionalFormatting sqref="AE558">
    <cfRule type="expression" dxfId="1749" priority="1273">
      <formula>IF(RIGHT(TEXT(AE558,"0.#"),1)=".",FALSE,TRUE)</formula>
    </cfRule>
    <cfRule type="expression" dxfId="1748" priority="1274">
      <formula>IF(RIGHT(TEXT(AE558,"0.#"),1)=".",TRUE,FALSE)</formula>
    </cfRule>
  </conditionalFormatting>
  <conditionalFormatting sqref="AU556">
    <cfRule type="expression" dxfId="1747" priority="1265">
      <formula>IF(RIGHT(TEXT(AU556,"0.#"),1)=".",FALSE,TRUE)</formula>
    </cfRule>
    <cfRule type="expression" dxfId="1746" priority="1266">
      <formula>IF(RIGHT(TEXT(AU556,"0.#"),1)=".",TRUE,FALSE)</formula>
    </cfRule>
  </conditionalFormatting>
  <conditionalFormatting sqref="AU557">
    <cfRule type="expression" dxfId="1745" priority="1263">
      <formula>IF(RIGHT(TEXT(AU557,"0.#"),1)=".",FALSE,TRUE)</formula>
    </cfRule>
    <cfRule type="expression" dxfId="1744" priority="1264">
      <formula>IF(RIGHT(TEXT(AU557,"0.#"),1)=".",TRUE,FALSE)</formula>
    </cfRule>
  </conditionalFormatting>
  <conditionalFormatting sqref="AU558">
    <cfRule type="expression" dxfId="1743" priority="1261">
      <formula>IF(RIGHT(TEXT(AU558,"0.#"),1)=".",FALSE,TRUE)</formula>
    </cfRule>
    <cfRule type="expression" dxfId="1742" priority="1262">
      <formula>IF(RIGHT(TEXT(AU558,"0.#"),1)=".",TRUE,FALSE)</formula>
    </cfRule>
  </conditionalFormatting>
  <conditionalFormatting sqref="AQ557">
    <cfRule type="expression" dxfId="1741" priority="1253">
      <formula>IF(RIGHT(TEXT(AQ557,"0.#"),1)=".",FALSE,TRUE)</formula>
    </cfRule>
    <cfRule type="expression" dxfId="1740" priority="1254">
      <formula>IF(RIGHT(TEXT(AQ557,"0.#"),1)=".",TRUE,FALSE)</formula>
    </cfRule>
  </conditionalFormatting>
  <conditionalFormatting sqref="AQ558">
    <cfRule type="expression" dxfId="1739" priority="1251">
      <formula>IF(RIGHT(TEXT(AQ558,"0.#"),1)=".",FALSE,TRUE)</formula>
    </cfRule>
    <cfRule type="expression" dxfId="1738" priority="1252">
      <formula>IF(RIGHT(TEXT(AQ558,"0.#"),1)=".",TRUE,FALSE)</formula>
    </cfRule>
  </conditionalFormatting>
  <conditionalFormatting sqref="AQ556">
    <cfRule type="expression" dxfId="1737" priority="1249">
      <formula>IF(RIGHT(TEXT(AQ556,"0.#"),1)=".",FALSE,TRUE)</formula>
    </cfRule>
    <cfRule type="expression" dxfId="1736" priority="1250">
      <formula>IF(RIGHT(TEXT(AQ556,"0.#"),1)=".",TRUE,FALSE)</formula>
    </cfRule>
  </conditionalFormatting>
  <conditionalFormatting sqref="AE561">
    <cfRule type="expression" dxfId="1735" priority="1247">
      <formula>IF(RIGHT(TEXT(AE561,"0.#"),1)=".",FALSE,TRUE)</formula>
    </cfRule>
    <cfRule type="expression" dxfId="1734" priority="1248">
      <formula>IF(RIGHT(TEXT(AE561,"0.#"),1)=".",TRUE,FALSE)</formula>
    </cfRule>
  </conditionalFormatting>
  <conditionalFormatting sqref="AE562">
    <cfRule type="expression" dxfId="1733" priority="1245">
      <formula>IF(RIGHT(TEXT(AE562,"0.#"),1)=".",FALSE,TRUE)</formula>
    </cfRule>
    <cfRule type="expression" dxfId="1732" priority="1246">
      <formula>IF(RIGHT(TEXT(AE562,"0.#"),1)=".",TRUE,FALSE)</formula>
    </cfRule>
  </conditionalFormatting>
  <conditionalFormatting sqref="AE563">
    <cfRule type="expression" dxfId="1731" priority="1243">
      <formula>IF(RIGHT(TEXT(AE563,"0.#"),1)=".",FALSE,TRUE)</formula>
    </cfRule>
    <cfRule type="expression" dxfId="1730" priority="1244">
      <formula>IF(RIGHT(TEXT(AE563,"0.#"),1)=".",TRUE,FALSE)</formula>
    </cfRule>
  </conditionalFormatting>
  <conditionalFormatting sqref="AL1110:AO1139">
    <cfRule type="expression" dxfId="1729" priority="2899">
      <formula>IF(AND(AL1110&gt;=0, RIGHT(TEXT(AL1110,"0.#"),1)&lt;&gt;"."),TRUE,FALSE)</formula>
    </cfRule>
    <cfRule type="expression" dxfId="1728" priority="2900">
      <formula>IF(AND(AL1110&gt;=0, RIGHT(TEXT(AL1110,"0.#"),1)="."),TRUE,FALSE)</formula>
    </cfRule>
    <cfRule type="expression" dxfId="1727" priority="2901">
      <formula>IF(AND(AL1110&lt;0, RIGHT(TEXT(AL1110,"0.#"),1)&lt;&gt;"."),TRUE,FALSE)</formula>
    </cfRule>
    <cfRule type="expression" dxfId="1726" priority="2902">
      <formula>IF(AND(AL1110&lt;0, RIGHT(TEXT(AL1110,"0.#"),1)="."),TRUE,FALSE)</formula>
    </cfRule>
  </conditionalFormatting>
  <conditionalFormatting sqref="Y1110:Y1139">
    <cfRule type="expression" dxfId="1725" priority="2897">
      <formula>IF(RIGHT(TEXT(Y1110,"0.#"),1)=".",FALSE,TRUE)</formula>
    </cfRule>
    <cfRule type="expression" dxfId="1724" priority="2898">
      <formula>IF(RIGHT(TEXT(Y1110,"0.#"),1)=".",TRUE,FALSE)</formula>
    </cfRule>
  </conditionalFormatting>
  <conditionalFormatting sqref="AQ553">
    <cfRule type="expression" dxfId="1723" priority="1281">
      <formula>IF(RIGHT(TEXT(AQ553,"0.#"),1)=".",FALSE,TRUE)</formula>
    </cfRule>
    <cfRule type="expression" dxfId="1722" priority="1282">
      <formula>IF(RIGHT(TEXT(AQ553,"0.#"),1)=".",TRUE,FALSE)</formula>
    </cfRule>
  </conditionalFormatting>
  <conditionalFormatting sqref="AU552">
    <cfRule type="expression" dxfId="1721" priority="1293">
      <formula>IF(RIGHT(TEXT(AU552,"0.#"),1)=".",FALSE,TRUE)</formula>
    </cfRule>
    <cfRule type="expression" dxfId="1720" priority="1294">
      <formula>IF(RIGHT(TEXT(AU552,"0.#"),1)=".",TRUE,FALSE)</formula>
    </cfRule>
  </conditionalFormatting>
  <conditionalFormatting sqref="AE552">
    <cfRule type="expression" dxfId="1719" priority="1305">
      <formula>IF(RIGHT(TEXT(AE552,"0.#"),1)=".",FALSE,TRUE)</formula>
    </cfRule>
    <cfRule type="expression" dxfId="1718" priority="1306">
      <formula>IF(RIGHT(TEXT(AE552,"0.#"),1)=".",TRUE,FALSE)</formula>
    </cfRule>
  </conditionalFormatting>
  <conditionalFormatting sqref="AQ548">
    <cfRule type="expression" dxfId="1717" priority="1311">
      <formula>IF(RIGHT(TEXT(AQ548,"0.#"),1)=".",FALSE,TRUE)</formula>
    </cfRule>
    <cfRule type="expression" dxfId="1716" priority="1312">
      <formula>IF(RIGHT(TEXT(AQ548,"0.#"),1)=".",TRUE,FALSE)</formula>
    </cfRule>
  </conditionalFormatting>
  <conditionalFormatting sqref="Y845:Y846">
    <cfRule type="expression" dxfId="1715" priority="2849">
      <formula>IF(RIGHT(TEXT(Y845,"0.#"),1)=".",FALSE,TRUE)</formula>
    </cfRule>
    <cfRule type="expression" dxfId="1714" priority="2850">
      <formula>IF(RIGHT(TEXT(Y845,"0.#"),1)=".",TRUE,FALSE)</formula>
    </cfRule>
  </conditionalFormatting>
  <conditionalFormatting sqref="AE492">
    <cfRule type="expression" dxfId="1713" priority="1637">
      <formula>IF(RIGHT(TEXT(AE492,"0.#"),1)=".",FALSE,TRUE)</formula>
    </cfRule>
    <cfRule type="expression" dxfId="1712" priority="1638">
      <formula>IF(RIGHT(TEXT(AE492,"0.#"),1)=".",TRUE,FALSE)</formula>
    </cfRule>
  </conditionalFormatting>
  <conditionalFormatting sqref="AE493">
    <cfRule type="expression" dxfId="1711" priority="1635">
      <formula>IF(RIGHT(TEXT(AE493,"0.#"),1)=".",FALSE,TRUE)</formula>
    </cfRule>
    <cfRule type="expression" dxfId="1710" priority="1636">
      <formula>IF(RIGHT(TEXT(AE493,"0.#"),1)=".",TRUE,FALSE)</formula>
    </cfRule>
  </conditionalFormatting>
  <conditionalFormatting sqref="AE494">
    <cfRule type="expression" dxfId="1709" priority="1633">
      <formula>IF(RIGHT(TEXT(AE494,"0.#"),1)=".",FALSE,TRUE)</formula>
    </cfRule>
    <cfRule type="expression" dxfId="1708" priority="1634">
      <formula>IF(RIGHT(TEXT(AE494,"0.#"),1)=".",TRUE,FALSE)</formula>
    </cfRule>
  </conditionalFormatting>
  <conditionalFormatting sqref="AQ493">
    <cfRule type="expression" dxfId="1707" priority="1613">
      <formula>IF(RIGHT(TEXT(AQ493,"0.#"),1)=".",FALSE,TRUE)</formula>
    </cfRule>
    <cfRule type="expression" dxfId="1706" priority="1614">
      <formula>IF(RIGHT(TEXT(AQ493,"0.#"),1)=".",TRUE,FALSE)</formula>
    </cfRule>
  </conditionalFormatting>
  <conditionalFormatting sqref="AQ494">
    <cfRule type="expression" dxfId="1705" priority="1611">
      <formula>IF(RIGHT(TEXT(AQ494,"0.#"),1)=".",FALSE,TRUE)</formula>
    </cfRule>
    <cfRule type="expression" dxfId="1704" priority="1612">
      <formula>IF(RIGHT(TEXT(AQ494,"0.#"),1)=".",TRUE,FALSE)</formula>
    </cfRule>
  </conditionalFormatting>
  <conditionalFormatting sqref="AQ492">
    <cfRule type="expression" dxfId="1703" priority="1609">
      <formula>IF(RIGHT(TEXT(AQ492,"0.#"),1)=".",FALSE,TRUE)</formula>
    </cfRule>
    <cfRule type="expression" dxfId="1702" priority="1610">
      <formula>IF(RIGHT(TEXT(AQ492,"0.#"),1)=".",TRUE,FALSE)</formula>
    </cfRule>
  </conditionalFormatting>
  <conditionalFormatting sqref="AU494">
    <cfRule type="expression" dxfId="1701" priority="1621">
      <formula>IF(RIGHT(TEXT(AU494,"0.#"),1)=".",FALSE,TRUE)</formula>
    </cfRule>
    <cfRule type="expression" dxfId="1700" priority="1622">
      <formula>IF(RIGHT(TEXT(AU494,"0.#"),1)=".",TRUE,FALSE)</formula>
    </cfRule>
  </conditionalFormatting>
  <conditionalFormatting sqref="AU492">
    <cfRule type="expression" dxfId="1699" priority="1625">
      <formula>IF(RIGHT(TEXT(AU492,"0.#"),1)=".",FALSE,TRUE)</formula>
    </cfRule>
    <cfRule type="expression" dxfId="1698" priority="1626">
      <formula>IF(RIGHT(TEXT(AU492,"0.#"),1)=".",TRUE,FALSE)</formula>
    </cfRule>
  </conditionalFormatting>
  <conditionalFormatting sqref="AU493">
    <cfRule type="expression" dxfId="1697" priority="1623">
      <formula>IF(RIGHT(TEXT(AU493,"0.#"),1)=".",FALSE,TRUE)</formula>
    </cfRule>
    <cfRule type="expression" dxfId="1696" priority="1624">
      <formula>IF(RIGHT(TEXT(AU493,"0.#"),1)=".",TRUE,FALSE)</formula>
    </cfRule>
  </conditionalFormatting>
  <conditionalFormatting sqref="AU583">
    <cfRule type="expression" dxfId="1695" priority="1141">
      <formula>IF(RIGHT(TEXT(AU583,"0.#"),1)=".",FALSE,TRUE)</formula>
    </cfRule>
    <cfRule type="expression" dxfId="1694" priority="1142">
      <formula>IF(RIGHT(TEXT(AU583,"0.#"),1)=".",TRUE,FALSE)</formula>
    </cfRule>
  </conditionalFormatting>
  <conditionalFormatting sqref="AU582">
    <cfRule type="expression" dxfId="1693" priority="1143">
      <formula>IF(RIGHT(TEXT(AU582,"0.#"),1)=".",FALSE,TRUE)</formula>
    </cfRule>
    <cfRule type="expression" dxfId="1692" priority="1144">
      <formula>IF(RIGHT(TEXT(AU582,"0.#"),1)=".",TRUE,FALSE)</formula>
    </cfRule>
  </conditionalFormatting>
  <conditionalFormatting sqref="AE499">
    <cfRule type="expression" dxfId="1691" priority="1603">
      <formula>IF(RIGHT(TEXT(AE499,"0.#"),1)=".",FALSE,TRUE)</formula>
    </cfRule>
    <cfRule type="expression" dxfId="1690" priority="1604">
      <formula>IF(RIGHT(TEXT(AE499,"0.#"),1)=".",TRUE,FALSE)</formula>
    </cfRule>
  </conditionalFormatting>
  <conditionalFormatting sqref="AE497">
    <cfRule type="expression" dxfId="1689" priority="1607">
      <formula>IF(RIGHT(TEXT(AE497,"0.#"),1)=".",FALSE,TRUE)</formula>
    </cfRule>
    <cfRule type="expression" dxfId="1688" priority="1608">
      <formula>IF(RIGHT(TEXT(AE497,"0.#"),1)=".",TRUE,FALSE)</formula>
    </cfRule>
  </conditionalFormatting>
  <conditionalFormatting sqref="AE498">
    <cfRule type="expression" dxfId="1687" priority="1605">
      <formula>IF(RIGHT(TEXT(AE498,"0.#"),1)=".",FALSE,TRUE)</formula>
    </cfRule>
    <cfRule type="expression" dxfId="1686" priority="1606">
      <formula>IF(RIGHT(TEXT(AE498,"0.#"),1)=".",TRUE,FALSE)</formula>
    </cfRule>
  </conditionalFormatting>
  <conditionalFormatting sqref="AU499">
    <cfRule type="expression" dxfId="1685" priority="1591">
      <formula>IF(RIGHT(TEXT(AU499,"0.#"),1)=".",FALSE,TRUE)</formula>
    </cfRule>
    <cfRule type="expression" dxfId="1684" priority="1592">
      <formula>IF(RIGHT(TEXT(AU499,"0.#"),1)=".",TRUE,FALSE)</formula>
    </cfRule>
  </conditionalFormatting>
  <conditionalFormatting sqref="AU497">
    <cfRule type="expression" dxfId="1683" priority="1595">
      <formula>IF(RIGHT(TEXT(AU497,"0.#"),1)=".",FALSE,TRUE)</formula>
    </cfRule>
    <cfRule type="expression" dxfId="1682" priority="1596">
      <formula>IF(RIGHT(TEXT(AU497,"0.#"),1)=".",TRUE,FALSE)</formula>
    </cfRule>
  </conditionalFormatting>
  <conditionalFormatting sqref="AU498">
    <cfRule type="expression" dxfId="1681" priority="1593">
      <formula>IF(RIGHT(TEXT(AU498,"0.#"),1)=".",FALSE,TRUE)</formula>
    </cfRule>
    <cfRule type="expression" dxfId="1680" priority="1594">
      <formula>IF(RIGHT(TEXT(AU498,"0.#"),1)=".",TRUE,FALSE)</formula>
    </cfRule>
  </conditionalFormatting>
  <conditionalFormatting sqref="AQ497">
    <cfRule type="expression" dxfId="1679" priority="1579">
      <formula>IF(RIGHT(TEXT(AQ497,"0.#"),1)=".",FALSE,TRUE)</formula>
    </cfRule>
    <cfRule type="expression" dxfId="1678" priority="1580">
      <formula>IF(RIGHT(TEXT(AQ497,"0.#"),1)=".",TRUE,FALSE)</formula>
    </cfRule>
  </conditionalFormatting>
  <conditionalFormatting sqref="AQ498">
    <cfRule type="expression" dxfId="1677" priority="1583">
      <formula>IF(RIGHT(TEXT(AQ498,"0.#"),1)=".",FALSE,TRUE)</formula>
    </cfRule>
    <cfRule type="expression" dxfId="1676" priority="1584">
      <formula>IF(RIGHT(TEXT(AQ498,"0.#"),1)=".",TRUE,FALSE)</formula>
    </cfRule>
  </conditionalFormatting>
  <conditionalFormatting sqref="AQ499">
    <cfRule type="expression" dxfId="1675" priority="1581">
      <formula>IF(RIGHT(TEXT(AQ499,"0.#"),1)=".",FALSE,TRUE)</formula>
    </cfRule>
    <cfRule type="expression" dxfId="1674" priority="1582">
      <formula>IF(RIGHT(TEXT(AQ499,"0.#"),1)=".",TRUE,FALSE)</formula>
    </cfRule>
  </conditionalFormatting>
  <conditionalFormatting sqref="AE504">
    <cfRule type="expression" dxfId="1673" priority="1573">
      <formula>IF(RIGHT(TEXT(AE504,"0.#"),1)=".",FALSE,TRUE)</formula>
    </cfRule>
    <cfRule type="expression" dxfId="1672" priority="1574">
      <formula>IF(RIGHT(TEXT(AE504,"0.#"),1)=".",TRUE,FALSE)</formula>
    </cfRule>
  </conditionalFormatting>
  <conditionalFormatting sqref="AE502">
    <cfRule type="expression" dxfId="1671" priority="1577">
      <formula>IF(RIGHT(TEXT(AE502,"0.#"),1)=".",FALSE,TRUE)</formula>
    </cfRule>
    <cfRule type="expression" dxfId="1670" priority="1578">
      <formula>IF(RIGHT(TEXT(AE502,"0.#"),1)=".",TRUE,FALSE)</formula>
    </cfRule>
  </conditionalFormatting>
  <conditionalFormatting sqref="AE503">
    <cfRule type="expression" dxfId="1669" priority="1575">
      <formula>IF(RIGHT(TEXT(AE503,"0.#"),1)=".",FALSE,TRUE)</formula>
    </cfRule>
    <cfRule type="expression" dxfId="1668" priority="1576">
      <formula>IF(RIGHT(TEXT(AE503,"0.#"),1)=".",TRUE,FALSE)</formula>
    </cfRule>
  </conditionalFormatting>
  <conditionalFormatting sqref="AU504">
    <cfRule type="expression" dxfId="1667" priority="1561">
      <formula>IF(RIGHT(TEXT(AU504,"0.#"),1)=".",FALSE,TRUE)</formula>
    </cfRule>
    <cfRule type="expression" dxfId="1666" priority="1562">
      <formula>IF(RIGHT(TEXT(AU504,"0.#"),1)=".",TRUE,FALSE)</formula>
    </cfRule>
  </conditionalFormatting>
  <conditionalFormatting sqref="AU502">
    <cfRule type="expression" dxfId="1665" priority="1565">
      <formula>IF(RIGHT(TEXT(AU502,"0.#"),1)=".",FALSE,TRUE)</formula>
    </cfRule>
    <cfRule type="expression" dxfId="1664" priority="1566">
      <formula>IF(RIGHT(TEXT(AU502,"0.#"),1)=".",TRUE,FALSE)</formula>
    </cfRule>
  </conditionalFormatting>
  <conditionalFormatting sqref="AU503">
    <cfRule type="expression" dxfId="1663" priority="1563">
      <formula>IF(RIGHT(TEXT(AU503,"0.#"),1)=".",FALSE,TRUE)</formula>
    </cfRule>
    <cfRule type="expression" dxfId="1662" priority="1564">
      <formula>IF(RIGHT(TEXT(AU503,"0.#"),1)=".",TRUE,FALSE)</formula>
    </cfRule>
  </conditionalFormatting>
  <conditionalFormatting sqref="AQ502">
    <cfRule type="expression" dxfId="1661" priority="1549">
      <formula>IF(RIGHT(TEXT(AQ502,"0.#"),1)=".",FALSE,TRUE)</formula>
    </cfRule>
    <cfRule type="expression" dxfId="1660" priority="1550">
      <formula>IF(RIGHT(TEXT(AQ502,"0.#"),1)=".",TRUE,FALSE)</formula>
    </cfRule>
  </conditionalFormatting>
  <conditionalFormatting sqref="AQ503">
    <cfRule type="expression" dxfId="1659" priority="1553">
      <formula>IF(RIGHT(TEXT(AQ503,"0.#"),1)=".",FALSE,TRUE)</formula>
    </cfRule>
    <cfRule type="expression" dxfId="1658" priority="1554">
      <formula>IF(RIGHT(TEXT(AQ503,"0.#"),1)=".",TRUE,FALSE)</formula>
    </cfRule>
  </conditionalFormatting>
  <conditionalFormatting sqref="AQ504">
    <cfRule type="expression" dxfId="1657" priority="1551">
      <formula>IF(RIGHT(TEXT(AQ504,"0.#"),1)=".",FALSE,TRUE)</formula>
    </cfRule>
    <cfRule type="expression" dxfId="1656" priority="1552">
      <formula>IF(RIGHT(TEXT(AQ504,"0.#"),1)=".",TRUE,FALSE)</formula>
    </cfRule>
  </conditionalFormatting>
  <conditionalFormatting sqref="AE509">
    <cfRule type="expression" dxfId="1655" priority="1543">
      <formula>IF(RIGHT(TEXT(AE509,"0.#"),1)=".",FALSE,TRUE)</formula>
    </cfRule>
    <cfRule type="expression" dxfId="1654" priority="1544">
      <formula>IF(RIGHT(TEXT(AE509,"0.#"),1)=".",TRUE,FALSE)</formula>
    </cfRule>
  </conditionalFormatting>
  <conditionalFormatting sqref="AE507">
    <cfRule type="expression" dxfId="1653" priority="1547">
      <formula>IF(RIGHT(TEXT(AE507,"0.#"),1)=".",FALSE,TRUE)</formula>
    </cfRule>
    <cfRule type="expression" dxfId="1652" priority="1548">
      <formula>IF(RIGHT(TEXT(AE507,"0.#"),1)=".",TRUE,FALSE)</formula>
    </cfRule>
  </conditionalFormatting>
  <conditionalFormatting sqref="AE508">
    <cfRule type="expression" dxfId="1651" priority="1545">
      <formula>IF(RIGHT(TEXT(AE508,"0.#"),1)=".",FALSE,TRUE)</formula>
    </cfRule>
    <cfRule type="expression" dxfId="1650" priority="1546">
      <formula>IF(RIGHT(TEXT(AE508,"0.#"),1)=".",TRUE,FALSE)</formula>
    </cfRule>
  </conditionalFormatting>
  <conditionalFormatting sqref="AU509">
    <cfRule type="expression" dxfId="1649" priority="1531">
      <formula>IF(RIGHT(TEXT(AU509,"0.#"),1)=".",FALSE,TRUE)</formula>
    </cfRule>
    <cfRule type="expression" dxfId="1648" priority="1532">
      <formula>IF(RIGHT(TEXT(AU509,"0.#"),1)=".",TRUE,FALSE)</formula>
    </cfRule>
  </conditionalFormatting>
  <conditionalFormatting sqref="AU507">
    <cfRule type="expression" dxfId="1647" priority="1535">
      <formula>IF(RIGHT(TEXT(AU507,"0.#"),1)=".",FALSE,TRUE)</formula>
    </cfRule>
    <cfRule type="expression" dxfId="1646" priority="1536">
      <formula>IF(RIGHT(TEXT(AU507,"0.#"),1)=".",TRUE,FALSE)</formula>
    </cfRule>
  </conditionalFormatting>
  <conditionalFormatting sqref="AU508">
    <cfRule type="expression" dxfId="1645" priority="1533">
      <formula>IF(RIGHT(TEXT(AU508,"0.#"),1)=".",FALSE,TRUE)</formula>
    </cfRule>
    <cfRule type="expression" dxfId="1644" priority="1534">
      <formula>IF(RIGHT(TEXT(AU508,"0.#"),1)=".",TRUE,FALSE)</formula>
    </cfRule>
  </conditionalFormatting>
  <conditionalFormatting sqref="AQ507">
    <cfRule type="expression" dxfId="1643" priority="1519">
      <formula>IF(RIGHT(TEXT(AQ507,"0.#"),1)=".",FALSE,TRUE)</formula>
    </cfRule>
    <cfRule type="expression" dxfId="1642" priority="1520">
      <formula>IF(RIGHT(TEXT(AQ507,"0.#"),1)=".",TRUE,FALSE)</formula>
    </cfRule>
  </conditionalFormatting>
  <conditionalFormatting sqref="AQ508">
    <cfRule type="expression" dxfId="1641" priority="1523">
      <formula>IF(RIGHT(TEXT(AQ508,"0.#"),1)=".",FALSE,TRUE)</formula>
    </cfRule>
    <cfRule type="expression" dxfId="1640" priority="1524">
      <formula>IF(RIGHT(TEXT(AQ508,"0.#"),1)=".",TRUE,FALSE)</formula>
    </cfRule>
  </conditionalFormatting>
  <conditionalFormatting sqref="AQ509">
    <cfRule type="expression" dxfId="1639" priority="1521">
      <formula>IF(RIGHT(TEXT(AQ509,"0.#"),1)=".",FALSE,TRUE)</formula>
    </cfRule>
    <cfRule type="expression" dxfId="1638" priority="1522">
      <formula>IF(RIGHT(TEXT(AQ509,"0.#"),1)=".",TRUE,FALSE)</formula>
    </cfRule>
  </conditionalFormatting>
  <conditionalFormatting sqref="AE465">
    <cfRule type="expression" dxfId="1637" priority="1813">
      <formula>IF(RIGHT(TEXT(AE465,"0.#"),1)=".",FALSE,TRUE)</formula>
    </cfRule>
    <cfRule type="expression" dxfId="1636" priority="1814">
      <formula>IF(RIGHT(TEXT(AE465,"0.#"),1)=".",TRUE,FALSE)</formula>
    </cfRule>
  </conditionalFormatting>
  <conditionalFormatting sqref="AE463">
    <cfRule type="expression" dxfId="1635" priority="1817">
      <formula>IF(RIGHT(TEXT(AE463,"0.#"),1)=".",FALSE,TRUE)</formula>
    </cfRule>
    <cfRule type="expression" dxfId="1634" priority="1818">
      <formula>IF(RIGHT(TEXT(AE463,"0.#"),1)=".",TRUE,FALSE)</formula>
    </cfRule>
  </conditionalFormatting>
  <conditionalFormatting sqref="AE464">
    <cfRule type="expression" dxfId="1633" priority="1815">
      <formula>IF(RIGHT(TEXT(AE464,"0.#"),1)=".",FALSE,TRUE)</formula>
    </cfRule>
    <cfRule type="expression" dxfId="1632" priority="1816">
      <formula>IF(RIGHT(TEXT(AE464,"0.#"),1)=".",TRUE,FALSE)</formula>
    </cfRule>
  </conditionalFormatting>
  <conditionalFormatting sqref="AM465">
    <cfRule type="expression" dxfId="1631" priority="1807">
      <formula>IF(RIGHT(TEXT(AM465,"0.#"),1)=".",FALSE,TRUE)</formula>
    </cfRule>
    <cfRule type="expression" dxfId="1630" priority="1808">
      <formula>IF(RIGHT(TEXT(AM465,"0.#"),1)=".",TRUE,FALSE)</formula>
    </cfRule>
  </conditionalFormatting>
  <conditionalFormatting sqref="AM463">
    <cfRule type="expression" dxfId="1629" priority="1811">
      <formula>IF(RIGHT(TEXT(AM463,"0.#"),1)=".",FALSE,TRUE)</formula>
    </cfRule>
    <cfRule type="expression" dxfId="1628" priority="1812">
      <formula>IF(RIGHT(TEXT(AM463,"0.#"),1)=".",TRUE,FALSE)</formula>
    </cfRule>
  </conditionalFormatting>
  <conditionalFormatting sqref="AM464">
    <cfRule type="expression" dxfId="1627" priority="1809">
      <formula>IF(RIGHT(TEXT(AM464,"0.#"),1)=".",FALSE,TRUE)</formula>
    </cfRule>
    <cfRule type="expression" dxfId="1626" priority="1810">
      <formula>IF(RIGHT(TEXT(AM464,"0.#"),1)=".",TRUE,FALSE)</formula>
    </cfRule>
  </conditionalFormatting>
  <conditionalFormatting sqref="AU465">
    <cfRule type="expression" dxfId="1625" priority="1801">
      <formula>IF(RIGHT(TEXT(AU465,"0.#"),1)=".",FALSE,TRUE)</formula>
    </cfRule>
    <cfRule type="expression" dxfId="1624" priority="1802">
      <formula>IF(RIGHT(TEXT(AU465,"0.#"),1)=".",TRUE,FALSE)</formula>
    </cfRule>
  </conditionalFormatting>
  <conditionalFormatting sqref="AU463">
    <cfRule type="expression" dxfId="1623" priority="1805">
      <formula>IF(RIGHT(TEXT(AU463,"0.#"),1)=".",FALSE,TRUE)</formula>
    </cfRule>
    <cfRule type="expression" dxfId="1622" priority="1806">
      <formula>IF(RIGHT(TEXT(AU463,"0.#"),1)=".",TRUE,FALSE)</formula>
    </cfRule>
  </conditionalFormatting>
  <conditionalFormatting sqref="AU464">
    <cfRule type="expression" dxfId="1621" priority="1803">
      <formula>IF(RIGHT(TEXT(AU464,"0.#"),1)=".",FALSE,TRUE)</formula>
    </cfRule>
    <cfRule type="expression" dxfId="1620" priority="1804">
      <formula>IF(RIGHT(TEXT(AU464,"0.#"),1)=".",TRUE,FALSE)</formula>
    </cfRule>
  </conditionalFormatting>
  <conditionalFormatting sqref="AI465">
    <cfRule type="expression" dxfId="1619" priority="1795">
      <formula>IF(RIGHT(TEXT(AI465,"0.#"),1)=".",FALSE,TRUE)</formula>
    </cfRule>
    <cfRule type="expression" dxfId="1618" priority="1796">
      <formula>IF(RIGHT(TEXT(AI465,"0.#"),1)=".",TRUE,FALSE)</formula>
    </cfRule>
  </conditionalFormatting>
  <conditionalFormatting sqref="AI463">
    <cfRule type="expression" dxfId="1617" priority="1799">
      <formula>IF(RIGHT(TEXT(AI463,"0.#"),1)=".",FALSE,TRUE)</formula>
    </cfRule>
    <cfRule type="expression" dxfId="1616" priority="1800">
      <formula>IF(RIGHT(TEXT(AI463,"0.#"),1)=".",TRUE,FALSE)</formula>
    </cfRule>
  </conditionalFormatting>
  <conditionalFormatting sqref="AI464">
    <cfRule type="expression" dxfId="1615" priority="1797">
      <formula>IF(RIGHT(TEXT(AI464,"0.#"),1)=".",FALSE,TRUE)</formula>
    </cfRule>
    <cfRule type="expression" dxfId="1614" priority="1798">
      <formula>IF(RIGHT(TEXT(AI464,"0.#"),1)=".",TRUE,FALSE)</formula>
    </cfRule>
  </conditionalFormatting>
  <conditionalFormatting sqref="AQ463">
    <cfRule type="expression" dxfId="1613" priority="1789">
      <formula>IF(RIGHT(TEXT(AQ463,"0.#"),1)=".",FALSE,TRUE)</formula>
    </cfRule>
    <cfRule type="expression" dxfId="1612" priority="1790">
      <formula>IF(RIGHT(TEXT(AQ463,"0.#"),1)=".",TRUE,FALSE)</formula>
    </cfRule>
  </conditionalFormatting>
  <conditionalFormatting sqref="AQ464">
    <cfRule type="expression" dxfId="1611" priority="1793">
      <formula>IF(RIGHT(TEXT(AQ464,"0.#"),1)=".",FALSE,TRUE)</formula>
    </cfRule>
    <cfRule type="expression" dxfId="1610" priority="1794">
      <formula>IF(RIGHT(TEXT(AQ464,"0.#"),1)=".",TRUE,FALSE)</formula>
    </cfRule>
  </conditionalFormatting>
  <conditionalFormatting sqref="AQ465">
    <cfRule type="expression" dxfId="1609" priority="1791">
      <formula>IF(RIGHT(TEXT(AQ465,"0.#"),1)=".",FALSE,TRUE)</formula>
    </cfRule>
    <cfRule type="expression" dxfId="1608" priority="1792">
      <formula>IF(RIGHT(TEXT(AQ465,"0.#"),1)=".",TRUE,FALSE)</formula>
    </cfRule>
  </conditionalFormatting>
  <conditionalFormatting sqref="AE470">
    <cfRule type="expression" dxfId="1607" priority="1783">
      <formula>IF(RIGHT(TEXT(AE470,"0.#"),1)=".",FALSE,TRUE)</formula>
    </cfRule>
    <cfRule type="expression" dxfId="1606" priority="1784">
      <formula>IF(RIGHT(TEXT(AE470,"0.#"),1)=".",TRUE,FALSE)</formula>
    </cfRule>
  </conditionalFormatting>
  <conditionalFormatting sqref="AE468">
    <cfRule type="expression" dxfId="1605" priority="1787">
      <formula>IF(RIGHT(TEXT(AE468,"0.#"),1)=".",FALSE,TRUE)</formula>
    </cfRule>
    <cfRule type="expression" dxfId="1604" priority="1788">
      <formula>IF(RIGHT(TEXT(AE468,"0.#"),1)=".",TRUE,FALSE)</formula>
    </cfRule>
  </conditionalFormatting>
  <conditionalFormatting sqref="AE469">
    <cfRule type="expression" dxfId="1603" priority="1785">
      <formula>IF(RIGHT(TEXT(AE469,"0.#"),1)=".",FALSE,TRUE)</formula>
    </cfRule>
    <cfRule type="expression" dxfId="1602" priority="1786">
      <formula>IF(RIGHT(TEXT(AE469,"0.#"),1)=".",TRUE,FALSE)</formula>
    </cfRule>
  </conditionalFormatting>
  <conditionalFormatting sqref="AM470">
    <cfRule type="expression" dxfId="1601" priority="1777">
      <formula>IF(RIGHT(TEXT(AM470,"0.#"),1)=".",FALSE,TRUE)</formula>
    </cfRule>
    <cfRule type="expression" dxfId="1600" priority="1778">
      <formula>IF(RIGHT(TEXT(AM470,"0.#"),1)=".",TRUE,FALSE)</formula>
    </cfRule>
  </conditionalFormatting>
  <conditionalFormatting sqref="AM468">
    <cfRule type="expression" dxfId="1599" priority="1781">
      <formula>IF(RIGHT(TEXT(AM468,"0.#"),1)=".",FALSE,TRUE)</formula>
    </cfRule>
    <cfRule type="expression" dxfId="1598" priority="1782">
      <formula>IF(RIGHT(TEXT(AM468,"0.#"),1)=".",TRUE,FALSE)</formula>
    </cfRule>
  </conditionalFormatting>
  <conditionalFormatting sqref="AM469">
    <cfRule type="expression" dxfId="1597" priority="1779">
      <formula>IF(RIGHT(TEXT(AM469,"0.#"),1)=".",FALSE,TRUE)</formula>
    </cfRule>
    <cfRule type="expression" dxfId="1596" priority="1780">
      <formula>IF(RIGHT(TEXT(AM469,"0.#"),1)=".",TRUE,FALSE)</formula>
    </cfRule>
  </conditionalFormatting>
  <conditionalFormatting sqref="AU470">
    <cfRule type="expression" dxfId="1595" priority="1771">
      <formula>IF(RIGHT(TEXT(AU470,"0.#"),1)=".",FALSE,TRUE)</formula>
    </cfRule>
    <cfRule type="expression" dxfId="1594" priority="1772">
      <formula>IF(RIGHT(TEXT(AU470,"0.#"),1)=".",TRUE,FALSE)</formula>
    </cfRule>
  </conditionalFormatting>
  <conditionalFormatting sqref="AU468">
    <cfRule type="expression" dxfId="1593" priority="1775">
      <formula>IF(RIGHT(TEXT(AU468,"0.#"),1)=".",FALSE,TRUE)</formula>
    </cfRule>
    <cfRule type="expression" dxfId="1592" priority="1776">
      <formula>IF(RIGHT(TEXT(AU468,"0.#"),1)=".",TRUE,FALSE)</formula>
    </cfRule>
  </conditionalFormatting>
  <conditionalFormatting sqref="AU469">
    <cfRule type="expression" dxfId="1591" priority="1773">
      <formula>IF(RIGHT(TEXT(AU469,"0.#"),1)=".",FALSE,TRUE)</formula>
    </cfRule>
    <cfRule type="expression" dxfId="1590" priority="1774">
      <formula>IF(RIGHT(TEXT(AU469,"0.#"),1)=".",TRUE,FALSE)</formula>
    </cfRule>
  </conditionalFormatting>
  <conditionalFormatting sqref="AI470">
    <cfRule type="expression" dxfId="1589" priority="1765">
      <formula>IF(RIGHT(TEXT(AI470,"0.#"),1)=".",FALSE,TRUE)</formula>
    </cfRule>
    <cfRule type="expression" dxfId="1588" priority="1766">
      <formula>IF(RIGHT(TEXT(AI470,"0.#"),1)=".",TRUE,FALSE)</formula>
    </cfRule>
  </conditionalFormatting>
  <conditionalFormatting sqref="AI468">
    <cfRule type="expression" dxfId="1587" priority="1769">
      <formula>IF(RIGHT(TEXT(AI468,"0.#"),1)=".",FALSE,TRUE)</formula>
    </cfRule>
    <cfRule type="expression" dxfId="1586" priority="1770">
      <formula>IF(RIGHT(TEXT(AI468,"0.#"),1)=".",TRUE,FALSE)</formula>
    </cfRule>
  </conditionalFormatting>
  <conditionalFormatting sqref="AI469">
    <cfRule type="expression" dxfId="1585" priority="1767">
      <formula>IF(RIGHT(TEXT(AI469,"0.#"),1)=".",FALSE,TRUE)</formula>
    </cfRule>
    <cfRule type="expression" dxfId="1584" priority="1768">
      <formula>IF(RIGHT(TEXT(AI469,"0.#"),1)=".",TRUE,FALSE)</formula>
    </cfRule>
  </conditionalFormatting>
  <conditionalFormatting sqref="AQ468">
    <cfRule type="expression" dxfId="1583" priority="1759">
      <formula>IF(RIGHT(TEXT(AQ468,"0.#"),1)=".",FALSE,TRUE)</formula>
    </cfRule>
    <cfRule type="expression" dxfId="1582" priority="1760">
      <formula>IF(RIGHT(TEXT(AQ468,"0.#"),1)=".",TRUE,FALSE)</formula>
    </cfRule>
  </conditionalFormatting>
  <conditionalFormatting sqref="AQ469">
    <cfRule type="expression" dxfId="1581" priority="1763">
      <formula>IF(RIGHT(TEXT(AQ469,"0.#"),1)=".",FALSE,TRUE)</formula>
    </cfRule>
    <cfRule type="expression" dxfId="1580" priority="1764">
      <formula>IF(RIGHT(TEXT(AQ469,"0.#"),1)=".",TRUE,FALSE)</formula>
    </cfRule>
  </conditionalFormatting>
  <conditionalFormatting sqref="AQ470">
    <cfRule type="expression" dxfId="1579" priority="1761">
      <formula>IF(RIGHT(TEXT(AQ470,"0.#"),1)=".",FALSE,TRUE)</formula>
    </cfRule>
    <cfRule type="expression" dxfId="1578" priority="1762">
      <formula>IF(RIGHT(TEXT(AQ470,"0.#"),1)=".",TRUE,FALSE)</formula>
    </cfRule>
  </conditionalFormatting>
  <conditionalFormatting sqref="AE475">
    <cfRule type="expression" dxfId="1577" priority="1753">
      <formula>IF(RIGHT(TEXT(AE475,"0.#"),1)=".",FALSE,TRUE)</formula>
    </cfRule>
    <cfRule type="expression" dxfId="1576" priority="1754">
      <formula>IF(RIGHT(TEXT(AE475,"0.#"),1)=".",TRUE,FALSE)</formula>
    </cfRule>
  </conditionalFormatting>
  <conditionalFormatting sqref="AE473">
    <cfRule type="expression" dxfId="1575" priority="1757">
      <formula>IF(RIGHT(TEXT(AE473,"0.#"),1)=".",FALSE,TRUE)</formula>
    </cfRule>
    <cfRule type="expression" dxfId="1574" priority="1758">
      <formula>IF(RIGHT(TEXT(AE473,"0.#"),1)=".",TRUE,FALSE)</formula>
    </cfRule>
  </conditionalFormatting>
  <conditionalFormatting sqref="AE474">
    <cfRule type="expression" dxfId="1573" priority="1755">
      <formula>IF(RIGHT(TEXT(AE474,"0.#"),1)=".",FALSE,TRUE)</formula>
    </cfRule>
    <cfRule type="expression" dxfId="1572" priority="1756">
      <formula>IF(RIGHT(TEXT(AE474,"0.#"),1)=".",TRUE,FALSE)</formula>
    </cfRule>
  </conditionalFormatting>
  <conditionalFormatting sqref="AM475">
    <cfRule type="expression" dxfId="1571" priority="1747">
      <formula>IF(RIGHT(TEXT(AM475,"0.#"),1)=".",FALSE,TRUE)</formula>
    </cfRule>
    <cfRule type="expression" dxfId="1570" priority="1748">
      <formula>IF(RIGHT(TEXT(AM475,"0.#"),1)=".",TRUE,FALSE)</formula>
    </cfRule>
  </conditionalFormatting>
  <conditionalFormatting sqref="AM473">
    <cfRule type="expression" dxfId="1569" priority="1751">
      <formula>IF(RIGHT(TEXT(AM473,"0.#"),1)=".",FALSE,TRUE)</formula>
    </cfRule>
    <cfRule type="expression" dxfId="1568" priority="1752">
      <formula>IF(RIGHT(TEXT(AM473,"0.#"),1)=".",TRUE,FALSE)</formula>
    </cfRule>
  </conditionalFormatting>
  <conditionalFormatting sqref="AM474">
    <cfRule type="expression" dxfId="1567" priority="1749">
      <formula>IF(RIGHT(TEXT(AM474,"0.#"),1)=".",FALSE,TRUE)</formula>
    </cfRule>
    <cfRule type="expression" dxfId="1566" priority="1750">
      <formula>IF(RIGHT(TEXT(AM474,"0.#"),1)=".",TRUE,FALSE)</formula>
    </cfRule>
  </conditionalFormatting>
  <conditionalFormatting sqref="AU475">
    <cfRule type="expression" dxfId="1565" priority="1741">
      <formula>IF(RIGHT(TEXT(AU475,"0.#"),1)=".",FALSE,TRUE)</formula>
    </cfRule>
    <cfRule type="expression" dxfId="1564" priority="1742">
      <formula>IF(RIGHT(TEXT(AU475,"0.#"),1)=".",TRUE,FALSE)</formula>
    </cfRule>
  </conditionalFormatting>
  <conditionalFormatting sqref="AU473">
    <cfRule type="expression" dxfId="1563" priority="1745">
      <formula>IF(RIGHT(TEXT(AU473,"0.#"),1)=".",FALSE,TRUE)</formula>
    </cfRule>
    <cfRule type="expression" dxfId="1562" priority="1746">
      <formula>IF(RIGHT(TEXT(AU473,"0.#"),1)=".",TRUE,FALSE)</formula>
    </cfRule>
  </conditionalFormatting>
  <conditionalFormatting sqref="AU474">
    <cfRule type="expression" dxfId="1561" priority="1743">
      <formula>IF(RIGHT(TEXT(AU474,"0.#"),1)=".",FALSE,TRUE)</formula>
    </cfRule>
    <cfRule type="expression" dxfId="1560" priority="1744">
      <formula>IF(RIGHT(TEXT(AU474,"0.#"),1)=".",TRUE,FALSE)</formula>
    </cfRule>
  </conditionalFormatting>
  <conditionalFormatting sqref="AI475">
    <cfRule type="expression" dxfId="1559" priority="1735">
      <formula>IF(RIGHT(TEXT(AI475,"0.#"),1)=".",FALSE,TRUE)</formula>
    </cfRule>
    <cfRule type="expression" dxfId="1558" priority="1736">
      <formula>IF(RIGHT(TEXT(AI475,"0.#"),1)=".",TRUE,FALSE)</formula>
    </cfRule>
  </conditionalFormatting>
  <conditionalFormatting sqref="AI473">
    <cfRule type="expression" dxfId="1557" priority="1739">
      <formula>IF(RIGHT(TEXT(AI473,"0.#"),1)=".",FALSE,TRUE)</formula>
    </cfRule>
    <cfRule type="expression" dxfId="1556" priority="1740">
      <formula>IF(RIGHT(TEXT(AI473,"0.#"),1)=".",TRUE,FALSE)</formula>
    </cfRule>
  </conditionalFormatting>
  <conditionalFormatting sqref="AI474">
    <cfRule type="expression" dxfId="1555" priority="1737">
      <formula>IF(RIGHT(TEXT(AI474,"0.#"),1)=".",FALSE,TRUE)</formula>
    </cfRule>
    <cfRule type="expression" dxfId="1554" priority="1738">
      <formula>IF(RIGHT(TEXT(AI474,"0.#"),1)=".",TRUE,FALSE)</formula>
    </cfRule>
  </conditionalFormatting>
  <conditionalFormatting sqref="AQ473">
    <cfRule type="expression" dxfId="1553" priority="1729">
      <formula>IF(RIGHT(TEXT(AQ473,"0.#"),1)=".",FALSE,TRUE)</formula>
    </cfRule>
    <cfRule type="expression" dxfId="1552" priority="1730">
      <formula>IF(RIGHT(TEXT(AQ473,"0.#"),1)=".",TRUE,FALSE)</formula>
    </cfRule>
  </conditionalFormatting>
  <conditionalFormatting sqref="AQ474">
    <cfRule type="expression" dxfId="1551" priority="1733">
      <formula>IF(RIGHT(TEXT(AQ474,"0.#"),1)=".",FALSE,TRUE)</formula>
    </cfRule>
    <cfRule type="expression" dxfId="1550" priority="1734">
      <formula>IF(RIGHT(TEXT(AQ474,"0.#"),1)=".",TRUE,FALSE)</formula>
    </cfRule>
  </conditionalFormatting>
  <conditionalFormatting sqref="AQ475">
    <cfRule type="expression" dxfId="1549" priority="1731">
      <formula>IF(RIGHT(TEXT(AQ475,"0.#"),1)=".",FALSE,TRUE)</formula>
    </cfRule>
    <cfRule type="expression" dxfId="1548" priority="1732">
      <formula>IF(RIGHT(TEXT(AQ475,"0.#"),1)=".",TRUE,FALSE)</formula>
    </cfRule>
  </conditionalFormatting>
  <conditionalFormatting sqref="AE480">
    <cfRule type="expression" dxfId="1547" priority="1723">
      <formula>IF(RIGHT(TEXT(AE480,"0.#"),1)=".",FALSE,TRUE)</formula>
    </cfRule>
    <cfRule type="expression" dxfId="1546" priority="1724">
      <formula>IF(RIGHT(TEXT(AE480,"0.#"),1)=".",TRUE,FALSE)</formula>
    </cfRule>
  </conditionalFormatting>
  <conditionalFormatting sqref="AE478">
    <cfRule type="expression" dxfId="1545" priority="1727">
      <formula>IF(RIGHT(TEXT(AE478,"0.#"),1)=".",FALSE,TRUE)</formula>
    </cfRule>
    <cfRule type="expression" dxfId="1544" priority="1728">
      <formula>IF(RIGHT(TEXT(AE478,"0.#"),1)=".",TRUE,FALSE)</formula>
    </cfRule>
  </conditionalFormatting>
  <conditionalFormatting sqref="AE479">
    <cfRule type="expression" dxfId="1543" priority="1725">
      <formula>IF(RIGHT(TEXT(AE479,"0.#"),1)=".",FALSE,TRUE)</formula>
    </cfRule>
    <cfRule type="expression" dxfId="1542" priority="1726">
      <formula>IF(RIGHT(TEXT(AE479,"0.#"),1)=".",TRUE,FALSE)</formula>
    </cfRule>
  </conditionalFormatting>
  <conditionalFormatting sqref="AM480">
    <cfRule type="expression" dxfId="1541" priority="1717">
      <formula>IF(RIGHT(TEXT(AM480,"0.#"),1)=".",FALSE,TRUE)</formula>
    </cfRule>
    <cfRule type="expression" dxfId="1540" priority="1718">
      <formula>IF(RIGHT(TEXT(AM480,"0.#"),1)=".",TRUE,FALSE)</formula>
    </cfRule>
  </conditionalFormatting>
  <conditionalFormatting sqref="AM478">
    <cfRule type="expression" dxfId="1539" priority="1721">
      <formula>IF(RIGHT(TEXT(AM478,"0.#"),1)=".",FALSE,TRUE)</formula>
    </cfRule>
    <cfRule type="expression" dxfId="1538" priority="1722">
      <formula>IF(RIGHT(TEXT(AM478,"0.#"),1)=".",TRUE,FALSE)</formula>
    </cfRule>
  </conditionalFormatting>
  <conditionalFormatting sqref="AM479">
    <cfRule type="expression" dxfId="1537" priority="1719">
      <formula>IF(RIGHT(TEXT(AM479,"0.#"),1)=".",FALSE,TRUE)</formula>
    </cfRule>
    <cfRule type="expression" dxfId="1536" priority="1720">
      <formula>IF(RIGHT(TEXT(AM479,"0.#"),1)=".",TRUE,FALSE)</formula>
    </cfRule>
  </conditionalFormatting>
  <conditionalFormatting sqref="AU480">
    <cfRule type="expression" dxfId="1535" priority="1711">
      <formula>IF(RIGHT(TEXT(AU480,"0.#"),1)=".",FALSE,TRUE)</formula>
    </cfRule>
    <cfRule type="expression" dxfId="1534" priority="1712">
      <formula>IF(RIGHT(TEXT(AU480,"0.#"),1)=".",TRUE,FALSE)</formula>
    </cfRule>
  </conditionalFormatting>
  <conditionalFormatting sqref="AU478">
    <cfRule type="expression" dxfId="1533" priority="1715">
      <formula>IF(RIGHT(TEXT(AU478,"0.#"),1)=".",FALSE,TRUE)</formula>
    </cfRule>
    <cfRule type="expression" dxfId="1532" priority="1716">
      <formula>IF(RIGHT(TEXT(AU478,"0.#"),1)=".",TRUE,FALSE)</formula>
    </cfRule>
  </conditionalFormatting>
  <conditionalFormatting sqref="AU479">
    <cfRule type="expression" dxfId="1531" priority="1713">
      <formula>IF(RIGHT(TEXT(AU479,"0.#"),1)=".",FALSE,TRUE)</formula>
    </cfRule>
    <cfRule type="expression" dxfId="1530" priority="1714">
      <formula>IF(RIGHT(TEXT(AU479,"0.#"),1)=".",TRUE,FALSE)</formula>
    </cfRule>
  </conditionalFormatting>
  <conditionalFormatting sqref="AI480">
    <cfRule type="expression" dxfId="1529" priority="1705">
      <formula>IF(RIGHT(TEXT(AI480,"0.#"),1)=".",FALSE,TRUE)</formula>
    </cfRule>
    <cfRule type="expression" dxfId="1528" priority="1706">
      <formula>IF(RIGHT(TEXT(AI480,"0.#"),1)=".",TRUE,FALSE)</formula>
    </cfRule>
  </conditionalFormatting>
  <conditionalFormatting sqref="AI478">
    <cfRule type="expression" dxfId="1527" priority="1709">
      <formula>IF(RIGHT(TEXT(AI478,"0.#"),1)=".",FALSE,TRUE)</formula>
    </cfRule>
    <cfRule type="expression" dxfId="1526" priority="1710">
      <formula>IF(RIGHT(TEXT(AI478,"0.#"),1)=".",TRUE,FALSE)</formula>
    </cfRule>
  </conditionalFormatting>
  <conditionalFormatting sqref="AI479">
    <cfRule type="expression" dxfId="1525" priority="1707">
      <formula>IF(RIGHT(TEXT(AI479,"0.#"),1)=".",FALSE,TRUE)</formula>
    </cfRule>
    <cfRule type="expression" dxfId="1524" priority="1708">
      <formula>IF(RIGHT(TEXT(AI479,"0.#"),1)=".",TRUE,FALSE)</formula>
    </cfRule>
  </conditionalFormatting>
  <conditionalFormatting sqref="AQ478">
    <cfRule type="expression" dxfId="1523" priority="1699">
      <formula>IF(RIGHT(TEXT(AQ478,"0.#"),1)=".",FALSE,TRUE)</formula>
    </cfRule>
    <cfRule type="expression" dxfId="1522" priority="1700">
      <formula>IF(RIGHT(TEXT(AQ478,"0.#"),1)=".",TRUE,FALSE)</formula>
    </cfRule>
  </conditionalFormatting>
  <conditionalFormatting sqref="AQ479">
    <cfRule type="expression" dxfId="1521" priority="1703">
      <formula>IF(RIGHT(TEXT(AQ479,"0.#"),1)=".",FALSE,TRUE)</formula>
    </cfRule>
    <cfRule type="expression" dxfId="1520" priority="1704">
      <formula>IF(RIGHT(TEXT(AQ479,"0.#"),1)=".",TRUE,FALSE)</formula>
    </cfRule>
  </conditionalFormatting>
  <conditionalFormatting sqref="AQ480">
    <cfRule type="expression" dxfId="1519" priority="1701">
      <formula>IF(RIGHT(TEXT(AQ480,"0.#"),1)=".",FALSE,TRUE)</formula>
    </cfRule>
    <cfRule type="expression" dxfId="1518" priority="1702">
      <formula>IF(RIGHT(TEXT(AQ480,"0.#"),1)=".",TRUE,FALSE)</formula>
    </cfRule>
  </conditionalFormatting>
  <conditionalFormatting sqref="AM47">
    <cfRule type="expression" dxfId="1517" priority="1993">
      <formula>IF(RIGHT(TEXT(AM47,"0.#"),1)=".",FALSE,TRUE)</formula>
    </cfRule>
    <cfRule type="expression" dxfId="1516" priority="1994">
      <formula>IF(RIGHT(TEXT(AM47,"0.#"),1)=".",TRUE,FALSE)</formula>
    </cfRule>
  </conditionalFormatting>
  <conditionalFormatting sqref="AI46">
    <cfRule type="expression" dxfId="1515" priority="1997">
      <formula>IF(RIGHT(TEXT(AI46,"0.#"),1)=".",FALSE,TRUE)</formula>
    </cfRule>
    <cfRule type="expression" dxfId="1514" priority="1998">
      <formula>IF(RIGHT(TEXT(AI46,"0.#"),1)=".",TRUE,FALSE)</formula>
    </cfRule>
  </conditionalFormatting>
  <conditionalFormatting sqref="AM46">
    <cfRule type="expression" dxfId="1513" priority="1995">
      <formula>IF(RIGHT(TEXT(AM46,"0.#"),1)=".",FALSE,TRUE)</formula>
    </cfRule>
    <cfRule type="expression" dxfId="1512" priority="1996">
      <formula>IF(RIGHT(TEXT(AM46,"0.#"),1)=".",TRUE,FALSE)</formula>
    </cfRule>
  </conditionalFormatting>
  <conditionalFormatting sqref="AU46:AU48">
    <cfRule type="expression" dxfId="1511" priority="1987">
      <formula>IF(RIGHT(TEXT(AU46,"0.#"),1)=".",FALSE,TRUE)</formula>
    </cfRule>
    <cfRule type="expression" dxfId="1510" priority="1988">
      <formula>IF(RIGHT(TEXT(AU46,"0.#"),1)=".",TRUE,FALSE)</formula>
    </cfRule>
  </conditionalFormatting>
  <conditionalFormatting sqref="AM48">
    <cfRule type="expression" dxfId="1509" priority="1991">
      <formula>IF(RIGHT(TEXT(AM48,"0.#"),1)=".",FALSE,TRUE)</formula>
    </cfRule>
    <cfRule type="expression" dxfId="1508" priority="1992">
      <formula>IF(RIGHT(TEXT(AM48,"0.#"),1)=".",TRUE,FALSE)</formula>
    </cfRule>
  </conditionalFormatting>
  <conditionalFormatting sqref="AQ46:AQ48">
    <cfRule type="expression" dxfId="1507" priority="1989">
      <formula>IF(RIGHT(TEXT(AQ46,"0.#"),1)=".",FALSE,TRUE)</formula>
    </cfRule>
    <cfRule type="expression" dxfId="1506" priority="1990">
      <formula>IF(RIGHT(TEXT(AQ46,"0.#"),1)=".",TRUE,FALSE)</formula>
    </cfRule>
  </conditionalFormatting>
  <conditionalFormatting sqref="AE146:AE147 AI146:AI147 AM146:AM147 AQ146:AQ147 AU146:AU147">
    <cfRule type="expression" dxfId="1505" priority="1981">
      <formula>IF(RIGHT(TEXT(AE146,"0.#"),1)=".",FALSE,TRUE)</formula>
    </cfRule>
    <cfRule type="expression" dxfId="1504" priority="1982">
      <formula>IF(RIGHT(TEXT(AE146,"0.#"),1)=".",TRUE,FALSE)</formula>
    </cfRule>
  </conditionalFormatting>
  <conditionalFormatting sqref="AE138:AE139 AI138:AI139 AM138:AM139 AQ138:AQ139 AU138:AU139">
    <cfRule type="expression" dxfId="1503" priority="1985">
      <formula>IF(RIGHT(TEXT(AE138,"0.#"),1)=".",FALSE,TRUE)</formula>
    </cfRule>
    <cfRule type="expression" dxfId="1502" priority="1986">
      <formula>IF(RIGHT(TEXT(AE138,"0.#"),1)=".",TRUE,FALSE)</formula>
    </cfRule>
  </conditionalFormatting>
  <conditionalFormatting sqref="AE142:AE143 AI142:AI143 AM142:AM143 AQ142:AQ143 AU142:AU143">
    <cfRule type="expression" dxfId="1501" priority="1983">
      <formula>IF(RIGHT(TEXT(AE142,"0.#"),1)=".",FALSE,TRUE)</formula>
    </cfRule>
    <cfRule type="expression" dxfId="1500" priority="1984">
      <formula>IF(RIGHT(TEXT(AE142,"0.#"),1)=".",TRUE,FALSE)</formula>
    </cfRule>
  </conditionalFormatting>
  <conditionalFormatting sqref="AE198:AE199 AI198:AI199 AM198:AM199 AQ198:AQ199 AU198:AU199">
    <cfRule type="expression" dxfId="1499" priority="1975">
      <formula>IF(RIGHT(TEXT(AE198,"0.#"),1)=".",FALSE,TRUE)</formula>
    </cfRule>
    <cfRule type="expression" dxfId="1498" priority="1976">
      <formula>IF(RIGHT(TEXT(AE198,"0.#"),1)=".",TRUE,FALSE)</formula>
    </cfRule>
  </conditionalFormatting>
  <conditionalFormatting sqref="AE150:AE151 AI150:AI151 AM150:AM151 AQ150:AQ151 AU150:AU151">
    <cfRule type="expression" dxfId="1497" priority="1979">
      <formula>IF(RIGHT(TEXT(AE150,"0.#"),1)=".",FALSE,TRUE)</formula>
    </cfRule>
    <cfRule type="expression" dxfId="1496" priority="1980">
      <formula>IF(RIGHT(TEXT(AE150,"0.#"),1)=".",TRUE,FALSE)</formula>
    </cfRule>
  </conditionalFormatting>
  <conditionalFormatting sqref="AE194:AE195 AI194:AI195 AM194:AM195 AQ194:AQ195 AU194:AU195">
    <cfRule type="expression" dxfId="1495" priority="1977">
      <formula>IF(RIGHT(TEXT(AE194,"0.#"),1)=".",FALSE,TRUE)</formula>
    </cfRule>
    <cfRule type="expression" dxfId="1494" priority="1978">
      <formula>IF(RIGHT(TEXT(AE194,"0.#"),1)=".",TRUE,FALSE)</formula>
    </cfRule>
  </conditionalFormatting>
  <conditionalFormatting sqref="AE210:AE211 AI210:AI211 AM210:AM211 AQ210:AQ211 AU210:AU211">
    <cfRule type="expression" dxfId="1493" priority="1969">
      <formula>IF(RIGHT(TEXT(AE210,"0.#"),1)=".",FALSE,TRUE)</formula>
    </cfRule>
    <cfRule type="expression" dxfId="1492" priority="1970">
      <formula>IF(RIGHT(TEXT(AE210,"0.#"),1)=".",TRUE,FALSE)</formula>
    </cfRule>
  </conditionalFormatting>
  <conditionalFormatting sqref="AE202:AE203 AI202:AI203 AM202:AM203 AQ202:AQ203 AU202:AU203">
    <cfRule type="expression" dxfId="1491" priority="1973">
      <formula>IF(RIGHT(TEXT(AE202,"0.#"),1)=".",FALSE,TRUE)</formula>
    </cfRule>
    <cfRule type="expression" dxfId="1490" priority="1974">
      <formula>IF(RIGHT(TEXT(AE202,"0.#"),1)=".",TRUE,FALSE)</formula>
    </cfRule>
  </conditionalFormatting>
  <conditionalFormatting sqref="AE206:AE207 AI206:AI207 AM206:AM207 AQ206:AQ207 AU206:AU207">
    <cfRule type="expression" dxfId="1489" priority="1971">
      <formula>IF(RIGHT(TEXT(AE206,"0.#"),1)=".",FALSE,TRUE)</formula>
    </cfRule>
    <cfRule type="expression" dxfId="1488" priority="1972">
      <formula>IF(RIGHT(TEXT(AE206,"0.#"),1)=".",TRUE,FALSE)</formula>
    </cfRule>
  </conditionalFormatting>
  <conditionalFormatting sqref="AE262:AE263 AI262:AI263 AM262:AM263 AQ262:AQ263 AU262:AU263">
    <cfRule type="expression" dxfId="1487" priority="1963">
      <formula>IF(RIGHT(TEXT(AE262,"0.#"),1)=".",FALSE,TRUE)</formula>
    </cfRule>
    <cfRule type="expression" dxfId="1486" priority="1964">
      <formula>IF(RIGHT(TEXT(AE262,"0.#"),1)=".",TRUE,FALSE)</formula>
    </cfRule>
  </conditionalFormatting>
  <conditionalFormatting sqref="AE254:AE255 AI254:AI255 AM254:AM255 AQ254:AQ255 AU254:AU255">
    <cfRule type="expression" dxfId="1485" priority="1967">
      <formula>IF(RIGHT(TEXT(AE254,"0.#"),1)=".",FALSE,TRUE)</formula>
    </cfRule>
    <cfRule type="expression" dxfId="1484" priority="1968">
      <formula>IF(RIGHT(TEXT(AE254,"0.#"),1)=".",TRUE,FALSE)</formula>
    </cfRule>
  </conditionalFormatting>
  <conditionalFormatting sqref="AE258:AE259 AI258:AI259 AM258:AM259 AQ258:AQ259 AU258:AU259">
    <cfRule type="expression" dxfId="1483" priority="1965">
      <formula>IF(RIGHT(TEXT(AE258,"0.#"),1)=".",FALSE,TRUE)</formula>
    </cfRule>
    <cfRule type="expression" dxfId="1482" priority="1966">
      <formula>IF(RIGHT(TEXT(AE258,"0.#"),1)=".",TRUE,FALSE)</formula>
    </cfRule>
  </conditionalFormatting>
  <conditionalFormatting sqref="AE314:AE315 AI314:AI315 AM314:AM315 AQ314:AQ315 AU314:AU315">
    <cfRule type="expression" dxfId="1481" priority="1957">
      <formula>IF(RIGHT(TEXT(AE314,"0.#"),1)=".",FALSE,TRUE)</formula>
    </cfRule>
    <cfRule type="expression" dxfId="1480" priority="1958">
      <formula>IF(RIGHT(TEXT(AE314,"0.#"),1)=".",TRUE,FALSE)</formula>
    </cfRule>
  </conditionalFormatting>
  <conditionalFormatting sqref="AE266:AE267 AI266:AI267 AM266:AM267 AQ266:AQ267 AU266:AU267">
    <cfRule type="expression" dxfId="1479" priority="1961">
      <formula>IF(RIGHT(TEXT(AE266,"0.#"),1)=".",FALSE,TRUE)</formula>
    </cfRule>
    <cfRule type="expression" dxfId="1478" priority="1962">
      <formula>IF(RIGHT(TEXT(AE266,"0.#"),1)=".",TRUE,FALSE)</formula>
    </cfRule>
  </conditionalFormatting>
  <conditionalFormatting sqref="AE270:AE271 AI270:AI271 AM270:AM271 AQ270:AQ271 AU270:AU271">
    <cfRule type="expression" dxfId="1477" priority="1959">
      <formula>IF(RIGHT(TEXT(AE270,"0.#"),1)=".",FALSE,TRUE)</formula>
    </cfRule>
    <cfRule type="expression" dxfId="1476" priority="1960">
      <formula>IF(RIGHT(TEXT(AE270,"0.#"),1)=".",TRUE,FALSE)</formula>
    </cfRule>
  </conditionalFormatting>
  <conditionalFormatting sqref="AE326:AE327 AI326:AI327 AM326:AM327 AQ326:AQ327 AU326:AU327">
    <cfRule type="expression" dxfId="1475" priority="1951">
      <formula>IF(RIGHT(TEXT(AE326,"0.#"),1)=".",FALSE,TRUE)</formula>
    </cfRule>
    <cfRule type="expression" dxfId="1474" priority="1952">
      <formula>IF(RIGHT(TEXT(AE326,"0.#"),1)=".",TRUE,FALSE)</formula>
    </cfRule>
  </conditionalFormatting>
  <conditionalFormatting sqref="AE318:AE319 AI318:AI319 AM318:AM319 AQ318:AQ319 AU318:AU319">
    <cfRule type="expression" dxfId="1473" priority="1955">
      <formula>IF(RIGHT(TEXT(AE318,"0.#"),1)=".",FALSE,TRUE)</formula>
    </cfRule>
    <cfRule type="expression" dxfId="1472" priority="1956">
      <formula>IF(RIGHT(TEXT(AE318,"0.#"),1)=".",TRUE,FALSE)</formula>
    </cfRule>
  </conditionalFormatting>
  <conditionalFormatting sqref="AE322:AE323 AI322:AI323 AM322:AM323 AQ322:AQ323 AU322:AU323">
    <cfRule type="expression" dxfId="1471" priority="1953">
      <formula>IF(RIGHT(TEXT(AE322,"0.#"),1)=".",FALSE,TRUE)</formula>
    </cfRule>
    <cfRule type="expression" dxfId="1470" priority="1954">
      <formula>IF(RIGHT(TEXT(AE322,"0.#"),1)=".",TRUE,FALSE)</formula>
    </cfRule>
  </conditionalFormatting>
  <conditionalFormatting sqref="AE378:AE379 AI378:AI379 AM378:AM379 AQ378:AQ379 AU378:AU379">
    <cfRule type="expression" dxfId="1469" priority="1945">
      <formula>IF(RIGHT(TEXT(AE378,"0.#"),1)=".",FALSE,TRUE)</formula>
    </cfRule>
    <cfRule type="expression" dxfId="1468" priority="1946">
      <formula>IF(RIGHT(TEXT(AE378,"0.#"),1)=".",TRUE,FALSE)</formula>
    </cfRule>
  </conditionalFormatting>
  <conditionalFormatting sqref="AE330:AE331 AI330:AI331 AM330:AM331 AQ330:AQ331 AU330:AU331">
    <cfRule type="expression" dxfId="1467" priority="1949">
      <formula>IF(RIGHT(TEXT(AE330,"0.#"),1)=".",FALSE,TRUE)</formula>
    </cfRule>
    <cfRule type="expression" dxfId="1466" priority="1950">
      <formula>IF(RIGHT(TEXT(AE330,"0.#"),1)=".",TRUE,FALSE)</formula>
    </cfRule>
  </conditionalFormatting>
  <conditionalFormatting sqref="AE374:AE375 AI374:AI375 AM374:AM375 AQ374:AQ375 AU374:AU375">
    <cfRule type="expression" dxfId="1465" priority="1947">
      <formula>IF(RIGHT(TEXT(AE374,"0.#"),1)=".",FALSE,TRUE)</formula>
    </cfRule>
    <cfRule type="expression" dxfId="1464" priority="1948">
      <formula>IF(RIGHT(TEXT(AE374,"0.#"),1)=".",TRUE,FALSE)</formula>
    </cfRule>
  </conditionalFormatting>
  <conditionalFormatting sqref="AE390:AE391 AI390:AI391 AM390:AM391 AQ390:AQ391 AU390:AU391">
    <cfRule type="expression" dxfId="1463" priority="1939">
      <formula>IF(RIGHT(TEXT(AE390,"0.#"),1)=".",FALSE,TRUE)</formula>
    </cfRule>
    <cfRule type="expression" dxfId="1462" priority="1940">
      <formula>IF(RIGHT(TEXT(AE390,"0.#"),1)=".",TRUE,FALSE)</formula>
    </cfRule>
  </conditionalFormatting>
  <conditionalFormatting sqref="AE382:AE383 AI382:AI383 AM382:AM383 AQ382:AQ383 AU382:AU383">
    <cfRule type="expression" dxfId="1461" priority="1943">
      <formula>IF(RIGHT(TEXT(AE382,"0.#"),1)=".",FALSE,TRUE)</formula>
    </cfRule>
    <cfRule type="expression" dxfId="1460" priority="1944">
      <formula>IF(RIGHT(TEXT(AE382,"0.#"),1)=".",TRUE,FALSE)</formula>
    </cfRule>
  </conditionalFormatting>
  <conditionalFormatting sqref="AE386:AE387 AI386:AI387 AM386:AM387 AQ386:AQ387 AU386:AU387">
    <cfRule type="expression" dxfId="1459" priority="1941">
      <formula>IF(RIGHT(TEXT(AE386,"0.#"),1)=".",FALSE,TRUE)</formula>
    </cfRule>
    <cfRule type="expression" dxfId="1458" priority="1942">
      <formula>IF(RIGHT(TEXT(AE386,"0.#"),1)=".",TRUE,FALSE)</formula>
    </cfRule>
  </conditionalFormatting>
  <conditionalFormatting sqref="AE440">
    <cfRule type="expression" dxfId="1457" priority="1933">
      <formula>IF(RIGHT(TEXT(AE440,"0.#"),1)=".",FALSE,TRUE)</formula>
    </cfRule>
    <cfRule type="expression" dxfId="1456" priority="1934">
      <formula>IF(RIGHT(TEXT(AE440,"0.#"),1)=".",TRUE,FALSE)</formula>
    </cfRule>
  </conditionalFormatting>
  <conditionalFormatting sqref="AE438">
    <cfRule type="expression" dxfId="1455" priority="1937">
      <formula>IF(RIGHT(TEXT(AE438,"0.#"),1)=".",FALSE,TRUE)</formula>
    </cfRule>
    <cfRule type="expression" dxfId="1454" priority="1938">
      <formula>IF(RIGHT(TEXT(AE438,"0.#"),1)=".",TRUE,FALSE)</formula>
    </cfRule>
  </conditionalFormatting>
  <conditionalFormatting sqref="AE439">
    <cfRule type="expression" dxfId="1453" priority="1935">
      <formula>IF(RIGHT(TEXT(AE439,"0.#"),1)=".",FALSE,TRUE)</formula>
    </cfRule>
    <cfRule type="expression" dxfId="1452" priority="1936">
      <formula>IF(RIGHT(TEXT(AE439,"0.#"),1)=".",TRUE,FALSE)</formula>
    </cfRule>
  </conditionalFormatting>
  <conditionalFormatting sqref="AM440">
    <cfRule type="expression" dxfId="1451" priority="1927">
      <formula>IF(RIGHT(TEXT(AM440,"0.#"),1)=".",FALSE,TRUE)</formula>
    </cfRule>
    <cfRule type="expression" dxfId="1450" priority="1928">
      <formula>IF(RIGHT(TEXT(AM440,"0.#"),1)=".",TRUE,FALSE)</formula>
    </cfRule>
  </conditionalFormatting>
  <conditionalFormatting sqref="AM438">
    <cfRule type="expression" dxfId="1449" priority="1931">
      <formula>IF(RIGHT(TEXT(AM438,"0.#"),1)=".",FALSE,TRUE)</formula>
    </cfRule>
    <cfRule type="expression" dxfId="1448" priority="1932">
      <formula>IF(RIGHT(TEXT(AM438,"0.#"),1)=".",TRUE,FALSE)</formula>
    </cfRule>
  </conditionalFormatting>
  <conditionalFormatting sqref="AM439">
    <cfRule type="expression" dxfId="1447" priority="1929">
      <formula>IF(RIGHT(TEXT(AM439,"0.#"),1)=".",FALSE,TRUE)</formula>
    </cfRule>
    <cfRule type="expression" dxfId="1446" priority="1930">
      <formula>IF(RIGHT(TEXT(AM439,"0.#"),1)=".",TRUE,FALSE)</formula>
    </cfRule>
  </conditionalFormatting>
  <conditionalFormatting sqref="AU440">
    <cfRule type="expression" dxfId="1445" priority="1921">
      <formula>IF(RIGHT(TEXT(AU440,"0.#"),1)=".",FALSE,TRUE)</formula>
    </cfRule>
    <cfRule type="expression" dxfId="1444" priority="1922">
      <formula>IF(RIGHT(TEXT(AU440,"0.#"),1)=".",TRUE,FALSE)</formula>
    </cfRule>
  </conditionalFormatting>
  <conditionalFormatting sqref="AU438">
    <cfRule type="expression" dxfId="1443" priority="1925">
      <formula>IF(RIGHT(TEXT(AU438,"0.#"),1)=".",FALSE,TRUE)</formula>
    </cfRule>
    <cfRule type="expression" dxfId="1442" priority="1926">
      <formula>IF(RIGHT(TEXT(AU438,"0.#"),1)=".",TRUE,FALSE)</formula>
    </cfRule>
  </conditionalFormatting>
  <conditionalFormatting sqref="AU439">
    <cfRule type="expression" dxfId="1441" priority="1923">
      <formula>IF(RIGHT(TEXT(AU439,"0.#"),1)=".",FALSE,TRUE)</formula>
    </cfRule>
    <cfRule type="expression" dxfId="1440" priority="1924">
      <formula>IF(RIGHT(TEXT(AU439,"0.#"),1)=".",TRUE,FALSE)</formula>
    </cfRule>
  </conditionalFormatting>
  <conditionalFormatting sqref="AI440">
    <cfRule type="expression" dxfId="1439" priority="1915">
      <formula>IF(RIGHT(TEXT(AI440,"0.#"),1)=".",FALSE,TRUE)</formula>
    </cfRule>
    <cfRule type="expression" dxfId="1438" priority="1916">
      <formula>IF(RIGHT(TEXT(AI440,"0.#"),1)=".",TRUE,FALSE)</formula>
    </cfRule>
  </conditionalFormatting>
  <conditionalFormatting sqref="AI438">
    <cfRule type="expression" dxfId="1437" priority="1919">
      <formula>IF(RIGHT(TEXT(AI438,"0.#"),1)=".",FALSE,TRUE)</formula>
    </cfRule>
    <cfRule type="expression" dxfId="1436" priority="1920">
      <formula>IF(RIGHT(TEXT(AI438,"0.#"),1)=".",TRUE,FALSE)</formula>
    </cfRule>
  </conditionalFormatting>
  <conditionalFormatting sqref="AI439">
    <cfRule type="expression" dxfId="1435" priority="1917">
      <formula>IF(RIGHT(TEXT(AI439,"0.#"),1)=".",FALSE,TRUE)</formula>
    </cfRule>
    <cfRule type="expression" dxfId="1434" priority="1918">
      <formula>IF(RIGHT(TEXT(AI439,"0.#"),1)=".",TRUE,FALSE)</formula>
    </cfRule>
  </conditionalFormatting>
  <conditionalFormatting sqref="AQ438">
    <cfRule type="expression" dxfId="1433" priority="1909">
      <formula>IF(RIGHT(TEXT(AQ438,"0.#"),1)=".",FALSE,TRUE)</formula>
    </cfRule>
    <cfRule type="expression" dxfId="1432" priority="1910">
      <formula>IF(RIGHT(TEXT(AQ438,"0.#"),1)=".",TRUE,FALSE)</formula>
    </cfRule>
  </conditionalFormatting>
  <conditionalFormatting sqref="AQ439">
    <cfRule type="expression" dxfId="1431" priority="1913">
      <formula>IF(RIGHT(TEXT(AQ439,"0.#"),1)=".",FALSE,TRUE)</formula>
    </cfRule>
    <cfRule type="expression" dxfId="1430" priority="1914">
      <formula>IF(RIGHT(TEXT(AQ439,"0.#"),1)=".",TRUE,FALSE)</formula>
    </cfRule>
  </conditionalFormatting>
  <conditionalFormatting sqref="AQ440">
    <cfRule type="expression" dxfId="1429" priority="1911">
      <formula>IF(RIGHT(TEXT(AQ440,"0.#"),1)=".",FALSE,TRUE)</formula>
    </cfRule>
    <cfRule type="expression" dxfId="1428" priority="1912">
      <formula>IF(RIGHT(TEXT(AQ440,"0.#"),1)=".",TRUE,FALSE)</formula>
    </cfRule>
  </conditionalFormatting>
  <conditionalFormatting sqref="AE445">
    <cfRule type="expression" dxfId="1427" priority="1903">
      <formula>IF(RIGHT(TEXT(AE445,"0.#"),1)=".",FALSE,TRUE)</formula>
    </cfRule>
    <cfRule type="expression" dxfId="1426" priority="1904">
      <formula>IF(RIGHT(TEXT(AE445,"0.#"),1)=".",TRUE,FALSE)</formula>
    </cfRule>
  </conditionalFormatting>
  <conditionalFormatting sqref="AE443">
    <cfRule type="expression" dxfId="1425" priority="1907">
      <formula>IF(RIGHT(TEXT(AE443,"0.#"),1)=".",FALSE,TRUE)</formula>
    </cfRule>
    <cfRule type="expression" dxfId="1424" priority="1908">
      <formula>IF(RIGHT(TEXT(AE443,"0.#"),1)=".",TRUE,FALSE)</formula>
    </cfRule>
  </conditionalFormatting>
  <conditionalFormatting sqref="AE444">
    <cfRule type="expression" dxfId="1423" priority="1905">
      <formula>IF(RIGHT(TEXT(AE444,"0.#"),1)=".",FALSE,TRUE)</formula>
    </cfRule>
    <cfRule type="expression" dxfId="1422" priority="1906">
      <formula>IF(RIGHT(TEXT(AE444,"0.#"),1)=".",TRUE,FALSE)</formula>
    </cfRule>
  </conditionalFormatting>
  <conditionalFormatting sqref="AM445">
    <cfRule type="expression" dxfId="1421" priority="1897">
      <formula>IF(RIGHT(TEXT(AM445,"0.#"),1)=".",FALSE,TRUE)</formula>
    </cfRule>
    <cfRule type="expression" dxfId="1420" priority="1898">
      <formula>IF(RIGHT(TEXT(AM445,"0.#"),1)=".",TRUE,FALSE)</formula>
    </cfRule>
  </conditionalFormatting>
  <conditionalFormatting sqref="AM443">
    <cfRule type="expression" dxfId="1419" priority="1901">
      <formula>IF(RIGHT(TEXT(AM443,"0.#"),1)=".",FALSE,TRUE)</formula>
    </cfRule>
    <cfRule type="expression" dxfId="1418" priority="1902">
      <formula>IF(RIGHT(TEXT(AM443,"0.#"),1)=".",TRUE,FALSE)</formula>
    </cfRule>
  </conditionalFormatting>
  <conditionalFormatting sqref="AM444">
    <cfRule type="expression" dxfId="1417" priority="1899">
      <formula>IF(RIGHT(TEXT(AM444,"0.#"),1)=".",FALSE,TRUE)</formula>
    </cfRule>
    <cfRule type="expression" dxfId="1416" priority="1900">
      <formula>IF(RIGHT(TEXT(AM444,"0.#"),1)=".",TRUE,FALSE)</formula>
    </cfRule>
  </conditionalFormatting>
  <conditionalFormatting sqref="AU445">
    <cfRule type="expression" dxfId="1415" priority="1891">
      <formula>IF(RIGHT(TEXT(AU445,"0.#"),1)=".",FALSE,TRUE)</formula>
    </cfRule>
    <cfRule type="expression" dxfId="1414" priority="1892">
      <formula>IF(RIGHT(TEXT(AU445,"0.#"),1)=".",TRUE,FALSE)</formula>
    </cfRule>
  </conditionalFormatting>
  <conditionalFormatting sqref="AU443">
    <cfRule type="expression" dxfId="1413" priority="1895">
      <formula>IF(RIGHT(TEXT(AU443,"0.#"),1)=".",FALSE,TRUE)</formula>
    </cfRule>
    <cfRule type="expression" dxfId="1412" priority="1896">
      <formula>IF(RIGHT(TEXT(AU443,"0.#"),1)=".",TRUE,FALSE)</formula>
    </cfRule>
  </conditionalFormatting>
  <conditionalFormatting sqref="AU444">
    <cfRule type="expression" dxfId="1411" priority="1893">
      <formula>IF(RIGHT(TEXT(AU444,"0.#"),1)=".",FALSE,TRUE)</formula>
    </cfRule>
    <cfRule type="expression" dxfId="1410" priority="1894">
      <formula>IF(RIGHT(TEXT(AU444,"0.#"),1)=".",TRUE,FALSE)</formula>
    </cfRule>
  </conditionalFormatting>
  <conditionalFormatting sqref="AI445">
    <cfRule type="expression" dxfId="1409" priority="1885">
      <formula>IF(RIGHT(TEXT(AI445,"0.#"),1)=".",FALSE,TRUE)</formula>
    </cfRule>
    <cfRule type="expression" dxfId="1408" priority="1886">
      <formula>IF(RIGHT(TEXT(AI445,"0.#"),1)=".",TRUE,FALSE)</formula>
    </cfRule>
  </conditionalFormatting>
  <conditionalFormatting sqref="AI443">
    <cfRule type="expression" dxfId="1407" priority="1889">
      <formula>IF(RIGHT(TEXT(AI443,"0.#"),1)=".",FALSE,TRUE)</formula>
    </cfRule>
    <cfRule type="expression" dxfId="1406" priority="1890">
      <formula>IF(RIGHT(TEXT(AI443,"0.#"),1)=".",TRUE,FALSE)</formula>
    </cfRule>
  </conditionalFormatting>
  <conditionalFormatting sqref="AI444">
    <cfRule type="expression" dxfId="1405" priority="1887">
      <formula>IF(RIGHT(TEXT(AI444,"0.#"),1)=".",FALSE,TRUE)</formula>
    </cfRule>
    <cfRule type="expression" dxfId="1404" priority="1888">
      <formula>IF(RIGHT(TEXT(AI444,"0.#"),1)=".",TRUE,FALSE)</formula>
    </cfRule>
  </conditionalFormatting>
  <conditionalFormatting sqref="AQ443">
    <cfRule type="expression" dxfId="1403" priority="1879">
      <formula>IF(RIGHT(TEXT(AQ443,"0.#"),1)=".",FALSE,TRUE)</formula>
    </cfRule>
    <cfRule type="expression" dxfId="1402" priority="1880">
      <formula>IF(RIGHT(TEXT(AQ443,"0.#"),1)=".",TRUE,FALSE)</formula>
    </cfRule>
  </conditionalFormatting>
  <conditionalFormatting sqref="AQ444">
    <cfRule type="expression" dxfId="1401" priority="1883">
      <formula>IF(RIGHT(TEXT(AQ444,"0.#"),1)=".",FALSE,TRUE)</formula>
    </cfRule>
    <cfRule type="expression" dxfId="1400" priority="1884">
      <formula>IF(RIGHT(TEXT(AQ444,"0.#"),1)=".",TRUE,FALSE)</formula>
    </cfRule>
  </conditionalFormatting>
  <conditionalFormatting sqref="AQ445">
    <cfRule type="expression" dxfId="1399" priority="1881">
      <formula>IF(RIGHT(TEXT(AQ445,"0.#"),1)=".",FALSE,TRUE)</formula>
    </cfRule>
    <cfRule type="expression" dxfId="1398" priority="1882">
      <formula>IF(RIGHT(TEXT(AQ445,"0.#"),1)=".",TRUE,FALSE)</formula>
    </cfRule>
  </conditionalFormatting>
  <conditionalFormatting sqref="Y880:Y907">
    <cfRule type="expression" dxfId="1397" priority="2109">
      <formula>IF(RIGHT(TEXT(Y880,"0.#"),1)=".",FALSE,TRUE)</formula>
    </cfRule>
    <cfRule type="expression" dxfId="1396" priority="2110">
      <formula>IF(RIGHT(TEXT(Y880,"0.#"),1)=".",TRUE,FALSE)</formula>
    </cfRule>
  </conditionalFormatting>
  <conditionalFormatting sqref="Y878:Y879">
    <cfRule type="expression" dxfId="1395" priority="2103">
      <formula>IF(RIGHT(TEXT(Y878,"0.#"),1)=".",FALSE,TRUE)</formula>
    </cfRule>
    <cfRule type="expression" dxfId="1394" priority="2104">
      <formula>IF(RIGHT(TEXT(Y878,"0.#"),1)=".",TRUE,FALSE)</formula>
    </cfRule>
  </conditionalFormatting>
  <conditionalFormatting sqref="Y913:Y940">
    <cfRule type="expression" dxfId="1393" priority="2097">
      <formula>IF(RIGHT(TEXT(Y913,"0.#"),1)=".",FALSE,TRUE)</formula>
    </cfRule>
    <cfRule type="expression" dxfId="1392" priority="2098">
      <formula>IF(RIGHT(TEXT(Y913,"0.#"),1)=".",TRUE,FALSE)</formula>
    </cfRule>
  </conditionalFormatting>
  <conditionalFormatting sqref="Y911:Y912">
    <cfRule type="expression" dxfId="1391" priority="2091">
      <formula>IF(RIGHT(TEXT(Y911,"0.#"),1)=".",FALSE,TRUE)</formula>
    </cfRule>
    <cfRule type="expression" dxfId="1390" priority="2092">
      <formula>IF(RIGHT(TEXT(Y911,"0.#"),1)=".",TRUE,FALSE)</formula>
    </cfRule>
  </conditionalFormatting>
  <conditionalFormatting sqref="Y946:Y973">
    <cfRule type="expression" dxfId="1389" priority="2085">
      <formula>IF(RIGHT(TEXT(Y946,"0.#"),1)=".",FALSE,TRUE)</formula>
    </cfRule>
    <cfRule type="expression" dxfId="1388" priority="2086">
      <formula>IF(RIGHT(TEXT(Y946,"0.#"),1)=".",TRUE,FALSE)</formula>
    </cfRule>
  </conditionalFormatting>
  <conditionalFormatting sqref="Y944:Y945">
    <cfRule type="expression" dxfId="1387" priority="2079">
      <formula>IF(RIGHT(TEXT(Y944,"0.#"),1)=".",FALSE,TRUE)</formula>
    </cfRule>
    <cfRule type="expression" dxfId="1386" priority="2080">
      <formula>IF(RIGHT(TEXT(Y944,"0.#"),1)=".",TRUE,FALSE)</formula>
    </cfRule>
  </conditionalFormatting>
  <conditionalFormatting sqref="Y979:Y1006">
    <cfRule type="expression" dxfId="1385" priority="2073">
      <formula>IF(RIGHT(TEXT(Y979,"0.#"),1)=".",FALSE,TRUE)</formula>
    </cfRule>
    <cfRule type="expression" dxfId="1384" priority="2074">
      <formula>IF(RIGHT(TEXT(Y979,"0.#"),1)=".",TRUE,FALSE)</formula>
    </cfRule>
  </conditionalFormatting>
  <conditionalFormatting sqref="Y977:Y978">
    <cfRule type="expression" dxfId="1383" priority="2067">
      <formula>IF(RIGHT(TEXT(Y977,"0.#"),1)=".",FALSE,TRUE)</formula>
    </cfRule>
    <cfRule type="expression" dxfId="1382" priority="2068">
      <formula>IF(RIGHT(TEXT(Y977,"0.#"),1)=".",TRUE,FALSE)</formula>
    </cfRule>
  </conditionalFormatting>
  <conditionalFormatting sqref="Y1012:Y1039">
    <cfRule type="expression" dxfId="1381" priority="2061">
      <formula>IF(RIGHT(TEXT(Y1012,"0.#"),1)=".",FALSE,TRUE)</formula>
    </cfRule>
    <cfRule type="expression" dxfId="1380" priority="2062">
      <formula>IF(RIGHT(TEXT(Y1012,"0.#"),1)=".",TRUE,FALSE)</formula>
    </cfRule>
  </conditionalFormatting>
  <conditionalFormatting sqref="W23">
    <cfRule type="expression" dxfId="1379" priority="2345">
      <formula>IF(RIGHT(TEXT(W23,"0.#"),1)=".",FALSE,TRUE)</formula>
    </cfRule>
    <cfRule type="expression" dxfId="1378" priority="2346">
      <formula>IF(RIGHT(TEXT(W23,"0.#"),1)=".",TRUE,FALSE)</formula>
    </cfRule>
  </conditionalFormatting>
  <conditionalFormatting sqref="W24:W27">
    <cfRule type="expression" dxfId="1377" priority="2343">
      <formula>IF(RIGHT(TEXT(W24,"0.#"),1)=".",FALSE,TRUE)</formula>
    </cfRule>
    <cfRule type="expression" dxfId="1376" priority="2344">
      <formula>IF(RIGHT(TEXT(W24,"0.#"),1)=".",TRUE,FALSE)</formula>
    </cfRule>
  </conditionalFormatting>
  <conditionalFormatting sqref="W28">
    <cfRule type="expression" dxfId="1375" priority="2335">
      <formula>IF(RIGHT(TEXT(W28,"0.#"),1)=".",FALSE,TRUE)</formula>
    </cfRule>
    <cfRule type="expression" dxfId="1374" priority="2336">
      <formula>IF(RIGHT(TEXT(W28,"0.#"),1)=".",TRUE,FALSE)</formula>
    </cfRule>
  </conditionalFormatting>
  <conditionalFormatting sqref="P23">
    <cfRule type="expression" dxfId="1373" priority="2333">
      <formula>IF(RIGHT(TEXT(P23,"0.#"),1)=".",FALSE,TRUE)</formula>
    </cfRule>
    <cfRule type="expression" dxfId="1372" priority="2334">
      <formula>IF(RIGHT(TEXT(P23,"0.#"),1)=".",TRUE,FALSE)</formula>
    </cfRule>
  </conditionalFormatting>
  <conditionalFormatting sqref="P24:P27">
    <cfRule type="expression" dxfId="1371" priority="2331">
      <formula>IF(RIGHT(TEXT(P24,"0.#"),1)=".",FALSE,TRUE)</formula>
    </cfRule>
    <cfRule type="expression" dxfId="1370" priority="2332">
      <formula>IF(RIGHT(TEXT(P24,"0.#"),1)=".",TRUE,FALSE)</formula>
    </cfRule>
  </conditionalFormatting>
  <conditionalFormatting sqref="P28">
    <cfRule type="expression" dxfId="1369" priority="2329">
      <formula>IF(RIGHT(TEXT(P28,"0.#"),1)=".",FALSE,TRUE)</formula>
    </cfRule>
    <cfRule type="expression" dxfId="1368" priority="2330">
      <formula>IF(RIGHT(TEXT(P28,"0.#"),1)=".",TRUE,FALSE)</formula>
    </cfRule>
  </conditionalFormatting>
  <conditionalFormatting sqref="AQ114">
    <cfRule type="expression" dxfId="1367" priority="2313">
      <formula>IF(RIGHT(TEXT(AQ114,"0.#"),1)=".",FALSE,TRUE)</formula>
    </cfRule>
    <cfRule type="expression" dxfId="1366" priority="2314">
      <formula>IF(RIGHT(TEXT(AQ114,"0.#"),1)=".",TRUE,FALSE)</formula>
    </cfRule>
  </conditionalFormatting>
  <conditionalFormatting sqref="AQ104">
    <cfRule type="expression" dxfId="1365" priority="2327">
      <formula>IF(RIGHT(TEXT(AQ104,"0.#"),1)=".",FALSE,TRUE)</formula>
    </cfRule>
    <cfRule type="expression" dxfId="1364" priority="2328">
      <formula>IF(RIGHT(TEXT(AQ104,"0.#"),1)=".",TRUE,FALSE)</formula>
    </cfRule>
  </conditionalFormatting>
  <conditionalFormatting sqref="AQ105">
    <cfRule type="expression" dxfId="1363" priority="2325">
      <formula>IF(RIGHT(TEXT(AQ105,"0.#"),1)=".",FALSE,TRUE)</formula>
    </cfRule>
    <cfRule type="expression" dxfId="1362" priority="2326">
      <formula>IF(RIGHT(TEXT(AQ105,"0.#"),1)=".",TRUE,FALSE)</formula>
    </cfRule>
  </conditionalFormatting>
  <conditionalFormatting sqref="AQ107">
    <cfRule type="expression" dxfId="1361" priority="2323">
      <formula>IF(RIGHT(TEXT(AQ107,"0.#"),1)=".",FALSE,TRUE)</formula>
    </cfRule>
    <cfRule type="expression" dxfId="1360" priority="2324">
      <formula>IF(RIGHT(TEXT(AQ107,"0.#"),1)=".",TRUE,FALSE)</formula>
    </cfRule>
  </conditionalFormatting>
  <conditionalFormatting sqref="AQ108">
    <cfRule type="expression" dxfId="1359" priority="2321">
      <formula>IF(RIGHT(TEXT(AQ108,"0.#"),1)=".",FALSE,TRUE)</formula>
    </cfRule>
    <cfRule type="expression" dxfId="1358" priority="2322">
      <formula>IF(RIGHT(TEXT(AQ108,"0.#"),1)=".",TRUE,FALSE)</formula>
    </cfRule>
  </conditionalFormatting>
  <conditionalFormatting sqref="AQ110">
    <cfRule type="expression" dxfId="1357" priority="2319">
      <formula>IF(RIGHT(TEXT(AQ110,"0.#"),1)=".",FALSE,TRUE)</formula>
    </cfRule>
    <cfRule type="expression" dxfId="1356" priority="2320">
      <formula>IF(RIGHT(TEXT(AQ110,"0.#"),1)=".",TRUE,FALSE)</formula>
    </cfRule>
  </conditionalFormatting>
  <conditionalFormatting sqref="AQ111">
    <cfRule type="expression" dxfId="1355" priority="2317">
      <formula>IF(RIGHT(TEXT(AQ111,"0.#"),1)=".",FALSE,TRUE)</formula>
    </cfRule>
    <cfRule type="expression" dxfId="1354" priority="2318">
      <formula>IF(RIGHT(TEXT(AQ111,"0.#"),1)=".",TRUE,FALSE)</formula>
    </cfRule>
  </conditionalFormatting>
  <conditionalFormatting sqref="AQ113">
    <cfRule type="expression" dxfId="1353" priority="2315">
      <formula>IF(RIGHT(TEXT(AQ113,"0.#"),1)=".",FALSE,TRUE)</formula>
    </cfRule>
    <cfRule type="expression" dxfId="1352" priority="2316">
      <formula>IF(RIGHT(TEXT(AQ113,"0.#"),1)=".",TRUE,FALSE)</formula>
    </cfRule>
  </conditionalFormatting>
  <conditionalFormatting sqref="AE67">
    <cfRule type="expression" dxfId="1351" priority="2245">
      <formula>IF(RIGHT(TEXT(AE67,"0.#"),1)=".",FALSE,TRUE)</formula>
    </cfRule>
    <cfRule type="expression" dxfId="1350" priority="2246">
      <formula>IF(RIGHT(TEXT(AE67,"0.#"),1)=".",TRUE,FALSE)</formula>
    </cfRule>
  </conditionalFormatting>
  <conditionalFormatting sqref="AE68">
    <cfRule type="expression" dxfId="1349" priority="2243">
      <formula>IF(RIGHT(TEXT(AE68,"0.#"),1)=".",FALSE,TRUE)</formula>
    </cfRule>
    <cfRule type="expression" dxfId="1348" priority="2244">
      <formula>IF(RIGHT(TEXT(AE68,"0.#"),1)=".",TRUE,FALSE)</formula>
    </cfRule>
  </conditionalFormatting>
  <conditionalFormatting sqref="AE69">
    <cfRule type="expression" dxfId="1347" priority="2241">
      <formula>IF(RIGHT(TEXT(AE69,"0.#"),1)=".",FALSE,TRUE)</formula>
    </cfRule>
    <cfRule type="expression" dxfId="1346" priority="2242">
      <formula>IF(RIGHT(TEXT(AE69,"0.#"),1)=".",TRUE,FALSE)</formula>
    </cfRule>
  </conditionalFormatting>
  <conditionalFormatting sqref="AI69">
    <cfRule type="expression" dxfId="1345" priority="2239">
      <formula>IF(RIGHT(TEXT(AI69,"0.#"),1)=".",FALSE,TRUE)</formula>
    </cfRule>
    <cfRule type="expression" dxfId="1344" priority="2240">
      <formula>IF(RIGHT(TEXT(AI69,"0.#"),1)=".",TRUE,FALSE)</formula>
    </cfRule>
  </conditionalFormatting>
  <conditionalFormatting sqref="AI68">
    <cfRule type="expression" dxfId="1343" priority="2237">
      <formula>IF(RIGHT(TEXT(AI68,"0.#"),1)=".",FALSE,TRUE)</formula>
    </cfRule>
    <cfRule type="expression" dxfId="1342" priority="2238">
      <formula>IF(RIGHT(TEXT(AI68,"0.#"),1)=".",TRUE,FALSE)</formula>
    </cfRule>
  </conditionalFormatting>
  <conditionalFormatting sqref="AI67">
    <cfRule type="expression" dxfId="1341" priority="2235">
      <formula>IF(RIGHT(TEXT(AI67,"0.#"),1)=".",FALSE,TRUE)</formula>
    </cfRule>
    <cfRule type="expression" dxfId="1340" priority="2236">
      <formula>IF(RIGHT(TEXT(AI67,"0.#"),1)=".",TRUE,FALSE)</formula>
    </cfRule>
  </conditionalFormatting>
  <conditionalFormatting sqref="AM67">
    <cfRule type="expression" dxfId="1339" priority="2233">
      <formula>IF(RIGHT(TEXT(AM67,"0.#"),1)=".",FALSE,TRUE)</formula>
    </cfRule>
    <cfRule type="expression" dxfId="1338" priority="2234">
      <formula>IF(RIGHT(TEXT(AM67,"0.#"),1)=".",TRUE,FALSE)</formula>
    </cfRule>
  </conditionalFormatting>
  <conditionalFormatting sqref="AM68">
    <cfRule type="expression" dxfId="1337" priority="2231">
      <formula>IF(RIGHT(TEXT(AM68,"0.#"),1)=".",FALSE,TRUE)</formula>
    </cfRule>
    <cfRule type="expression" dxfId="1336" priority="2232">
      <formula>IF(RIGHT(TEXT(AM68,"0.#"),1)=".",TRUE,FALSE)</formula>
    </cfRule>
  </conditionalFormatting>
  <conditionalFormatting sqref="AM69">
    <cfRule type="expression" dxfId="1335" priority="2229">
      <formula>IF(RIGHT(TEXT(AM69,"0.#"),1)=".",FALSE,TRUE)</formula>
    </cfRule>
    <cfRule type="expression" dxfId="1334" priority="2230">
      <formula>IF(RIGHT(TEXT(AM69,"0.#"),1)=".",TRUE,FALSE)</formula>
    </cfRule>
  </conditionalFormatting>
  <conditionalFormatting sqref="AQ67:AQ69">
    <cfRule type="expression" dxfId="1333" priority="2227">
      <formula>IF(RIGHT(TEXT(AQ67,"0.#"),1)=".",FALSE,TRUE)</formula>
    </cfRule>
    <cfRule type="expression" dxfId="1332" priority="2228">
      <formula>IF(RIGHT(TEXT(AQ67,"0.#"),1)=".",TRUE,FALSE)</formula>
    </cfRule>
  </conditionalFormatting>
  <conditionalFormatting sqref="AU67:AU69">
    <cfRule type="expression" dxfId="1331" priority="2225">
      <formula>IF(RIGHT(TEXT(AU67,"0.#"),1)=".",FALSE,TRUE)</formula>
    </cfRule>
    <cfRule type="expression" dxfId="1330" priority="2226">
      <formula>IF(RIGHT(TEXT(AU67,"0.#"),1)=".",TRUE,FALSE)</formula>
    </cfRule>
  </conditionalFormatting>
  <conditionalFormatting sqref="AE70">
    <cfRule type="expression" dxfId="1329" priority="2223">
      <formula>IF(RIGHT(TEXT(AE70,"0.#"),1)=".",FALSE,TRUE)</formula>
    </cfRule>
    <cfRule type="expression" dxfId="1328" priority="2224">
      <formula>IF(RIGHT(TEXT(AE70,"0.#"),1)=".",TRUE,FALSE)</formula>
    </cfRule>
  </conditionalFormatting>
  <conditionalFormatting sqref="AE71">
    <cfRule type="expression" dxfId="1327" priority="2221">
      <formula>IF(RIGHT(TEXT(AE71,"0.#"),1)=".",FALSE,TRUE)</formula>
    </cfRule>
    <cfRule type="expression" dxfId="1326" priority="2222">
      <formula>IF(RIGHT(TEXT(AE71,"0.#"),1)=".",TRUE,FALSE)</formula>
    </cfRule>
  </conditionalFormatting>
  <conditionalFormatting sqref="AE72">
    <cfRule type="expression" dxfId="1325" priority="2219">
      <formula>IF(RIGHT(TEXT(AE72,"0.#"),1)=".",FALSE,TRUE)</formula>
    </cfRule>
    <cfRule type="expression" dxfId="1324" priority="2220">
      <formula>IF(RIGHT(TEXT(AE72,"0.#"),1)=".",TRUE,FALSE)</formula>
    </cfRule>
  </conditionalFormatting>
  <conditionalFormatting sqref="AI72">
    <cfRule type="expression" dxfId="1323" priority="2217">
      <formula>IF(RIGHT(TEXT(AI72,"0.#"),1)=".",FALSE,TRUE)</formula>
    </cfRule>
    <cfRule type="expression" dxfId="1322" priority="2218">
      <formula>IF(RIGHT(TEXT(AI72,"0.#"),1)=".",TRUE,FALSE)</formula>
    </cfRule>
  </conditionalFormatting>
  <conditionalFormatting sqref="AI71">
    <cfRule type="expression" dxfId="1321" priority="2215">
      <formula>IF(RIGHT(TEXT(AI71,"0.#"),1)=".",FALSE,TRUE)</formula>
    </cfRule>
    <cfRule type="expression" dxfId="1320" priority="2216">
      <formula>IF(RIGHT(TEXT(AI71,"0.#"),1)=".",TRUE,FALSE)</formula>
    </cfRule>
  </conditionalFormatting>
  <conditionalFormatting sqref="AI70">
    <cfRule type="expression" dxfId="1319" priority="2213">
      <formula>IF(RIGHT(TEXT(AI70,"0.#"),1)=".",FALSE,TRUE)</formula>
    </cfRule>
    <cfRule type="expression" dxfId="1318" priority="2214">
      <formula>IF(RIGHT(TEXT(AI70,"0.#"),1)=".",TRUE,FALSE)</formula>
    </cfRule>
  </conditionalFormatting>
  <conditionalFormatting sqref="AM70">
    <cfRule type="expression" dxfId="1317" priority="2211">
      <formula>IF(RIGHT(TEXT(AM70,"0.#"),1)=".",FALSE,TRUE)</formula>
    </cfRule>
    <cfRule type="expression" dxfId="1316" priority="2212">
      <formula>IF(RIGHT(TEXT(AM70,"0.#"),1)=".",TRUE,FALSE)</formula>
    </cfRule>
  </conditionalFormatting>
  <conditionalFormatting sqref="AM71">
    <cfRule type="expression" dxfId="1315" priority="2209">
      <formula>IF(RIGHT(TEXT(AM71,"0.#"),1)=".",FALSE,TRUE)</formula>
    </cfRule>
    <cfRule type="expression" dxfId="1314" priority="2210">
      <formula>IF(RIGHT(TEXT(AM71,"0.#"),1)=".",TRUE,FALSE)</formula>
    </cfRule>
  </conditionalFormatting>
  <conditionalFormatting sqref="AM72">
    <cfRule type="expression" dxfId="1313" priority="2207">
      <formula>IF(RIGHT(TEXT(AM72,"0.#"),1)=".",FALSE,TRUE)</formula>
    </cfRule>
    <cfRule type="expression" dxfId="1312" priority="2208">
      <formula>IF(RIGHT(TEXT(AM72,"0.#"),1)=".",TRUE,FALSE)</formula>
    </cfRule>
  </conditionalFormatting>
  <conditionalFormatting sqref="AQ70:AQ72">
    <cfRule type="expression" dxfId="1311" priority="2205">
      <formula>IF(RIGHT(TEXT(AQ70,"0.#"),1)=".",FALSE,TRUE)</formula>
    </cfRule>
    <cfRule type="expression" dxfId="1310" priority="2206">
      <formula>IF(RIGHT(TEXT(AQ70,"0.#"),1)=".",TRUE,FALSE)</formula>
    </cfRule>
  </conditionalFormatting>
  <conditionalFormatting sqref="AU70:AU72">
    <cfRule type="expression" dxfId="1309" priority="2203">
      <formula>IF(RIGHT(TEXT(AU70,"0.#"),1)=".",FALSE,TRUE)</formula>
    </cfRule>
    <cfRule type="expression" dxfId="1308" priority="2204">
      <formula>IF(RIGHT(TEXT(AU70,"0.#"),1)=".",TRUE,FALSE)</formula>
    </cfRule>
  </conditionalFormatting>
  <conditionalFormatting sqref="AU656">
    <cfRule type="expression" dxfId="1307" priority="721">
      <formula>IF(RIGHT(TEXT(AU656,"0.#"),1)=".",FALSE,TRUE)</formula>
    </cfRule>
    <cfRule type="expression" dxfId="1306" priority="722">
      <formula>IF(RIGHT(TEXT(AU656,"0.#"),1)=".",TRUE,FALSE)</formula>
    </cfRule>
  </conditionalFormatting>
  <conditionalFormatting sqref="AQ655">
    <cfRule type="expression" dxfId="1305" priority="713">
      <formula>IF(RIGHT(TEXT(AQ655,"0.#"),1)=".",FALSE,TRUE)</formula>
    </cfRule>
    <cfRule type="expression" dxfId="1304" priority="714">
      <formula>IF(RIGHT(TEXT(AQ655,"0.#"),1)=".",TRUE,FALSE)</formula>
    </cfRule>
  </conditionalFormatting>
  <conditionalFormatting sqref="AI696">
    <cfRule type="expression" dxfId="1303" priority="505">
      <formula>IF(RIGHT(TEXT(AI696,"0.#"),1)=".",FALSE,TRUE)</formula>
    </cfRule>
    <cfRule type="expression" dxfId="1302" priority="506">
      <formula>IF(RIGHT(TEXT(AI696,"0.#"),1)=".",TRUE,FALSE)</formula>
    </cfRule>
  </conditionalFormatting>
  <conditionalFormatting sqref="AQ694">
    <cfRule type="expression" dxfId="1301" priority="499">
      <formula>IF(RIGHT(TEXT(AQ694,"0.#"),1)=".",FALSE,TRUE)</formula>
    </cfRule>
    <cfRule type="expression" dxfId="1300" priority="500">
      <formula>IF(RIGHT(TEXT(AQ694,"0.#"),1)=".",TRUE,FALSE)</formula>
    </cfRule>
  </conditionalFormatting>
  <conditionalFormatting sqref="AL880:AO907">
    <cfRule type="expression" dxfId="1299" priority="2111">
      <formula>IF(AND(AL880&gt;=0, RIGHT(TEXT(AL880,"0.#"),1)&lt;&gt;"."),TRUE,FALSE)</formula>
    </cfRule>
    <cfRule type="expression" dxfId="1298" priority="2112">
      <formula>IF(AND(AL880&gt;=0, RIGHT(TEXT(AL880,"0.#"),1)="."),TRUE,FALSE)</formula>
    </cfRule>
    <cfRule type="expression" dxfId="1297" priority="2113">
      <formula>IF(AND(AL880&lt;0, RIGHT(TEXT(AL880,"0.#"),1)&lt;&gt;"."),TRUE,FALSE)</formula>
    </cfRule>
    <cfRule type="expression" dxfId="1296" priority="2114">
      <formula>IF(AND(AL880&lt;0, RIGHT(TEXT(AL880,"0.#"),1)="."),TRUE,FALSE)</formula>
    </cfRule>
  </conditionalFormatting>
  <conditionalFormatting sqref="AL879:AO879">
    <cfRule type="expression" dxfId="1295" priority="2105">
      <formula>IF(AND(AL879&gt;=0, RIGHT(TEXT(AL879,"0.#"),1)&lt;&gt;"."),TRUE,FALSE)</formula>
    </cfRule>
    <cfRule type="expression" dxfId="1294" priority="2106">
      <formula>IF(AND(AL879&gt;=0, RIGHT(TEXT(AL879,"0.#"),1)="."),TRUE,FALSE)</formula>
    </cfRule>
    <cfRule type="expression" dxfId="1293" priority="2107">
      <formula>IF(AND(AL879&lt;0, RIGHT(TEXT(AL879,"0.#"),1)&lt;&gt;"."),TRUE,FALSE)</formula>
    </cfRule>
    <cfRule type="expression" dxfId="1292" priority="2108">
      <formula>IF(AND(AL879&lt;0, RIGHT(TEXT(AL879,"0.#"),1)="."),TRUE,FALSE)</formula>
    </cfRule>
  </conditionalFormatting>
  <conditionalFormatting sqref="AL913:AO940">
    <cfRule type="expression" dxfId="1291" priority="2099">
      <formula>IF(AND(AL913&gt;=0, RIGHT(TEXT(AL913,"0.#"),1)&lt;&gt;"."),TRUE,FALSE)</formula>
    </cfRule>
    <cfRule type="expression" dxfId="1290" priority="2100">
      <formula>IF(AND(AL913&gt;=0, RIGHT(TEXT(AL913,"0.#"),1)="."),TRUE,FALSE)</formula>
    </cfRule>
    <cfRule type="expression" dxfId="1289" priority="2101">
      <formula>IF(AND(AL913&lt;0, RIGHT(TEXT(AL913,"0.#"),1)&lt;&gt;"."),TRUE,FALSE)</formula>
    </cfRule>
    <cfRule type="expression" dxfId="1288" priority="2102">
      <formula>IF(AND(AL913&lt;0, RIGHT(TEXT(AL913,"0.#"),1)="."),TRUE,FALSE)</formula>
    </cfRule>
  </conditionalFormatting>
  <conditionalFormatting sqref="AL911:AO912">
    <cfRule type="expression" dxfId="1287" priority="2093">
      <formula>IF(AND(AL911&gt;=0, RIGHT(TEXT(AL911,"0.#"),1)&lt;&gt;"."),TRUE,FALSE)</formula>
    </cfRule>
    <cfRule type="expression" dxfId="1286" priority="2094">
      <formula>IF(AND(AL911&gt;=0, RIGHT(TEXT(AL911,"0.#"),1)="."),TRUE,FALSE)</formula>
    </cfRule>
    <cfRule type="expression" dxfId="1285" priority="2095">
      <formula>IF(AND(AL911&lt;0, RIGHT(TEXT(AL911,"0.#"),1)&lt;&gt;"."),TRUE,FALSE)</formula>
    </cfRule>
    <cfRule type="expression" dxfId="1284" priority="2096">
      <formula>IF(AND(AL911&lt;0, RIGHT(TEXT(AL911,"0.#"),1)="."),TRUE,FALSE)</formula>
    </cfRule>
  </conditionalFormatting>
  <conditionalFormatting sqref="AL946:AO973">
    <cfRule type="expression" dxfId="1283" priority="2087">
      <formula>IF(AND(AL946&gt;=0, RIGHT(TEXT(AL946,"0.#"),1)&lt;&gt;"."),TRUE,FALSE)</formula>
    </cfRule>
    <cfRule type="expression" dxfId="1282" priority="2088">
      <formula>IF(AND(AL946&gt;=0, RIGHT(TEXT(AL946,"0.#"),1)="."),TRUE,FALSE)</formula>
    </cfRule>
    <cfRule type="expression" dxfId="1281" priority="2089">
      <formula>IF(AND(AL946&lt;0, RIGHT(TEXT(AL946,"0.#"),1)&lt;&gt;"."),TRUE,FALSE)</formula>
    </cfRule>
    <cfRule type="expression" dxfId="1280" priority="2090">
      <formula>IF(AND(AL946&lt;0, RIGHT(TEXT(AL946,"0.#"),1)="."),TRUE,FALSE)</formula>
    </cfRule>
  </conditionalFormatting>
  <conditionalFormatting sqref="AL945:AO945">
    <cfRule type="expression" dxfId="1279" priority="2081">
      <formula>IF(AND(AL945&gt;=0, RIGHT(TEXT(AL945,"0.#"),1)&lt;&gt;"."),TRUE,FALSE)</formula>
    </cfRule>
    <cfRule type="expression" dxfId="1278" priority="2082">
      <formula>IF(AND(AL945&gt;=0, RIGHT(TEXT(AL945,"0.#"),1)="."),TRUE,FALSE)</formula>
    </cfRule>
    <cfRule type="expression" dxfId="1277" priority="2083">
      <formula>IF(AND(AL945&lt;0, RIGHT(TEXT(AL945,"0.#"),1)&lt;&gt;"."),TRUE,FALSE)</formula>
    </cfRule>
    <cfRule type="expression" dxfId="1276" priority="2084">
      <formula>IF(AND(AL945&lt;0, RIGHT(TEXT(AL945,"0.#"),1)="."),TRUE,FALSE)</formula>
    </cfRule>
  </conditionalFormatting>
  <conditionalFormatting sqref="AL979:AO1006">
    <cfRule type="expression" dxfId="1275" priority="2075">
      <formula>IF(AND(AL979&gt;=0, RIGHT(TEXT(AL979,"0.#"),1)&lt;&gt;"."),TRUE,FALSE)</formula>
    </cfRule>
    <cfRule type="expression" dxfId="1274" priority="2076">
      <formula>IF(AND(AL979&gt;=0, RIGHT(TEXT(AL979,"0.#"),1)="."),TRUE,FALSE)</formula>
    </cfRule>
    <cfRule type="expression" dxfId="1273" priority="2077">
      <formula>IF(AND(AL979&lt;0, RIGHT(TEXT(AL979,"0.#"),1)&lt;&gt;"."),TRUE,FALSE)</formula>
    </cfRule>
    <cfRule type="expression" dxfId="1272" priority="2078">
      <formula>IF(AND(AL979&lt;0, RIGHT(TEXT(AL979,"0.#"),1)="."),TRUE,FALSE)</formula>
    </cfRule>
  </conditionalFormatting>
  <conditionalFormatting sqref="AL977:AO978">
    <cfRule type="expression" dxfId="1271" priority="2069">
      <formula>IF(AND(AL977&gt;=0, RIGHT(TEXT(AL977,"0.#"),1)&lt;&gt;"."),TRUE,FALSE)</formula>
    </cfRule>
    <cfRule type="expression" dxfId="1270" priority="2070">
      <formula>IF(AND(AL977&gt;=0, RIGHT(TEXT(AL977,"0.#"),1)="."),TRUE,FALSE)</formula>
    </cfRule>
    <cfRule type="expression" dxfId="1269" priority="2071">
      <formula>IF(AND(AL977&lt;0, RIGHT(TEXT(AL977,"0.#"),1)&lt;&gt;"."),TRUE,FALSE)</formula>
    </cfRule>
    <cfRule type="expression" dxfId="1268" priority="2072">
      <formula>IF(AND(AL977&lt;0, RIGHT(TEXT(AL977,"0.#"),1)="."),TRUE,FALSE)</formula>
    </cfRule>
  </conditionalFormatting>
  <conditionalFormatting sqref="AL1012:AO1039">
    <cfRule type="expression" dxfId="1267" priority="2063">
      <formula>IF(AND(AL1012&gt;=0, RIGHT(TEXT(AL1012,"0.#"),1)&lt;&gt;"."),TRUE,FALSE)</formula>
    </cfRule>
    <cfRule type="expression" dxfId="1266" priority="2064">
      <formula>IF(AND(AL1012&gt;=0, RIGHT(TEXT(AL1012,"0.#"),1)="."),TRUE,FALSE)</formula>
    </cfRule>
    <cfRule type="expression" dxfId="1265" priority="2065">
      <formula>IF(AND(AL1012&lt;0, RIGHT(TEXT(AL1012,"0.#"),1)&lt;&gt;"."),TRUE,FALSE)</formula>
    </cfRule>
    <cfRule type="expression" dxfId="1264" priority="2066">
      <formula>IF(AND(AL1012&lt;0, RIGHT(TEXT(AL1012,"0.#"),1)="."),TRUE,FALSE)</formula>
    </cfRule>
  </conditionalFormatting>
  <conditionalFormatting sqref="AL1010:AO1011">
    <cfRule type="expression" dxfId="1263" priority="2057">
      <formula>IF(AND(AL1010&gt;=0, RIGHT(TEXT(AL1010,"0.#"),1)&lt;&gt;"."),TRUE,FALSE)</formula>
    </cfRule>
    <cfRule type="expression" dxfId="1262" priority="2058">
      <formula>IF(AND(AL1010&gt;=0, RIGHT(TEXT(AL1010,"0.#"),1)="."),TRUE,FALSE)</formula>
    </cfRule>
    <cfRule type="expression" dxfId="1261" priority="2059">
      <formula>IF(AND(AL1010&lt;0, RIGHT(TEXT(AL1010,"0.#"),1)&lt;&gt;"."),TRUE,FALSE)</formula>
    </cfRule>
    <cfRule type="expression" dxfId="1260" priority="2060">
      <formula>IF(AND(AL1010&lt;0, RIGHT(TEXT(AL1010,"0.#"),1)="."),TRUE,FALSE)</formula>
    </cfRule>
  </conditionalFormatting>
  <conditionalFormatting sqref="Y1010:Y1011">
    <cfRule type="expression" dxfId="1259" priority="2055">
      <formula>IF(RIGHT(TEXT(Y1010,"0.#"),1)=".",FALSE,TRUE)</formula>
    </cfRule>
    <cfRule type="expression" dxfId="1258" priority="2056">
      <formula>IF(RIGHT(TEXT(Y1010,"0.#"),1)=".",TRUE,FALSE)</formula>
    </cfRule>
  </conditionalFormatting>
  <conditionalFormatting sqref="AL1045:AO1072">
    <cfRule type="expression" dxfId="1257" priority="2051">
      <formula>IF(AND(AL1045&gt;=0, RIGHT(TEXT(AL1045,"0.#"),1)&lt;&gt;"."),TRUE,FALSE)</formula>
    </cfRule>
    <cfRule type="expression" dxfId="1256" priority="2052">
      <formula>IF(AND(AL1045&gt;=0, RIGHT(TEXT(AL1045,"0.#"),1)="."),TRUE,FALSE)</formula>
    </cfRule>
    <cfRule type="expression" dxfId="1255" priority="2053">
      <formula>IF(AND(AL1045&lt;0, RIGHT(TEXT(AL1045,"0.#"),1)&lt;&gt;"."),TRUE,FALSE)</formula>
    </cfRule>
    <cfRule type="expression" dxfId="1254" priority="2054">
      <formula>IF(AND(AL1045&lt;0, RIGHT(TEXT(AL1045,"0.#"),1)="."),TRUE,FALSE)</formula>
    </cfRule>
  </conditionalFormatting>
  <conditionalFormatting sqref="Y1045:Y1072">
    <cfRule type="expression" dxfId="1253" priority="2049">
      <formula>IF(RIGHT(TEXT(Y1045,"0.#"),1)=".",FALSE,TRUE)</formula>
    </cfRule>
    <cfRule type="expression" dxfId="1252" priority="2050">
      <formula>IF(RIGHT(TEXT(Y1045,"0.#"),1)=".",TRUE,FALSE)</formula>
    </cfRule>
  </conditionalFormatting>
  <conditionalFormatting sqref="AL1043:AO1044">
    <cfRule type="expression" dxfId="1251" priority="2045">
      <formula>IF(AND(AL1043&gt;=0, RIGHT(TEXT(AL1043,"0.#"),1)&lt;&gt;"."),TRUE,FALSE)</formula>
    </cfRule>
    <cfRule type="expression" dxfId="1250" priority="2046">
      <formula>IF(AND(AL1043&gt;=0, RIGHT(TEXT(AL1043,"0.#"),1)="."),TRUE,FALSE)</formula>
    </cfRule>
    <cfRule type="expression" dxfId="1249" priority="2047">
      <formula>IF(AND(AL1043&lt;0, RIGHT(TEXT(AL1043,"0.#"),1)&lt;&gt;"."),TRUE,FALSE)</formula>
    </cfRule>
    <cfRule type="expression" dxfId="1248" priority="2048">
      <formula>IF(AND(AL1043&lt;0, RIGHT(TEXT(AL1043,"0.#"),1)="."),TRUE,FALSE)</formula>
    </cfRule>
  </conditionalFormatting>
  <conditionalFormatting sqref="Y1043:Y1044">
    <cfRule type="expression" dxfId="1247" priority="2043">
      <formula>IF(RIGHT(TEXT(Y1043,"0.#"),1)=".",FALSE,TRUE)</formula>
    </cfRule>
    <cfRule type="expression" dxfId="1246" priority="2044">
      <formula>IF(RIGHT(TEXT(Y1043,"0.#"),1)=".",TRUE,FALSE)</formula>
    </cfRule>
  </conditionalFormatting>
  <conditionalFormatting sqref="AL1078:AO1105">
    <cfRule type="expression" dxfId="1245" priority="2039">
      <formula>IF(AND(AL1078&gt;=0, RIGHT(TEXT(AL1078,"0.#"),1)&lt;&gt;"."),TRUE,FALSE)</formula>
    </cfRule>
    <cfRule type="expression" dxfId="1244" priority="2040">
      <formula>IF(AND(AL1078&gt;=0, RIGHT(TEXT(AL1078,"0.#"),1)="."),TRUE,FALSE)</formula>
    </cfRule>
    <cfRule type="expression" dxfId="1243" priority="2041">
      <formula>IF(AND(AL1078&lt;0, RIGHT(TEXT(AL1078,"0.#"),1)&lt;&gt;"."),TRUE,FALSE)</formula>
    </cfRule>
    <cfRule type="expression" dxfId="1242" priority="2042">
      <formula>IF(AND(AL1078&lt;0, RIGHT(TEXT(AL1078,"0.#"),1)="."),TRUE,FALSE)</formula>
    </cfRule>
  </conditionalFormatting>
  <conditionalFormatting sqref="Y1078:Y1105">
    <cfRule type="expression" dxfId="1241" priority="2037">
      <formula>IF(RIGHT(TEXT(Y1078,"0.#"),1)=".",FALSE,TRUE)</formula>
    </cfRule>
    <cfRule type="expression" dxfId="1240" priority="2038">
      <formula>IF(RIGHT(TEXT(Y1078,"0.#"),1)=".",TRUE,FALSE)</formula>
    </cfRule>
  </conditionalFormatting>
  <conditionalFormatting sqref="AL1076:AO1077">
    <cfRule type="expression" dxfId="1239" priority="2033">
      <formula>IF(AND(AL1076&gt;=0, RIGHT(TEXT(AL1076,"0.#"),1)&lt;&gt;"."),TRUE,FALSE)</formula>
    </cfRule>
    <cfRule type="expression" dxfId="1238" priority="2034">
      <formula>IF(AND(AL1076&gt;=0, RIGHT(TEXT(AL1076,"0.#"),1)="."),TRUE,FALSE)</formula>
    </cfRule>
    <cfRule type="expression" dxfId="1237" priority="2035">
      <formula>IF(AND(AL1076&lt;0, RIGHT(TEXT(AL1076,"0.#"),1)&lt;&gt;"."),TRUE,FALSE)</formula>
    </cfRule>
    <cfRule type="expression" dxfId="1236" priority="2036">
      <formula>IF(AND(AL1076&lt;0, RIGHT(TEXT(AL1076,"0.#"),1)="."),TRUE,FALSE)</formula>
    </cfRule>
  </conditionalFormatting>
  <conditionalFormatting sqref="Y1076:Y1077">
    <cfRule type="expression" dxfId="1235" priority="2031">
      <formula>IF(RIGHT(TEXT(Y1076,"0.#"),1)=".",FALSE,TRUE)</formula>
    </cfRule>
    <cfRule type="expression" dxfId="1234" priority="2032">
      <formula>IF(RIGHT(TEXT(Y1076,"0.#"),1)=".",TRUE,FALSE)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L845:AO845">
    <cfRule type="expression" dxfId="39" priority="37">
      <formula>IF(AND(AL845&gt;=0, RIGHT(TEXT(AL845,"0.#"),1)&lt;&gt;"."),TRUE,FALSE)</formula>
    </cfRule>
    <cfRule type="expression" dxfId="38" priority="38">
      <formula>IF(AND(AL845&gt;=0, RIGHT(TEXT(AL845,"0.#"),1)="."),TRUE,FALSE)</formula>
    </cfRule>
    <cfRule type="expression" dxfId="37" priority="39">
      <formula>IF(AND(AL845&lt;0, RIGHT(TEXT(AL845,"0.#"),1)&lt;&gt;"."),TRUE,FALSE)</formula>
    </cfRule>
    <cfRule type="expression" dxfId="36" priority="40">
      <formula>IF(AND(AL845&lt;0, RIGHT(TEXT(AL845,"0.#"),1)="."),TRUE,FALSE)</formula>
    </cfRule>
  </conditionalFormatting>
  <conditionalFormatting sqref="AL846:AO846">
    <cfRule type="expression" dxfId="35" priority="33">
      <formula>IF(AND(AL846&gt;=0, RIGHT(TEXT(AL846,"0.#"),1)&lt;&gt;"."),TRUE,FALSE)</formula>
    </cfRule>
    <cfRule type="expression" dxfId="34" priority="34">
      <formula>IF(AND(AL846&gt;=0, RIGHT(TEXT(AL846,"0.#"),1)="."),TRUE,FALSE)</formula>
    </cfRule>
    <cfRule type="expression" dxfId="33" priority="35">
      <formula>IF(AND(AL846&lt;0, RIGHT(TEXT(AL846,"0.#"),1)&lt;&gt;"."),TRUE,FALSE)</formula>
    </cfRule>
    <cfRule type="expression" dxfId="32" priority="36">
      <formula>IF(AND(AL846&lt;0, RIGHT(TEXT(AL846,"0.#"),1)="."),TRUE,FALSE)</formula>
    </cfRule>
  </conditionalFormatting>
  <conditionalFormatting sqref="AL847:AO847">
    <cfRule type="expression" dxfId="31" priority="29">
      <formula>IF(AND(AL847&gt;=0, RIGHT(TEXT(AL847,"0.#"),1)&lt;&gt;"."),TRUE,FALSE)</formula>
    </cfRule>
    <cfRule type="expression" dxfId="30" priority="30">
      <formula>IF(AND(AL847&gt;=0, RIGHT(TEXT(AL847,"0.#"),1)="."),TRUE,FALSE)</formula>
    </cfRule>
    <cfRule type="expression" dxfId="29" priority="31">
      <formula>IF(AND(AL847&lt;0, RIGHT(TEXT(AL847,"0.#"),1)&lt;&gt;"."),TRUE,FALSE)</formula>
    </cfRule>
    <cfRule type="expression" dxfId="28" priority="32">
      <formula>IF(AND(AL847&lt;0, RIGHT(TEXT(AL847,"0.#"),1)="."),TRUE,FALSE)</formula>
    </cfRule>
  </conditionalFormatting>
  <conditionalFormatting sqref="AL848:AO848">
    <cfRule type="expression" dxfId="27" priority="25">
      <formula>IF(AND(AL848&gt;=0, RIGHT(TEXT(AL848,"0.#"),1)&lt;&gt;"."),TRUE,FALSE)</formula>
    </cfRule>
    <cfRule type="expression" dxfId="26" priority="26">
      <formula>IF(AND(AL848&gt;=0, RIGHT(TEXT(AL848,"0.#"),1)="."),TRUE,FALSE)</formula>
    </cfRule>
    <cfRule type="expression" dxfId="25" priority="27">
      <formula>IF(AND(AL848&lt;0, RIGHT(TEXT(AL848,"0.#"),1)&lt;&gt;"."),TRUE,FALSE)</formula>
    </cfRule>
    <cfRule type="expression" dxfId="24" priority="28">
      <formula>IF(AND(AL848&lt;0, RIGHT(TEXT(AL848,"0.#"),1)="."),TRUE,FALSE)</formula>
    </cfRule>
  </conditionalFormatting>
  <conditionalFormatting sqref="AL849:AO849">
    <cfRule type="expression" dxfId="23" priority="21">
      <formula>IF(AND(AL849&gt;=0, RIGHT(TEXT(AL849,"0.#"),1)&lt;&gt;"."),TRUE,FALSE)</formula>
    </cfRule>
    <cfRule type="expression" dxfId="22" priority="22">
      <formula>IF(AND(AL849&gt;=0, RIGHT(TEXT(AL849,"0.#"),1)="."),TRUE,FALSE)</formula>
    </cfRule>
    <cfRule type="expression" dxfId="21" priority="23">
      <formula>IF(AND(AL849&lt;0, RIGHT(TEXT(AL849,"0.#"),1)&lt;&gt;"."),TRUE,FALSE)</formula>
    </cfRule>
    <cfRule type="expression" dxfId="20" priority="24">
      <formula>IF(AND(AL849&lt;0, RIGHT(TEXT(AL849,"0.#"),1)="."),TRUE,FALSE)</formula>
    </cfRule>
  </conditionalFormatting>
  <conditionalFormatting sqref="AL850:AO850">
    <cfRule type="expression" dxfId="19" priority="17">
      <formula>IF(AND(AL850&gt;=0, RIGHT(TEXT(AL850,"0.#"),1)&lt;&gt;"."),TRUE,FALSE)</formula>
    </cfRule>
    <cfRule type="expression" dxfId="18" priority="18">
      <formula>IF(AND(AL850&gt;=0, RIGHT(TEXT(AL850,"0.#"),1)="."),TRUE,FALSE)</formula>
    </cfRule>
    <cfRule type="expression" dxfId="17" priority="19">
      <formula>IF(AND(AL850&lt;0, RIGHT(TEXT(AL850,"0.#"),1)&lt;&gt;"."),TRUE,FALSE)</formula>
    </cfRule>
    <cfRule type="expression" dxfId="16" priority="20">
      <formula>IF(AND(AL850&lt;0, RIGHT(TEXT(AL850,"0.#"),1)="."),TRUE,FALSE)</formula>
    </cfRule>
  </conditionalFormatting>
  <conditionalFormatting sqref="AL851:AO851">
    <cfRule type="expression" dxfId="15" priority="13">
      <formula>IF(AND(AL851&gt;=0, RIGHT(TEXT(AL851,"0.#"),1)&lt;&gt;"."),TRUE,FALSE)</formula>
    </cfRule>
    <cfRule type="expression" dxfId="14" priority="14">
      <formula>IF(AND(AL851&gt;=0, RIGHT(TEXT(AL851,"0.#"),1)="."),TRUE,FALSE)</formula>
    </cfRule>
    <cfRule type="expression" dxfId="13" priority="15">
      <formula>IF(AND(AL851&lt;0, RIGHT(TEXT(AL851,"0.#"),1)&lt;&gt;"."),TRUE,FALSE)</formula>
    </cfRule>
    <cfRule type="expression" dxfId="12" priority="16">
      <formula>IF(AND(AL851&lt;0, RIGHT(TEXT(AL851,"0.#"),1)="."),TRUE,FALSE)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AL853:AO853">
    <cfRule type="expression" dxfId="7" priority="5">
      <formula>IF(AND(AL853&gt;=0, RIGHT(TEXT(AL853,"0.#"),1)&lt;&gt;"."),TRUE,FALSE)</formula>
    </cfRule>
    <cfRule type="expression" dxfId="6" priority="6">
      <formula>IF(AND(AL853&gt;=0, RIGHT(TEXT(AL853,"0.#"),1)="."),TRUE,FALSE)</formula>
    </cfRule>
    <cfRule type="expression" dxfId="5" priority="7">
      <formula>IF(AND(AL853&lt;0, RIGHT(TEXT(AL853,"0.#"),1)&lt;&gt;"."),TRUE,FALSE)</formula>
    </cfRule>
    <cfRule type="expression" dxfId="4" priority="8">
      <formula>IF(AND(AL853&lt;0, RIGHT(TEXT(AL853,"0.#"),1)="."),TRUE,FALSE)</formula>
    </cfRule>
  </conditionalFormatting>
  <conditionalFormatting sqref="AL854:AO854">
    <cfRule type="expression" dxfId="3" priority="1">
      <formula>IF(AND(AL854&gt;=0, RIGHT(TEXT(AL854,"0.#"),1)&lt;&gt;"."),TRUE,FALSE)</formula>
    </cfRule>
    <cfRule type="expression" dxfId="2" priority="2">
      <formula>IF(AND(AL854&gt;=0, RIGHT(TEXT(AL854,"0.#"),1)="."),TRUE,FALSE)</formula>
    </cfRule>
    <cfRule type="expression" dxfId="1" priority="3">
      <formula>IF(AND(AL854&lt;0, RIGHT(TEXT(AL854,"0.#"),1)&lt;&gt;"."),TRUE,FALSE)</formula>
    </cfRule>
    <cfRule type="expression" dxfId="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3" manualBreakCount="3">
    <brk id="704" max="49" man="1"/>
    <brk id="735" max="49" man="1"/>
    <brk id="841"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3" sqref="G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655</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customSheetViews>
    <customSheetView guid="{8AB5486A-7771-4CD9-A696-C2AA5FF35609}"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2021-05-25T05:32:27Z</cp:lastPrinted>
  <dcterms:created xsi:type="dcterms:W3CDTF">2012-03-13T00:50:25Z</dcterms:created>
  <dcterms:modified xsi:type="dcterms:W3CDTF">2021-05-25T05:33:30Z</dcterms:modified>
</cp:coreProperties>
</file>