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統情\"/>
    </mc:Choice>
  </mc:AlternateContent>
  <bookViews>
    <workbookView xWindow="930" yWindow="-120" windowWidth="19560" windowHeight="76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645" i="3"/>
  <c r="AY255" i="3"/>
  <c r="AY271"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<sst xmlns="http://schemas.openxmlformats.org/spreadsheetml/2006/main" count="3164" uniqueCount="812">
  <si>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</si>
  <si>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</si>
  <si>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</si>
  <si>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</si>
  <si>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</si>
  <si>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</si>
  <si>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</si>
  <si>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</si>
  <si>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</si>
  <si>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</si>
  <si>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</si>
  <si>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</si>
  <si>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</si>
  <si>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</si>
  <si>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</si>
  <si>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</si>
  <si>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</si>
  <si>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</si>
  <si>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</si>
  <si>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</si>
  <si>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</si>
  <si>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</si>
  <si>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</si>
  <si>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</si>
  <si>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</si>
  <si>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</si>
  <si>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</si>
  <si>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</si>
  <si>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</si>
  <si>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</si>
  <si>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</si>
  <si>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</si>
  <si>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</si>
  <si>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</si>
  <si>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</si>
  <si>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</si>
  <si>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</si>
  <si>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</si>
  <si>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</si>
  <si>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</si>
  <si>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</si>
  <si>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</si>
  <si>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</si>
  <si>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</si>
  <si>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</si>
  <si>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</si>
  <si>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</si>
  <si>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</si>
  <si>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</si>
  <si>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</si>
  <si>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</si>
  <si>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</si>
  <si>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</si>
  <si>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</si>
  <si>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</si>
  <si>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</si>
  <si>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</si>
  <si>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</si>
  <si>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</si>
  <si>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</si>
  <si>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</si>
  <si>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</si>
  <si>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</si>
  <si>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</si>
  <si>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</si>
  <si>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</si>
  <si>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</si>
  <si>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</si>
  <si>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</si>
  <si>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</si>
  <si>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</si>
  <si>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</si>
  <si>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</si>
  <si>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</si>
  <si>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</si>
  <si>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</si>
  <si>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</si>
  <si>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</si>
  <si>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</si>
  <si>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</si>
  <si>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</si>
  <si>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</si>
  <si>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</si>
  <si>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</si>
  <si>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</si>
  <si>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</si>
  <si>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</si>
  <si>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</si>
  <si>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</si>
  <si>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</si>
  <si>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</si>
  <si>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</si>
  <si>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</si>
  <si>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</si>
  <si>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</si>
  <si>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</si>
  <si>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</si>
  <si>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</si>
  <si>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</si>
  <si>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</si>
  <si>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</si>
  <si>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</si>
  <si>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</si>
  <si>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</si>
  <si>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</si>
  <si>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</si>
  <si>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</si>
  <si>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</si>
  <si>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</si>
  <si>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</si>
  <si>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</si>
  <si>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</si>
  <si>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</si>
  <si>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</si>
  <si>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</si>
  <si>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</si>
  <si>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</si>
  <si>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</si>
  <si>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</si>
  <si>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</si>
  <si>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</si>
  <si>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</si>
  <si>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</si>
  <si>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</si>
  <si>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</si>
  <si>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</si>
  <si>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</si>
  <si>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</si>
  <si>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</si>
  <si>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</si>
  <si>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</si>
  <si>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</si>
  <si>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</si>
  <si>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</si>
  <si>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</si>
  <si>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</si>
  <si>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</si>
  <si>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</si>
  <si>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</si>
  <si>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</si>
  <si>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</si>
  <si>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</si>
  <si>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</si>
  <si>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</si>
  <si>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</si>
  <si>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</si>
  <si>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</si>
  <si>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</si>
  <si>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</si>
  <si>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</si>
  <si>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</si>
  <si>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</si>
  <si>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</si>
  <si>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</si>
  <si>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</si>
  <si>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</si>
  <si>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</si>
  <si>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</si>
  <si>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</si>
  <si>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</si>
  <si>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</si>
  <si>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</si>
  <si>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</si>
  <si>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</si>
  <si>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</si>
  <si>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</si>
  <si>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</si>
  <si>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</si>
  <si>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</si>
  <si>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</si>
  <si>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</si>
  <si>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</si>
  <si>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</si>
  <si>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</si>
  <si>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</si>
  <si>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</si>
  <si>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</si>
  <si>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</si>
  <si>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</si>
  <si>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</si>
  <si>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</si>
  <si>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</si>
  <si>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</si>
  <si>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</si>
  <si>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</si>
  <si>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</si>
  <si>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</si>
  <si>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</si>
  <si>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</si>
  <si>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</si>
  <si>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</si>
  <si>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</si>
  <si>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</si>
  <si>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</si>
  <si>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</si>
  <si>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</si>
  <si>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</si>
  <si>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</si>
  <si>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</si>
  <si>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</si>
  <si>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</si>
  <si>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</si>
  <si>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</si>
  <si>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</si>
  <si>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</si>
  <si>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</si>
  <si>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</si>
  <si>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</si>
  <si>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</si>
  <si>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</si>
  <si>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</si>
  <si>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</si>
  <si>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</si>
  <si>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</si>
  <si>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</si>
  <si>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</si>
  <si>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</si>
  <si>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</si>
  <si>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</si>
  <si>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</si>
  <si>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</si>
  <si>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</si>
  <si>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</si>
  <si>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</si>
  <si>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</si>
  <si>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</si>
  <si>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</si>
  <si>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</si>
  <si>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</si>
  <si>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</si>
  <si>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</si>
  <si>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</si>
  <si>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</si>
  <si>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</si>
  <si>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</si>
  <si>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</si>
  <si>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</si>
  <si>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</si>
  <si>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</si>
  <si>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</si>
  <si>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</si>
  <si>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</si>
  <si>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</si>
  <si>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</si>
  <si>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</si>
  <si>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</si>
  <si>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</si>
  <si>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</si>
  <si>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</si>
  <si>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</si>
  <si>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</si>
  <si>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</si>
  <si>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</si>
  <si>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</si>
  <si>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</si>
  <si>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</si>
  <si>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</si>
  <si>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</si>
  <si>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</si>
  <si>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</si>
  <si>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</si>
  <si>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</si>
  <si>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</si>
  <si>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</si>
  <si>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</si>
  <si>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</si>
  <si>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</si>
  <si>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</si>
  <si>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</si>
  <si>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</si>
  <si>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</si>
  <si>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</si>
  <si>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</si>
  <si>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</si>
  <si>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</si>
  <si>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</si>
  <si>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</si>
  <si>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</si>
  <si>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</si>
  <si>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</si>
  <si>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</si>
  <si>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</si>
  <si>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</si>
  <si>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</si>
  <si>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</si>
  <si>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</si>
  <si>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</si>
  <si>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</si>
  <si>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</si>
  <si>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</si>
  <si>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</si>
  <si>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</si>
  <si>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</si>
  <si>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</si>
  <si>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</si>
  <si>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</si>
  <si>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</si>
  <si>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</si>
  <si>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</si>
  <si>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</si>
  <si>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</si>
  <si>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</si>
  <si>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</si>
  <si>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</si>
  <si>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</si>
  <si>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</si>
  <si>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</si>
  <si>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</si>
  <si>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</si>
  <si>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</si>
  <si>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</si>
  <si>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</si>
  <si>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</si>
  <si>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</si>
  <si>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</si>
  <si>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</si>
  <si>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</si>
  <si>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</si>
  <si>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</si>
  <si>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</si>
  <si>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</si>
  <si>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</si>
  <si>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</si>
  <si>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</si>
  <si>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</si>
  <si>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</si>
  <si>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</si>
  <si>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</si>
  <si>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</si>
  <si>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</si>
  <si>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</si>
  <si>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</si>
  <si>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</si>
  <si>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</si>
  <si>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</si>
  <si>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</si>
  <si>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</si>
  <si>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</si>
  <si>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</si>
  <si>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</si>
  <si>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</si>
  <si>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</si>
  <si>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</si>
  <si>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</si>
  <si>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</si>
  <si>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</si>
  <si>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</si>
  <si>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</si>
  <si>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</si>
  <si>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</si>
  <si>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</si>
  <si>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</si>
  <si>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</si>
  <si>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</si>
  <si>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</si>
  <si>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</si>
  <si>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</si>
  <si>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</si>
  <si>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</si>
  <si>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</si>
  <si>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</si>
  <si>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</si>
  <si>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</si>
  <si>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</si>
  <si>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</si>
  <si>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</si>
  <si>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</si>
  <si>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</si>
  <si>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</si>
  <si>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</si>
  <si>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</si>
  <si>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</si>
  <si>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</si>
  <si>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</si>
  <si>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</si>
  <si>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</si>
  <si>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</si>
  <si>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</si>
  <si>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</si>
  <si>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</si>
  <si>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</si>
  <si>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</si>
  <si>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</si>
  <si>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</si>
  <si>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</si>
  <si>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</si>
  <si>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</si>
  <si>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</si>
  <si>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</si>
  <si>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</si>
  <si>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</si>
  <si>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</si>
  <si>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</si>
  <si>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</si>
  <si>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</si>
  <si>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</si>
  <si>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</si>
  <si>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</si>
  <si>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</si>
  <si>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</si>
  <si>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</si>
  <si>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</si>
  <si>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</si>
  <si>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</si>
  <si>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</si>
  <si>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</si>
  <si>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</si>
  <si>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</si>
  <si>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</si>
  <si>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</si>
  <si>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</si>
  <si>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</si>
  <si>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</si>
  <si>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</si>
  <si>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</si>
  <si>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</si>
  <si>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</si>
  <si>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</si>
  <si>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</si>
  <si>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</si>
  <si>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</si>
  <si>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</si>
  <si>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</si>
  <si>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</si>
  <si>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</si>
  <si>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</si>
  <si>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</si>
  <si>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</si>
  <si>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</si>
  <si>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</si>
  <si>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</si>
  <si>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</si>
  <si>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</si>
  <si>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</si>
  <si>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</si>
  <si>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</si>
  <si>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</si>
  <si>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</si>
  <si>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</si>
  <si>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</si>
  <si>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</si>
  <si>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</si>
  <si>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</si>
  <si>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</si>
  <si>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</si>
  <si>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</si>
  <si>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</si>
  <si>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</si>
  <si>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</si>
  <si>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</si>
  <si>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</si>
  <si>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</si>
  <si>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</si>
  <si>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</si>
  <si>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</si>
  <si>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</si>
  <si>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</si>
  <si>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</si>
  <si>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</si>
  <si>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</si>
  <si>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</si>
  <si>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</si>
  <si>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</si>
  <si>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</si>
  <si>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</si>
  <si>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</si>
  <si>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</si>
  <si>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</si>
  <si>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</si>
  <si>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</si>
  <si>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</si>
  <si>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</si>
  <si>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</si>
  <si>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</si>
  <si>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</si>
  <si>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</si>
  <si>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</si>
  <si>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</si>
  <si>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</si>
  <si>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</si>
  <si>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</si>
  <si>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</si>
  <si>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</si>
  <si>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</si>
  <si>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</si>
  <si>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</si>
  <si>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</si>
  <si>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</si>
  <si>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</si>
  <si>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</si>
  <si>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</si>
  <si>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</si>
  <si>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</si>
  <si>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</si>
  <si>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</si>
  <si>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</si>
  <si>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</si>
  <si>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</si>
  <si>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</si>
  <si>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</si>
  <si>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</si>
  <si>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</si>
  <si>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</si>
  <si>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</si>
  <si>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</si>
  <si>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</si>
  <si>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</si>
  <si>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</si>
  <si>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</si>
  <si>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</si>
  <si>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</si>
  <si>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</si>
  <si>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</si>
  <si>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</si>
  <si>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</si>
  <si>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</si>
  <si>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</si>
  <si>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</si>
  <si>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</si>
  <si>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</si>
  <si>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</si>
  <si>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</si>
  <si>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</si>
  <si>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</si>
  <si>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</si>
  <si>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</si>
  <si>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</si>
  <si>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</si>
  <si>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</si>
  <si>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</si>
  <si>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</si>
  <si>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</si>
  <si>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</si>
  <si>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</si>
  <si>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</si>
  <si>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</si>
  <si>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</si>
  <si>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</si>
  <si>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</si>
  <si>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</si>
  <si>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</si>
  <si>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</si>
  <si>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</si>
  <si>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</si>
  <si>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</si>
  <si>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</si>
  <si>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</si>
  <si>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</si>
  <si>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</si>
  <si>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</si>
  <si>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</si>
  <si>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</si>
  <si>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</si>
  <si>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</si>
  <si>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</si>
  <si>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</si>
  <si>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</si>
  <si>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</si>
  <si>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</si>
  <si>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</si>
  <si>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</si>
  <si>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</si>
  <si>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</si>
  <si>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</si>
  <si>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</si>
  <si>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</si>
  <si>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</si>
  <si>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</si>
  <si>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</si>
  <si>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</si>
  <si>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</si>
  <si>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</si>
  <si>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</si>
  <si>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</si>
  <si>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</si>
  <si>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</si>
  <si>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</si>
  <si>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</si>
  <si>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</si>
  <si>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</si>
  <si>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</si>
  <si>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</si>
  <si>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</si>
  <si>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</si>
  <si>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</si>
  <si>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</si>
  <si>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</si>
  <si>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</si>
  <si>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</si>
  <si>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</si>
  <si>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</si>
  <si>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</si>
  <si>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</si>
  <si>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</si>
  <si>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</si>
  <si>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</si>
  <si>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</si>
  <si>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</si>
  <si>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</si>
  <si>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</si>
  <si>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</si>
  <si>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</si>
  <si>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</si>
  <si>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</si>
  <si>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</si>
  <si>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</si>
  <si>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</si>
  <si>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</si>
  <si>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</si>
  <si>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</si>
  <si>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</si>
  <si>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</si>
  <si>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</si>
  <si>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</si>
  <si>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</si>
  <si>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</si>
  <si>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</si>
  <si>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</si>
  <si>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</si>
  <si>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</si>
  <si>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</si>
  <si>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</si>
  <si>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</si>
  <si>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</si>
  <si>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</si>
  <si>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</si>
  <si>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</si>
  <si>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</si>
  <si>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</si>
  <si>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</si>
  <si>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</si>
  <si>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</si>
  <si>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</si>
  <si>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</si>
  <si>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</si>
  <si>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</si>
  <si>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</si>
  <si>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</si>
  <si>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</si>
  <si>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</si>
  <si>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</si>
  <si>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</si>
  <si>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</si>
  <si>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</si>
  <si>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</si>
  <si>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</si>
  <si>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</si>
  <si>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</si>
  <si>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</si>
  <si>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</si>
  <si>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</si>
  <si>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</si>
  <si>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</si>
  <si>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</si>
  <si>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</si>
  <si>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</si>
  <si>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</si>
  <si>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</si>
  <si>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</si>
  <si>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</si>
  <si>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</si>
  <si>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</si>
  <si>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</si>
  <si>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</si>
  <si>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</si>
  <si>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</si>
  <si>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</si>
  <si>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</si>
  <si>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</si>
  <si>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</si>
  <si>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</si>
  <si>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</si>
  <si>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</si>
  <si>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</si>
  <si>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</si>
  <si>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</si>
  <si>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</si>
  <si>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</si>
  <si>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</si>
  <si>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</si>
  <si>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</si>
  <si>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</si>
  <si>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</si>
  <si>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</si>
  <si>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</si>
  <si>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</si>
  <si>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</si>
  <si>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</si>
  <si>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</si>
  <si>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</si>
  <si>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</si>
  <si>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</si>
  <si>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</si>
  <si>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</si>
  <si>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</si>
  <si>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</si>
  <si>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</si>
  <si>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</si>
  <si>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</si>
  <si>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</si>
  <si>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</si>
  <si>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</si>
  <si>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</si>
  <si>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</si>
  <si>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</si>
  <si>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</si>
  <si>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</si>
  <si>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</si>
  <si>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</si>
  <si>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労働災害動向調査費</t>
  </si>
  <si>
    <t>政策統括官（統計・情報政策担当）</t>
  </si>
  <si>
    <t>賃金福祉統計官　角井伸一</t>
  </si>
  <si>
    <t>昭和27年度</t>
  </si>
  <si>
    <t>終了予定なし</t>
  </si>
  <si>
    <t>賃金福祉統計室</t>
  </si>
  <si>
    <t>統計法(平成19年5月23日法律第53号)第19条</t>
  </si>
  <si>
    <t>「労働災害防止計画」その他安全衛生対策に関する通知等</t>
  </si>
  <si>
    <t>主要産業における年間の労働災害の発生状況を明らかにして、厚生労働行政の基礎資料とすることを目的とする。</t>
  </si>
  <si>
    <t>○事業所調査
事業所母集団データベース（総務省）から無作為に抽出した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総合工事業の一定規模以上の工事現場を対象として、年間の労働災害の発生状況を把握するため半期ごとに調査し、厚生労働省において調査票を配布し、回収・審査・公表を行う。</t>
  </si>
  <si>
    <t>-</t>
  </si>
  <si>
    <t>庁費</t>
  </si>
  <si>
    <t>職員旅費</t>
  </si>
  <si>
    <t>統計調査の実施状況(統計データを遅滞なく公表しているか。）</t>
  </si>
  <si>
    <t>取りまとめ、公表できた調査数</t>
  </si>
  <si>
    <t>調査数</t>
  </si>
  <si>
    <t>労働災害動向調査（事業所調査、総合工事業調査）</t>
  </si>
  <si>
    <t>事業所調査客体数</t>
  </si>
  <si>
    <t>事業所</t>
  </si>
  <si>
    <t>工事現場調査客体数</t>
  </si>
  <si>
    <t>執行額(千円)(X)／調査箇所(事業所＋工事現場)(Y)</t>
    <phoneticPr fontId="5"/>
  </si>
  <si>
    <t>円</t>
  </si>
  <si>
    <t>千円/箇所</t>
    <phoneticPr fontId="5"/>
  </si>
  <si>
    <t>14,103/37,398</t>
  </si>
  <si>
    <t>13,922/37,244</t>
  </si>
  <si>
    <t>労働災害に被災した労働者等に対し必要な保険給付を行うとともに、その社会復帰の促進等を図ること(Ⅲ-3）</t>
  </si>
  <si>
    <t>被災労働者等の迅速かつ公正な保護を図るため、必要な保険給付を行うこと(Ⅲ-3-1)</t>
  </si>
  <si>
    <t>労災保険給付の請求から決定までの所要日数</t>
  </si>
  <si>
    <t>日数</t>
  </si>
  <si>
    <t>精神障害事案の請求から決定までの所要日数</t>
  </si>
  <si>
    <t>665</t>
  </si>
  <si>
    <t>602</t>
  </si>
  <si>
    <t>538</t>
  </si>
  <si>
    <t>412</t>
  </si>
  <si>
    <t>423</t>
  </si>
  <si>
    <t>435</t>
  </si>
  <si>
    <t>433</t>
  </si>
  <si>
    <t>439</t>
  </si>
  <si>
    <t>○</t>
  </si>
  <si>
    <t>事業所調査
事業所調査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t>
    <phoneticPr fontId="5"/>
  </si>
  <si>
    <t>調査結果は労働災害防止に関する政策立案等に利用される他、国民にも広く利用されており、国民や社会のニーズを的確に反映している。</t>
    <phoneticPr fontId="5"/>
  </si>
  <si>
    <t>労働災害の発生状況を明らかにして、厚生労働行政の基礎資料を得ることを目的とするため、一般統計調査として国が実施すべき事業である。</t>
    <phoneticPr fontId="5"/>
  </si>
  <si>
    <t>調査結果は労働災害防止に関する政策立案、行政指導等を実施するために利用されており、優先度の高い事業となっている。</t>
    <phoneticPr fontId="5"/>
  </si>
  <si>
    <t>無</t>
  </si>
  <si>
    <t>有</t>
  </si>
  <si>
    <t>一般競争契約を適正に実施しているほか、随意契約による場合は会計法令上認められている少額随意契約及び会計法第29条の３第４項に基づく郵便事業の契約である。</t>
    <phoneticPr fontId="5"/>
  </si>
  <si>
    <t>‐</t>
  </si>
  <si>
    <t>調査実施前に名簿メンテナンスを行うことにより廃止事業所に調査票を発送しないようにするなど、コストの削減に努めている。</t>
    <rPh sb="0" eb="2">
      <t>チョウサ</t>
    </rPh>
    <rPh sb="2" eb="5">
      <t>ジッシマエ</t>
    </rPh>
    <rPh sb="6" eb="8">
      <t>メイボ</t>
    </rPh>
    <rPh sb="15" eb="16">
      <t>オコナ</t>
    </rPh>
    <rPh sb="22" eb="24">
      <t>ハイシ</t>
    </rPh>
    <rPh sb="24" eb="27">
      <t>ジギョウショ</t>
    </rPh>
    <rPh sb="28" eb="31">
      <t>チョウサヒョウ</t>
    </rPh>
    <rPh sb="32" eb="34">
      <t>ハッソウ</t>
    </rPh>
    <rPh sb="49" eb="51">
      <t>サクゲン</t>
    </rPh>
    <rPh sb="52" eb="53">
      <t>ツト</t>
    </rPh>
    <phoneticPr fontId="5"/>
  </si>
  <si>
    <t>本事業は調査票・報告書等の印刷製本費、通信運搬費等で構成されており、統計調査の実施のための必要最小限に限定されている。</t>
    <rPh sb="0" eb="1">
      <t>ホン</t>
    </rPh>
    <rPh sb="1" eb="3">
      <t>ジギョウ</t>
    </rPh>
    <rPh sb="4" eb="6">
      <t>チョウサ</t>
    </rPh>
    <rPh sb="6" eb="7">
      <t>ヒョウ</t>
    </rPh>
    <rPh sb="8" eb="10">
      <t>ホウコク</t>
    </rPh>
    <rPh sb="10" eb="11">
      <t>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49">
      <t>サイショウ</t>
    </rPh>
    <rPh sb="49" eb="50">
      <t>ゲン</t>
    </rPh>
    <rPh sb="51" eb="53">
      <t>ゲンテイ</t>
    </rPh>
    <phoneticPr fontId="5"/>
  </si>
  <si>
    <t>一般競争入札により、経費が抑えられたためである。</t>
    <rPh sb="0" eb="2">
      <t>イッパン</t>
    </rPh>
    <rPh sb="2" eb="4">
      <t>キョウソウ</t>
    </rPh>
    <rPh sb="4" eb="6">
      <t>ニュウサツ</t>
    </rPh>
    <rPh sb="10" eb="12">
      <t>ケイヒ</t>
    </rPh>
    <rPh sb="13" eb="14">
      <t>オサ</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</si>
  <si>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30">
      <t>ハイフサキ</t>
    </rPh>
    <rPh sb="31" eb="32">
      <t>アマ</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</si>
  <si>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当初予定どおりに公表していることから、目標に見合ったものである。</t>
    <rPh sb="0" eb="2">
      <t>トウショ</t>
    </rPh>
    <rPh sb="2" eb="4">
      <t>ヨテイ</t>
    </rPh>
    <rPh sb="8" eb="10">
      <t>コウヒョウ</t>
    </rPh>
    <rPh sb="19" eb="21">
      <t>モクヒョウ</t>
    </rPh>
    <rPh sb="22" eb="24">
      <t>ミア</t>
    </rPh>
    <phoneticPr fontId="5"/>
  </si>
  <si>
    <t>調査結果は厚生労働行政の基礎資料として広く活用されている。</t>
  </si>
  <si>
    <t>調査内容については、他省ヒアリング等を踏まえた上で適切に決定の上、調査を実施している。また、毎年、厚生労働省の所管事務に関する政策の企画及び立案に必要な基礎資料として公表に至っていることから、成果目標を達しており、効果的に事業を実施し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6" eb="48">
      <t>マイネン</t>
    </rPh>
    <rPh sb="49" eb="51">
      <t>コウセイ</t>
    </rPh>
    <rPh sb="51" eb="54">
      <t>ロウドウショウ</t>
    </rPh>
    <rPh sb="55" eb="57">
      <t>ショカン</t>
    </rPh>
    <rPh sb="57" eb="59">
      <t>ジム</t>
    </rPh>
    <rPh sb="60" eb="61">
      <t>カン</t>
    </rPh>
    <rPh sb="63" eb="65">
      <t>セイサク</t>
    </rPh>
    <rPh sb="66" eb="68">
      <t>キカク</t>
    </rPh>
    <rPh sb="68" eb="69">
      <t>オヨ</t>
    </rPh>
    <rPh sb="70" eb="72">
      <t>リツアン</t>
    </rPh>
    <rPh sb="73" eb="75">
      <t>ヒツヨウ</t>
    </rPh>
    <rPh sb="76" eb="78">
      <t>キソ</t>
    </rPh>
    <rPh sb="78" eb="80">
      <t>シリョウ</t>
    </rPh>
    <rPh sb="83" eb="85">
      <t>コウヒョウ</t>
    </rPh>
    <rPh sb="86" eb="87">
      <t>イタ</t>
    </rPh>
    <rPh sb="96" eb="98">
      <t>セイカ</t>
    </rPh>
    <rPh sb="98" eb="100">
      <t>モクヒョウ</t>
    </rPh>
    <rPh sb="101" eb="102">
      <t>タッ</t>
    </rPh>
    <rPh sb="107" eb="109">
      <t>コウカ</t>
    </rPh>
    <rPh sb="109" eb="110">
      <t>テキ</t>
    </rPh>
    <rPh sb="111" eb="113">
      <t>ジギョウ</t>
    </rPh>
    <rPh sb="114" eb="116">
      <t>ジッシ</t>
    </rPh>
    <phoneticPr fontId="5"/>
  </si>
  <si>
    <t>通信運搬費</t>
    <phoneticPr fontId="5"/>
  </si>
  <si>
    <t>調査用品・督促状発送、調査票返送経費</t>
    <phoneticPr fontId="5"/>
  </si>
  <si>
    <t>雑役務費</t>
    <phoneticPr fontId="5"/>
  </si>
  <si>
    <t>事業所調査電話督促業務委託</t>
    <phoneticPr fontId="5"/>
  </si>
  <si>
    <t>印刷製本費</t>
    <phoneticPr fontId="5"/>
  </si>
  <si>
    <t>事業所調査及び総合工事業調査（下半期）調査用品印刷及び宛名等印書</t>
  </si>
  <si>
    <t>賃金</t>
    <phoneticPr fontId="5"/>
  </si>
  <si>
    <t>調査票受付・内容点検</t>
    <phoneticPr fontId="5"/>
  </si>
  <si>
    <t>日本郵便株式会社</t>
    <phoneticPr fontId="5"/>
  </si>
  <si>
    <t>調査用品・督促状発送、調査票返送</t>
    <phoneticPr fontId="5"/>
  </si>
  <si>
    <t>随意契約
（その他）</t>
    <phoneticPr fontId="5"/>
  </si>
  <si>
    <t>株式会社内山回漕店</t>
    <rPh sb="0" eb="2">
      <t>カブシキ</t>
    </rPh>
    <rPh sb="2" eb="4">
      <t>カイシャ</t>
    </rPh>
    <rPh sb="4" eb="6">
      <t>ウチヤマ</t>
    </rPh>
    <rPh sb="6" eb="8">
      <t>カイソウ</t>
    </rPh>
    <rPh sb="8" eb="9">
      <t>テン</t>
    </rPh>
    <phoneticPr fontId="5"/>
  </si>
  <si>
    <t>株式会社日本統計センター</t>
    <phoneticPr fontId="5"/>
  </si>
  <si>
    <t>株式会社大和プリント</t>
  </si>
  <si>
    <t>事業所調査及び総合工事業調査（下半期）封入封緘</t>
    <rPh sb="19" eb="21">
      <t>フウニュウ</t>
    </rPh>
    <rPh sb="21" eb="23">
      <t>フウカン</t>
    </rPh>
    <phoneticPr fontId="5"/>
  </si>
  <si>
    <t>調査票データ入力</t>
  </si>
  <si>
    <t>事業所調査名簿メンテナンス</t>
  </si>
  <si>
    <t>総合工事業調査（上半期）調査用品印刷及び宛名等印書</t>
  </si>
  <si>
    <t>総合工事業調査（上半期）封入封緘</t>
  </si>
  <si>
    <t>平成31年/令和元年調査結果報告書　作成及び印刷</t>
    <rPh sb="0" eb="2">
      <t>ヘイセイ</t>
    </rPh>
    <rPh sb="4" eb="5">
      <t>ネン</t>
    </rPh>
    <rPh sb="6" eb="8">
      <t>レイワ</t>
    </rPh>
    <rPh sb="8" eb="9">
      <t>モト</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</si>
  <si>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</si>
  <si>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</si>
  <si>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</si>
  <si>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</si>
  <si>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</si>
  <si>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</si>
  <si>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調査票の受付・内容点検業務</t>
    <rPh sb="0" eb="3">
      <t>チョウサヒョウ</t>
    </rPh>
    <rPh sb="4" eb="6">
      <t>ウケツケ</t>
    </rPh>
    <rPh sb="7" eb="9">
      <t>ナイヨウ</t>
    </rPh>
    <rPh sb="9" eb="11">
      <t>テンケン</t>
    </rPh>
    <rPh sb="11" eb="13">
      <t>ギョウム</t>
    </rPh>
    <phoneticPr fontId="5"/>
  </si>
  <si>
    <t>-</t>
    <phoneticPr fontId="5"/>
  </si>
  <si>
    <t>株式会社　ファーストユニオン</t>
    <phoneticPr fontId="5"/>
  </si>
  <si>
    <t>事業所調査　電話業務委託</t>
    <phoneticPr fontId="5"/>
  </si>
  <si>
    <t>消耗品購入</t>
    <rPh sb="0" eb="3">
      <t>ショウモウヒン</t>
    </rPh>
    <rPh sb="3" eb="5">
      <t>コウニュウ</t>
    </rPh>
    <phoneticPr fontId="5"/>
  </si>
  <si>
    <t>事業所調査及び総合工事業調査（下半期）調査用品印刷及び宛名等印書</t>
    <phoneticPr fontId="5"/>
  </si>
  <si>
    <t>A.日本郵便株式会社</t>
    <phoneticPr fontId="5"/>
  </si>
  <si>
    <t>B.株式会社　ファーストユニオン</t>
    <phoneticPr fontId="5"/>
  </si>
  <si>
    <t>サンテックサービス株式会社</t>
    <rPh sb="9" eb="13">
      <t>カブシキガイシャ</t>
    </rPh>
    <phoneticPr fontId="5"/>
  </si>
  <si>
    <t>令和2年労働災害動向調査（事業所調査）調査票等運搬業務</t>
    <rPh sb="0" eb="2">
      <t>レイワ</t>
    </rPh>
    <rPh sb="3" eb="4">
      <t>ネン</t>
    </rPh>
    <rPh sb="4" eb="6">
      <t>ロウドウ</t>
    </rPh>
    <rPh sb="6" eb="8">
      <t>サイガイ</t>
    </rPh>
    <rPh sb="8" eb="10">
      <t>ドウコウ</t>
    </rPh>
    <rPh sb="10" eb="12">
      <t>チョウサ</t>
    </rPh>
    <rPh sb="13" eb="16">
      <t>ジギョウショ</t>
    </rPh>
    <rPh sb="16" eb="18">
      <t>チョウサ</t>
    </rPh>
    <rPh sb="19" eb="21">
      <t>チョウサ</t>
    </rPh>
    <rPh sb="21" eb="22">
      <t>ヒョウ</t>
    </rPh>
    <rPh sb="22" eb="23">
      <t>トウ</t>
    </rPh>
    <rPh sb="23" eb="25">
      <t>ウンパン</t>
    </rPh>
    <rPh sb="25" eb="27">
      <t>ギョウム</t>
    </rPh>
    <phoneticPr fontId="5"/>
  </si>
  <si>
    <t>D.個人A</t>
    <rPh sb="2" eb="4">
      <t>コジン</t>
    </rPh>
    <phoneticPr fontId="5"/>
  </si>
  <si>
    <t>（有）タケマエ</t>
    <rPh sb="1" eb="2">
      <t>ユウ</t>
    </rPh>
    <phoneticPr fontId="5"/>
  </si>
  <si>
    <t>事業所調査（漁業・鉱業）事前調査ハガキ代</t>
    <rPh sb="0" eb="3">
      <t>ジギョウショ</t>
    </rPh>
    <rPh sb="3" eb="5">
      <t>チョウサ</t>
    </rPh>
    <rPh sb="6" eb="8">
      <t>ギョギョウ</t>
    </rPh>
    <rPh sb="9" eb="11">
      <t>コウギョウ</t>
    </rPh>
    <rPh sb="12" eb="14">
      <t>ジゼン</t>
    </rPh>
    <rPh sb="14" eb="16">
      <t>チョウサ</t>
    </rPh>
    <rPh sb="19" eb="20">
      <t>ダイ</t>
    </rPh>
    <phoneticPr fontId="5"/>
  </si>
  <si>
    <t>14,140/37,663</t>
    <phoneticPr fontId="5"/>
  </si>
  <si>
    <t>厚労</t>
  </si>
  <si>
    <t>18,196/37,000</t>
    <phoneticPr fontId="5"/>
  </si>
  <si>
    <t>当初見込みと比較し、大幅な乖離はなく、見込みに見合ったものである。</t>
    <phoneticPr fontId="5"/>
  </si>
  <si>
    <t xml:space="preserve">調査に当たっては調査協力依頼及び督促を行い、回答率を高めることに一層努めるとともに、調査結果については、ポイントを示すなど国民にわかりやすいように公表資料を作成し、遅滞なく公表する。予算の執行率は78％となったが、これは一般競争入札により契約額が当初見込みを下回ったことによるため、著しく予算額を下回った経費については、必要に応じ予算額の見直しを検討し、引き続き適正に事業を実施する。
</t>
    <rPh sb="0" eb="2">
      <t>チョウサ</t>
    </rPh>
    <rPh sb="3" eb="4">
      <t>ア</t>
    </rPh>
    <rPh sb="8" eb="10">
      <t>チョウサ</t>
    </rPh>
    <rPh sb="10" eb="12">
      <t>キョウリョク</t>
    </rPh>
    <rPh sb="12" eb="14">
      <t>イライ</t>
    </rPh>
    <rPh sb="14" eb="15">
      <t>オヨ</t>
    </rPh>
    <rPh sb="16" eb="18">
      <t>トクソク</t>
    </rPh>
    <rPh sb="19" eb="20">
      <t>オコナ</t>
    </rPh>
    <rPh sb="22" eb="25">
      <t>カイトウリツ</t>
    </rPh>
    <rPh sb="26" eb="27">
      <t>タカ</t>
    </rPh>
    <rPh sb="32" eb="34">
      <t>イッソウ</t>
    </rPh>
    <rPh sb="34" eb="35">
      <t>ツト</t>
    </rPh>
    <rPh sb="42" eb="44">
      <t>チョウサ</t>
    </rPh>
    <rPh sb="44" eb="46">
      <t>ケッカ</t>
    </rPh>
    <rPh sb="57" eb="58">
      <t>シメ</t>
    </rPh>
    <rPh sb="61" eb="63">
      <t>コクミン</t>
    </rPh>
    <rPh sb="73" eb="75">
      <t>コウヒョウ</t>
    </rPh>
    <rPh sb="75" eb="77">
      <t>シリョウ</t>
    </rPh>
    <rPh sb="78" eb="80">
      <t>サクセイ</t>
    </rPh>
    <rPh sb="82" eb="84">
      <t>チタイ</t>
    </rPh>
    <rPh sb="86" eb="88">
      <t>コウ</t>
    </rPh>
    <phoneticPr fontId="5"/>
  </si>
  <si>
    <t>-</t>
    <phoneticPr fontId="5"/>
  </si>
  <si>
    <t>C.大和綜合印刷株式会社</t>
    <phoneticPr fontId="5"/>
  </si>
  <si>
    <t>大和綜合印刷株式会社</t>
    <phoneticPr fontId="5"/>
  </si>
  <si>
    <t>株式会社ミクニ商会</t>
    <rPh sb="0" eb="4">
      <t>カブシキガイシャ</t>
    </rPh>
    <rPh sb="7" eb="9">
      <t>ショウカイ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</si>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</sst>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122464</xdr:colOff>
      <xdr:row>133</xdr:row>
      <xdr:rowOff>149677</xdr:rowOff>
    </xdr:from>
    <xdr:to>
      <xdr:col>43</xdr:col>
      <xdr:colOff>140804</xdr:colOff>
      <xdr:row>134</xdr:row>
      <xdr:rowOff>82826</xdr:rowOff>
    </xdr:to>
    <xdr:sp macro="" textlink="">
      <xdr:nvSpPr>
        <xdr:cNvPr id="2" name="テキスト ボックス 1"/>
        <xdr:cNvSpPr txBox="1"/>
      </xdr:nvSpPr>
      <xdr:spPr>
        <a:xfrm>
          <a:off x="7676203" y="36096199"/>
          <a:ext cx="1012253" cy="438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23</xdr:col>
      <xdr:colOff>142875</xdr:colOff>
      <xdr:row>749</xdr:row>
      <xdr:rowOff>28575</xdr:rowOff>
    </xdr:from>
    <xdr:to>
      <xdr:col>35</xdr:col>
      <xdr:colOff>68262</xdr:colOff>
      <xdr:row>750</xdr:row>
      <xdr:rowOff>210142</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4743450" y="42452925"/>
          <a:ext cx="2325687" cy="533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１４．１百万円</a:t>
          </a:r>
          <a:endParaRPr lang="ja-JP" sz="1100">
            <a:solidFill>
              <a:schemeClr val="tx1"/>
            </a:solidFill>
          </a:endParaRPr>
        </a:p>
        <a:p>
          <a:pPr>
            <a:lnSpc>
              <a:spcPts val="1400"/>
            </a:lnSpc>
          </a:pPr>
          <a:endParaRPr kumimoji="1" lang="ja-JP" altLang="en-US" sz="1200"/>
        </a:p>
      </xdr:txBody>
    </xdr:sp>
    <xdr:clientData/>
  </xdr:twoCellAnchor>
  <xdr:twoCellAnchor>
    <xdr:from>
      <xdr:col>24</xdr:col>
      <xdr:colOff>47625</xdr:colOff>
      <xdr:row>751</xdr:row>
      <xdr:rowOff>114300</xdr:rowOff>
    </xdr:from>
    <xdr:to>
      <xdr:col>35</xdr:col>
      <xdr:colOff>20757</xdr:colOff>
      <xdr:row>753</xdr:row>
      <xdr:rowOff>170784</xdr:rowOff>
    </xdr:to>
    <xdr:sp macro="" textlink="">
      <xdr:nvSpPr>
        <xdr:cNvPr id="5" name="大かっこ 4">
          <a:extLst>
            <a:ext uri="{FF2B5EF4-FFF2-40B4-BE49-F238E27FC236}">
              <a16:creationId xmlns:a16="http://schemas.microsoft.com/office/drawing/2014/main" id="{00000000-0008-0000-0000-000003000000}"/>
            </a:ext>
          </a:extLst>
        </xdr:cNvPr>
        <xdr:cNvSpPr/>
      </xdr:nvSpPr>
      <xdr:spPr>
        <a:xfrm>
          <a:off x="4848225" y="43243500"/>
          <a:ext cx="2173407" cy="761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一般統計調査である</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労働災害動向調査の</a:t>
          </a:r>
          <a:r>
            <a:rPr kumimoji="1" lang="ja-JP" altLang="ja-JP"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xdr:txBody>
    </xdr:sp>
    <xdr:clientData/>
  </xdr:twoCellAnchor>
  <xdr:twoCellAnchor>
    <xdr:from>
      <xdr:col>29</xdr:col>
      <xdr:colOff>104775</xdr:colOff>
      <xdr:row>753</xdr:row>
      <xdr:rowOff>342900</xdr:rowOff>
    </xdr:from>
    <xdr:to>
      <xdr:col>29</xdr:col>
      <xdr:colOff>105569</xdr:colOff>
      <xdr:row>755</xdr:row>
      <xdr:rowOff>294683</xdr:rowOff>
    </xdr:to>
    <xdr:cxnSp macro="">
      <xdr:nvCxnSpPr>
        <xdr:cNvPr id="6" name="直線矢印コネクタ 5">
          <a:extLst>
            <a:ext uri="{FF2B5EF4-FFF2-40B4-BE49-F238E27FC236}">
              <a16:creationId xmlns:a16="http://schemas.microsoft.com/office/drawing/2014/main" id="{00000000-0008-0000-0000-000005000000}"/>
            </a:ext>
          </a:extLst>
        </xdr:cNvPr>
        <xdr:cNvCxnSpPr/>
      </xdr:nvCxnSpPr>
      <xdr:spPr>
        <a:xfrm flipH="1">
          <a:off x="5905500" y="44176950"/>
          <a:ext cx="794" cy="656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756</xdr:row>
      <xdr:rowOff>0</xdr:rowOff>
    </xdr:from>
    <xdr:to>
      <xdr:col>16</xdr:col>
      <xdr:colOff>149599</xdr:colOff>
      <xdr:row>757</xdr:row>
      <xdr:rowOff>44551</xdr:rowOff>
    </xdr:to>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1400175" y="44891325"/>
          <a:ext cx="1949824"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a:t>
          </a:r>
          <a:r>
            <a:rPr kumimoji="1" lang="ja-JP" altLang="en-US" sz="1200">
              <a:solidFill>
                <a:sysClr val="windowText" lastClr="000000"/>
              </a:solidFill>
              <a:latin typeface="+mn-lt"/>
              <a:ea typeface="+mn-ea"/>
              <a:cs typeface="+mn-cs"/>
            </a:rPr>
            <a:t>他）等</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95251</xdr:colOff>
      <xdr:row>756</xdr:row>
      <xdr:rowOff>9525</xdr:rowOff>
    </xdr:from>
    <xdr:to>
      <xdr:col>30</xdr:col>
      <xdr:colOff>9527</xdr:colOff>
      <xdr:row>757</xdr:row>
      <xdr:rowOff>9525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95701" y="44900850"/>
          <a:ext cx="2314576"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最低価格</a:t>
          </a:r>
          <a:r>
            <a:rPr kumimoji="1" lang="en-US" altLang="ja-JP" sz="1200">
              <a:solidFill>
                <a:schemeClr val="dk1"/>
              </a:solidFill>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30</xdr:col>
      <xdr:colOff>157370</xdr:colOff>
      <xdr:row>755</xdr:row>
      <xdr:rowOff>349112</xdr:rowOff>
    </xdr:from>
    <xdr:to>
      <xdr:col>42</xdr:col>
      <xdr:colOff>173935</xdr:colOff>
      <xdr:row>757</xdr:row>
      <xdr:rowOff>8283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20848" y="49241351"/>
          <a:ext cx="2401957"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ysClr val="windowText" lastClr="000000"/>
              </a:solidFill>
              <a:latin typeface="+mn-lt"/>
              <a:ea typeface="+mn-ea"/>
              <a:cs typeface="+mn-cs"/>
            </a:rPr>
            <a:t>一般競争入札（最低価格）等</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200"/>
        </a:p>
      </xdr:txBody>
    </xdr:sp>
    <xdr:clientData/>
  </xdr:twoCellAnchor>
  <xdr:twoCellAnchor>
    <xdr:from>
      <xdr:col>44</xdr:col>
      <xdr:colOff>95250</xdr:colOff>
      <xdr:row>756</xdr:row>
      <xdr:rowOff>9525</xdr:rowOff>
    </xdr:from>
    <xdr:to>
      <xdr:col>49</xdr:col>
      <xdr:colOff>348689</xdr:colOff>
      <xdr:row>756</xdr:row>
      <xdr:rowOff>315632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896350" y="44900850"/>
          <a:ext cx="1253564" cy="30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114300</xdr:colOff>
      <xdr:row>757</xdr:row>
      <xdr:rowOff>28575</xdr:rowOff>
    </xdr:from>
    <xdr:to>
      <xdr:col>15</xdr:col>
      <xdr:colOff>91109</xdr:colOff>
      <xdr:row>759</xdr:row>
      <xdr:rowOff>157371</xdr:rowOff>
    </xdr:to>
    <xdr:sp macro="" textlink="">
      <xdr:nvSpPr>
        <xdr:cNvPr id="11" name="テキスト ボックス 10">
          <a:extLst>
            <a:ext uri="{FF2B5EF4-FFF2-40B4-BE49-F238E27FC236}">
              <a16:creationId xmlns:a16="http://schemas.microsoft.com/office/drawing/2014/main" id="{00000000-0008-0000-0000-00000C000000}"/>
            </a:ext>
          </a:extLst>
        </xdr:cNvPr>
        <xdr:cNvSpPr txBox="1"/>
      </xdr:nvSpPr>
      <xdr:spPr>
        <a:xfrm>
          <a:off x="1306996" y="66007836"/>
          <a:ext cx="1765852" cy="8411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endParaRPr kumimoji="1" lang="en-US" altLang="ja-JP" sz="1100">
            <a:solidFill>
              <a:schemeClr val="tx1"/>
            </a:solidFill>
            <a:latin typeface="+mn-lt"/>
            <a:ea typeface="+mn-ea"/>
            <a:cs typeface="+mn-cs"/>
          </a:endParaRPr>
        </a:p>
        <a:p>
          <a:pPr algn="ctr"/>
          <a:r>
            <a:rPr kumimoji="1" lang="ja-JP" altLang="en-US" sz="1000">
              <a:solidFill>
                <a:schemeClr val="tx1"/>
              </a:solidFill>
              <a:latin typeface="+mn-lt"/>
              <a:ea typeface="+mn-ea"/>
              <a:cs typeface="+mn-cs"/>
            </a:rPr>
            <a:t>（他２社）</a:t>
          </a:r>
          <a:r>
            <a:rPr kumimoji="1" lang="en-US" altLang="ja-JP" sz="800">
              <a:solidFill>
                <a:schemeClr val="tx1"/>
              </a:solidFill>
              <a:latin typeface="+mn-lt"/>
              <a:ea typeface="+mn-ea"/>
              <a:cs typeface="+mn-cs"/>
            </a:rPr>
            <a:t/>
          </a:r>
          <a:br>
            <a:rPr kumimoji="1" lang="en-US" altLang="ja-JP" sz="800">
              <a:solidFill>
                <a:schemeClr val="tx1"/>
              </a:solidFill>
              <a:latin typeface="+mn-lt"/>
              <a:ea typeface="+mn-ea"/>
              <a:cs typeface="+mn-cs"/>
            </a:rPr>
          </a:br>
          <a:r>
            <a:rPr kumimoji="1" lang="ja-JP" altLang="en-US" sz="1100">
              <a:solidFill>
                <a:schemeClr val="tx1"/>
              </a:solidFill>
              <a:latin typeface="+mn-lt"/>
              <a:ea typeface="+mn-ea"/>
              <a:cs typeface="+mn-cs"/>
            </a:rPr>
            <a:t>７．１百万円</a:t>
          </a:r>
          <a:endParaRPr lang="ja-JP" sz="1100">
            <a:solidFill>
              <a:schemeClr val="tx1"/>
            </a:solidFill>
          </a:endParaRPr>
        </a:p>
        <a:p>
          <a:pPr>
            <a:lnSpc>
              <a:spcPts val="1300"/>
            </a:lnSpc>
          </a:pPr>
          <a:endParaRPr kumimoji="1" lang="ja-JP" altLang="en-US" sz="1200"/>
        </a:p>
      </xdr:txBody>
    </xdr:sp>
    <xdr:clientData/>
  </xdr:twoCellAnchor>
  <xdr:twoCellAnchor>
    <xdr:from>
      <xdr:col>18</xdr:col>
      <xdr:colOff>114300</xdr:colOff>
      <xdr:row>757</xdr:row>
      <xdr:rowOff>28575</xdr:rowOff>
    </xdr:from>
    <xdr:to>
      <xdr:col>28</xdr:col>
      <xdr:colOff>74544</xdr:colOff>
      <xdr:row>759</xdr:row>
      <xdr:rowOff>173935</xdr:rowOff>
    </xdr:to>
    <xdr:sp macro="" textlink="">
      <xdr:nvSpPr>
        <xdr:cNvPr id="12" name="テキスト ボックス 11">
          <a:extLst>
            <a:ext uri="{FF2B5EF4-FFF2-40B4-BE49-F238E27FC236}">
              <a16:creationId xmlns:a16="http://schemas.microsoft.com/office/drawing/2014/main" id="{00000000-0008-0000-0000-00000D000000}"/>
            </a:ext>
          </a:extLst>
        </xdr:cNvPr>
        <xdr:cNvSpPr txBox="1"/>
      </xdr:nvSpPr>
      <xdr:spPr>
        <a:xfrm>
          <a:off x="3692387" y="66007836"/>
          <a:ext cx="1948070" cy="85766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a:t>
          </a:r>
          <a:r>
            <a:rPr kumimoji="1" lang="ja-JP" altLang="en-US" sz="1100">
              <a:solidFill>
                <a:sysClr val="windowText" lastClr="000000"/>
              </a:solidFill>
              <a:latin typeface="+mn-lt"/>
              <a:ea typeface="+mn-ea"/>
              <a:cs typeface="+mn-cs"/>
            </a:rPr>
            <a:t>．株式会社　ファーストユニオン　１</a:t>
          </a:r>
          <a:r>
            <a:rPr kumimoji="1" lang="ja-JP" altLang="en-US" sz="1100">
              <a:solidFill>
                <a:schemeClr val="tx1"/>
              </a:solidFill>
              <a:latin typeface="+mn-lt"/>
              <a:ea typeface="+mn-ea"/>
              <a:cs typeface="+mn-cs"/>
            </a:rPr>
            <a:t>．０百万円</a:t>
          </a:r>
          <a:endParaRPr lang="ja-JP" sz="1100">
            <a:solidFill>
              <a:schemeClr val="tx1"/>
            </a:solidFill>
          </a:endParaRPr>
        </a:p>
        <a:p>
          <a:pPr>
            <a:lnSpc>
              <a:spcPts val="1300"/>
            </a:lnSpc>
          </a:pPr>
          <a:endParaRPr kumimoji="1" lang="ja-JP" altLang="en-US" sz="1200"/>
        </a:p>
      </xdr:txBody>
    </xdr:sp>
    <xdr:clientData/>
  </xdr:twoCellAnchor>
  <xdr:twoCellAnchor>
    <xdr:from>
      <xdr:col>31</xdr:col>
      <xdr:colOff>57150</xdr:colOff>
      <xdr:row>757</xdr:row>
      <xdr:rowOff>0</xdr:rowOff>
    </xdr:from>
    <xdr:to>
      <xdr:col>40</xdr:col>
      <xdr:colOff>173935</xdr:colOff>
      <xdr:row>759</xdr:row>
      <xdr:rowOff>165652</xdr:rowOff>
    </xdr:to>
    <xdr:sp macro="" textlink="">
      <xdr:nvSpPr>
        <xdr:cNvPr id="13" name="テキスト ボックス 12">
          <a:extLst>
            <a:ext uri="{FF2B5EF4-FFF2-40B4-BE49-F238E27FC236}">
              <a16:creationId xmlns:a16="http://schemas.microsoft.com/office/drawing/2014/main" id="{00000000-0008-0000-0000-00000E000000}"/>
            </a:ext>
          </a:extLst>
        </xdr:cNvPr>
        <xdr:cNvSpPr txBox="1"/>
      </xdr:nvSpPr>
      <xdr:spPr>
        <a:xfrm>
          <a:off x="6219411" y="65979261"/>
          <a:ext cx="1905828" cy="877956"/>
        </a:xfrm>
        <a:prstGeom prst="rect">
          <a:avLst/>
        </a:prstGeom>
        <a:no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Ｃ．民間会社５社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４．２百万円</a:t>
          </a: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190500</xdr:colOff>
      <xdr:row>757</xdr:row>
      <xdr:rowOff>0</xdr:rowOff>
    </xdr:from>
    <xdr:to>
      <xdr:col>49</xdr:col>
      <xdr:colOff>273326</xdr:colOff>
      <xdr:row>759</xdr:row>
      <xdr:rowOff>190500</xdr:rowOff>
    </xdr:to>
    <xdr:sp macro="" textlink="">
      <xdr:nvSpPr>
        <xdr:cNvPr id="14" name="テキスト ボックス 13">
          <a:extLst>
            <a:ext uri="{FF2B5EF4-FFF2-40B4-BE49-F238E27FC236}">
              <a16:creationId xmlns:a16="http://schemas.microsoft.com/office/drawing/2014/main" id="{00000000-0008-0000-0000-00000F000000}"/>
            </a:ext>
          </a:extLst>
        </xdr:cNvPr>
        <xdr:cNvSpPr txBox="1"/>
      </xdr:nvSpPr>
      <xdr:spPr>
        <a:xfrm>
          <a:off x="8340587" y="65979261"/>
          <a:ext cx="1673087" cy="902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８</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6</xdr:col>
      <xdr:colOff>99806</xdr:colOff>
      <xdr:row>760</xdr:row>
      <xdr:rowOff>43898</xdr:rowOff>
    </xdr:from>
    <xdr:to>
      <xdr:col>16</xdr:col>
      <xdr:colOff>5799</xdr:colOff>
      <xdr:row>762</xdr:row>
      <xdr:rowOff>246839</xdr:rowOff>
    </xdr:to>
    <xdr:sp macro="" textlink="">
      <xdr:nvSpPr>
        <xdr:cNvPr id="15" name="大かっこ 14">
          <a:extLst>
            <a:ext uri="{FF2B5EF4-FFF2-40B4-BE49-F238E27FC236}">
              <a16:creationId xmlns:a16="http://schemas.microsoft.com/office/drawing/2014/main" id="{00000000-0008-0000-0000-000011000000}"/>
            </a:ext>
          </a:extLst>
        </xdr:cNvPr>
        <xdr:cNvSpPr/>
      </xdr:nvSpPr>
      <xdr:spPr>
        <a:xfrm>
          <a:off x="1292502" y="67091615"/>
          <a:ext cx="1893819" cy="915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18</xdr:col>
      <xdr:colOff>135836</xdr:colOff>
      <xdr:row>760</xdr:row>
      <xdr:rowOff>33130</xdr:rowOff>
    </xdr:from>
    <xdr:to>
      <xdr:col>28</xdr:col>
      <xdr:colOff>59636</xdr:colOff>
      <xdr:row>762</xdr:row>
      <xdr:rowOff>184055</xdr:rowOff>
    </xdr:to>
    <xdr:sp macro="" textlink="">
      <xdr:nvSpPr>
        <xdr:cNvPr id="16" name="大かっこ 15">
          <a:extLst>
            <a:ext uri="{FF2B5EF4-FFF2-40B4-BE49-F238E27FC236}">
              <a16:creationId xmlns:a16="http://schemas.microsoft.com/office/drawing/2014/main" id="{00000000-0008-0000-0000-000012000000}"/>
            </a:ext>
          </a:extLst>
        </xdr:cNvPr>
        <xdr:cNvSpPr/>
      </xdr:nvSpPr>
      <xdr:spPr>
        <a:xfrm>
          <a:off x="3713923" y="67080847"/>
          <a:ext cx="1911626" cy="863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事業所調査電話督促業務委託</a:t>
          </a:r>
          <a:endParaRPr kumimoji="1" lang="en-US" altLang="ja-JP" sz="1100"/>
        </a:p>
      </xdr:txBody>
    </xdr:sp>
    <xdr:clientData/>
  </xdr:twoCellAnchor>
  <xdr:twoCellAnchor>
    <xdr:from>
      <xdr:col>31</xdr:col>
      <xdr:colOff>88210</xdr:colOff>
      <xdr:row>760</xdr:row>
      <xdr:rowOff>38100</xdr:rowOff>
    </xdr:from>
    <xdr:to>
      <xdr:col>41</xdr:col>
      <xdr:colOff>4166</xdr:colOff>
      <xdr:row>762</xdr:row>
      <xdr:rowOff>241042</xdr:rowOff>
    </xdr:to>
    <xdr:sp macro="" textlink="">
      <xdr:nvSpPr>
        <xdr:cNvPr id="17" name="大かっこ 16">
          <a:extLst>
            <a:ext uri="{FF2B5EF4-FFF2-40B4-BE49-F238E27FC236}">
              <a16:creationId xmlns:a16="http://schemas.microsoft.com/office/drawing/2014/main" id="{00000000-0008-0000-0000-000013000000}"/>
            </a:ext>
          </a:extLst>
        </xdr:cNvPr>
        <xdr:cNvSpPr/>
      </xdr:nvSpPr>
      <xdr:spPr>
        <a:xfrm>
          <a:off x="6250471" y="67085817"/>
          <a:ext cx="1903782" cy="915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ja-JP" sz="1100">
              <a:solidFill>
                <a:schemeClr val="tx1"/>
              </a:solidFill>
              <a:effectLst/>
              <a:latin typeface="+mn-lt"/>
              <a:ea typeface="+mn-ea"/>
              <a:cs typeface="+mn-cs"/>
            </a:rPr>
            <a:t>報告書印刷、</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データ入力等</a:t>
          </a:r>
          <a:endParaRPr kumimoji="1" lang="ja-JP" altLang="en-US" sz="1100"/>
        </a:p>
      </xdr:txBody>
    </xdr:sp>
    <xdr:clientData/>
  </xdr:twoCellAnchor>
  <xdr:twoCellAnchor>
    <xdr:from>
      <xdr:col>42</xdr:col>
      <xdr:colOff>58392</xdr:colOff>
      <xdr:row>760</xdr:row>
      <xdr:rowOff>78270</xdr:rowOff>
    </xdr:from>
    <xdr:to>
      <xdr:col>49</xdr:col>
      <xdr:colOff>428800</xdr:colOff>
      <xdr:row>762</xdr:row>
      <xdr:rowOff>227946</xdr:rowOff>
    </xdr:to>
    <xdr:sp macro="" textlink="">
      <xdr:nvSpPr>
        <xdr:cNvPr id="18" name="大かっこ 17">
          <a:extLst>
            <a:ext uri="{FF2B5EF4-FFF2-40B4-BE49-F238E27FC236}">
              <a16:creationId xmlns:a16="http://schemas.microsoft.com/office/drawing/2014/main" id="{00000000-0008-0000-0000-000014000000}"/>
            </a:ext>
          </a:extLst>
        </xdr:cNvPr>
        <xdr:cNvSpPr/>
      </xdr:nvSpPr>
      <xdr:spPr>
        <a:xfrm>
          <a:off x="8407262" y="67125987"/>
          <a:ext cx="1761886" cy="861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38</xdr:col>
      <xdr:colOff>97616</xdr:colOff>
      <xdr:row>137</xdr:row>
      <xdr:rowOff>116547</xdr:rowOff>
    </xdr:from>
    <xdr:to>
      <xdr:col>43</xdr:col>
      <xdr:colOff>115956</xdr:colOff>
      <xdr:row>138</xdr:row>
      <xdr:rowOff>49696</xdr:rowOff>
    </xdr:to>
    <xdr:sp macro="" textlink="">
      <xdr:nvSpPr>
        <xdr:cNvPr id="21" name="テキスト ボックス 20"/>
        <xdr:cNvSpPr txBox="1"/>
      </xdr:nvSpPr>
      <xdr:spPr>
        <a:xfrm>
          <a:off x="7651355" y="37553938"/>
          <a:ext cx="1012253" cy="438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4"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404</v>
      </c>
      <c r="AJ2" s="944" t="s">
        <v>803</v>
      </c>
      <c r="AK2" s="944"/>
      <c r="AL2" s="944"/>
      <c r="AM2" s="944"/>
      <c r="AN2" s="98" t="s">
        <v>404</v>
      </c>
      <c r="AO2" s="944">
        <v>20</v>
      </c>
      <c r="AP2" s="944"/>
      <c r="AQ2" s="944"/>
      <c r="AR2" s="99" t="s">
        <v>707</v>
      </c>
      <c r="AS2" s="950">
        <v>509</v>
      </c>
      <c r="AT2" s="950"/>
      <c r="AU2" s="950"/>
      <c r="AV2" s="98" t="str">
        <f>IF(AW2="","","-")</f>
        <v/>
      </c>
      <c r="AW2" s="910"/>
      <c r="AX2" s="910"/>
    </row>
    <row r="3" spans="1:50" ht="21" customHeight="1" thickBot="1" x14ac:dyDescent="0.2">
      <c r="A3" s="866" t="s">
        <v>700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708</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709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712</v>
      </c>
      <c r="H5" s="839"/>
      <c r="I5" s="839"/>
      <c r="J5" s="839"/>
      <c r="K5" s="839"/>
      <c r="L5" s="839"/>
      <c r="M5" s="840" t="s">
        <v>66</v>
      </c>
      <c r="N5" s="841"/>
      <c r="O5" s="841"/>
      <c r="P5" s="841"/>
      <c r="Q5" s="841"/>
      <c r="R5" s="842"/>
      <c r="S5" s="843" t="s">
        <v>713</v>
      </c>
      <c r="T5" s="839"/>
      <c r="U5" s="839"/>
      <c r="V5" s="839"/>
      <c r="W5" s="839"/>
      <c r="X5" s="844"/>
      <c r="Y5" s="700" t="s">
        <v>3</v>
      </c>
      <c r="Z5" s="546"/>
      <c r="AA5" s="546"/>
      <c r="AB5" s="546"/>
      <c r="AC5" s="546"/>
      <c r="AD5" s="547"/>
      <c r="AE5" s="701" t="s">
        <v>714</v>
      </c>
      <c r="AF5" s="701"/>
      <c r="AG5" s="701"/>
      <c r="AH5" s="701"/>
      <c r="AI5" s="701"/>
      <c r="AJ5" s="701"/>
      <c r="AK5" s="701"/>
      <c r="AL5" s="701"/>
      <c r="AM5" s="701"/>
      <c r="AN5" s="701"/>
      <c r="AO5" s="701"/>
      <c r="AP5" s="702"/>
      <c r="AQ5" s="703" t="s">
        <v>711</v>
      </c>
      <c r="AR5" s="704"/>
      <c r="AS5" s="704"/>
      <c r="AT5" s="704"/>
      <c r="AU5" s="704"/>
      <c r="AV5" s="704"/>
      <c r="AW5" s="704"/>
      <c r="AX5" s="705"/>
    </row>
    <row r="6" spans="1:50" ht="39" customHeight="1" x14ac:dyDescent="0.15">
      <c r="A6" s="708" t="s">
        <v>4</v>
      </c>
      <c r="B6" s="709"/>
      <c r="C6" s="709"/>
      <c r="D6" s="709"/>
      <c r="E6" s="709"/>
      <c r="F6" s="709"/>
      <c r="G6" s="393" t="str">
        <f>入力規則等!F39</f>
        <v>労働保険特別会計労災勘定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715</v>
      </c>
      <c r="H7" s="502"/>
      <c r="I7" s="502"/>
      <c r="J7" s="502"/>
      <c r="K7" s="502"/>
      <c r="L7" s="502"/>
      <c r="M7" s="502"/>
      <c r="N7" s="502"/>
      <c r="O7" s="502"/>
      <c r="P7" s="502"/>
      <c r="Q7" s="502"/>
      <c r="R7" s="502"/>
      <c r="S7" s="502"/>
      <c r="T7" s="502"/>
      <c r="U7" s="502"/>
      <c r="V7" s="502"/>
      <c r="W7" s="502"/>
      <c r="X7" s="503"/>
      <c r="Y7" s="922" t="s">
        <v>387</v>
      </c>
      <c r="Z7" s="443"/>
      <c r="AA7" s="443"/>
      <c r="AB7" s="443"/>
      <c r="AC7" s="443"/>
      <c r="AD7" s="923"/>
      <c r="AE7" s="911" t="s">
        <v>716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8" t="s">
        <v>256</v>
      </c>
      <c r="B8" s="499"/>
      <c r="C8" s="499"/>
      <c r="D8" s="499"/>
      <c r="E8" s="499"/>
      <c r="F8" s="500"/>
      <c r="G8" s="945" t="str">
        <f>入力規則等!A27</f>
        <v>-</v>
      </c>
      <c r="H8" s="722"/>
      <c r="I8" s="722"/>
      <c r="J8" s="722"/>
      <c r="K8" s="722"/>
      <c r="L8" s="722"/>
      <c r="M8" s="722"/>
      <c r="N8" s="722"/>
      <c r="O8" s="722"/>
      <c r="P8" s="722"/>
      <c r="Q8" s="722"/>
      <c r="R8" s="722"/>
      <c r="S8" s="722"/>
      <c r="T8" s="722"/>
      <c r="U8" s="722"/>
      <c r="V8" s="722"/>
      <c r="W8" s="722"/>
      <c r="X8" s="946"/>
      <c r="Y8" s="845" t="s">
        <v>257</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718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50" t="s">
        <v>388</v>
      </c>
      <c r="Q12" s="445"/>
      <c r="R12" s="445"/>
      <c r="S12" s="445"/>
      <c r="T12" s="445"/>
      <c r="U12" s="445"/>
      <c r="V12" s="446"/>
      <c r="W12" s="450" t="s">
        <v>410</v>
      </c>
      <c r="X12" s="445"/>
      <c r="Y12" s="445"/>
      <c r="Z12" s="445"/>
      <c r="AA12" s="445"/>
      <c r="AB12" s="445"/>
      <c r="AC12" s="446"/>
      <c r="AD12" s="450" t="s">
        <v>697</v>
      </c>
      <c r="AE12" s="445"/>
      <c r="AF12" s="445"/>
      <c r="AG12" s="445"/>
      <c r="AH12" s="445"/>
      <c r="AI12" s="445"/>
      <c r="AJ12" s="446"/>
      <c r="AK12" s="450" t="s">
        <v>701</v>
      </c>
      <c r="AL12" s="445"/>
      <c r="AM12" s="445"/>
      <c r="AN12" s="445"/>
      <c r="AO12" s="445"/>
      <c r="AP12" s="445"/>
      <c r="AQ12" s="446"/>
      <c r="AR12" s="450" t="s">
        <v>702</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16</v>
      </c>
      <c r="Q13" s="660"/>
      <c r="R13" s="660"/>
      <c r="S13" s="660"/>
      <c r="T13" s="660"/>
      <c r="U13" s="660"/>
      <c r="V13" s="661"/>
      <c r="W13" s="659">
        <v>17</v>
      </c>
      <c r="X13" s="660"/>
      <c r="Y13" s="660"/>
      <c r="Z13" s="660"/>
      <c r="AA13" s="660"/>
      <c r="AB13" s="660"/>
      <c r="AC13" s="661"/>
      <c r="AD13" s="659">
        <v>18</v>
      </c>
      <c r="AE13" s="660"/>
      <c r="AF13" s="660"/>
      <c r="AG13" s="660"/>
      <c r="AH13" s="660"/>
      <c r="AI13" s="660"/>
      <c r="AJ13" s="661"/>
      <c r="AK13" s="659">
        <v>18</v>
      </c>
      <c r="AL13" s="660"/>
      <c r="AM13" s="660"/>
      <c r="AN13" s="660"/>
      <c r="AO13" s="660"/>
      <c r="AP13" s="660"/>
      <c r="AQ13" s="661"/>
      <c r="AR13" s="919"/>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719</v>
      </c>
      <c r="Q14" s="660"/>
      <c r="R14" s="660"/>
      <c r="S14" s="660"/>
      <c r="T14" s="660"/>
      <c r="U14" s="660"/>
      <c r="V14" s="661"/>
      <c r="W14" s="659" t="s">
        <v>719</v>
      </c>
      <c r="X14" s="660"/>
      <c r="Y14" s="660"/>
      <c r="Z14" s="660"/>
      <c r="AA14" s="660"/>
      <c r="AB14" s="660"/>
      <c r="AC14" s="661"/>
      <c r="AD14" s="659" t="s">
        <v>719</v>
      </c>
      <c r="AE14" s="660"/>
      <c r="AF14" s="660"/>
      <c r="AG14" s="660"/>
      <c r="AH14" s="660"/>
      <c r="AI14" s="660"/>
      <c r="AJ14" s="661"/>
      <c r="AK14" s="659" t="s">
        <v>719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719</v>
      </c>
      <c r="Q15" s="660"/>
      <c r="R15" s="660"/>
      <c r="S15" s="660"/>
      <c r="T15" s="660"/>
      <c r="U15" s="660"/>
      <c r="V15" s="661"/>
      <c r="W15" s="659" t="s">
        <v>719</v>
      </c>
      <c r="X15" s="660"/>
      <c r="Y15" s="660"/>
      <c r="Z15" s="660"/>
      <c r="AA15" s="660"/>
      <c r="AB15" s="660"/>
      <c r="AC15" s="661"/>
      <c r="AD15" s="659" t="s">
        <v>719</v>
      </c>
      <c r="AE15" s="660"/>
      <c r="AF15" s="660"/>
      <c r="AG15" s="660"/>
      <c r="AH15" s="660"/>
      <c r="AI15" s="660"/>
      <c r="AJ15" s="661"/>
      <c r="AK15" s="659" t="s">
        <v>719</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719</v>
      </c>
      <c r="Q16" s="660"/>
      <c r="R16" s="660"/>
      <c r="S16" s="660"/>
      <c r="T16" s="660"/>
      <c r="U16" s="660"/>
      <c r="V16" s="661"/>
      <c r="W16" s="659" t="s">
        <v>719</v>
      </c>
      <c r="X16" s="660"/>
      <c r="Y16" s="660"/>
      <c r="Z16" s="660"/>
      <c r="AA16" s="660"/>
      <c r="AB16" s="660"/>
      <c r="AC16" s="661"/>
      <c r="AD16" s="659" t="s">
        <v>719</v>
      </c>
      <c r="AE16" s="660"/>
      <c r="AF16" s="660"/>
      <c r="AG16" s="660"/>
      <c r="AH16" s="660"/>
      <c r="AI16" s="660"/>
      <c r="AJ16" s="661"/>
      <c r="AK16" s="659" t="s">
        <v>719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719</v>
      </c>
      <c r="Q17" s="660"/>
      <c r="R17" s="660"/>
      <c r="S17" s="660"/>
      <c r="T17" s="660"/>
      <c r="U17" s="660"/>
      <c r="V17" s="661"/>
      <c r="W17" s="659" t="s">
        <v>719</v>
      </c>
      <c r="X17" s="660"/>
      <c r="Y17" s="660"/>
      <c r="Z17" s="660"/>
      <c r="AA17" s="660"/>
      <c r="AB17" s="660"/>
      <c r="AC17" s="661"/>
      <c r="AD17" s="659" t="s">
        <v>719</v>
      </c>
      <c r="AE17" s="660"/>
      <c r="AF17" s="660"/>
      <c r="AG17" s="660"/>
      <c r="AH17" s="660"/>
      <c r="AI17" s="660"/>
      <c r="AJ17" s="661"/>
      <c r="AK17" s="659" t="s">
        <v>719</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16</v>
      </c>
      <c r="Q18" s="878"/>
      <c r="R18" s="878"/>
      <c r="S18" s="878"/>
      <c r="T18" s="878"/>
      <c r="U18" s="878"/>
      <c r="V18" s="879"/>
      <c r="W18" s="877">
        <f>SUM(W13:AC17)</f>
        <v>17</v>
      </c>
      <c r="X18" s="878"/>
      <c r="Y18" s="878"/>
      <c r="Z18" s="878"/>
      <c r="AA18" s="878"/>
      <c r="AB18" s="878"/>
      <c r="AC18" s="879"/>
      <c r="AD18" s="877">
        <f>SUM(AD13:AJ17)</f>
        <v>18</v>
      </c>
      <c r="AE18" s="878"/>
      <c r="AF18" s="878"/>
      <c r="AG18" s="878"/>
      <c r="AH18" s="878"/>
      <c r="AI18" s="878"/>
      <c r="AJ18" s="879"/>
      <c r="AK18" s="877">
        <f>SUM(AK13:AQ17)</f>
        <v>18</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14</v>
      </c>
      <c r="Q19" s="660"/>
      <c r="R19" s="660"/>
      <c r="S19" s="660"/>
      <c r="T19" s="660"/>
      <c r="U19" s="660"/>
      <c r="V19" s="661"/>
      <c r="W19" s="659">
        <v>14</v>
      </c>
      <c r="X19" s="660"/>
      <c r="Y19" s="660"/>
      <c r="Z19" s="660"/>
      <c r="AA19" s="660"/>
      <c r="AB19" s="660"/>
      <c r="AC19" s="661"/>
      <c r="AD19" s="659">
        <v>14</v>
      </c>
      <c r="AE19" s="660"/>
      <c r="AF19" s="660"/>
      <c r="AG19" s="660"/>
      <c r="AH19" s="660"/>
      <c r="AI19" s="660"/>
      <c r="AJ19" s="661"/>
      <c r="AK19" s="327"/>
      <c r="AL19" s="327"/>
      <c r="AM19" s="327"/>
      <c r="AN19" s="327"/>
      <c r="AO19" s="327"/>
      <c r="AP19" s="327"/>
      <c r="AQ19" s="327"/>
      <c r="AR19" s="327"/>
      <c r="AS19" s="327"/>
      <c r="AT19" s="327"/>
      <c r="AU19" s="327"/>
      <c r="AV19" s="327"/>
      <c r="AW19" s="327"/>
      <c r="AX19" s="329"/>
    </row>
    <row r="20" spans="1:50" ht="24.75" customHeight="1" x14ac:dyDescent="0.15">
      <c r="A20" s="616"/>
      <c r="B20" s="617"/>
      <c r="C20" s="617"/>
      <c r="D20" s="617"/>
      <c r="E20" s="617"/>
      <c r="F20" s="618"/>
      <c r="G20" s="875" t="s">
        <v>10</v>
      </c>
      <c r="H20" s="876"/>
      <c r="I20" s="876"/>
      <c r="J20" s="876"/>
      <c r="K20" s="876"/>
      <c r="L20" s="876"/>
      <c r="M20" s="876"/>
      <c r="N20" s="876"/>
      <c r="O20" s="876"/>
      <c r="P20" s="317">
        <f>IF(P18=0, "-", SUM(P19)/P18)</f>
        <v>0.875</v>
      </c>
      <c r="Q20" s="317"/>
      <c r="R20" s="317"/>
      <c r="S20" s="317"/>
      <c r="T20" s="317"/>
      <c r="U20" s="317"/>
      <c r="V20" s="317"/>
      <c r="W20" s="317">
        <f t="shared" ref="W20" si="0">IF(W18=0, "-", SUM(W19)/W18)</f>
        <v>0.82352941176470584</v>
      </c>
      <c r="X20" s="317"/>
      <c r="Y20" s="317"/>
      <c r="Z20" s="317"/>
      <c r="AA20" s="317"/>
      <c r="AB20" s="317"/>
      <c r="AC20" s="317"/>
      <c r="AD20" s="317">
        <f t="shared" ref="AD20" si="1">IF(AD18=0, "-", SUM(AD19)/AD18)</f>
        <v>0.77777777777777779</v>
      </c>
      <c r="AE20" s="317"/>
      <c r="AF20" s="317"/>
      <c r="AG20" s="317"/>
      <c r="AH20" s="317"/>
      <c r="AI20" s="317"/>
      <c r="AJ20" s="317"/>
      <c r="AK20" s="327"/>
      <c r="AL20" s="327"/>
      <c r="AM20" s="327"/>
      <c r="AN20" s="327"/>
      <c r="AO20" s="327"/>
      <c r="AP20" s="327"/>
      <c r="AQ20" s="328"/>
      <c r="AR20" s="328"/>
      <c r="AS20" s="328"/>
      <c r="AT20" s="328"/>
      <c r="AU20" s="327"/>
      <c r="AV20" s="327"/>
      <c r="AW20" s="327"/>
      <c r="AX20" s="329"/>
    </row>
    <row r="21" spans="1:50" ht="25.5" customHeight="1" x14ac:dyDescent="0.15">
      <c r="A21" s="848"/>
      <c r="B21" s="849"/>
      <c r="C21" s="849"/>
      <c r="D21" s="849"/>
      <c r="E21" s="849"/>
      <c r="F21" s="966"/>
      <c r="G21" s="315" t="s">
        <v>352</v>
      </c>
      <c r="H21" s="316"/>
      <c r="I21" s="316"/>
      <c r="J21" s="316"/>
      <c r="K21" s="316"/>
      <c r="L21" s="316"/>
      <c r="M21" s="316"/>
      <c r="N21" s="316"/>
      <c r="O21" s="316"/>
      <c r="P21" s="317">
        <f>IF(P19=0, "-", SUM(P19)/SUM(P13,P14))</f>
        <v>0.875</v>
      </c>
      <c r="Q21" s="317"/>
      <c r="R21" s="317"/>
      <c r="S21" s="317"/>
      <c r="T21" s="317"/>
      <c r="U21" s="317"/>
      <c r="V21" s="317"/>
      <c r="W21" s="317">
        <f t="shared" ref="W21" si="2">IF(W19=0, "-", SUM(W19)/SUM(W13,W14))</f>
        <v>0.82352941176470584</v>
      </c>
      <c r="X21" s="317"/>
      <c r="Y21" s="317"/>
      <c r="Z21" s="317"/>
      <c r="AA21" s="317"/>
      <c r="AB21" s="317"/>
      <c r="AC21" s="317"/>
      <c r="AD21" s="317">
        <f t="shared" ref="AD21" si="3">IF(AD19=0, "-", SUM(AD19)/SUM(AD13,AD14))</f>
        <v>0.77777777777777779</v>
      </c>
      <c r="AE21" s="317"/>
      <c r="AF21" s="317"/>
      <c r="AG21" s="317"/>
      <c r="AH21" s="317"/>
      <c r="AI21" s="317"/>
      <c r="AJ21" s="317"/>
      <c r="AK21" s="327"/>
      <c r="AL21" s="327"/>
      <c r="AM21" s="327"/>
      <c r="AN21" s="327"/>
      <c r="AO21" s="327"/>
      <c r="AP21" s="327"/>
      <c r="AQ21" s="328"/>
      <c r="AR21" s="328"/>
      <c r="AS21" s="328"/>
      <c r="AT21" s="328"/>
      <c r="AU21" s="327"/>
      <c r="AV21" s="327"/>
      <c r="AW21" s="327"/>
      <c r="AX21" s="329"/>
    </row>
    <row r="22" spans="1:50" ht="18.75" customHeight="1" x14ac:dyDescent="0.15">
      <c r="A22" s="972" t="s">
        <v>705</v>
      </c>
      <c r="B22" s="973"/>
      <c r="C22" s="973"/>
      <c r="D22" s="973"/>
      <c r="E22" s="973"/>
      <c r="F22" s="974"/>
      <c r="G22" s="968" t="s">
        <v>331</v>
      </c>
      <c r="H22" s="223"/>
      <c r="I22" s="223"/>
      <c r="J22" s="223"/>
      <c r="K22" s="223"/>
      <c r="L22" s="223"/>
      <c r="M22" s="223"/>
      <c r="N22" s="223"/>
      <c r="O22" s="224"/>
      <c r="P22" s="933" t="s">
        <v>703</v>
      </c>
      <c r="Q22" s="223"/>
      <c r="R22" s="223"/>
      <c r="S22" s="223"/>
      <c r="T22" s="223"/>
      <c r="U22" s="223"/>
      <c r="V22" s="224"/>
      <c r="W22" s="933" t="s">
        <v>704</v>
      </c>
      <c r="X22" s="223"/>
      <c r="Y22" s="223"/>
      <c r="Z22" s="223"/>
      <c r="AA22" s="223"/>
      <c r="AB22" s="223"/>
      <c r="AC22" s="224"/>
      <c r="AD22" s="933" t="s">
        <v>330</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9" t="s">
        <v>720</v>
      </c>
      <c r="H23" s="970"/>
      <c r="I23" s="970"/>
      <c r="J23" s="970"/>
      <c r="K23" s="970"/>
      <c r="L23" s="970"/>
      <c r="M23" s="970"/>
      <c r="N23" s="970"/>
      <c r="O23" s="971"/>
      <c r="P23" s="919">
        <v>18</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721</v>
      </c>
      <c r="H24" s="936"/>
      <c r="I24" s="936"/>
      <c r="J24" s="936"/>
      <c r="K24" s="936"/>
      <c r="L24" s="936"/>
      <c r="M24" s="936"/>
      <c r="N24" s="936"/>
      <c r="O24" s="937"/>
      <c r="P24" s="659">
        <v>0</v>
      </c>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335</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332</v>
      </c>
      <c r="H29" s="942"/>
      <c r="I29" s="942"/>
      <c r="J29" s="942"/>
      <c r="K29" s="942"/>
      <c r="L29" s="942"/>
      <c r="M29" s="942"/>
      <c r="N29" s="942"/>
      <c r="O29" s="943"/>
      <c r="P29" s="659">
        <f>AK13</f>
        <v>18</v>
      </c>
      <c r="Q29" s="660"/>
      <c r="R29" s="660"/>
      <c r="S29" s="660"/>
      <c r="T29" s="660"/>
      <c r="U29" s="660"/>
      <c r="V29" s="661"/>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347</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388</v>
      </c>
      <c r="AF30" s="858"/>
      <c r="AG30" s="858"/>
      <c r="AH30" s="859"/>
      <c r="AI30" s="914" t="s">
        <v>410</v>
      </c>
      <c r="AJ30" s="914"/>
      <c r="AK30" s="914"/>
      <c r="AL30" s="857"/>
      <c r="AM30" s="914" t="s">
        <v>507</v>
      </c>
      <c r="AN30" s="914"/>
      <c r="AO30" s="914"/>
      <c r="AP30" s="857"/>
      <c r="AQ30" s="769" t="s">
        <v>232</v>
      </c>
      <c r="AR30" s="770"/>
      <c r="AS30" s="770"/>
      <c r="AT30" s="771"/>
      <c r="AU30" s="776" t="s">
        <v>134</v>
      </c>
      <c r="AV30" s="776"/>
      <c r="AW30" s="776"/>
      <c r="AX30" s="916"/>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5"/>
      <c r="AJ31" s="915"/>
      <c r="AK31" s="915"/>
      <c r="AL31" s="411"/>
      <c r="AM31" s="915"/>
      <c r="AN31" s="915"/>
      <c r="AO31" s="915"/>
      <c r="AP31" s="411"/>
      <c r="AQ31" s="251" t="s">
        <v>719</v>
      </c>
      <c r="AR31" s="202"/>
      <c r="AS31" s="137" t="s">
        <v>233</v>
      </c>
      <c r="AT31" s="138"/>
      <c r="AU31" s="201">
        <v>3</v>
      </c>
      <c r="AV31" s="201"/>
      <c r="AW31" s="396" t="s">
        <v>179</v>
      </c>
      <c r="AX31" s="397"/>
    </row>
    <row r="32" spans="1:50" ht="23.25" customHeight="1" x14ac:dyDescent="0.15">
      <c r="A32" s="401"/>
      <c r="B32" s="399"/>
      <c r="C32" s="399"/>
      <c r="D32" s="399"/>
      <c r="E32" s="399"/>
      <c r="F32" s="400"/>
      <c r="G32" s="567" t="s">
        <v>722</v>
      </c>
      <c r="H32" s="568"/>
      <c r="I32" s="568"/>
      <c r="J32" s="568"/>
      <c r="K32" s="568"/>
      <c r="L32" s="568"/>
      <c r="M32" s="568"/>
      <c r="N32" s="568"/>
      <c r="O32" s="569"/>
      <c r="P32" s="109" t="s">
        <v>723</v>
      </c>
      <c r="Q32" s="109"/>
      <c r="R32" s="109"/>
      <c r="S32" s="109"/>
      <c r="T32" s="109"/>
      <c r="U32" s="109"/>
      <c r="V32" s="109"/>
      <c r="W32" s="109"/>
      <c r="X32" s="110"/>
      <c r="Y32" s="474" t="s">
        <v>12</v>
      </c>
      <c r="Z32" s="534"/>
      <c r="AA32" s="535"/>
      <c r="AB32" s="464" t="s">
        <v>724</v>
      </c>
      <c r="AC32" s="464"/>
      <c r="AD32" s="464"/>
      <c r="AE32" s="219">
        <v>2</v>
      </c>
      <c r="AF32" s="220"/>
      <c r="AG32" s="220"/>
      <c r="AH32" s="220"/>
      <c r="AI32" s="219">
        <v>2</v>
      </c>
      <c r="AJ32" s="220"/>
      <c r="AK32" s="220"/>
      <c r="AL32" s="220"/>
      <c r="AM32" s="219">
        <v>2</v>
      </c>
      <c r="AN32" s="220"/>
      <c r="AO32" s="220"/>
      <c r="AP32" s="220"/>
      <c r="AQ32" s="322" t="s">
        <v>719</v>
      </c>
      <c r="AR32" s="209"/>
      <c r="AS32" s="209"/>
      <c r="AT32" s="323"/>
      <c r="AU32" s="220" t="s">
        <v>719</v>
      </c>
      <c r="AV32" s="220"/>
      <c r="AW32" s="220"/>
      <c r="AX32" s="222"/>
    </row>
    <row r="33" spans="1:51" ht="23.25" customHeight="1" x14ac:dyDescent="0.15">
      <c r="A33" s="402"/>
      <c r="B33" s="403"/>
      <c r="C33" s="403"/>
      <c r="D33" s="403"/>
      <c r="E33" s="403"/>
      <c r="F33" s="404"/>
      <c r="G33" s="570"/>
      <c r="H33" s="571"/>
      <c r="I33" s="571"/>
      <c r="J33" s="571"/>
      <c r="K33" s="571"/>
      <c r="L33" s="571"/>
      <c r="M33" s="571"/>
      <c r="N33" s="571"/>
      <c r="O33" s="572"/>
      <c r="P33" s="112"/>
      <c r="Q33" s="112"/>
      <c r="R33" s="112"/>
      <c r="S33" s="112"/>
      <c r="T33" s="112"/>
      <c r="U33" s="112"/>
      <c r="V33" s="112"/>
      <c r="W33" s="112"/>
      <c r="X33" s="113"/>
      <c r="Y33" s="450" t="s">
        <v>54</v>
      </c>
      <c r="Z33" s="445"/>
      <c r="AA33" s="446"/>
      <c r="AB33" s="526" t="s">
        <v>724</v>
      </c>
      <c r="AC33" s="526"/>
      <c r="AD33" s="526"/>
      <c r="AE33" s="219">
        <v>2</v>
      </c>
      <c r="AF33" s="220"/>
      <c r="AG33" s="220"/>
      <c r="AH33" s="220"/>
      <c r="AI33" s="219">
        <v>2</v>
      </c>
      <c r="AJ33" s="220"/>
      <c r="AK33" s="220"/>
      <c r="AL33" s="220"/>
      <c r="AM33" s="219">
        <v>2</v>
      </c>
      <c r="AN33" s="220"/>
      <c r="AO33" s="220"/>
      <c r="AP33" s="220"/>
      <c r="AQ33" s="322" t="s">
        <v>719</v>
      </c>
      <c r="AR33" s="209"/>
      <c r="AS33" s="209"/>
      <c r="AT33" s="323"/>
      <c r="AU33" s="220">
        <v>2</v>
      </c>
      <c r="AV33" s="220"/>
      <c r="AW33" s="220"/>
      <c r="AX33" s="222"/>
    </row>
    <row r="34" spans="1:51" ht="23.25" customHeight="1" x14ac:dyDescent="0.15">
      <c r="A34" s="401"/>
      <c r="B34" s="399"/>
      <c r="C34" s="399"/>
      <c r="D34" s="399"/>
      <c r="E34" s="399"/>
      <c r="F34" s="400"/>
      <c r="G34" s="573"/>
      <c r="H34" s="574"/>
      <c r="I34" s="574"/>
      <c r="J34" s="574"/>
      <c r="K34" s="574"/>
      <c r="L34" s="574"/>
      <c r="M34" s="574"/>
      <c r="N34" s="574"/>
      <c r="O34" s="575"/>
      <c r="P34" s="115"/>
      <c r="Q34" s="115"/>
      <c r="R34" s="115"/>
      <c r="S34" s="115"/>
      <c r="T34" s="115"/>
      <c r="U34" s="115"/>
      <c r="V34" s="115"/>
      <c r="W34" s="115"/>
      <c r="X34" s="116"/>
      <c r="Y34" s="450" t="s">
        <v>13</v>
      </c>
      <c r="Z34" s="445"/>
      <c r="AA34" s="446"/>
      <c r="AB34" s="559" t="s">
        <v>180</v>
      </c>
      <c r="AC34" s="559"/>
      <c r="AD34" s="559"/>
      <c r="AE34" s="219">
        <v>100</v>
      </c>
      <c r="AF34" s="220"/>
      <c r="AG34" s="220"/>
      <c r="AH34" s="220"/>
      <c r="AI34" s="219">
        <v>100</v>
      </c>
      <c r="AJ34" s="220"/>
      <c r="AK34" s="220"/>
      <c r="AL34" s="220"/>
      <c r="AM34" s="219">
        <v>100</v>
      </c>
      <c r="AN34" s="220"/>
      <c r="AO34" s="220"/>
      <c r="AP34" s="220"/>
      <c r="AQ34" s="322" t="s">
        <v>719</v>
      </c>
      <c r="AR34" s="209"/>
      <c r="AS34" s="209"/>
      <c r="AT34" s="323"/>
      <c r="AU34" s="220" t="s">
        <v>719</v>
      </c>
      <c r="AV34" s="220"/>
      <c r="AW34" s="220"/>
      <c r="AX34" s="222"/>
    </row>
    <row r="35" spans="1:51" ht="23.25" customHeight="1" x14ac:dyDescent="0.15">
      <c r="A35" s="229" t="s">
        <v>378</v>
      </c>
      <c r="B35" s="230"/>
      <c r="C35" s="230"/>
      <c r="D35" s="230"/>
      <c r="E35" s="230"/>
      <c r="F35" s="231"/>
      <c r="G35" s="235" t="s">
        <v>725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2" t="s">
        <v>347</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8" t="s">
        <v>388</v>
      </c>
      <c r="AF37" s="248"/>
      <c r="AG37" s="248"/>
      <c r="AH37" s="248"/>
      <c r="AI37" s="248" t="s">
        <v>410</v>
      </c>
      <c r="AJ37" s="248"/>
      <c r="AK37" s="248"/>
      <c r="AL37" s="248"/>
      <c r="AM37" s="248" t="s">
        <v>507</v>
      </c>
      <c r="AN37" s="248"/>
      <c r="AO37" s="248"/>
      <c r="AP37" s="248"/>
      <c r="AQ37" s="155" t="s">
        <v>232</v>
      </c>
      <c r="AR37" s="156"/>
      <c r="AS37" s="156"/>
      <c r="AT37" s="157"/>
      <c r="AU37" s="415" t="s">
        <v>134</v>
      </c>
      <c r="AV37" s="415"/>
      <c r="AW37" s="415"/>
      <c r="AX37" s="909"/>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c r="AR38" s="202"/>
      <c r="AS38" s="137" t="s">
        <v>233</v>
      </c>
      <c r="AT38" s="138"/>
      <c r="AU38" s="201"/>
      <c r="AV38" s="201"/>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9"/>
      <c r="Q39" s="109"/>
      <c r="R39" s="109"/>
      <c r="S39" s="109"/>
      <c r="T39" s="109"/>
      <c r="U39" s="109"/>
      <c r="V39" s="109"/>
      <c r="W39" s="109"/>
      <c r="X39" s="110"/>
      <c r="Y39" s="474" t="s">
        <v>12</v>
      </c>
      <c r="Z39" s="534"/>
      <c r="AA39" s="535"/>
      <c r="AB39" s="464"/>
      <c r="AC39" s="464"/>
      <c r="AD39" s="464"/>
      <c r="AE39" s="219"/>
      <c r="AF39" s="220"/>
      <c r="AG39" s="220"/>
      <c r="AH39" s="220"/>
      <c r="AI39" s="219"/>
      <c r="AJ39" s="220"/>
      <c r="AK39" s="220"/>
      <c r="AL39" s="220"/>
      <c r="AM39" s="219"/>
      <c r="AN39" s="220"/>
      <c r="AO39" s="220"/>
      <c r="AP39" s="220"/>
      <c r="AQ39" s="322"/>
      <c r="AR39" s="209"/>
      <c r="AS39" s="209"/>
      <c r="AT39" s="323"/>
      <c r="AU39" s="220"/>
      <c r="AV39" s="220"/>
      <c r="AW39" s="220"/>
      <c r="AX39" s="222"/>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2"/>
      <c r="Q40" s="112"/>
      <c r="R40" s="112"/>
      <c r="S40" s="112"/>
      <c r="T40" s="112"/>
      <c r="U40" s="112"/>
      <c r="V40" s="112"/>
      <c r="W40" s="112"/>
      <c r="X40" s="113"/>
      <c r="Y40" s="450" t="s">
        <v>54</v>
      </c>
      <c r="Z40" s="445"/>
      <c r="AA40" s="446"/>
      <c r="AB40" s="526"/>
      <c r="AC40" s="526"/>
      <c r="AD40" s="526"/>
      <c r="AE40" s="219"/>
      <c r="AF40" s="220"/>
      <c r="AG40" s="220"/>
      <c r="AH40" s="220"/>
      <c r="AI40" s="219"/>
      <c r="AJ40" s="220"/>
      <c r="AK40" s="220"/>
      <c r="AL40" s="220"/>
      <c r="AM40" s="219"/>
      <c r="AN40" s="220"/>
      <c r="AO40" s="220"/>
      <c r="AP40" s="220"/>
      <c r="AQ40" s="322"/>
      <c r="AR40" s="209"/>
      <c r="AS40" s="209"/>
      <c r="AT40" s="323"/>
      <c r="AU40" s="220"/>
      <c r="AV40" s="220"/>
      <c r="AW40" s="220"/>
      <c r="AX40" s="222"/>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5"/>
      <c r="Q41" s="115"/>
      <c r="R41" s="115"/>
      <c r="S41" s="115"/>
      <c r="T41" s="115"/>
      <c r="U41" s="115"/>
      <c r="V41" s="115"/>
      <c r="W41" s="115"/>
      <c r="X41" s="116"/>
      <c r="Y41" s="450" t="s">
        <v>13</v>
      </c>
      <c r="Z41" s="445"/>
      <c r="AA41" s="446"/>
      <c r="AB41" s="559" t="s">
        <v>180</v>
      </c>
      <c r="AC41" s="559"/>
      <c r="AD41" s="559"/>
      <c r="AE41" s="219"/>
      <c r="AF41" s="220"/>
      <c r="AG41" s="220"/>
      <c r="AH41" s="220"/>
      <c r="AI41" s="219"/>
      <c r="AJ41" s="220"/>
      <c r="AK41" s="220"/>
      <c r="AL41" s="220"/>
      <c r="AM41" s="219"/>
      <c r="AN41" s="220"/>
      <c r="AO41" s="220"/>
      <c r="AP41" s="220"/>
      <c r="AQ41" s="322"/>
      <c r="AR41" s="209"/>
      <c r="AS41" s="209"/>
      <c r="AT41" s="323"/>
      <c r="AU41" s="220"/>
      <c r="AV41" s="220"/>
      <c r="AW41" s="220"/>
      <c r="AX41" s="222"/>
      <c r="AY41">
        <f t="shared" si="4"/>
        <v>0</v>
      </c>
    </row>
    <row r="42" spans="1:51" ht="23.25" hidden="1"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2" t="s">
        <v>347</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8" t="s">
        <v>388</v>
      </c>
      <c r="AF44" s="248"/>
      <c r="AG44" s="248"/>
      <c r="AH44" s="248"/>
      <c r="AI44" s="248" t="s">
        <v>410</v>
      </c>
      <c r="AJ44" s="248"/>
      <c r="AK44" s="248"/>
      <c r="AL44" s="248"/>
      <c r="AM44" s="248" t="s">
        <v>507</v>
      </c>
      <c r="AN44" s="248"/>
      <c r="AO44" s="248"/>
      <c r="AP44" s="248"/>
      <c r="AQ44" s="155" t="s">
        <v>232</v>
      </c>
      <c r="AR44" s="156"/>
      <c r="AS44" s="156"/>
      <c r="AT44" s="157"/>
      <c r="AU44" s="415" t="s">
        <v>134</v>
      </c>
      <c r="AV44" s="415"/>
      <c r="AW44" s="415"/>
      <c r="AX44" s="909"/>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c r="AR45" s="202"/>
      <c r="AS45" s="137" t="s">
        <v>233</v>
      </c>
      <c r="AT45" s="138"/>
      <c r="AU45" s="201"/>
      <c r="AV45" s="201"/>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9"/>
      <c r="Q46" s="109"/>
      <c r="R46" s="109"/>
      <c r="S46" s="109"/>
      <c r="T46" s="109"/>
      <c r="U46" s="109"/>
      <c r="V46" s="109"/>
      <c r="W46" s="109"/>
      <c r="X46" s="110"/>
      <c r="Y46" s="474" t="s">
        <v>12</v>
      </c>
      <c r="Z46" s="534"/>
      <c r="AA46" s="535"/>
      <c r="AB46" s="464"/>
      <c r="AC46" s="464"/>
      <c r="AD46" s="464"/>
      <c r="AE46" s="283"/>
      <c r="AF46" s="283"/>
      <c r="AG46" s="283"/>
      <c r="AH46" s="283"/>
      <c r="AI46" s="283"/>
      <c r="AJ46" s="283"/>
      <c r="AK46" s="283"/>
      <c r="AL46" s="283"/>
      <c r="AM46" s="283"/>
      <c r="AN46" s="283"/>
      <c r="AO46" s="283"/>
      <c r="AP46" s="283"/>
      <c r="AQ46" s="322"/>
      <c r="AR46" s="209"/>
      <c r="AS46" s="209"/>
      <c r="AT46" s="323"/>
      <c r="AU46" s="220"/>
      <c r="AV46" s="220"/>
      <c r="AW46" s="220"/>
      <c r="AX46" s="222"/>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2"/>
      <c r="Q47" s="112"/>
      <c r="R47" s="112"/>
      <c r="S47" s="112"/>
      <c r="T47" s="112"/>
      <c r="U47" s="112"/>
      <c r="V47" s="112"/>
      <c r="W47" s="112"/>
      <c r="X47" s="113"/>
      <c r="Y47" s="450" t="s">
        <v>54</v>
      </c>
      <c r="Z47" s="445"/>
      <c r="AA47" s="446"/>
      <c r="AB47" s="526"/>
      <c r="AC47" s="526"/>
      <c r="AD47" s="526"/>
      <c r="AE47" s="219"/>
      <c r="AF47" s="220"/>
      <c r="AG47" s="220"/>
      <c r="AH47" s="220"/>
      <c r="AI47" s="219"/>
      <c r="AJ47" s="220"/>
      <c r="AK47" s="220"/>
      <c r="AL47" s="220"/>
      <c r="AM47" s="219"/>
      <c r="AN47" s="220"/>
      <c r="AO47" s="220"/>
      <c r="AP47" s="220"/>
      <c r="AQ47" s="322"/>
      <c r="AR47" s="209"/>
      <c r="AS47" s="209"/>
      <c r="AT47" s="323"/>
      <c r="AU47" s="220"/>
      <c r="AV47" s="220"/>
      <c r="AW47" s="220"/>
      <c r="AX47" s="222"/>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5"/>
      <c r="Q48" s="115"/>
      <c r="R48" s="115"/>
      <c r="S48" s="115"/>
      <c r="T48" s="115"/>
      <c r="U48" s="115"/>
      <c r="V48" s="115"/>
      <c r="W48" s="115"/>
      <c r="X48" s="116"/>
      <c r="Y48" s="450" t="s">
        <v>13</v>
      </c>
      <c r="Z48" s="445"/>
      <c r="AA48" s="446"/>
      <c r="AB48" s="559" t="s">
        <v>180</v>
      </c>
      <c r="AC48" s="559"/>
      <c r="AD48" s="559"/>
      <c r="AE48" s="219"/>
      <c r="AF48" s="220"/>
      <c r="AG48" s="220"/>
      <c r="AH48" s="220"/>
      <c r="AI48" s="219"/>
      <c r="AJ48" s="220"/>
      <c r="AK48" s="220"/>
      <c r="AL48" s="220"/>
      <c r="AM48" s="219"/>
      <c r="AN48" s="220"/>
      <c r="AO48" s="220"/>
      <c r="AP48" s="220"/>
      <c r="AQ48" s="322"/>
      <c r="AR48" s="209"/>
      <c r="AS48" s="209"/>
      <c r="AT48" s="323"/>
      <c r="AU48" s="220"/>
      <c r="AV48" s="220"/>
      <c r="AW48" s="220"/>
      <c r="AX48" s="222"/>
      <c r="AY48">
        <f t="shared" si="5"/>
        <v>0</v>
      </c>
    </row>
    <row r="49" spans="1:51"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8" t="s">
        <v>347</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8" t="s">
        <v>388</v>
      </c>
      <c r="AF51" s="248"/>
      <c r="AG51" s="248"/>
      <c r="AH51" s="248"/>
      <c r="AI51" s="248" t="s">
        <v>410</v>
      </c>
      <c r="AJ51" s="248"/>
      <c r="AK51" s="248"/>
      <c r="AL51" s="248"/>
      <c r="AM51" s="248" t="s">
        <v>507</v>
      </c>
      <c r="AN51" s="248"/>
      <c r="AO51" s="248"/>
      <c r="AP51" s="248"/>
      <c r="AQ51" s="155" t="s">
        <v>232</v>
      </c>
      <c r="AR51" s="156"/>
      <c r="AS51" s="156"/>
      <c r="AT51" s="157"/>
      <c r="AU51" s="924" t="s">
        <v>134</v>
      </c>
      <c r="AV51" s="924"/>
      <c r="AW51" s="924"/>
      <c r="AX51" s="925"/>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233</v>
      </c>
      <c r="AT52" s="138"/>
      <c r="AU52" s="201"/>
      <c r="AV52" s="201"/>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9"/>
      <c r="Q53" s="109"/>
      <c r="R53" s="109"/>
      <c r="S53" s="109"/>
      <c r="T53" s="109"/>
      <c r="U53" s="109"/>
      <c r="V53" s="109"/>
      <c r="W53" s="109"/>
      <c r="X53" s="110"/>
      <c r="Y53" s="474" t="s">
        <v>12</v>
      </c>
      <c r="Z53" s="534"/>
      <c r="AA53" s="535"/>
      <c r="AB53" s="464"/>
      <c r="AC53" s="464"/>
      <c r="AD53" s="464"/>
      <c r="AE53" s="219"/>
      <c r="AF53" s="220"/>
      <c r="AG53" s="220"/>
      <c r="AH53" s="220"/>
      <c r="AI53" s="219"/>
      <c r="AJ53" s="220"/>
      <c r="AK53" s="220"/>
      <c r="AL53" s="220"/>
      <c r="AM53" s="219"/>
      <c r="AN53" s="220"/>
      <c r="AO53" s="220"/>
      <c r="AP53" s="220"/>
      <c r="AQ53" s="322"/>
      <c r="AR53" s="209"/>
      <c r="AS53" s="209"/>
      <c r="AT53" s="323"/>
      <c r="AU53" s="220"/>
      <c r="AV53" s="220"/>
      <c r="AW53" s="220"/>
      <c r="AX53" s="222"/>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2"/>
      <c r="Q54" s="112"/>
      <c r="R54" s="112"/>
      <c r="S54" s="112"/>
      <c r="T54" s="112"/>
      <c r="U54" s="112"/>
      <c r="V54" s="112"/>
      <c r="W54" s="112"/>
      <c r="X54" s="113"/>
      <c r="Y54" s="450" t="s">
        <v>54</v>
      </c>
      <c r="Z54" s="445"/>
      <c r="AA54" s="446"/>
      <c r="AB54" s="526"/>
      <c r="AC54" s="526"/>
      <c r="AD54" s="526"/>
      <c r="AE54" s="219"/>
      <c r="AF54" s="220"/>
      <c r="AG54" s="220"/>
      <c r="AH54" s="220"/>
      <c r="AI54" s="219"/>
      <c r="AJ54" s="220"/>
      <c r="AK54" s="220"/>
      <c r="AL54" s="220"/>
      <c r="AM54" s="219"/>
      <c r="AN54" s="220"/>
      <c r="AO54" s="220"/>
      <c r="AP54" s="220"/>
      <c r="AQ54" s="322"/>
      <c r="AR54" s="209"/>
      <c r="AS54" s="209"/>
      <c r="AT54" s="323"/>
      <c r="AU54" s="220"/>
      <c r="AV54" s="220"/>
      <c r="AW54" s="220"/>
      <c r="AX54" s="222"/>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5"/>
      <c r="Q55" s="115"/>
      <c r="R55" s="115"/>
      <c r="S55" s="115"/>
      <c r="T55" s="115"/>
      <c r="U55" s="115"/>
      <c r="V55" s="115"/>
      <c r="W55" s="115"/>
      <c r="X55" s="116"/>
      <c r="Y55" s="450" t="s">
        <v>13</v>
      </c>
      <c r="Z55" s="445"/>
      <c r="AA55" s="446"/>
      <c r="AB55" s="596" t="s">
        <v>14</v>
      </c>
      <c r="AC55" s="596"/>
      <c r="AD55" s="596"/>
      <c r="AE55" s="219"/>
      <c r="AF55" s="220"/>
      <c r="AG55" s="220"/>
      <c r="AH55" s="220"/>
      <c r="AI55" s="219"/>
      <c r="AJ55" s="220"/>
      <c r="AK55" s="220"/>
      <c r="AL55" s="220"/>
      <c r="AM55" s="219"/>
      <c r="AN55" s="220"/>
      <c r="AO55" s="220"/>
      <c r="AP55" s="220"/>
      <c r="AQ55" s="322"/>
      <c r="AR55" s="209"/>
      <c r="AS55" s="209"/>
      <c r="AT55" s="323"/>
      <c r="AU55" s="220"/>
      <c r="AV55" s="220"/>
      <c r="AW55" s="220"/>
      <c r="AX55" s="222"/>
      <c r="AY55">
        <f t="shared" si="6"/>
        <v>0</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8" t="s">
        <v>347</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8" t="s">
        <v>388</v>
      </c>
      <c r="AF58" s="248"/>
      <c r="AG58" s="248"/>
      <c r="AH58" s="248"/>
      <c r="AI58" s="248" t="s">
        <v>410</v>
      </c>
      <c r="AJ58" s="248"/>
      <c r="AK58" s="248"/>
      <c r="AL58" s="248"/>
      <c r="AM58" s="248" t="s">
        <v>507</v>
      </c>
      <c r="AN58" s="248"/>
      <c r="AO58" s="248"/>
      <c r="AP58" s="248"/>
      <c r="AQ58" s="155" t="s">
        <v>232</v>
      </c>
      <c r="AR58" s="156"/>
      <c r="AS58" s="156"/>
      <c r="AT58" s="157"/>
      <c r="AU58" s="924" t="s">
        <v>134</v>
      </c>
      <c r="AV58" s="924"/>
      <c r="AW58" s="924"/>
      <c r="AX58" s="925"/>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233</v>
      </c>
      <c r="AT59" s="138"/>
      <c r="AU59" s="201"/>
      <c r="AV59" s="201"/>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9"/>
      <c r="Q60" s="109"/>
      <c r="R60" s="109"/>
      <c r="S60" s="109"/>
      <c r="T60" s="109"/>
      <c r="U60" s="109"/>
      <c r="V60" s="109"/>
      <c r="W60" s="109"/>
      <c r="X60" s="110"/>
      <c r="Y60" s="474" t="s">
        <v>12</v>
      </c>
      <c r="Z60" s="534"/>
      <c r="AA60" s="535"/>
      <c r="AB60" s="464"/>
      <c r="AC60" s="464"/>
      <c r="AD60" s="464"/>
      <c r="AE60" s="219"/>
      <c r="AF60" s="220"/>
      <c r="AG60" s="220"/>
      <c r="AH60" s="220"/>
      <c r="AI60" s="219"/>
      <c r="AJ60" s="220"/>
      <c r="AK60" s="220"/>
      <c r="AL60" s="220"/>
      <c r="AM60" s="219"/>
      <c r="AN60" s="220"/>
      <c r="AO60" s="220"/>
      <c r="AP60" s="220"/>
      <c r="AQ60" s="322"/>
      <c r="AR60" s="209"/>
      <c r="AS60" s="209"/>
      <c r="AT60" s="323"/>
      <c r="AU60" s="220"/>
      <c r="AV60" s="220"/>
      <c r="AW60" s="220"/>
      <c r="AX60" s="222"/>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2"/>
      <c r="Q61" s="112"/>
      <c r="R61" s="112"/>
      <c r="S61" s="112"/>
      <c r="T61" s="112"/>
      <c r="U61" s="112"/>
      <c r="V61" s="112"/>
      <c r="W61" s="112"/>
      <c r="X61" s="113"/>
      <c r="Y61" s="450" t="s">
        <v>54</v>
      </c>
      <c r="Z61" s="445"/>
      <c r="AA61" s="446"/>
      <c r="AB61" s="526"/>
      <c r="AC61" s="526"/>
      <c r="AD61" s="526"/>
      <c r="AE61" s="219"/>
      <c r="AF61" s="220"/>
      <c r="AG61" s="220"/>
      <c r="AH61" s="220"/>
      <c r="AI61" s="219"/>
      <c r="AJ61" s="220"/>
      <c r="AK61" s="220"/>
      <c r="AL61" s="220"/>
      <c r="AM61" s="219"/>
      <c r="AN61" s="220"/>
      <c r="AO61" s="220"/>
      <c r="AP61" s="220"/>
      <c r="AQ61" s="322"/>
      <c r="AR61" s="209"/>
      <c r="AS61" s="209"/>
      <c r="AT61" s="323"/>
      <c r="AU61" s="220"/>
      <c r="AV61" s="220"/>
      <c r="AW61" s="220"/>
      <c r="AX61" s="222"/>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5"/>
      <c r="Q62" s="115"/>
      <c r="R62" s="115"/>
      <c r="S62" s="115"/>
      <c r="T62" s="115"/>
      <c r="U62" s="115"/>
      <c r="V62" s="115"/>
      <c r="W62" s="115"/>
      <c r="X62" s="116"/>
      <c r="Y62" s="450" t="s">
        <v>13</v>
      </c>
      <c r="Z62" s="445"/>
      <c r="AA62" s="446"/>
      <c r="AB62" s="559" t="s">
        <v>14</v>
      </c>
      <c r="AC62" s="559"/>
      <c r="AD62" s="559"/>
      <c r="AE62" s="219"/>
      <c r="AF62" s="220"/>
      <c r="AG62" s="220"/>
      <c r="AH62" s="220"/>
      <c r="AI62" s="219"/>
      <c r="AJ62" s="220"/>
      <c r="AK62" s="220"/>
      <c r="AL62" s="220"/>
      <c r="AM62" s="219"/>
      <c r="AN62" s="220"/>
      <c r="AO62" s="220"/>
      <c r="AP62" s="220"/>
      <c r="AQ62" s="322"/>
      <c r="AR62" s="209"/>
      <c r="AS62" s="209"/>
      <c r="AT62" s="323"/>
      <c r="AU62" s="220"/>
      <c r="AV62" s="220"/>
      <c r="AW62" s="220"/>
      <c r="AX62" s="222"/>
      <c r="AY62">
        <f t="shared" si="7"/>
        <v>0</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5" t="s">
        <v>348</v>
      </c>
      <c r="B65" s="486"/>
      <c r="C65" s="486"/>
      <c r="D65" s="486"/>
      <c r="E65" s="486"/>
      <c r="F65" s="487"/>
      <c r="G65" s="488"/>
      <c r="H65" s="243" t="s">
        <v>146</v>
      </c>
      <c r="I65" s="243"/>
      <c r="J65" s="243"/>
      <c r="K65" s="243"/>
      <c r="L65" s="243"/>
      <c r="M65" s="243"/>
      <c r="N65" s="243"/>
      <c r="O65" s="244"/>
      <c r="P65" s="242" t="s">
        <v>59</v>
      </c>
      <c r="Q65" s="243"/>
      <c r="R65" s="243"/>
      <c r="S65" s="243"/>
      <c r="T65" s="243"/>
      <c r="U65" s="243"/>
      <c r="V65" s="244"/>
      <c r="W65" s="490" t="s">
        <v>343</v>
      </c>
      <c r="X65" s="491"/>
      <c r="Y65" s="494"/>
      <c r="Z65" s="494"/>
      <c r="AA65" s="495"/>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x14ac:dyDescent="0.15">
      <c r="A66" s="478"/>
      <c r="B66" s="479"/>
      <c r="C66" s="479"/>
      <c r="D66" s="479"/>
      <c r="E66" s="479"/>
      <c r="F66" s="480"/>
      <c r="G66" s="489"/>
      <c r="H66" s="246"/>
      <c r="I66" s="246"/>
      <c r="J66" s="246"/>
      <c r="K66" s="246"/>
      <c r="L66" s="246"/>
      <c r="M66" s="246"/>
      <c r="N66" s="246"/>
      <c r="O66" s="247"/>
      <c r="P66" s="245"/>
      <c r="Q66" s="246"/>
      <c r="R66" s="246"/>
      <c r="S66" s="246"/>
      <c r="T66" s="246"/>
      <c r="U66" s="246"/>
      <c r="V66" s="247"/>
      <c r="W66" s="492"/>
      <c r="X66" s="493"/>
      <c r="Y66" s="496"/>
      <c r="Z66" s="496"/>
      <c r="AA66" s="497"/>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346</v>
      </c>
      <c r="AX66" s="252"/>
      <c r="AY66">
        <f>$AY$65</f>
        <v>0</v>
      </c>
    </row>
    <row r="67" spans="1:51" ht="23.25" hidden="1" customHeight="1" x14ac:dyDescent="0.15">
      <c r="A67" s="478"/>
      <c r="B67" s="479"/>
      <c r="C67" s="479"/>
      <c r="D67" s="479"/>
      <c r="E67" s="479"/>
      <c r="F67" s="480"/>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8" t="s">
        <v>353</v>
      </c>
      <c r="B70" s="479"/>
      <c r="C70" s="479"/>
      <c r="D70" s="479"/>
      <c r="E70" s="479"/>
      <c r="F70" s="480"/>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9" t="s">
        <v>348</v>
      </c>
      <c r="B73" s="510"/>
      <c r="C73" s="510"/>
      <c r="D73" s="510"/>
      <c r="E73" s="510"/>
      <c r="F73" s="511"/>
      <c r="G73" s="585"/>
      <c r="H73" s="134" t="s">
        <v>146</v>
      </c>
      <c r="I73" s="134"/>
      <c r="J73" s="134"/>
      <c r="K73" s="134"/>
      <c r="L73" s="134"/>
      <c r="M73" s="134"/>
      <c r="N73" s="134"/>
      <c r="O73" s="135"/>
      <c r="P73" s="159" t="s">
        <v>59</v>
      </c>
      <c r="Q73" s="134"/>
      <c r="R73" s="134"/>
      <c r="S73" s="134"/>
      <c r="T73" s="134"/>
      <c r="U73" s="134"/>
      <c r="V73" s="134"/>
      <c r="W73" s="134"/>
      <c r="X73" s="135"/>
      <c r="Y73" s="587"/>
      <c r="Z73" s="588"/>
      <c r="AA73" s="589"/>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x14ac:dyDescent="0.15">
      <c r="A74" s="512"/>
      <c r="B74" s="513"/>
      <c r="C74" s="513"/>
      <c r="D74" s="513"/>
      <c r="E74" s="513"/>
      <c r="F74" s="514"/>
      <c r="G74" s="586"/>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2"/>
      <c r="B75" s="513"/>
      <c r="C75" s="513"/>
      <c r="D75" s="513"/>
      <c r="E75" s="513"/>
      <c r="F75" s="514"/>
      <c r="G75" s="611"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22"/>
      <c r="AF75" s="209"/>
      <c r="AG75" s="209"/>
      <c r="AH75" s="209"/>
      <c r="AI75" s="322"/>
      <c r="AJ75" s="209"/>
      <c r="AK75" s="209"/>
      <c r="AL75" s="209"/>
      <c r="AM75" s="322"/>
      <c r="AN75" s="209"/>
      <c r="AO75" s="209"/>
      <c r="AP75" s="209"/>
      <c r="AQ75" s="322"/>
      <c r="AR75" s="209"/>
      <c r="AS75" s="209"/>
      <c r="AT75" s="323"/>
      <c r="AU75" s="220"/>
      <c r="AV75" s="220"/>
      <c r="AW75" s="220"/>
      <c r="AX75" s="222"/>
      <c r="AY75">
        <f t="shared" ref="AY75:AY78" si="9">$AY$73</f>
        <v>0</v>
      </c>
    </row>
    <row r="76" spans="1:51" ht="23.25" hidden="1" customHeight="1" x14ac:dyDescent="0.15">
      <c r="A76" s="512"/>
      <c r="B76" s="513"/>
      <c r="C76" s="513"/>
      <c r="D76" s="513"/>
      <c r="E76" s="513"/>
      <c r="F76" s="514"/>
      <c r="G76" s="612"/>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22"/>
      <c r="AF76" s="209"/>
      <c r="AG76" s="209"/>
      <c r="AH76" s="209"/>
      <c r="AI76" s="322"/>
      <c r="AJ76" s="209"/>
      <c r="AK76" s="209"/>
      <c r="AL76" s="209"/>
      <c r="AM76" s="322"/>
      <c r="AN76" s="209"/>
      <c r="AO76" s="209"/>
      <c r="AP76" s="209"/>
      <c r="AQ76" s="322"/>
      <c r="AR76" s="209"/>
      <c r="AS76" s="209"/>
      <c r="AT76" s="323"/>
      <c r="AU76" s="220"/>
      <c r="AV76" s="220"/>
      <c r="AW76" s="220"/>
      <c r="AX76" s="222"/>
      <c r="AY76">
        <f t="shared" si="9"/>
        <v>0</v>
      </c>
    </row>
    <row r="77" spans="1:51" ht="23.25" hidden="1" customHeight="1" x14ac:dyDescent="0.15">
      <c r="A77" s="512"/>
      <c r="B77" s="513"/>
      <c r="C77" s="513"/>
      <c r="D77" s="513"/>
      <c r="E77" s="513"/>
      <c r="F77" s="514"/>
      <c r="G77" s="613"/>
      <c r="H77" s="115"/>
      <c r="I77" s="115"/>
      <c r="J77" s="115"/>
      <c r="K77" s="115"/>
      <c r="L77" s="115"/>
      <c r="M77" s="115"/>
      <c r="N77" s="115"/>
      <c r="O77" s="116"/>
      <c r="P77" s="112"/>
      <c r="Q77" s="112"/>
      <c r="R77" s="112"/>
      <c r="S77" s="112"/>
      <c r="T77" s="112"/>
      <c r="U77" s="112"/>
      <c r="V77" s="112"/>
      <c r="W77" s="112"/>
      <c r="X77" s="113"/>
      <c r="Y77" s="159" t="s">
        <v>13</v>
      </c>
      <c r="Z77" s="134"/>
      <c r="AA77" s="135"/>
      <c r="AB77" s="582" t="s">
        <v>14</v>
      </c>
      <c r="AC77" s="582"/>
      <c r="AD77" s="582"/>
      <c r="AE77" s="889"/>
      <c r="AF77" s="890"/>
      <c r="AG77" s="890"/>
      <c r="AH77" s="890"/>
      <c r="AI77" s="889"/>
      <c r="AJ77" s="890"/>
      <c r="AK77" s="890"/>
      <c r="AL77" s="890"/>
      <c r="AM77" s="889"/>
      <c r="AN77" s="890"/>
      <c r="AO77" s="890"/>
      <c r="AP77" s="890"/>
      <c r="AQ77" s="322"/>
      <c r="AR77" s="209"/>
      <c r="AS77" s="209"/>
      <c r="AT77" s="323"/>
      <c r="AU77" s="220"/>
      <c r="AV77" s="220"/>
      <c r="AW77" s="220"/>
      <c r="AX77" s="222"/>
      <c r="AY77">
        <f t="shared" si="9"/>
        <v>0</v>
      </c>
    </row>
    <row r="78" spans="1:51" ht="69.75" hidden="1" customHeight="1" x14ac:dyDescent="0.15">
      <c r="A78" s="332" t="s">
        <v>381</v>
      </c>
      <c r="B78" s="333"/>
      <c r="C78" s="333"/>
      <c r="D78" s="333"/>
      <c r="E78" s="330" t="s">
        <v>326</v>
      </c>
      <c r="F78" s="331"/>
      <c r="G78" s="54" t="s">
        <v>235</v>
      </c>
      <c r="H78" s="590"/>
      <c r="I78" s="591"/>
      <c r="J78" s="591"/>
      <c r="K78" s="591"/>
      <c r="L78" s="591"/>
      <c r="M78" s="591"/>
      <c r="N78" s="591"/>
      <c r="O78" s="592"/>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342</v>
      </c>
      <c r="AP79" s="275"/>
      <c r="AQ79" s="275"/>
      <c r="AR79" s="76" t="s">
        <v>340</v>
      </c>
      <c r="AS79" s="274"/>
      <c r="AT79" s="275"/>
      <c r="AU79" s="275"/>
      <c r="AV79" s="275"/>
      <c r="AW79" s="275"/>
      <c r="AX79" s="967"/>
      <c r="AY79">
        <f>COUNTIF($AR$79,"☑")</f>
        <v>0</v>
      </c>
    </row>
    <row r="80" spans="1:51" ht="18.75" hidden="1" customHeight="1" x14ac:dyDescent="0.15">
      <c r="A80" s="863" t="s">
        <v>147</v>
      </c>
      <c r="B80" s="527" t="s">
        <v>339</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4"/>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6"/>
      <c r="Z85" s="167"/>
      <c r="AA85" s="168"/>
      <c r="AB85" s="560" t="s">
        <v>11</v>
      </c>
      <c r="AC85" s="561"/>
      <c r="AD85" s="562"/>
      <c r="AE85" s="248" t="s">
        <v>388</v>
      </c>
      <c r="AF85" s="248"/>
      <c r="AG85" s="248"/>
      <c r="AH85" s="248"/>
      <c r="AI85" s="248" t="s">
        <v>410</v>
      </c>
      <c r="AJ85" s="248"/>
      <c r="AK85" s="248"/>
      <c r="AL85" s="248"/>
      <c r="AM85" s="248" t="s">
        <v>507</v>
      </c>
      <c r="AN85" s="248"/>
      <c r="AO85" s="248"/>
      <c r="AP85" s="248"/>
      <c r="AQ85" s="159" t="s">
        <v>232</v>
      </c>
      <c r="AR85" s="134"/>
      <c r="AS85" s="134"/>
      <c r="AT85" s="135"/>
      <c r="AU85" s="536" t="s">
        <v>134</v>
      </c>
      <c r="AV85" s="536"/>
      <c r="AW85" s="536"/>
      <c r="AX85" s="537"/>
      <c r="AY85">
        <f t="shared" si="10"/>
        <v>0</v>
      </c>
      <c r="AZ85" s="10"/>
      <c r="BA85" s="10"/>
      <c r="BB85" s="10"/>
      <c r="BC85" s="10"/>
    </row>
    <row r="86" spans="1:60" ht="18.75" hidden="1" customHeight="1" x14ac:dyDescent="0.15">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c r="AR86" s="201"/>
      <c r="AS86" s="137" t="s">
        <v>233</v>
      </c>
      <c r="AT86" s="138"/>
      <c r="AU86" s="201"/>
      <c r="AV86" s="201"/>
      <c r="AW86" s="396" t="s">
        <v>179</v>
      </c>
      <c r="AX86" s="397"/>
      <c r="AY86">
        <f t="shared" si="10"/>
        <v>0</v>
      </c>
      <c r="AZ86" s="10"/>
      <c r="BA86" s="10"/>
      <c r="BB86" s="10"/>
      <c r="BC86" s="10"/>
      <c r="BD86" s="10"/>
      <c r="BE86" s="10"/>
      <c r="BF86" s="10"/>
      <c r="BG86" s="10"/>
      <c r="BH86" s="10"/>
    </row>
    <row r="87" spans="1:60" ht="23.25" hidden="1" customHeight="1" x14ac:dyDescent="0.15">
      <c r="A87" s="864"/>
      <c r="B87" s="428"/>
      <c r="C87" s="428"/>
      <c r="D87" s="428"/>
      <c r="E87" s="428"/>
      <c r="F87" s="429"/>
      <c r="G87" s="108"/>
      <c r="H87" s="109"/>
      <c r="I87" s="109"/>
      <c r="J87" s="109"/>
      <c r="K87" s="109"/>
      <c r="L87" s="109"/>
      <c r="M87" s="109"/>
      <c r="N87" s="109"/>
      <c r="O87" s="110"/>
      <c r="P87" s="109"/>
      <c r="Q87" s="517"/>
      <c r="R87" s="517"/>
      <c r="S87" s="517"/>
      <c r="T87" s="517"/>
      <c r="U87" s="517"/>
      <c r="V87" s="517"/>
      <c r="W87" s="517"/>
      <c r="X87" s="518"/>
      <c r="Y87" s="564" t="s">
        <v>62</v>
      </c>
      <c r="Z87" s="565"/>
      <c r="AA87" s="566"/>
      <c r="AB87" s="464"/>
      <c r="AC87" s="464"/>
      <c r="AD87" s="464"/>
      <c r="AE87" s="219"/>
      <c r="AF87" s="220"/>
      <c r="AG87" s="220"/>
      <c r="AH87" s="220"/>
      <c r="AI87" s="219"/>
      <c r="AJ87" s="220"/>
      <c r="AK87" s="220"/>
      <c r="AL87" s="220"/>
      <c r="AM87" s="219"/>
      <c r="AN87" s="220"/>
      <c r="AO87" s="220"/>
      <c r="AP87" s="220"/>
      <c r="AQ87" s="322"/>
      <c r="AR87" s="209"/>
      <c r="AS87" s="209"/>
      <c r="AT87" s="323"/>
      <c r="AU87" s="220"/>
      <c r="AV87" s="220"/>
      <c r="AW87" s="220"/>
      <c r="AX87" s="222"/>
      <c r="AY87">
        <f t="shared" si="10"/>
        <v>0</v>
      </c>
    </row>
    <row r="88" spans="1:60" ht="23.25" hidden="1" customHeight="1" x14ac:dyDescent="0.15">
      <c r="A88" s="864"/>
      <c r="B88" s="428"/>
      <c r="C88" s="428"/>
      <c r="D88" s="428"/>
      <c r="E88" s="428"/>
      <c r="F88" s="429"/>
      <c r="G88" s="111"/>
      <c r="H88" s="112"/>
      <c r="I88" s="112"/>
      <c r="J88" s="112"/>
      <c r="K88" s="112"/>
      <c r="L88" s="112"/>
      <c r="M88" s="112"/>
      <c r="N88" s="112"/>
      <c r="O88" s="113"/>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22"/>
      <c r="AR88" s="209"/>
      <c r="AS88" s="209"/>
      <c r="AT88" s="323"/>
      <c r="AU88" s="220"/>
      <c r="AV88" s="220"/>
      <c r="AW88" s="220"/>
      <c r="AX88" s="222"/>
      <c r="AY88">
        <f t="shared" si="10"/>
        <v>0</v>
      </c>
      <c r="AZ88" s="10"/>
      <c r="BA88" s="10"/>
      <c r="BB88" s="10"/>
      <c r="BC88" s="10"/>
    </row>
    <row r="89" spans="1:60" ht="23.25" hidden="1" customHeight="1" x14ac:dyDescent="0.15">
      <c r="A89" s="864"/>
      <c r="B89" s="532"/>
      <c r="C89" s="532"/>
      <c r="D89" s="532"/>
      <c r="E89" s="532"/>
      <c r="F89" s="533"/>
      <c r="G89" s="114"/>
      <c r="H89" s="115"/>
      <c r="I89" s="115"/>
      <c r="J89" s="115"/>
      <c r="K89" s="115"/>
      <c r="L89" s="115"/>
      <c r="M89" s="115"/>
      <c r="N89" s="115"/>
      <c r="O89" s="116"/>
      <c r="P89" s="178"/>
      <c r="Q89" s="178"/>
      <c r="R89" s="178"/>
      <c r="S89" s="178"/>
      <c r="T89" s="178"/>
      <c r="U89" s="178"/>
      <c r="V89" s="178"/>
      <c r="W89" s="178"/>
      <c r="X89" s="563"/>
      <c r="Y89" s="461" t="s">
        <v>13</v>
      </c>
      <c r="Z89" s="462"/>
      <c r="AA89" s="463"/>
      <c r="AB89" s="596" t="s">
        <v>14</v>
      </c>
      <c r="AC89" s="596"/>
      <c r="AD89" s="596"/>
      <c r="AE89" s="226"/>
      <c r="AF89" s="227"/>
      <c r="AG89" s="227"/>
      <c r="AH89" s="227"/>
      <c r="AI89" s="226"/>
      <c r="AJ89" s="227"/>
      <c r="AK89" s="227"/>
      <c r="AL89" s="227"/>
      <c r="AM89" s="226"/>
      <c r="AN89" s="227"/>
      <c r="AO89" s="227"/>
      <c r="AP89" s="227"/>
      <c r="AQ89" s="322"/>
      <c r="AR89" s="209"/>
      <c r="AS89" s="209"/>
      <c r="AT89" s="323"/>
      <c r="AU89" s="220"/>
      <c r="AV89" s="220"/>
      <c r="AW89" s="220"/>
      <c r="AX89" s="222"/>
      <c r="AY89">
        <f t="shared" si="10"/>
        <v>0</v>
      </c>
      <c r="AZ89" s="10"/>
      <c r="BA89" s="10"/>
      <c r="BB89" s="10"/>
      <c r="BC89" s="10"/>
      <c r="BD89" s="10"/>
      <c r="BE89" s="10"/>
      <c r="BF89" s="10"/>
      <c r="BG89" s="10"/>
      <c r="BH89" s="10"/>
    </row>
    <row r="90" spans="1:60" ht="18.75" hidden="1" customHeight="1" x14ac:dyDescent="0.15">
      <c r="A90" s="86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6"/>
      <c r="Z90" s="167"/>
      <c r="AA90" s="168"/>
      <c r="AB90" s="560" t="s">
        <v>11</v>
      </c>
      <c r="AC90" s="561"/>
      <c r="AD90" s="562"/>
      <c r="AE90" s="248" t="s">
        <v>388</v>
      </c>
      <c r="AF90" s="248"/>
      <c r="AG90" s="248"/>
      <c r="AH90" s="248"/>
      <c r="AI90" s="248" t="s">
        <v>410</v>
      </c>
      <c r="AJ90" s="248"/>
      <c r="AK90" s="248"/>
      <c r="AL90" s="248"/>
      <c r="AM90" s="248" t="s">
        <v>507</v>
      </c>
      <c r="AN90" s="248"/>
      <c r="AO90" s="248"/>
      <c r="AP90" s="248"/>
      <c r="AQ90" s="159" t="s">
        <v>232</v>
      </c>
      <c r="AR90" s="134"/>
      <c r="AS90" s="134"/>
      <c r="AT90" s="135"/>
      <c r="AU90" s="536" t="s">
        <v>134</v>
      </c>
      <c r="AV90" s="536"/>
      <c r="AW90" s="536"/>
      <c r="AX90" s="537"/>
      <c r="AY90">
        <f>COUNTA($G$92)</f>
        <v>0</v>
      </c>
    </row>
    <row r="91" spans="1:60" ht="18.75" hidden="1" customHeight="1" x14ac:dyDescent="0.15">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233</v>
      </c>
      <c r="AT91" s="138"/>
      <c r="AU91" s="201"/>
      <c r="AV91" s="201"/>
      <c r="AW91" s="396" t="s">
        <v>179</v>
      </c>
      <c r="AX91" s="397"/>
      <c r="AY91">
        <f>$AY$90</f>
        <v>0</v>
      </c>
      <c r="AZ91" s="10"/>
      <c r="BA91" s="10"/>
      <c r="BB91" s="10"/>
      <c r="BC91" s="10"/>
    </row>
    <row r="92" spans="1:60" ht="23.25" hidden="1" customHeight="1" x14ac:dyDescent="0.15">
      <c r="A92" s="864"/>
      <c r="B92" s="428"/>
      <c r="C92" s="428"/>
      <c r="D92" s="428"/>
      <c r="E92" s="428"/>
      <c r="F92" s="429"/>
      <c r="G92" s="108"/>
      <c r="H92" s="109"/>
      <c r="I92" s="109"/>
      <c r="J92" s="109"/>
      <c r="K92" s="109"/>
      <c r="L92" s="109"/>
      <c r="M92" s="109"/>
      <c r="N92" s="109"/>
      <c r="O92" s="110"/>
      <c r="P92" s="109"/>
      <c r="Q92" s="517"/>
      <c r="R92" s="517"/>
      <c r="S92" s="517"/>
      <c r="T92" s="517"/>
      <c r="U92" s="517"/>
      <c r="V92" s="517"/>
      <c r="W92" s="517"/>
      <c r="X92" s="518"/>
      <c r="Y92" s="564" t="s">
        <v>62</v>
      </c>
      <c r="Z92" s="565"/>
      <c r="AA92" s="566"/>
      <c r="AB92" s="464"/>
      <c r="AC92" s="464"/>
      <c r="AD92" s="464"/>
      <c r="AE92" s="219"/>
      <c r="AF92" s="220"/>
      <c r="AG92" s="220"/>
      <c r="AH92" s="220"/>
      <c r="AI92" s="219"/>
      <c r="AJ92" s="220"/>
      <c r="AK92" s="220"/>
      <c r="AL92" s="220"/>
      <c r="AM92" s="219"/>
      <c r="AN92" s="220"/>
      <c r="AO92" s="220"/>
      <c r="AP92" s="220"/>
      <c r="AQ92" s="322"/>
      <c r="AR92" s="209"/>
      <c r="AS92" s="209"/>
      <c r="AT92" s="323"/>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4"/>
      <c r="B93" s="428"/>
      <c r="C93" s="428"/>
      <c r="D93" s="428"/>
      <c r="E93" s="428"/>
      <c r="F93" s="429"/>
      <c r="G93" s="111"/>
      <c r="H93" s="112"/>
      <c r="I93" s="112"/>
      <c r="J93" s="112"/>
      <c r="K93" s="112"/>
      <c r="L93" s="112"/>
      <c r="M93" s="112"/>
      <c r="N93" s="112"/>
      <c r="O93" s="113"/>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22"/>
      <c r="AR93" s="209"/>
      <c r="AS93" s="209"/>
      <c r="AT93" s="323"/>
      <c r="AU93" s="220"/>
      <c r="AV93" s="220"/>
      <c r="AW93" s="220"/>
      <c r="AX93" s="222"/>
      <c r="AY93">
        <f t="shared" si="11"/>
        <v>0</v>
      </c>
    </row>
    <row r="94" spans="1:60" ht="23.25" hidden="1" customHeight="1" x14ac:dyDescent="0.15">
      <c r="A94" s="864"/>
      <c r="B94" s="532"/>
      <c r="C94" s="532"/>
      <c r="D94" s="532"/>
      <c r="E94" s="532"/>
      <c r="F94" s="533"/>
      <c r="G94" s="114"/>
      <c r="H94" s="115"/>
      <c r="I94" s="115"/>
      <c r="J94" s="115"/>
      <c r="K94" s="115"/>
      <c r="L94" s="115"/>
      <c r="M94" s="115"/>
      <c r="N94" s="115"/>
      <c r="O94" s="116"/>
      <c r="P94" s="178"/>
      <c r="Q94" s="178"/>
      <c r="R94" s="178"/>
      <c r="S94" s="178"/>
      <c r="T94" s="178"/>
      <c r="U94" s="178"/>
      <c r="V94" s="178"/>
      <c r="W94" s="178"/>
      <c r="X94" s="563"/>
      <c r="Y94" s="461" t="s">
        <v>13</v>
      </c>
      <c r="Z94" s="462"/>
      <c r="AA94" s="463"/>
      <c r="AB94" s="596" t="s">
        <v>14</v>
      </c>
      <c r="AC94" s="596"/>
      <c r="AD94" s="596"/>
      <c r="AE94" s="226"/>
      <c r="AF94" s="227"/>
      <c r="AG94" s="227"/>
      <c r="AH94" s="227"/>
      <c r="AI94" s="226"/>
      <c r="AJ94" s="227"/>
      <c r="AK94" s="227"/>
      <c r="AL94" s="227"/>
      <c r="AM94" s="226"/>
      <c r="AN94" s="227"/>
      <c r="AO94" s="227"/>
      <c r="AP94" s="227"/>
      <c r="AQ94" s="322"/>
      <c r="AR94" s="209"/>
      <c r="AS94" s="209"/>
      <c r="AT94" s="323"/>
      <c r="AU94" s="220"/>
      <c r="AV94" s="220"/>
      <c r="AW94" s="220"/>
      <c r="AX94" s="222"/>
      <c r="AY94">
        <f t="shared" si="11"/>
        <v>0</v>
      </c>
      <c r="AZ94" s="10"/>
      <c r="BA94" s="10"/>
      <c r="BB94" s="10"/>
      <c r="BC94" s="10"/>
    </row>
    <row r="95" spans="1:60" ht="18.75" hidden="1" customHeight="1" x14ac:dyDescent="0.15">
      <c r="A95" s="86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6"/>
      <c r="Z95" s="167"/>
      <c r="AA95" s="168"/>
      <c r="AB95" s="560" t="s">
        <v>11</v>
      </c>
      <c r="AC95" s="561"/>
      <c r="AD95" s="562"/>
      <c r="AE95" s="248" t="s">
        <v>388</v>
      </c>
      <c r="AF95" s="248"/>
      <c r="AG95" s="248"/>
      <c r="AH95" s="248"/>
      <c r="AI95" s="248" t="s">
        <v>410</v>
      </c>
      <c r="AJ95" s="248"/>
      <c r="AK95" s="248"/>
      <c r="AL95" s="248"/>
      <c r="AM95" s="248" t="s">
        <v>507</v>
      </c>
      <c r="AN95" s="248"/>
      <c r="AO95" s="248"/>
      <c r="AP95" s="248"/>
      <c r="AQ95" s="159" t="s">
        <v>232</v>
      </c>
      <c r="AR95" s="134"/>
      <c r="AS95" s="134"/>
      <c r="AT95" s="135"/>
      <c r="AU95" s="536" t="s">
        <v>134</v>
      </c>
      <c r="AV95" s="536"/>
      <c r="AW95" s="536"/>
      <c r="AX95" s="537"/>
      <c r="AY95">
        <f>COUNTA($G$97)</f>
        <v>0</v>
      </c>
      <c r="AZ95" s="10"/>
      <c r="BA95" s="10"/>
      <c r="BB95" s="10"/>
      <c r="BC95" s="10"/>
      <c r="BD95" s="10"/>
      <c r="BE95" s="10"/>
      <c r="BF95" s="10"/>
      <c r="BG95" s="10"/>
      <c r="BH95" s="10"/>
    </row>
    <row r="96" spans="1:60" ht="18.75" hidden="1" customHeight="1" x14ac:dyDescent="0.15">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233</v>
      </c>
      <c r="AT96" s="138"/>
      <c r="AU96" s="201"/>
      <c r="AV96" s="201"/>
      <c r="AW96" s="396" t="s">
        <v>179</v>
      </c>
      <c r="AX96" s="397"/>
      <c r="AY96">
        <f>$AY$95</f>
        <v>0</v>
      </c>
    </row>
    <row r="97" spans="1:60" ht="23.25" hidden="1" customHeight="1" x14ac:dyDescent="0.15">
      <c r="A97" s="864"/>
      <c r="B97" s="428"/>
      <c r="C97" s="428"/>
      <c r="D97" s="428"/>
      <c r="E97" s="428"/>
      <c r="F97" s="429"/>
      <c r="G97" s="108"/>
      <c r="H97" s="109"/>
      <c r="I97" s="109"/>
      <c r="J97" s="109"/>
      <c r="K97" s="109"/>
      <c r="L97" s="109"/>
      <c r="M97" s="109"/>
      <c r="N97" s="109"/>
      <c r="O97" s="110"/>
      <c r="P97" s="109"/>
      <c r="Q97" s="517"/>
      <c r="R97" s="517"/>
      <c r="S97" s="517"/>
      <c r="T97" s="517"/>
      <c r="U97" s="517"/>
      <c r="V97" s="517"/>
      <c r="W97" s="517"/>
      <c r="X97" s="518"/>
      <c r="Y97" s="564" t="s">
        <v>62</v>
      </c>
      <c r="Z97" s="565"/>
      <c r="AA97" s="566"/>
      <c r="AB97" s="471"/>
      <c r="AC97" s="472"/>
      <c r="AD97" s="473"/>
      <c r="AE97" s="219"/>
      <c r="AF97" s="220"/>
      <c r="AG97" s="220"/>
      <c r="AH97" s="221"/>
      <c r="AI97" s="219"/>
      <c r="AJ97" s="220"/>
      <c r="AK97" s="220"/>
      <c r="AL97" s="221"/>
      <c r="AM97" s="219"/>
      <c r="AN97" s="220"/>
      <c r="AO97" s="220"/>
      <c r="AP97" s="220"/>
      <c r="AQ97" s="322"/>
      <c r="AR97" s="209"/>
      <c r="AS97" s="209"/>
      <c r="AT97" s="323"/>
      <c r="AU97" s="220"/>
      <c r="AV97" s="220"/>
      <c r="AW97" s="220"/>
      <c r="AX97" s="222"/>
      <c r="AY97">
        <f t="shared" ref="AY97:AY99" si="12">$AY$95</f>
        <v>0</v>
      </c>
      <c r="AZ97" s="10"/>
      <c r="BA97" s="10"/>
      <c r="BB97" s="10"/>
      <c r="BC97" s="10"/>
    </row>
    <row r="98" spans="1:60" ht="23.25" hidden="1" customHeight="1" x14ac:dyDescent="0.15">
      <c r="A98" s="864"/>
      <c r="B98" s="428"/>
      <c r="C98" s="428"/>
      <c r="D98" s="428"/>
      <c r="E98" s="428"/>
      <c r="F98" s="429"/>
      <c r="G98" s="111"/>
      <c r="H98" s="112"/>
      <c r="I98" s="112"/>
      <c r="J98" s="112"/>
      <c r="K98" s="112"/>
      <c r="L98" s="112"/>
      <c r="M98" s="112"/>
      <c r="N98" s="112"/>
      <c r="O98" s="113"/>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22"/>
      <c r="AR98" s="209"/>
      <c r="AS98" s="209"/>
      <c r="AT98" s="323"/>
      <c r="AU98" s="220"/>
      <c r="AV98" s="220"/>
      <c r="AW98" s="220"/>
      <c r="AX98" s="222"/>
      <c r="AY98">
        <f t="shared" si="12"/>
        <v>0</v>
      </c>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7"/>
      <c r="I99" s="217"/>
      <c r="J99" s="217"/>
      <c r="K99" s="217"/>
      <c r="L99" s="217"/>
      <c r="M99" s="217"/>
      <c r="N99" s="217"/>
      <c r="O99" s="584"/>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388</v>
      </c>
      <c r="AF100" s="543"/>
      <c r="AG100" s="543"/>
      <c r="AH100" s="544"/>
      <c r="AI100" s="542" t="s">
        <v>410</v>
      </c>
      <c r="AJ100" s="543"/>
      <c r="AK100" s="543"/>
      <c r="AL100" s="544"/>
      <c r="AM100" s="542" t="s">
        <v>507</v>
      </c>
      <c r="AN100" s="543"/>
      <c r="AO100" s="543"/>
      <c r="AP100" s="544"/>
      <c r="AQ100" s="318" t="s">
        <v>415</v>
      </c>
      <c r="AR100" s="319"/>
      <c r="AS100" s="319"/>
      <c r="AT100" s="320"/>
      <c r="AU100" s="318" t="s">
        <v>539</v>
      </c>
      <c r="AV100" s="319"/>
      <c r="AW100" s="319"/>
      <c r="AX100" s="321"/>
    </row>
    <row r="101" spans="1:60" ht="23.25" customHeight="1" x14ac:dyDescent="0.15">
      <c r="A101" s="422"/>
      <c r="B101" s="423"/>
      <c r="C101" s="423"/>
      <c r="D101" s="423"/>
      <c r="E101" s="423"/>
      <c r="F101" s="424"/>
      <c r="G101" s="109" t="s">
        <v>726</v>
      </c>
      <c r="H101" s="109"/>
      <c r="I101" s="109"/>
      <c r="J101" s="109"/>
      <c r="K101" s="109"/>
      <c r="L101" s="109"/>
      <c r="M101" s="109"/>
      <c r="N101" s="109"/>
      <c r="O101" s="109"/>
      <c r="P101" s="109"/>
      <c r="Q101" s="109"/>
      <c r="R101" s="109"/>
      <c r="S101" s="109"/>
      <c r="T101" s="109"/>
      <c r="U101" s="109"/>
      <c r="V101" s="109"/>
      <c r="W101" s="109"/>
      <c r="X101" s="110"/>
      <c r="Y101" s="545" t="s">
        <v>55</v>
      </c>
      <c r="Z101" s="546"/>
      <c r="AA101" s="547"/>
      <c r="AB101" s="464" t="s">
        <v>727</v>
      </c>
      <c r="AC101" s="464"/>
      <c r="AD101" s="464"/>
      <c r="AE101" s="283">
        <v>32025</v>
      </c>
      <c r="AF101" s="283"/>
      <c r="AG101" s="283"/>
      <c r="AH101" s="283"/>
      <c r="AI101" s="283">
        <v>31857</v>
      </c>
      <c r="AJ101" s="283"/>
      <c r="AK101" s="283"/>
      <c r="AL101" s="283"/>
      <c r="AM101" s="283">
        <v>32257</v>
      </c>
      <c r="AN101" s="283"/>
      <c r="AO101" s="283"/>
      <c r="AP101" s="283"/>
      <c r="AQ101" s="322" t="s">
        <v>719</v>
      </c>
      <c r="AR101" s="209"/>
      <c r="AS101" s="209"/>
      <c r="AT101" s="323"/>
      <c r="AU101" s="322"/>
      <c r="AV101" s="209"/>
      <c r="AW101" s="209"/>
      <c r="AX101" s="323"/>
    </row>
    <row r="102" spans="1:60" ht="23.25" customHeight="1" x14ac:dyDescent="0.15">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56</v>
      </c>
      <c r="Z102" s="448"/>
      <c r="AA102" s="449"/>
      <c r="AB102" s="464" t="s">
        <v>727</v>
      </c>
      <c r="AC102" s="464"/>
      <c r="AD102" s="464"/>
      <c r="AE102" s="283">
        <v>32000</v>
      </c>
      <c r="AF102" s="283"/>
      <c r="AG102" s="283"/>
      <c r="AH102" s="283"/>
      <c r="AI102" s="283">
        <v>32000</v>
      </c>
      <c r="AJ102" s="283"/>
      <c r="AK102" s="283"/>
      <c r="AL102" s="283"/>
      <c r="AM102" s="283">
        <v>32000</v>
      </c>
      <c r="AN102" s="283"/>
      <c r="AO102" s="283"/>
      <c r="AP102" s="283"/>
      <c r="AQ102" s="283">
        <v>32000</v>
      </c>
      <c r="AR102" s="283"/>
      <c r="AS102" s="283"/>
      <c r="AT102" s="283"/>
      <c r="AU102" s="226"/>
      <c r="AV102" s="227"/>
      <c r="AW102" s="227"/>
      <c r="AX102" s="324"/>
    </row>
    <row r="103" spans="1:60" ht="31.5" customHeight="1" x14ac:dyDescent="0.15">
      <c r="A103" s="419" t="s">
        <v>349</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539</v>
      </c>
      <c r="AV103" s="281"/>
      <c r="AW103" s="281"/>
      <c r="AX103" s="282"/>
      <c r="AY103">
        <f>COUNTA($G$104)</f>
        <v>1</v>
      </c>
    </row>
    <row r="104" spans="1:60" ht="23.25" customHeight="1" x14ac:dyDescent="0.15">
      <c r="A104" s="422"/>
      <c r="B104" s="423"/>
      <c r="C104" s="423"/>
      <c r="D104" s="423"/>
      <c r="E104" s="423"/>
      <c r="F104" s="424"/>
      <c r="G104" s="109" t="s">
        <v>728</v>
      </c>
      <c r="H104" s="109"/>
      <c r="I104" s="109"/>
      <c r="J104" s="109"/>
      <c r="K104" s="109"/>
      <c r="L104" s="109"/>
      <c r="M104" s="109"/>
      <c r="N104" s="109"/>
      <c r="O104" s="109"/>
      <c r="P104" s="109"/>
      <c r="Q104" s="109"/>
      <c r="R104" s="109"/>
      <c r="S104" s="109"/>
      <c r="T104" s="109"/>
      <c r="U104" s="109"/>
      <c r="V104" s="109"/>
      <c r="W104" s="109"/>
      <c r="X104" s="110"/>
      <c r="Y104" s="468" t="s">
        <v>55</v>
      </c>
      <c r="Z104" s="469"/>
      <c r="AA104" s="470"/>
      <c r="AB104" s="548" t="s">
        <v>727</v>
      </c>
      <c r="AC104" s="549"/>
      <c r="AD104" s="550"/>
      <c r="AE104" s="283">
        <v>5373</v>
      </c>
      <c r="AF104" s="283"/>
      <c r="AG104" s="283"/>
      <c r="AH104" s="283"/>
      <c r="AI104" s="283">
        <v>5387</v>
      </c>
      <c r="AJ104" s="283"/>
      <c r="AK104" s="283"/>
      <c r="AL104" s="283"/>
      <c r="AM104" s="283">
        <v>5406</v>
      </c>
      <c r="AN104" s="283"/>
      <c r="AO104" s="283"/>
      <c r="AP104" s="283"/>
      <c r="AQ104" s="322" t="s">
        <v>719</v>
      </c>
      <c r="AR104" s="209"/>
      <c r="AS104" s="209"/>
      <c r="AT104" s="323"/>
      <c r="AU104" s="322"/>
      <c r="AV104" s="209"/>
      <c r="AW104" s="209"/>
      <c r="AX104" s="323"/>
      <c r="AY104">
        <f>$AY$103</f>
        <v>1</v>
      </c>
    </row>
    <row r="105" spans="1:60" ht="23.25" customHeight="1" x14ac:dyDescent="0.15">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56</v>
      </c>
      <c r="Z105" s="551"/>
      <c r="AA105" s="552"/>
      <c r="AB105" s="471" t="s">
        <v>727</v>
      </c>
      <c r="AC105" s="472"/>
      <c r="AD105" s="473"/>
      <c r="AE105" s="283">
        <v>5000</v>
      </c>
      <c r="AF105" s="283"/>
      <c r="AG105" s="283"/>
      <c r="AH105" s="283"/>
      <c r="AI105" s="283">
        <v>5000</v>
      </c>
      <c r="AJ105" s="283"/>
      <c r="AK105" s="283"/>
      <c r="AL105" s="283"/>
      <c r="AM105" s="283">
        <v>5000</v>
      </c>
      <c r="AN105" s="283"/>
      <c r="AO105" s="283"/>
      <c r="AP105" s="283"/>
      <c r="AQ105" s="283">
        <v>5000</v>
      </c>
      <c r="AR105" s="283"/>
      <c r="AS105" s="283"/>
      <c r="AT105" s="283"/>
      <c r="AU105" s="283"/>
      <c r="AV105" s="283"/>
      <c r="AW105" s="283"/>
      <c r="AX105" s="284"/>
      <c r="AY105">
        <f>$AY$103</f>
        <v>1</v>
      </c>
    </row>
    <row r="106" spans="1:60" ht="31.5" hidden="1" customHeight="1" x14ac:dyDescent="0.15">
      <c r="A106" s="419" t="s">
        <v>349</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539</v>
      </c>
      <c r="AV106" s="281"/>
      <c r="AW106" s="281"/>
      <c r="AX106" s="282"/>
      <c r="AY106">
        <f>COUNTA($G$107)</f>
        <v>0</v>
      </c>
    </row>
    <row r="107" spans="1:60" ht="23.25" hidden="1" customHeight="1" x14ac:dyDescent="0.15">
      <c r="A107" s="422"/>
      <c r="B107" s="423"/>
      <c r="C107" s="423"/>
      <c r="D107" s="423"/>
      <c r="E107" s="423"/>
      <c r="F107" s="424"/>
      <c r="G107" s="109"/>
      <c r="H107" s="109"/>
      <c r="I107" s="109"/>
      <c r="J107" s="109"/>
      <c r="K107" s="109"/>
      <c r="L107" s="109"/>
      <c r="M107" s="109"/>
      <c r="N107" s="109"/>
      <c r="O107" s="109"/>
      <c r="P107" s="109"/>
      <c r="Q107" s="109"/>
      <c r="R107" s="109"/>
      <c r="S107" s="109"/>
      <c r="T107" s="109"/>
      <c r="U107" s="109"/>
      <c r="V107" s="109"/>
      <c r="W107" s="109"/>
      <c r="X107" s="110"/>
      <c r="Y107" s="468" t="s">
        <v>55</v>
      </c>
      <c r="Z107" s="469"/>
      <c r="AA107" s="470"/>
      <c r="AB107" s="548"/>
      <c r="AC107" s="549"/>
      <c r="AD107" s="550"/>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16"/>
      <c r="Y108" s="447" t="s">
        <v>56</v>
      </c>
      <c r="Z108" s="551"/>
      <c r="AA108" s="552"/>
      <c r="AB108" s="471"/>
      <c r="AC108" s="472"/>
      <c r="AD108" s="47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9" t="s">
        <v>349</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539</v>
      </c>
      <c r="AV109" s="281"/>
      <c r="AW109" s="281"/>
      <c r="AX109" s="282"/>
      <c r="AY109">
        <f>COUNTA($G$110)</f>
        <v>0</v>
      </c>
    </row>
    <row r="110" spans="1:60" ht="23.25" hidden="1" customHeight="1" x14ac:dyDescent="0.15">
      <c r="A110" s="422"/>
      <c r="B110" s="423"/>
      <c r="C110" s="423"/>
      <c r="D110" s="423"/>
      <c r="E110" s="423"/>
      <c r="F110" s="424"/>
      <c r="G110" s="109"/>
      <c r="H110" s="109"/>
      <c r="I110" s="109"/>
      <c r="J110" s="109"/>
      <c r="K110" s="109"/>
      <c r="L110" s="109"/>
      <c r="M110" s="109"/>
      <c r="N110" s="109"/>
      <c r="O110" s="109"/>
      <c r="P110" s="109"/>
      <c r="Q110" s="109"/>
      <c r="R110" s="109"/>
      <c r="S110" s="109"/>
      <c r="T110" s="109"/>
      <c r="U110" s="109"/>
      <c r="V110" s="109"/>
      <c r="W110" s="109"/>
      <c r="X110" s="110"/>
      <c r="Y110" s="468" t="s">
        <v>55</v>
      </c>
      <c r="Z110" s="469"/>
      <c r="AA110" s="470"/>
      <c r="AB110" s="548"/>
      <c r="AC110" s="549"/>
      <c r="AD110" s="550"/>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16"/>
      <c r="Y111" s="447" t="s">
        <v>56</v>
      </c>
      <c r="Z111" s="551"/>
      <c r="AA111" s="552"/>
      <c r="AB111" s="471"/>
      <c r="AC111" s="472"/>
      <c r="AD111" s="47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9" t="s">
        <v>349</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539</v>
      </c>
      <c r="AV112" s="281"/>
      <c r="AW112" s="281"/>
      <c r="AX112" s="282"/>
      <c r="AY112">
        <f>COUNTA($G$113)</f>
        <v>0</v>
      </c>
    </row>
    <row r="113" spans="1:51" ht="23.25" hidden="1" customHeight="1" x14ac:dyDescent="0.15">
      <c r="A113" s="422"/>
      <c r="B113" s="423"/>
      <c r="C113" s="423"/>
      <c r="D113" s="423"/>
      <c r="E113" s="423"/>
      <c r="F113" s="424"/>
      <c r="G113" s="109"/>
      <c r="H113" s="109"/>
      <c r="I113" s="109"/>
      <c r="J113" s="109"/>
      <c r="K113" s="109"/>
      <c r="L113" s="109"/>
      <c r="M113" s="109"/>
      <c r="N113" s="109"/>
      <c r="O113" s="109"/>
      <c r="P113" s="109"/>
      <c r="Q113" s="109"/>
      <c r="R113" s="109"/>
      <c r="S113" s="109"/>
      <c r="T113" s="109"/>
      <c r="U113" s="109"/>
      <c r="V113" s="109"/>
      <c r="W113" s="109"/>
      <c r="X113" s="110"/>
      <c r="Y113" s="468" t="s">
        <v>55</v>
      </c>
      <c r="Z113" s="469"/>
      <c r="AA113" s="470"/>
      <c r="AB113" s="548"/>
      <c r="AC113" s="549"/>
      <c r="AD113" s="550"/>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56</v>
      </c>
      <c r="Z114" s="551"/>
      <c r="AA114" s="552"/>
      <c r="AB114" s="471"/>
      <c r="AC114" s="472"/>
      <c r="AD114" s="473"/>
      <c r="AE114" s="553"/>
      <c r="AF114" s="553"/>
      <c r="AG114" s="553"/>
      <c r="AH114" s="553"/>
      <c r="AI114" s="553"/>
      <c r="AJ114" s="553"/>
      <c r="AK114" s="553"/>
      <c r="AL114" s="553"/>
      <c r="AM114" s="553"/>
      <c r="AN114" s="553"/>
      <c r="AO114" s="553"/>
      <c r="AP114" s="553"/>
      <c r="AQ114" s="219"/>
      <c r="AR114" s="220"/>
      <c r="AS114" s="220"/>
      <c r="AT114" s="221"/>
      <c r="AU114" s="219"/>
      <c r="AV114" s="220"/>
      <c r="AW114" s="220"/>
      <c r="AX114" s="222"/>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8" t="s">
        <v>388</v>
      </c>
      <c r="AF115" s="248"/>
      <c r="AG115" s="248"/>
      <c r="AH115" s="248"/>
      <c r="AI115" s="248" t="s">
        <v>410</v>
      </c>
      <c r="AJ115" s="248"/>
      <c r="AK115" s="248"/>
      <c r="AL115" s="248"/>
      <c r="AM115" s="248" t="s">
        <v>507</v>
      </c>
      <c r="AN115" s="248"/>
      <c r="AO115" s="248"/>
      <c r="AP115" s="248"/>
      <c r="AQ115" s="593" t="s">
        <v>540</v>
      </c>
      <c r="AR115" s="594"/>
      <c r="AS115" s="594"/>
      <c r="AT115" s="594"/>
      <c r="AU115" s="594"/>
      <c r="AV115" s="594"/>
      <c r="AW115" s="594"/>
      <c r="AX115" s="595"/>
    </row>
    <row r="116" spans="1:51" ht="23.25" customHeight="1" x14ac:dyDescent="0.15">
      <c r="A116" s="439"/>
      <c r="B116" s="440"/>
      <c r="C116" s="440"/>
      <c r="D116" s="440"/>
      <c r="E116" s="440"/>
      <c r="F116" s="441"/>
      <c r="G116" s="391" t="s">
        <v>729</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730</v>
      </c>
      <c r="AC116" s="466"/>
      <c r="AD116" s="467"/>
      <c r="AE116" s="283">
        <v>377</v>
      </c>
      <c r="AF116" s="283"/>
      <c r="AG116" s="283"/>
      <c r="AH116" s="283"/>
      <c r="AI116" s="283">
        <v>374</v>
      </c>
      <c r="AJ116" s="283"/>
      <c r="AK116" s="283"/>
      <c r="AL116" s="283"/>
      <c r="AM116" s="283">
        <v>375</v>
      </c>
      <c r="AN116" s="283"/>
      <c r="AO116" s="283"/>
      <c r="AP116" s="283"/>
      <c r="AQ116" s="219">
        <v>492</v>
      </c>
      <c r="AR116" s="220"/>
      <c r="AS116" s="220"/>
      <c r="AT116" s="220"/>
      <c r="AU116" s="220"/>
      <c r="AV116" s="220"/>
      <c r="AW116" s="220"/>
      <c r="AX116" s="222"/>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731</v>
      </c>
      <c r="AC117" s="476"/>
      <c r="AD117" s="477"/>
      <c r="AE117" s="554" t="s">
        <v>732</v>
      </c>
      <c r="AF117" s="554"/>
      <c r="AG117" s="554"/>
      <c r="AH117" s="554"/>
      <c r="AI117" s="554" t="s">
        <v>733</v>
      </c>
      <c r="AJ117" s="554"/>
      <c r="AK117" s="554"/>
      <c r="AL117" s="554"/>
      <c r="AM117" s="554" t="s">
        <v>802</v>
      </c>
      <c r="AN117" s="554"/>
      <c r="AO117" s="554"/>
      <c r="AP117" s="554"/>
      <c r="AQ117" s="554" t="s">
        <v>804</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8" t="s">
        <v>388</v>
      </c>
      <c r="AF118" s="248"/>
      <c r="AG118" s="248"/>
      <c r="AH118" s="248"/>
      <c r="AI118" s="248" t="s">
        <v>410</v>
      </c>
      <c r="AJ118" s="248"/>
      <c r="AK118" s="248"/>
      <c r="AL118" s="248"/>
      <c r="AM118" s="248" t="s">
        <v>507</v>
      </c>
      <c r="AN118" s="248"/>
      <c r="AO118" s="248"/>
      <c r="AP118" s="248"/>
      <c r="AQ118" s="593" t="s">
        <v>540</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357</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8" t="s">
        <v>388</v>
      </c>
      <c r="AF121" s="248"/>
      <c r="AG121" s="248"/>
      <c r="AH121" s="248"/>
      <c r="AI121" s="248" t="s">
        <v>410</v>
      </c>
      <c r="AJ121" s="248"/>
      <c r="AK121" s="248"/>
      <c r="AL121" s="248"/>
      <c r="AM121" s="248" t="s">
        <v>507</v>
      </c>
      <c r="AN121" s="248"/>
      <c r="AO121" s="248"/>
      <c r="AP121" s="248"/>
      <c r="AQ121" s="593" t="s">
        <v>540</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358</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356</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8" t="s">
        <v>388</v>
      </c>
      <c r="AF124" s="248"/>
      <c r="AG124" s="248"/>
      <c r="AH124" s="248"/>
      <c r="AI124" s="248" t="s">
        <v>410</v>
      </c>
      <c r="AJ124" s="248"/>
      <c r="AK124" s="248"/>
      <c r="AL124" s="248"/>
      <c r="AM124" s="248" t="s">
        <v>507</v>
      </c>
      <c r="AN124" s="248"/>
      <c r="AO124" s="248"/>
      <c r="AP124" s="248"/>
      <c r="AQ124" s="593" t="s">
        <v>540</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358</v>
      </c>
      <c r="H125" s="391"/>
      <c r="I125" s="391"/>
      <c r="J125" s="391"/>
      <c r="K125" s="391"/>
      <c r="L125" s="391"/>
      <c r="M125" s="391"/>
      <c r="N125" s="391"/>
      <c r="O125" s="391"/>
      <c r="P125" s="391"/>
      <c r="Q125" s="391"/>
      <c r="R125" s="391"/>
      <c r="S125" s="391"/>
      <c r="T125" s="391"/>
      <c r="U125" s="391"/>
      <c r="V125" s="391"/>
      <c r="W125" s="391"/>
      <c r="X125" s="929"/>
      <c r="Y125" s="458" t="s">
        <v>15</v>
      </c>
      <c r="Z125" s="459"/>
      <c r="AA125" s="460"/>
      <c r="AB125" s="465"/>
      <c r="AC125" s="466"/>
      <c r="AD125" s="46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0"/>
      <c r="Y126" s="474" t="s">
        <v>49</v>
      </c>
      <c r="Z126" s="448"/>
      <c r="AA126" s="449"/>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6"/>
      <c r="Z127" s="927"/>
      <c r="AA127" s="928"/>
      <c r="AB127" s="411" t="s">
        <v>11</v>
      </c>
      <c r="AC127" s="412"/>
      <c r="AD127" s="413"/>
      <c r="AE127" s="248" t="s">
        <v>388</v>
      </c>
      <c r="AF127" s="248"/>
      <c r="AG127" s="248"/>
      <c r="AH127" s="248"/>
      <c r="AI127" s="248" t="s">
        <v>410</v>
      </c>
      <c r="AJ127" s="248"/>
      <c r="AK127" s="248"/>
      <c r="AL127" s="248"/>
      <c r="AM127" s="248" t="s">
        <v>507</v>
      </c>
      <c r="AN127" s="248"/>
      <c r="AO127" s="248"/>
      <c r="AP127" s="248"/>
      <c r="AQ127" s="593" t="s">
        <v>540</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358</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90" t="s">
        <v>403</v>
      </c>
      <c r="B130" s="187"/>
      <c r="C130" s="186" t="s">
        <v>236</v>
      </c>
      <c r="D130" s="187"/>
      <c r="E130" s="171" t="s">
        <v>265</v>
      </c>
      <c r="F130" s="172"/>
      <c r="G130" s="173" t="s">
        <v>734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736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737</v>
      </c>
      <c r="AC134" s="207"/>
      <c r="AD134" s="207"/>
      <c r="AE134" s="208">
        <v>17</v>
      </c>
      <c r="AF134" s="209"/>
      <c r="AG134" s="209"/>
      <c r="AH134" s="209"/>
      <c r="AI134" s="208">
        <v>18</v>
      </c>
      <c r="AJ134" s="209"/>
      <c r="AK134" s="209"/>
      <c r="AL134" s="209"/>
      <c r="AM134" s="208"/>
      <c r="AN134" s="209"/>
      <c r="AO134" s="209"/>
      <c r="AP134" s="209"/>
      <c r="AQ134" s="208" t="s">
        <v>719</v>
      </c>
      <c r="AR134" s="209"/>
      <c r="AS134" s="209"/>
      <c r="AT134" s="209"/>
      <c r="AU134" s="208" t="s">
        <v>719</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737</v>
      </c>
      <c r="AC135" s="215"/>
      <c r="AD135" s="215"/>
      <c r="AE135" s="208">
        <v>17</v>
      </c>
      <c r="AF135" s="209"/>
      <c r="AG135" s="209"/>
      <c r="AH135" s="209"/>
      <c r="AI135" s="208">
        <v>17</v>
      </c>
      <c r="AJ135" s="209"/>
      <c r="AK135" s="209"/>
      <c r="AL135" s="209"/>
      <c r="AM135" s="208">
        <v>17</v>
      </c>
      <c r="AN135" s="209"/>
      <c r="AO135" s="209"/>
      <c r="AP135" s="209"/>
      <c r="AQ135" s="208" t="s">
        <v>719</v>
      </c>
      <c r="AR135" s="209"/>
      <c r="AS135" s="209"/>
      <c r="AT135" s="209"/>
      <c r="AU135" s="208">
        <v>17</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697</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719</v>
      </c>
      <c r="AR137" s="201"/>
      <c r="AS137" s="137" t="s">
        <v>233</v>
      </c>
      <c r="AT137" s="138"/>
      <c r="AU137" s="202">
        <v>3</v>
      </c>
      <c r="AV137" s="202"/>
      <c r="AW137" s="137" t="s">
        <v>179</v>
      </c>
      <c r="AX137" s="197"/>
      <c r="AY137">
        <f>$AY$136</f>
        <v>1</v>
      </c>
    </row>
    <row r="138" spans="1:51" ht="39.75" customHeight="1" x14ac:dyDescent="0.15">
      <c r="A138" s="191"/>
      <c r="B138" s="188"/>
      <c r="C138" s="182"/>
      <c r="D138" s="188"/>
      <c r="E138" s="182"/>
      <c r="F138" s="183"/>
      <c r="G138" s="108" t="s">
        <v>738</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737</v>
      </c>
      <c r="AC138" s="207"/>
      <c r="AD138" s="207"/>
      <c r="AE138" s="208">
        <v>219</v>
      </c>
      <c r="AF138" s="209"/>
      <c r="AG138" s="209"/>
      <c r="AH138" s="209"/>
      <c r="AI138" s="208">
        <v>239</v>
      </c>
      <c r="AJ138" s="209"/>
      <c r="AK138" s="209"/>
      <c r="AL138" s="209"/>
      <c r="AM138" s="208"/>
      <c r="AN138" s="209"/>
      <c r="AO138" s="209"/>
      <c r="AP138" s="209"/>
      <c r="AQ138" s="208" t="s">
        <v>719</v>
      </c>
      <c r="AR138" s="209"/>
      <c r="AS138" s="209"/>
      <c r="AT138" s="209"/>
      <c r="AU138" s="208" t="s">
        <v>719</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737</v>
      </c>
      <c r="AC139" s="215"/>
      <c r="AD139" s="215"/>
      <c r="AE139" s="208">
        <v>215</v>
      </c>
      <c r="AF139" s="209"/>
      <c r="AG139" s="209"/>
      <c r="AH139" s="209"/>
      <c r="AI139" s="208">
        <v>215</v>
      </c>
      <c r="AJ139" s="209"/>
      <c r="AK139" s="209"/>
      <c r="AL139" s="209"/>
      <c r="AM139" s="208">
        <v>215</v>
      </c>
      <c r="AN139" s="209"/>
      <c r="AO139" s="209"/>
      <c r="AP139" s="209"/>
      <c r="AQ139" s="208" t="s">
        <v>719</v>
      </c>
      <c r="AR139" s="209"/>
      <c r="AS139" s="209"/>
      <c r="AT139" s="209"/>
      <c r="AU139" s="208">
        <v>215</v>
      </c>
      <c r="AV139" s="209"/>
      <c r="AW139" s="209"/>
      <c r="AX139" s="210"/>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333</v>
      </c>
      <c r="R152" s="134"/>
      <c r="S152" s="134"/>
      <c r="T152" s="134"/>
      <c r="U152" s="134"/>
      <c r="V152" s="134"/>
      <c r="W152" s="134"/>
      <c r="X152" s="134"/>
      <c r="Y152" s="134"/>
      <c r="Z152" s="134"/>
      <c r="AA152" s="134"/>
      <c r="AB152" s="133" t="s">
        <v>334</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333</v>
      </c>
      <c r="R159" s="134"/>
      <c r="S159" s="134"/>
      <c r="T159" s="134"/>
      <c r="U159" s="134"/>
      <c r="V159" s="134"/>
      <c r="W159" s="134"/>
      <c r="X159" s="134"/>
      <c r="Y159" s="134"/>
      <c r="Z159" s="134"/>
      <c r="AA159" s="134"/>
      <c r="AB159" s="133" t="s">
        <v>334</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333</v>
      </c>
      <c r="R166" s="134"/>
      <c r="S166" s="134"/>
      <c r="T166" s="134"/>
      <c r="U166" s="134"/>
      <c r="V166" s="134"/>
      <c r="W166" s="134"/>
      <c r="X166" s="134"/>
      <c r="Y166" s="134"/>
      <c r="Z166" s="134"/>
      <c r="AA166" s="134"/>
      <c r="AB166" s="133" t="s">
        <v>334</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333</v>
      </c>
      <c r="R173" s="134"/>
      <c r="S173" s="134"/>
      <c r="T173" s="134"/>
      <c r="U173" s="134"/>
      <c r="V173" s="134"/>
      <c r="W173" s="134"/>
      <c r="X173" s="134"/>
      <c r="Y173" s="134"/>
      <c r="Z173" s="134"/>
      <c r="AA173" s="134"/>
      <c r="AB173" s="133" t="s">
        <v>334</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333</v>
      </c>
      <c r="R180" s="134"/>
      <c r="S180" s="134"/>
      <c r="T180" s="134"/>
      <c r="U180" s="134"/>
      <c r="V180" s="134"/>
      <c r="W180" s="134"/>
      <c r="X180" s="134"/>
      <c r="Y180" s="134"/>
      <c r="Z180" s="134"/>
      <c r="AA180" s="134"/>
      <c r="AB180" s="133" t="s">
        <v>334</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82.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333</v>
      </c>
      <c r="R212" s="134"/>
      <c r="S212" s="134"/>
      <c r="T212" s="134"/>
      <c r="U212" s="134"/>
      <c r="V212" s="134"/>
      <c r="W212" s="134"/>
      <c r="X212" s="134"/>
      <c r="Y212" s="134"/>
      <c r="Z212" s="134"/>
      <c r="AA212" s="134"/>
      <c r="AB212" s="133" t="s">
        <v>334</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333</v>
      </c>
      <c r="R219" s="134"/>
      <c r="S219" s="134"/>
      <c r="T219" s="134"/>
      <c r="U219" s="134"/>
      <c r="V219" s="134"/>
      <c r="W219" s="134"/>
      <c r="X219" s="134"/>
      <c r="Y219" s="134"/>
      <c r="Z219" s="134"/>
      <c r="AA219" s="134"/>
      <c r="AB219" s="133" t="s">
        <v>334</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333</v>
      </c>
      <c r="R226" s="134"/>
      <c r="S226" s="134"/>
      <c r="T226" s="134"/>
      <c r="U226" s="134"/>
      <c r="V226" s="134"/>
      <c r="W226" s="134"/>
      <c r="X226" s="134"/>
      <c r="Y226" s="134"/>
      <c r="Z226" s="134"/>
      <c r="AA226" s="134"/>
      <c r="AB226" s="133" t="s">
        <v>334</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333</v>
      </c>
      <c r="R233" s="134"/>
      <c r="S233" s="134"/>
      <c r="T233" s="134"/>
      <c r="U233" s="134"/>
      <c r="V233" s="134"/>
      <c r="W233" s="134"/>
      <c r="X233" s="134"/>
      <c r="Y233" s="134"/>
      <c r="Z233" s="134"/>
      <c r="AA233" s="134"/>
      <c r="AB233" s="133" t="s">
        <v>334</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333</v>
      </c>
      <c r="R240" s="134"/>
      <c r="S240" s="134"/>
      <c r="T240" s="134"/>
      <c r="U240" s="134"/>
      <c r="V240" s="134"/>
      <c r="W240" s="134"/>
      <c r="X240" s="134"/>
      <c r="Y240" s="134"/>
      <c r="Z240" s="134"/>
      <c r="AA240" s="134"/>
      <c r="AB240" s="133" t="s">
        <v>334</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333</v>
      </c>
      <c r="R272" s="134"/>
      <c r="S272" s="134"/>
      <c r="T272" s="134"/>
      <c r="U272" s="134"/>
      <c r="V272" s="134"/>
      <c r="W272" s="134"/>
      <c r="X272" s="134"/>
      <c r="Y272" s="134"/>
      <c r="Z272" s="134"/>
      <c r="AA272" s="134"/>
      <c r="AB272" s="133" t="s">
        <v>334</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333</v>
      </c>
      <c r="R279" s="134"/>
      <c r="S279" s="134"/>
      <c r="T279" s="134"/>
      <c r="U279" s="134"/>
      <c r="V279" s="134"/>
      <c r="W279" s="134"/>
      <c r="X279" s="134"/>
      <c r="Y279" s="134"/>
      <c r="Z279" s="134"/>
      <c r="AA279" s="134"/>
      <c r="AB279" s="133" t="s">
        <v>334</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333</v>
      </c>
      <c r="R286" s="134"/>
      <c r="S286" s="134"/>
      <c r="T286" s="134"/>
      <c r="U286" s="134"/>
      <c r="V286" s="134"/>
      <c r="W286" s="134"/>
      <c r="X286" s="134"/>
      <c r="Y286" s="134"/>
      <c r="Z286" s="134"/>
      <c r="AA286" s="134"/>
      <c r="AB286" s="133" t="s">
        <v>334</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333</v>
      </c>
      <c r="R293" s="134"/>
      <c r="S293" s="134"/>
      <c r="T293" s="134"/>
      <c r="U293" s="134"/>
      <c r="V293" s="134"/>
      <c r="W293" s="134"/>
      <c r="X293" s="134"/>
      <c r="Y293" s="134"/>
      <c r="Z293" s="134"/>
      <c r="AA293" s="134"/>
      <c r="AB293" s="133" t="s">
        <v>334</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333</v>
      </c>
      <c r="R300" s="134"/>
      <c r="S300" s="134"/>
      <c r="T300" s="134"/>
      <c r="U300" s="134"/>
      <c r="V300" s="134"/>
      <c r="W300" s="134"/>
      <c r="X300" s="134"/>
      <c r="Y300" s="134"/>
      <c r="Z300" s="134"/>
      <c r="AA300" s="134"/>
      <c r="AB300" s="133" t="s">
        <v>334</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333</v>
      </c>
      <c r="R332" s="134"/>
      <c r="S332" s="134"/>
      <c r="T332" s="134"/>
      <c r="U332" s="134"/>
      <c r="V332" s="134"/>
      <c r="W332" s="134"/>
      <c r="X332" s="134"/>
      <c r="Y332" s="134"/>
      <c r="Z332" s="134"/>
      <c r="AA332" s="134"/>
      <c r="AB332" s="133" t="s">
        <v>334</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333</v>
      </c>
      <c r="R339" s="134"/>
      <c r="S339" s="134"/>
      <c r="T339" s="134"/>
      <c r="U339" s="134"/>
      <c r="V339" s="134"/>
      <c r="W339" s="134"/>
      <c r="X339" s="134"/>
      <c r="Y339" s="134"/>
      <c r="Z339" s="134"/>
      <c r="AA339" s="134"/>
      <c r="AB339" s="133" t="s">
        <v>334</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333</v>
      </c>
      <c r="R346" s="134"/>
      <c r="S346" s="134"/>
      <c r="T346" s="134"/>
      <c r="U346" s="134"/>
      <c r="V346" s="134"/>
      <c r="W346" s="134"/>
      <c r="X346" s="134"/>
      <c r="Y346" s="134"/>
      <c r="Z346" s="134"/>
      <c r="AA346" s="134"/>
      <c r="AB346" s="133" t="s">
        <v>334</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333</v>
      </c>
      <c r="R353" s="134"/>
      <c r="S353" s="134"/>
      <c r="T353" s="134"/>
      <c r="U353" s="134"/>
      <c r="V353" s="134"/>
      <c r="W353" s="134"/>
      <c r="X353" s="134"/>
      <c r="Y353" s="134"/>
      <c r="Z353" s="134"/>
      <c r="AA353" s="134"/>
      <c r="AB353" s="133" t="s">
        <v>334</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333</v>
      </c>
      <c r="R360" s="134"/>
      <c r="S360" s="134"/>
      <c r="T360" s="134"/>
      <c r="U360" s="134"/>
      <c r="V360" s="134"/>
      <c r="W360" s="134"/>
      <c r="X360" s="134"/>
      <c r="Y360" s="134"/>
      <c r="Z360" s="134"/>
      <c r="AA360" s="134"/>
      <c r="AB360" s="133" t="s">
        <v>334</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333</v>
      </c>
      <c r="R392" s="134"/>
      <c r="S392" s="134"/>
      <c r="T392" s="134"/>
      <c r="U392" s="134"/>
      <c r="V392" s="134"/>
      <c r="W392" s="134"/>
      <c r="X392" s="134"/>
      <c r="Y392" s="134"/>
      <c r="Z392" s="134"/>
      <c r="AA392" s="134"/>
      <c r="AB392" s="133" t="s">
        <v>334</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333</v>
      </c>
      <c r="R399" s="134"/>
      <c r="S399" s="134"/>
      <c r="T399" s="134"/>
      <c r="U399" s="134"/>
      <c r="V399" s="134"/>
      <c r="W399" s="134"/>
      <c r="X399" s="134"/>
      <c r="Y399" s="134"/>
      <c r="Z399" s="134"/>
      <c r="AA399" s="134"/>
      <c r="AB399" s="133" t="s">
        <v>334</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333</v>
      </c>
      <c r="R406" s="134"/>
      <c r="S406" s="134"/>
      <c r="T406" s="134"/>
      <c r="U406" s="134"/>
      <c r="V406" s="134"/>
      <c r="W406" s="134"/>
      <c r="X406" s="134"/>
      <c r="Y406" s="134"/>
      <c r="Z406" s="134"/>
      <c r="AA406" s="134"/>
      <c r="AB406" s="133" t="s">
        <v>334</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333</v>
      </c>
      <c r="R413" s="134"/>
      <c r="S413" s="134"/>
      <c r="T413" s="134"/>
      <c r="U413" s="134"/>
      <c r="V413" s="134"/>
      <c r="W413" s="134"/>
      <c r="X413" s="134"/>
      <c r="Y413" s="134"/>
      <c r="Z413" s="134"/>
      <c r="AA413" s="134"/>
      <c r="AB413" s="133" t="s">
        <v>334</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333</v>
      </c>
      <c r="R420" s="134"/>
      <c r="S420" s="134"/>
      <c r="T420" s="134"/>
      <c r="U420" s="134"/>
      <c r="V420" s="134"/>
      <c r="W420" s="134"/>
      <c r="X420" s="134"/>
      <c r="Y420" s="134"/>
      <c r="Z420" s="134"/>
      <c r="AA420" s="134"/>
      <c r="AB420" s="133" t="s">
        <v>334</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669</v>
      </c>
      <c r="D430" s="931"/>
      <c r="E430" s="176" t="s">
        <v>397</v>
      </c>
      <c r="F430" s="897"/>
      <c r="G430" s="898" t="s">
        <v>252</v>
      </c>
      <c r="H430" s="127"/>
      <c r="I430" s="127"/>
      <c r="J430" s="899" t="s">
        <v>719</v>
      </c>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4" t="s">
        <v>240</v>
      </c>
      <c r="AF431" s="335"/>
      <c r="AG431" s="335"/>
      <c r="AH431" s="336"/>
      <c r="AI431" s="337" t="s">
        <v>541</v>
      </c>
      <c r="AJ431" s="337"/>
      <c r="AK431" s="337"/>
      <c r="AL431" s="159"/>
      <c r="AM431" s="337" t="s">
        <v>542</v>
      </c>
      <c r="AN431" s="337"/>
      <c r="AO431" s="337"/>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719</v>
      </c>
      <c r="AF432" s="202"/>
      <c r="AG432" s="137" t="s">
        <v>233</v>
      </c>
      <c r="AH432" s="138"/>
      <c r="AI432" s="338"/>
      <c r="AJ432" s="338"/>
      <c r="AK432" s="338"/>
      <c r="AL432" s="158"/>
      <c r="AM432" s="338"/>
      <c r="AN432" s="338"/>
      <c r="AO432" s="338"/>
      <c r="AP432" s="158"/>
      <c r="AQ432" s="251" t="s">
        <v>719</v>
      </c>
      <c r="AR432" s="202"/>
      <c r="AS432" s="137" t="s">
        <v>233</v>
      </c>
      <c r="AT432" s="138"/>
      <c r="AU432" s="202" t="s">
        <v>719</v>
      </c>
      <c r="AV432" s="202"/>
      <c r="AW432" s="137" t="s">
        <v>179</v>
      </c>
      <c r="AX432" s="197"/>
      <c r="AY432">
        <f>$AY$431</f>
        <v>1</v>
      </c>
    </row>
    <row r="433" spans="1:51" ht="23.25" customHeight="1" x14ac:dyDescent="0.15">
      <c r="A433" s="191"/>
      <c r="B433" s="188"/>
      <c r="C433" s="182"/>
      <c r="D433" s="188"/>
      <c r="E433" s="339"/>
      <c r="F433" s="340"/>
      <c r="G433" s="108" t="s">
        <v>811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719</v>
      </c>
      <c r="AC433" s="215"/>
      <c r="AD433" s="215"/>
      <c r="AE433" s="322" t="s">
        <v>719</v>
      </c>
      <c r="AF433" s="209"/>
      <c r="AG433" s="209"/>
      <c r="AH433" s="209"/>
      <c r="AI433" s="322" t="s">
        <v>719</v>
      </c>
      <c r="AJ433" s="209"/>
      <c r="AK433" s="209"/>
      <c r="AL433" s="209"/>
      <c r="AM433" s="322" t="s">
        <v>807</v>
      </c>
      <c r="AN433" s="209"/>
      <c r="AO433" s="209"/>
      <c r="AP433" s="323"/>
      <c r="AQ433" s="322" t="s">
        <v>719</v>
      </c>
      <c r="AR433" s="209"/>
      <c r="AS433" s="209"/>
      <c r="AT433" s="323"/>
      <c r="AU433" s="209" t="s">
        <v>719</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719</v>
      </c>
      <c r="AC434" s="207"/>
      <c r="AD434" s="207"/>
      <c r="AE434" s="322" t="s">
        <v>719</v>
      </c>
      <c r="AF434" s="209"/>
      <c r="AG434" s="209"/>
      <c r="AH434" s="323"/>
      <c r="AI434" s="322" t="s">
        <v>719</v>
      </c>
      <c r="AJ434" s="209"/>
      <c r="AK434" s="209"/>
      <c r="AL434" s="209"/>
      <c r="AM434" s="322" t="s">
        <v>807</v>
      </c>
      <c r="AN434" s="209"/>
      <c r="AO434" s="209"/>
      <c r="AP434" s="323"/>
      <c r="AQ434" s="322" t="s">
        <v>719</v>
      </c>
      <c r="AR434" s="209"/>
      <c r="AS434" s="209"/>
      <c r="AT434" s="323"/>
      <c r="AU434" s="209" t="s">
        <v>719</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2" t="s">
        <v>180</v>
      </c>
      <c r="AC435" s="582"/>
      <c r="AD435" s="582"/>
      <c r="AE435" s="322" t="s">
        <v>719</v>
      </c>
      <c r="AF435" s="209"/>
      <c r="AG435" s="209"/>
      <c r="AH435" s="323"/>
      <c r="AI435" s="322" t="s">
        <v>719</v>
      </c>
      <c r="AJ435" s="209"/>
      <c r="AK435" s="209"/>
      <c r="AL435" s="209"/>
      <c r="AM435" s="322" t="s">
        <v>807</v>
      </c>
      <c r="AN435" s="209"/>
      <c r="AO435" s="209"/>
      <c r="AP435" s="323"/>
      <c r="AQ435" s="322" t="s">
        <v>719</v>
      </c>
      <c r="AR435" s="209"/>
      <c r="AS435" s="209"/>
      <c r="AT435" s="323"/>
      <c r="AU435" s="209" t="s">
        <v>719</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4" t="s">
        <v>240</v>
      </c>
      <c r="AF436" s="335"/>
      <c r="AG436" s="335"/>
      <c r="AH436" s="336"/>
      <c r="AI436" s="337" t="s">
        <v>541</v>
      </c>
      <c r="AJ436" s="337"/>
      <c r="AK436" s="337"/>
      <c r="AL436" s="159"/>
      <c r="AM436" s="337" t="s">
        <v>542</v>
      </c>
      <c r="AN436" s="337"/>
      <c r="AO436" s="337"/>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8"/>
      <c r="AJ437" s="338"/>
      <c r="AK437" s="338"/>
      <c r="AL437" s="158"/>
      <c r="AM437" s="338"/>
      <c r="AN437" s="338"/>
      <c r="AO437" s="338"/>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22"/>
      <c r="AF438" s="209"/>
      <c r="AG438" s="209"/>
      <c r="AH438" s="209"/>
      <c r="AI438" s="322"/>
      <c r="AJ438" s="209"/>
      <c r="AK438" s="209"/>
      <c r="AL438" s="209"/>
      <c r="AM438" s="322"/>
      <c r="AN438" s="209"/>
      <c r="AO438" s="209"/>
      <c r="AP438" s="323"/>
      <c r="AQ438" s="322"/>
      <c r="AR438" s="209"/>
      <c r="AS438" s="209"/>
      <c r="AT438" s="323"/>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22"/>
      <c r="AF439" s="209"/>
      <c r="AG439" s="209"/>
      <c r="AH439" s="323"/>
      <c r="AI439" s="322"/>
      <c r="AJ439" s="209"/>
      <c r="AK439" s="209"/>
      <c r="AL439" s="209"/>
      <c r="AM439" s="322"/>
      <c r="AN439" s="209"/>
      <c r="AO439" s="209"/>
      <c r="AP439" s="323"/>
      <c r="AQ439" s="322"/>
      <c r="AR439" s="209"/>
      <c r="AS439" s="209"/>
      <c r="AT439" s="323"/>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2" t="s">
        <v>180</v>
      </c>
      <c r="AC440" s="582"/>
      <c r="AD440" s="582"/>
      <c r="AE440" s="322"/>
      <c r="AF440" s="209"/>
      <c r="AG440" s="209"/>
      <c r="AH440" s="323"/>
      <c r="AI440" s="322"/>
      <c r="AJ440" s="209"/>
      <c r="AK440" s="209"/>
      <c r="AL440" s="209"/>
      <c r="AM440" s="322"/>
      <c r="AN440" s="209"/>
      <c r="AO440" s="209"/>
      <c r="AP440" s="323"/>
      <c r="AQ440" s="322"/>
      <c r="AR440" s="209"/>
      <c r="AS440" s="209"/>
      <c r="AT440" s="323"/>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4" t="s">
        <v>240</v>
      </c>
      <c r="AF441" s="335"/>
      <c r="AG441" s="335"/>
      <c r="AH441" s="336"/>
      <c r="AI441" s="337" t="s">
        <v>541</v>
      </c>
      <c r="AJ441" s="337"/>
      <c r="AK441" s="337"/>
      <c r="AL441" s="159"/>
      <c r="AM441" s="337" t="s">
        <v>542</v>
      </c>
      <c r="AN441" s="337"/>
      <c r="AO441" s="337"/>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8"/>
      <c r="AJ442" s="338"/>
      <c r="AK442" s="338"/>
      <c r="AL442" s="158"/>
      <c r="AM442" s="338"/>
      <c r="AN442" s="338"/>
      <c r="AO442" s="338"/>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22"/>
      <c r="AF443" s="209"/>
      <c r="AG443" s="209"/>
      <c r="AH443" s="209"/>
      <c r="AI443" s="322"/>
      <c r="AJ443" s="209"/>
      <c r="AK443" s="209"/>
      <c r="AL443" s="209"/>
      <c r="AM443" s="322"/>
      <c r="AN443" s="209"/>
      <c r="AO443" s="209"/>
      <c r="AP443" s="323"/>
      <c r="AQ443" s="322"/>
      <c r="AR443" s="209"/>
      <c r="AS443" s="209"/>
      <c r="AT443" s="323"/>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22"/>
      <c r="AF444" s="209"/>
      <c r="AG444" s="209"/>
      <c r="AH444" s="323"/>
      <c r="AI444" s="322"/>
      <c r="AJ444" s="209"/>
      <c r="AK444" s="209"/>
      <c r="AL444" s="209"/>
      <c r="AM444" s="322"/>
      <c r="AN444" s="209"/>
      <c r="AO444" s="209"/>
      <c r="AP444" s="323"/>
      <c r="AQ444" s="322"/>
      <c r="AR444" s="209"/>
      <c r="AS444" s="209"/>
      <c r="AT444" s="323"/>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2" t="s">
        <v>180</v>
      </c>
      <c r="AC445" s="582"/>
      <c r="AD445" s="582"/>
      <c r="AE445" s="322"/>
      <c r="AF445" s="209"/>
      <c r="AG445" s="209"/>
      <c r="AH445" s="323"/>
      <c r="AI445" s="322"/>
      <c r="AJ445" s="209"/>
      <c r="AK445" s="209"/>
      <c r="AL445" s="209"/>
      <c r="AM445" s="322"/>
      <c r="AN445" s="209"/>
      <c r="AO445" s="209"/>
      <c r="AP445" s="323"/>
      <c r="AQ445" s="322"/>
      <c r="AR445" s="209"/>
      <c r="AS445" s="209"/>
      <c r="AT445" s="323"/>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4" t="s">
        <v>240</v>
      </c>
      <c r="AF446" s="335"/>
      <c r="AG446" s="335"/>
      <c r="AH446" s="336"/>
      <c r="AI446" s="337" t="s">
        <v>541</v>
      </c>
      <c r="AJ446" s="337"/>
      <c r="AK446" s="337"/>
      <c r="AL446" s="159"/>
      <c r="AM446" s="337" t="s">
        <v>542</v>
      </c>
      <c r="AN446" s="337"/>
      <c r="AO446" s="337"/>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8"/>
      <c r="AJ447" s="338"/>
      <c r="AK447" s="338"/>
      <c r="AL447" s="158"/>
      <c r="AM447" s="338"/>
      <c r="AN447" s="338"/>
      <c r="AO447" s="338"/>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22"/>
      <c r="AF448" s="209"/>
      <c r="AG448" s="209"/>
      <c r="AH448" s="209"/>
      <c r="AI448" s="322"/>
      <c r="AJ448" s="209"/>
      <c r="AK448" s="209"/>
      <c r="AL448" s="209"/>
      <c r="AM448" s="322"/>
      <c r="AN448" s="209"/>
      <c r="AO448" s="209"/>
      <c r="AP448" s="323"/>
      <c r="AQ448" s="322"/>
      <c r="AR448" s="209"/>
      <c r="AS448" s="209"/>
      <c r="AT448" s="323"/>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22"/>
      <c r="AF449" s="209"/>
      <c r="AG449" s="209"/>
      <c r="AH449" s="323"/>
      <c r="AI449" s="322"/>
      <c r="AJ449" s="209"/>
      <c r="AK449" s="209"/>
      <c r="AL449" s="209"/>
      <c r="AM449" s="322"/>
      <c r="AN449" s="209"/>
      <c r="AO449" s="209"/>
      <c r="AP449" s="323"/>
      <c r="AQ449" s="322"/>
      <c r="AR449" s="209"/>
      <c r="AS449" s="209"/>
      <c r="AT449" s="323"/>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2" t="s">
        <v>180</v>
      </c>
      <c r="AC450" s="582"/>
      <c r="AD450" s="582"/>
      <c r="AE450" s="322"/>
      <c r="AF450" s="209"/>
      <c r="AG450" s="209"/>
      <c r="AH450" s="323"/>
      <c r="AI450" s="322"/>
      <c r="AJ450" s="209"/>
      <c r="AK450" s="209"/>
      <c r="AL450" s="209"/>
      <c r="AM450" s="322"/>
      <c r="AN450" s="209"/>
      <c r="AO450" s="209"/>
      <c r="AP450" s="323"/>
      <c r="AQ450" s="322"/>
      <c r="AR450" s="209"/>
      <c r="AS450" s="209"/>
      <c r="AT450" s="323"/>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4" t="s">
        <v>240</v>
      </c>
      <c r="AF451" s="335"/>
      <c r="AG451" s="335"/>
      <c r="AH451" s="336"/>
      <c r="AI451" s="337" t="s">
        <v>541</v>
      </c>
      <c r="AJ451" s="337"/>
      <c r="AK451" s="337"/>
      <c r="AL451" s="159"/>
      <c r="AM451" s="337" t="s">
        <v>542</v>
      </c>
      <c r="AN451" s="337"/>
      <c r="AO451" s="337"/>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8"/>
      <c r="AJ452" s="338"/>
      <c r="AK452" s="338"/>
      <c r="AL452" s="158"/>
      <c r="AM452" s="338"/>
      <c r="AN452" s="338"/>
      <c r="AO452" s="338"/>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22"/>
      <c r="AF453" s="209"/>
      <c r="AG453" s="209"/>
      <c r="AH453" s="209"/>
      <c r="AI453" s="322"/>
      <c r="AJ453" s="209"/>
      <c r="AK453" s="209"/>
      <c r="AL453" s="209"/>
      <c r="AM453" s="322"/>
      <c r="AN453" s="209"/>
      <c r="AO453" s="209"/>
      <c r="AP453" s="323"/>
      <c r="AQ453" s="322"/>
      <c r="AR453" s="209"/>
      <c r="AS453" s="209"/>
      <c r="AT453" s="323"/>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22"/>
      <c r="AF454" s="209"/>
      <c r="AG454" s="209"/>
      <c r="AH454" s="323"/>
      <c r="AI454" s="322"/>
      <c r="AJ454" s="209"/>
      <c r="AK454" s="209"/>
      <c r="AL454" s="209"/>
      <c r="AM454" s="322"/>
      <c r="AN454" s="209"/>
      <c r="AO454" s="209"/>
      <c r="AP454" s="323"/>
      <c r="AQ454" s="322"/>
      <c r="AR454" s="209"/>
      <c r="AS454" s="209"/>
      <c r="AT454" s="323"/>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2" t="s">
        <v>180</v>
      </c>
      <c r="AC455" s="582"/>
      <c r="AD455" s="582"/>
      <c r="AE455" s="322"/>
      <c r="AF455" s="209"/>
      <c r="AG455" s="209"/>
      <c r="AH455" s="323"/>
      <c r="AI455" s="322"/>
      <c r="AJ455" s="209"/>
      <c r="AK455" s="209"/>
      <c r="AL455" s="209"/>
      <c r="AM455" s="322"/>
      <c r="AN455" s="209"/>
      <c r="AO455" s="209"/>
      <c r="AP455" s="323"/>
      <c r="AQ455" s="322"/>
      <c r="AR455" s="209"/>
      <c r="AS455" s="209"/>
      <c r="AT455" s="323"/>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4" t="s">
        <v>240</v>
      </c>
      <c r="AF456" s="335"/>
      <c r="AG456" s="335"/>
      <c r="AH456" s="336"/>
      <c r="AI456" s="337" t="s">
        <v>541</v>
      </c>
      <c r="AJ456" s="337"/>
      <c r="AK456" s="337"/>
      <c r="AL456" s="159"/>
      <c r="AM456" s="337" t="s">
        <v>542</v>
      </c>
      <c r="AN456" s="337"/>
      <c r="AO456" s="337"/>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719</v>
      </c>
      <c r="AF457" s="202"/>
      <c r="AG457" s="137" t="s">
        <v>233</v>
      </c>
      <c r="AH457" s="138"/>
      <c r="AI457" s="338"/>
      <c r="AJ457" s="338"/>
      <c r="AK457" s="338"/>
      <c r="AL457" s="158"/>
      <c r="AM457" s="338"/>
      <c r="AN457" s="338"/>
      <c r="AO457" s="338"/>
      <c r="AP457" s="158"/>
      <c r="AQ457" s="251" t="s">
        <v>719</v>
      </c>
      <c r="AR457" s="202"/>
      <c r="AS457" s="137" t="s">
        <v>233</v>
      </c>
      <c r="AT457" s="138"/>
      <c r="AU457" s="202" t="s">
        <v>719</v>
      </c>
      <c r="AV457" s="202"/>
      <c r="AW457" s="137" t="s">
        <v>179</v>
      </c>
      <c r="AX457" s="197"/>
      <c r="AY457">
        <f>$AY$456</f>
        <v>1</v>
      </c>
    </row>
    <row r="458" spans="1:51" ht="23.25" customHeight="1" x14ac:dyDescent="0.15">
      <c r="A458" s="191"/>
      <c r="B458" s="188"/>
      <c r="C458" s="182"/>
      <c r="D458" s="188"/>
      <c r="E458" s="339"/>
      <c r="F458" s="340"/>
      <c r="G458" s="108" t="s">
        <v>811</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719</v>
      </c>
      <c r="AC458" s="215"/>
      <c r="AD458" s="215"/>
      <c r="AE458" s="322" t="s">
        <v>719</v>
      </c>
      <c r="AF458" s="209"/>
      <c r="AG458" s="209"/>
      <c r="AH458" s="209"/>
      <c r="AI458" s="322" t="s">
        <v>719</v>
      </c>
      <c r="AJ458" s="209"/>
      <c r="AK458" s="209"/>
      <c r="AL458" s="209"/>
      <c r="AM458" s="322" t="s">
        <v>807</v>
      </c>
      <c r="AN458" s="209"/>
      <c r="AO458" s="209"/>
      <c r="AP458" s="323"/>
      <c r="AQ458" s="322" t="s">
        <v>719</v>
      </c>
      <c r="AR458" s="209"/>
      <c r="AS458" s="209"/>
      <c r="AT458" s="323"/>
      <c r="AU458" s="209" t="s">
        <v>719</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719</v>
      </c>
      <c r="AC459" s="207"/>
      <c r="AD459" s="207"/>
      <c r="AE459" s="322" t="s">
        <v>719</v>
      </c>
      <c r="AF459" s="209"/>
      <c r="AG459" s="209"/>
      <c r="AH459" s="323"/>
      <c r="AI459" s="322" t="s">
        <v>719</v>
      </c>
      <c r="AJ459" s="209"/>
      <c r="AK459" s="209"/>
      <c r="AL459" s="209"/>
      <c r="AM459" s="322" t="s">
        <v>807</v>
      </c>
      <c r="AN459" s="209"/>
      <c r="AO459" s="209"/>
      <c r="AP459" s="323"/>
      <c r="AQ459" s="322" t="s">
        <v>719</v>
      </c>
      <c r="AR459" s="209"/>
      <c r="AS459" s="209"/>
      <c r="AT459" s="323"/>
      <c r="AU459" s="209" t="s">
        <v>719</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2" t="s">
        <v>14</v>
      </c>
      <c r="AC460" s="582"/>
      <c r="AD460" s="582"/>
      <c r="AE460" s="322" t="s">
        <v>719</v>
      </c>
      <c r="AF460" s="209"/>
      <c r="AG460" s="209"/>
      <c r="AH460" s="323"/>
      <c r="AI460" s="322" t="s">
        <v>719</v>
      </c>
      <c r="AJ460" s="209"/>
      <c r="AK460" s="209"/>
      <c r="AL460" s="209"/>
      <c r="AM460" s="322" t="s">
        <v>807</v>
      </c>
      <c r="AN460" s="209"/>
      <c r="AO460" s="209"/>
      <c r="AP460" s="323"/>
      <c r="AQ460" s="322" t="s">
        <v>719</v>
      </c>
      <c r="AR460" s="209"/>
      <c r="AS460" s="209"/>
      <c r="AT460" s="323"/>
      <c r="AU460" s="209" t="s">
        <v>719</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4" t="s">
        <v>240</v>
      </c>
      <c r="AF461" s="335"/>
      <c r="AG461" s="335"/>
      <c r="AH461" s="336"/>
      <c r="AI461" s="337" t="s">
        <v>541</v>
      </c>
      <c r="AJ461" s="337"/>
      <c r="AK461" s="337"/>
      <c r="AL461" s="159"/>
      <c r="AM461" s="337" t="s">
        <v>542</v>
      </c>
      <c r="AN461" s="337"/>
      <c r="AO461" s="337"/>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t="s">
        <v>719</v>
      </c>
      <c r="AF462" s="202"/>
      <c r="AG462" s="137" t="s">
        <v>233</v>
      </c>
      <c r="AH462" s="138"/>
      <c r="AI462" s="338"/>
      <c r="AJ462" s="338"/>
      <c r="AK462" s="338"/>
      <c r="AL462" s="158"/>
      <c r="AM462" s="338"/>
      <c r="AN462" s="338"/>
      <c r="AO462" s="338"/>
      <c r="AP462" s="158"/>
      <c r="AQ462" s="251" t="s">
        <v>719</v>
      </c>
      <c r="AR462" s="202"/>
      <c r="AS462" s="137" t="s">
        <v>233</v>
      </c>
      <c r="AT462" s="138"/>
      <c r="AU462" s="202" t="s">
        <v>719</v>
      </c>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t="s">
        <v>719</v>
      </c>
      <c r="AC463" s="215"/>
      <c r="AD463" s="215"/>
      <c r="AE463" s="322" t="s">
        <v>719</v>
      </c>
      <c r="AF463" s="209"/>
      <c r="AG463" s="209"/>
      <c r="AH463" s="209"/>
      <c r="AI463" s="322" t="s">
        <v>719</v>
      </c>
      <c r="AJ463" s="209"/>
      <c r="AK463" s="209"/>
      <c r="AL463" s="209"/>
      <c r="AM463" s="322"/>
      <c r="AN463" s="209"/>
      <c r="AO463" s="209"/>
      <c r="AP463" s="323"/>
      <c r="AQ463" s="322" t="s">
        <v>719</v>
      </c>
      <c r="AR463" s="209"/>
      <c r="AS463" s="209"/>
      <c r="AT463" s="323"/>
      <c r="AU463" s="209" t="s">
        <v>719</v>
      </c>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t="s">
        <v>719</v>
      </c>
      <c r="AC464" s="207"/>
      <c r="AD464" s="207"/>
      <c r="AE464" s="322" t="s">
        <v>719</v>
      </c>
      <c r="AF464" s="209"/>
      <c r="AG464" s="209"/>
      <c r="AH464" s="323"/>
      <c r="AI464" s="322" t="s">
        <v>719</v>
      </c>
      <c r="AJ464" s="209"/>
      <c r="AK464" s="209"/>
      <c r="AL464" s="209"/>
      <c r="AM464" s="322"/>
      <c r="AN464" s="209"/>
      <c r="AO464" s="209"/>
      <c r="AP464" s="323"/>
      <c r="AQ464" s="322" t="s">
        <v>719</v>
      </c>
      <c r="AR464" s="209"/>
      <c r="AS464" s="209"/>
      <c r="AT464" s="323"/>
      <c r="AU464" s="209" t="s">
        <v>719</v>
      </c>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2" t="s">
        <v>14</v>
      </c>
      <c r="AC465" s="582"/>
      <c r="AD465" s="582"/>
      <c r="AE465" s="322" t="s">
        <v>719</v>
      </c>
      <c r="AF465" s="209"/>
      <c r="AG465" s="209"/>
      <c r="AH465" s="323"/>
      <c r="AI465" s="322" t="s">
        <v>719</v>
      </c>
      <c r="AJ465" s="209"/>
      <c r="AK465" s="209"/>
      <c r="AL465" s="209"/>
      <c r="AM465" s="322"/>
      <c r="AN465" s="209"/>
      <c r="AO465" s="209"/>
      <c r="AP465" s="323"/>
      <c r="AQ465" s="322" t="s">
        <v>719</v>
      </c>
      <c r="AR465" s="209"/>
      <c r="AS465" s="209"/>
      <c r="AT465" s="323"/>
      <c r="AU465" s="209" t="s">
        <v>719</v>
      </c>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4" t="s">
        <v>240</v>
      </c>
      <c r="AF466" s="335"/>
      <c r="AG466" s="335"/>
      <c r="AH466" s="336"/>
      <c r="AI466" s="337" t="s">
        <v>541</v>
      </c>
      <c r="AJ466" s="337"/>
      <c r="AK466" s="337"/>
      <c r="AL466" s="159"/>
      <c r="AM466" s="337" t="s">
        <v>542</v>
      </c>
      <c r="AN466" s="337"/>
      <c r="AO466" s="337"/>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8"/>
      <c r="AJ467" s="338"/>
      <c r="AK467" s="338"/>
      <c r="AL467" s="158"/>
      <c r="AM467" s="338"/>
      <c r="AN467" s="338"/>
      <c r="AO467" s="338"/>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22"/>
      <c r="AF468" s="209"/>
      <c r="AG468" s="209"/>
      <c r="AH468" s="209"/>
      <c r="AI468" s="322"/>
      <c r="AJ468" s="209"/>
      <c r="AK468" s="209"/>
      <c r="AL468" s="209"/>
      <c r="AM468" s="322"/>
      <c r="AN468" s="209"/>
      <c r="AO468" s="209"/>
      <c r="AP468" s="323"/>
      <c r="AQ468" s="322"/>
      <c r="AR468" s="209"/>
      <c r="AS468" s="209"/>
      <c r="AT468" s="323"/>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22"/>
      <c r="AF469" s="209"/>
      <c r="AG469" s="209"/>
      <c r="AH469" s="323"/>
      <c r="AI469" s="322"/>
      <c r="AJ469" s="209"/>
      <c r="AK469" s="209"/>
      <c r="AL469" s="209"/>
      <c r="AM469" s="322"/>
      <c r="AN469" s="209"/>
      <c r="AO469" s="209"/>
      <c r="AP469" s="323"/>
      <c r="AQ469" s="322"/>
      <c r="AR469" s="209"/>
      <c r="AS469" s="209"/>
      <c r="AT469" s="323"/>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2" t="s">
        <v>14</v>
      </c>
      <c r="AC470" s="582"/>
      <c r="AD470" s="582"/>
      <c r="AE470" s="322"/>
      <c r="AF470" s="209"/>
      <c r="AG470" s="209"/>
      <c r="AH470" s="323"/>
      <c r="AI470" s="322"/>
      <c r="AJ470" s="209"/>
      <c r="AK470" s="209"/>
      <c r="AL470" s="209"/>
      <c r="AM470" s="322"/>
      <c r="AN470" s="209"/>
      <c r="AO470" s="209"/>
      <c r="AP470" s="323"/>
      <c r="AQ470" s="322"/>
      <c r="AR470" s="209"/>
      <c r="AS470" s="209"/>
      <c r="AT470" s="323"/>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4" t="s">
        <v>240</v>
      </c>
      <c r="AF471" s="335"/>
      <c r="AG471" s="335"/>
      <c r="AH471" s="336"/>
      <c r="AI471" s="337" t="s">
        <v>541</v>
      </c>
      <c r="AJ471" s="337"/>
      <c r="AK471" s="337"/>
      <c r="AL471" s="159"/>
      <c r="AM471" s="337" t="s">
        <v>542</v>
      </c>
      <c r="AN471" s="337"/>
      <c r="AO471" s="337"/>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8"/>
      <c r="AJ472" s="338"/>
      <c r="AK472" s="338"/>
      <c r="AL472" s="158"/>
      <c r="AM472" s="338"/>
      <c r="AN472" s="338"/>
      <c r="AO472" s="338"/>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22"/>
      <c r="AF473" s="209"/>
      <c r="AG473" s="209"/>
      <c r="AH473" s="209"/>
      <c r="AI473" s="322"/>
      <c r="AJ473" s="209"/>
      <c r="AK473" s="209"/>
      <c r="AL473" s="209"/>
      <c r="AM473" s="322"/>
      <c r="AN473" s="209"/>
      <c r="AO473" s="209"/>
      <c r="AP473" s="323"/>
      <c r="AQ473" s="322"/>
      <c r="AR473" s="209"/>
      <c r="AS473" s="209"/>
      <c r="AT473" s="323"/>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22"/>
      <c r="AF474" s="209"/>
      <c r="AG474" s="209"/>
      <c r="AH474" s="323"/>
      <c r="AI474" s="322"/>
      <c r="AJ474" s="209"/>
      <c r="AK474" s="209"/>
      <c r="AL474" s="209"/>
      <c r="AM474" s="322"/>
      <c r="AN474" s="209"/>
      <c r="AO474" s="209"/>
      <c r="AP474" s="323"/>
      <c r="AQ474" s="322"/>
      <c r="AR474" s="209"/>
      <c r="AS474" s="209"/>
      <c r="AT474" s="323"/>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2" t="s">
        <v>14</v>
      </c>
      <c r="AC475" s="582"/>
      <c r="AD475" s="582"/>
      <c r="AE475" s="322"/>
      <c r="AF475" s="209"/>
      <c r="AG475" s="209"/>
      <c r="AH475" s="323"/>
      <c r="AI475" s="322"/>
      <c r="AJ475" s="209"/>
      <c r="AK475" s="209"/>
      <c r="AL475" s="209"/>
      <c r="AM475" s="322"/>
      <c r="AN475" s="209"/>
      <c r="AO475" s="209"/>
      <c r="AP475" s="323"/>
      <c r="AQ475" s="322"/>
      <c r="AR475" s="209"/>
      <c r="AS475" s="209"/>
      <c r="AT475" s="323"/>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4" t="s">
        <v>240</v>
      </c>
      <c r="AF476" s="335"/>
      <c r="AG476" s="335"/>
      <c r="AH476" s="336"/>
      <c r="AI476" s="337" t="s">
        <v>541</v>
      </c>
      <c r="AJ476" s="337"/>
      <c r="AK476" s="337"/>
      <c r="AL476" s="159"/>
      <c r="AM476" s="337" t="s">
        <v>542</v>
      </c>
      <c r="AN476" s="337"/>
      <c r="AO476" s="337"/>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8"/>
      <c r="AJ477" s="338"/>
      <c r="AK477" s="338"/>
      <c r="AL477" s="158"/>
      <c r="AM477" s="338"/>
      <c r="AN477" s="338"/>
      <c r="AO477" s="338"/>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22"/>
      <c r="AF478" s="209"/>
      <c r="AG478" s="209"/>
      <c r="AH478" s="209"/>
      <c r="AI478" s="322"/>
      <c r="AJ478" s="209"/>
      <c r="AK478" s="209"/>
      <c r="AL478" s="209"/>
      <c r="AM478" s="322"/>
      <c r="AN478" s="209"/>
      <c r="AO478" s="209"/>
      <c r="AP478" s="323"/>
      <c r="AQ478" s="322"/>
      <c r="AR478" s="209"/>
      <c r="AS478" s="209"/>
      <c r="AT478" s="323"/>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22"/>
      <c r="AF479" s="209"/>
      <c r="AG479" s="209"/>
      <c r="AH479" s="323"/>
      <c r="AI479" s="322"/>
      <c r="AJ479" s="209"/>
      <c r="AK479" s="209"/>
      <c r="AL479" s="209"/>
      <c r="AM479" s="322"/>
      <c r="AN479" s="209"/>
      <c r="AO479" s="209"/>
      <c r="AP479" s="323"/>
      <c r="AQ479" s="322"/>
      <c r="AR479" s="209"/>
      <c r="AS479" s="209"/>
      <c r="AT479" s="323"/>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2" t="s">
        <v>14</v>
      </c>
      <c r="AC480" s="582"/>
      <c r="AD480" s="582"/>
      <c r="AE480" s="322"/>
      <c r="AF480" s="209"/>
      <c r="AG480" s="209"/>
      <c r="AH480" s="323"/>
      <c r="AI480" s="322"/>
      <c r="AJ480" s="209"/>
      <c r="AK480" s="209"/>
      <c r="AL480" s="209"/>
      <c r="AM480" s="322"/>
      <c r="AN480" s="209"/>
      <c r="AO480" s="209"/>
      <c r="AP480" s="323"/>
      <c r="AQ480" s="322"/>
      <c r="AR480" s="209"/>
      <c r="AS480" s="209"/>
      <c r="AT480" s="323"/>
      <c r="AU480" s="209"/>
      <c r="AV480" s="209"/>
      <c r="AW480" s="209"/>
      <c r="AX480" s="210"/>
      <c r="AY480">
        <f t="shared" si="72"/>
        <v>0</v>
      </c>
    </row>
    <row r="481" spans="1:51" ht="23.85"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811</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400</v>
      </c>
      <c r="F484" s="177"/>
      <c r="G484" s="898" t="s">
        <v>252</v>
      </c>
      <c r="H484" s="127"/>
      <c r="I484" s="127"/>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4" t="s">
        <v>240</v>
      </c>
      <c r="AF485" s="335"/>
      <c r="AG485" s="335"/>
      <c r="AH485" s="336"/>
      <c r="AI485" s="337" t="s">
        <v>541</v>
      </c>
      <c r="AJ485" s="337"/>
      <c r="AK485" s="337"/>
      <c r="AL485" s="159"/>
      <c r="AM485" s="337" t="s">
        <v>542</v>
      </c>
      <c r="AN485" s="337"/>
      <c r="AO485" s="337"/>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8"/>
      <c r="AJ486" s="338"/>
      <c r="AK486" s="338"/>
      <c r="AL486" s="158"/>
      <c r="AM486" s="338"/>
      <c r="AN486" s="338"/>
      <c r="AO486" s="338"/>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22"/>
      <c r="AF487" s="209"/>
      <c r="AG487" s="209"/>
      <c r="AH487" s="209"/>
      <c r="AI487" s="322"/>
      <c r="AJ487" s="209"/>
      <c r="AK487" s="209"/>
      <c r="AL487" s="209"/>
      <c r="AM487" s="322"/>
      <c r="AN487" s="209"/>
      <c r="AO487" s="209"/>
      <c r="AP487" s="323"/>
      <c r="AQ487" s="322"/>
      <c r="AR487" s="209"/>
      <c r="AS487" s="209"/>
      <c r="AT487" s="323"/>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22"/>
      <c r="AF488" s="209"/>
      <c r="AG488" s="209"/>
      <c r="AH488" s="323"/>
      <c r="AI488" s="322"/>
      <c r="AJ488" s="209"/>
      <c r="AK488" s="209"/>
      <c r="AL488" s="209"/>
      <c r="AM488" s="322"/>
      <c r="AN488" s="209"/>
      <c r="AO488" s="209"/>
      <c r="AP488" s="323"/>
      <c r="AQ488" s="322"/>
      <c r="AR488" s="209"/>
      <c r="AS488" s="209"/>
      <c r="AT488" s="323"/>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2" t="s">
        <v>180</v>
      </c>
      <c r="AC489" s="582"/>
      <c r="AD489" s="582"/>
      <c r="AE489" s="322"/>
      <c r="AF489" s="209"/>
      <c r="AG489" s="209"/>
      <c r="AH489" s="323"/>
      <c r="AI489" s="322"/>
      <c r="AJ489" s="209"/>
      <c r="AK489" s="209"/>
      <c r="AL489" s="209"/>
      <c r="AM489" s="322"/>
      <c r="AN489" s="209"/>
      <c r="AO489" s="209"/>
      <c r="AP489" s="323"/>
      <c r="AQ489" s="322"/>
      <c r="AR489" s="209"/>
      <c r="AS489" s="209"/>
      <c r="AT489" s="323"/>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4" t="s">
        <v>240</v>
      </c>
      <c r="AF490" s="335"/>
      <c r="AG490" s="335"/>
      <c r="AH490" s="336"/>
      <c r="AI490" s="337" t="s">
        <v>541</v>
      </c>
      <c r="AJ490" s="337"/>
      <c r="AK490" s="337"/>
      <c r="AL490" s="159"/>
      <c r="AM490" s="337" t="s">
        <v>542</v>
      </c>
      <c r="AN490" s="337"/>
      <c r="AO490" s="337"/>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8"/>
      <c r="AJ491" s="338"/>
      <c r="AK491" s="338"/>
      <c r="AL491" s="158"/>
      <c r="AM491" s="338"/>
      <c r="AN491" s="338"/>
      <c r="AO491" s="338"/>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22"/>
      <c r="AF492" s="209"/>
      <c r="AG492" s="209"/>
      <c r="AH492" s="209"/>
      <c r="AI492" s="322"/>
      <c r="AJ492" s="209"/>
      <c r="AK492" s="209"/>
      <c r="AL492" s="209"/>
      <c r="AM492" s="322"/>
      <c r="AN492" s="209"/>
      <c r="AO492" s="209"/>
      <c r="AP492" s="323"/>
      <c r="AQ492" s="322"/>
      <c r="AR492" s="209"/>
      <c r="AS492" s="209"/>
      <c r="AT492" s="323"/>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22"/>
      <c r="AF493" s="209"/>
      <c r="AG493" s="209"/>
      <c r="AH493" s="323"/>
      <c r="AI493" s="322"/>
      <c r="AJ493" s="209"/>
      <c r="AK493" s="209"/>
      <c r="AL493" s="209"/>
      <c r="AM493" s="322"/>
      <c r="AN493" s="209"/>
      <c r="AO493" s="209"/>
      <c r="AP493" s="323"/>
      <c r="AQ493" s="322"/>
      <c r="AR493" s="209"/>
      <c r="AS493" s="209"/>
      <c r="AT493" s="323"/>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2" t="s">
        <v>180</v>
      </c>
      <c r="AC494" s="582"/>
      <c r="AD494" s="582"/>
      <c r="AE494" s="322"/>
      <c r="AF494" s="209"/>
      <c r="AG494" s="209"/>
      <c r="AH494" s="323"/>
      <c r="AI494" s="322"/>
      <c r="AJ494" s="209"/>
      <c r="AK494" s="209"/>
      <c r="AL494" s="209"/>
      <c r="AM494" s="322"/>
      <c r="AN494" s="209"/>
      <c r="AO494" s="209"/>
      <c r="AP494" s="323"/>
      <c r="AQ494" s="322"/>
      <c r="AR494" s="209"/>
      <c r="AS494" s="209"/>
      <c r="AT494" s="323"/>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4" t="s">
        <v>240</v>
      </c>
      <c r="AF495" s="335"/>
      <c r="AG495" s="335"/>
      <c r="AH495" s="336"/>
      <c r="AI495" s="337" t="s">
        <v>541</v>
      </c>
      <c r="AJ495" s="337"/>
      <c r="AK495" s="337"/>
      <c r="AL495" s="159"/>
      <c r="AM495" s="337" t="s">
        <v>542</v>
      </c>
      <c r="AN495" s="337"/>
      <c r="AO495" s="337"/>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8"/>
      <c r="AJ496" s="338"/>
      <c r="AK496" s="338"/>
      <c r="AL496" s="158"/>
      <c r="AM496" s="338"/>
      <c r="AN496" s="338"/>
      <c r="AO496" s="338"/>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22"/>
      <c r="AF497" s="209"/>
      <c r="AG497" s="209"/>
      <c r="AH497" s="209"/>
      <c r="AI497" s="322"/>
      <c r="AJ497" s="209"/>
      <c r="AK497" s="209"/>
      <c r="AL497" s="209"/>
      <c r="AM497" s="322"/>
      <c r="AN497" s="209"/>
      <c r="AO497" s="209"/>
      <c r="AP497" s="323"/>
      <c r="AQ497" s="322"/>
      <c r="AR497" s="209"/>
      <c r="AS497" s="209"/>
      <c r="AT497" s="323"/>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22"/>
      <c r="AF498" s="209"/>
      <c r="AG498" s="209"/>
      <c r="AH498" s="323"/>
      <c r="AI498" s="322"/>
      <c r="AJ498" s="209"/>
      <c r="AK498" s="209"/>
      <c r="AL498" s="209"/>
      <c r="AM498" s="322"/>
      <c r="AN498" s="209"/>
      <c r="AO498" s="209"/>
      <c r="AP498" s="323"/>
      <c r="AQ498" s="322"/>
      <c r="AR498" s="209"/>
      <c r="AS498" s="209"/>
      <c r="AT498" s="323"/>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2" t="s">
        <v>180</v>
      </c>
      <c r="AC499" s="582"/>
      <c r="AD499" s="582"/>
      <c r="AE499" s="322"/>
      <c r="AF499" s="209"/>
      <c r="AG499" s="209"/>
      <c r="AH499" s="323"/>
      <c r="AI499" s="322"/>
      <c r="AJ499" s="209"/>
      <c r="AK499" s="209"/>
      <c r="AL499" s="209"/>
      <c r="AM499" s="322"/>
      <c r="AN499" s="209"/>
      <c r="AO499" s="209"/>
      <c r="AP499" s="323"/>
      <c r="AQ499" s="322"/>
      <c r="AR499" s="209"/>
      <c r="AS499" s="209"/>
      <c r="AT499" s="323"/>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4" t="s">
        <v>240</v>
      </c>
      <c r="AF500" s="335"/>
      <c r="AG500" s="335"/>
      <c r="AH500" s="336"/>
      <c r="AI500" s="337" t="s">
        <v>541</v>
      </c>
      <c r="AJ500" s="337"/>
      <c r="AK500" s="337"/>
      <c r="AL500" s="159"/>
      <c r="AM500" s="337" t="s">
        <v>542</v>
      </c>
      <c r="AN500" s="337"/>
      <c r="AO500" s="337"/>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8"/>
      <c r="AJ501" s="338"/>
      <c r="AK501" s="338"/>
      <c r="AL501" s="158"/>
      <c r="AM501" s="338"/>
      <c r="AN501" s="338"/>
      <c r="AO501" s="338"/>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22"/>
      <c r="AF502" s="209"/>
      <c r="AG502" s="209"/>
      <c r="AH502" s="209"/>
      <c r="AI502" s="322"/>
      <c r="AJ502" s="209"/>
      <c r="AK502" s="209"/>
      <c r="AL502" s="209"/>
      <c r="AM502" s="322"/>
      <c r="AN502" s="209"/>
      <c r="AO502" s="209"/>
      <c r="AP502" s="323"/>
      <c r="AQ502" s="322"/>
      <c r="AR502" s="209"/>
      <c r="AS502" s="209"/>
      <c r="AT502" s="323"/>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22"/>
      <c r="AF503" s="209"/>
      <c r="AG503" s="209"/>
      <c r="AH503" s="323"/>
      <c r="AI503" s="322"/>
      <c r="AJ503" s="209"/>
      <c r="AK503" s="209"/>
      <c r="AL503" s="209"/>
      <c r="AM503" s="322"/>
      <c r="AN503" s="209"/>
      <c r="AO503" s="209"/>
      <c r="AP503" s="323"/>
      <c r="AQ503" s="322"/>
      <c r="AR503" s="209"/>
      <c r="AS503" s="209"/>
      <c r="AT503" s="323"/>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2" t="s">
        <v>180</v>
      </c>
      <c r="AC504" s="582"/>
      <c r="AD504" s="582"/>
      <c r="AE504" s="322"/>
      <c r="AF504" s="209"/>
      <c r="AG504" s="209"/>
      <c r="AH504" s="323"/>
      <c r="AI504" s="322"/>
      <c r="AJ504" s="209"/>
      <c r="AK504" s="209"/>
      <c r="AL504" s="209"/>
      <c r="AM504" s="322"/>
      <c r="AN504" s="209"/>
      <c r="AO504" s="209"/>
      <c r="AP504" s="323"/>
      <c r="AQ504" s="322"/>
      <c r="AR504" s="209"/>
      <c r="AS504" s="209"/>
      <c r="AT504" s="323"/>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4" t="s">
        <v>240</v>
      </c>
      <c r="AF505" s="335"/>
      <c r="AG505" s="335"/>
      <c r="AH505" s="336"/>
      <c r="AI505" s="337" t="s">
        <v>541</v>
      </c>
      <c r="AJ505" s="337"/>
      <c r="AK505" s="337"/>
      <c r="AL505" s="159"/>
      <c r="AM505" s="337" t="s">
        <v>542</v>
      </c>
      <c r="AN505" s="337"/>
      <c r="AO505" s="337"/>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8"/>
      <c r="AJ506" s="338"/>
      <c r="AK506" s="338"/>
      <c r="AL506" s="158"/>
      <c r="AM506" s="338"/>
      <c r="AN506" s="338"/>
      <c r="AO506" s="338"/>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22"/>
      <c r="AF507" s="209"/>
      <c r="AG507" s="209"/>
      <c r="AH507" s="209"/>
      <c r="AI507" s="322"/>
      <c r="AJ507" s="209"/>
      <c r="AK507" s="209"/>
      <c r="AL507" s="209"/>
      <c r="AM507" s="322"/>
      <c r="AN507" s="209"/>
      <c r="AO507" s="209"/>
      <c r="AP507" s="323"/>
      <c r="AQ507" s="322"/>
      <c r="AR507" s="209"/>
      <c r="AS507" s="209"/>
      <c r="AT507" s="323"/>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22"/>
      <c r="AF508" s="209"/>
      <c r="AG508" s="209"/>
      <c r="AH508" s="323"/>
      <c r="AI508" s="322"/>
      <c r="AJ508" s="209"/>
      <c r="AK508" s="209"/>
      <c r="AL508" s="209"/>
      <c r="AM508" s="322"/>
      <c r="AN508" s="209"/>
      <c r="AO508" s="209"/>
      <c r="AP508" s="323"/>
      <c r="AQ508" s="322"/>
      <c r="AR508" s="209"/>
      <c r="AS508" s="209"/>
      <c r="AT508" s="323"/>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2" t="s">
        <v>180</v>
      </c>
      <c r="AC509" s="582"/>
      <c r="AD509" s="582"/>
      <c r="AE509" s="322"/>
      <c r="AF509" s="209"/>
      <c r="AG509" s="209"/>
      <c r="AH509" s="323"/>
      <c r="AI509" s="322"/>
      <c r="AJ509" s="209"/>
      <c r="AK509" s="209"/>
      <c r="AL509" s="209"/>
      <c r="AM509" s="322"/>
      <c r="AN509" s="209"/>
      <c r="AO509" s="209"/>
      <c r="AP509" s="323"/>
      <c r="AQ509" s="322"/>
      <c r="AR509" s="209"/>
      <c r="AS509" s="209"/>
      <c r="AT509" s="323"/>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4" t="s">
        <v>240</v>
      </c>
      <c r="AF510" s="335"/>
      <c r="AG510" s="335"/>
      <c r="AH510" s="336"/>
      <c r="AI510" s="337" t="s">
        <v>541</v>
      </c>
      <c r="AJ510" s="337"/>
      <c r="AK510" s="337"/>
      <c r="AL510" s="159"/>
      <c r="AM510" s="337" t="s">
        <v>542</v>
      </c>
      <c r="AN510" s="337"/>
      <c r="AO510" s="337"/>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8"/>
      <c r="AJ511" s="338"/>
      <c r="AK511" s="338"/>
      <c r="AL511" s="158"/>
      <c r="AM511" s="338"/>
      <c r="AN511" s="338"/>
      <c r="AO511" s="338"/>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22"/>
      <c r="AF512" s="209"/>
      <c r="AG512" s="209"/>
      <c r="AH512" s="209"/>
      <c r="AI512" s="322"/>
      <c r="AJ512" s="209"/>
      <c r="AK512" s="209"/>
      <c r="AL512" s="209"/>
      <c r="AM512" s="322"/>
      <c r="AN512" s="209"/>
      <c r="AO512" s="209"/>
      <c r="AP512" s="323"/>
      <c r="AQ512" s="322"/>
      <c r="AR512" s="209"/>
      <c r="AS512" s="209"/>
      <c r="AT512" s="323"/>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22"/>
      <c r="AF513" s="209"/>
      <c r="AG513" s="209"/>
      <c r="AH513" s="323"/>
      <c r="AI513" s="322"/>
      <c r="AJ513" s="209"/>
      <c r="AK513" s="209"/>
      <c r="AL513" s="209"/>
      <c r="AM513" s="322"/>
      <c r="AN513" s="209"/>
      <c r="AO513" s="209"/>
      <c r="AP513" s="323"/>
      <c r="AQ513" s="322"/>
      <c r="AR513" s="209"/>
      <c r="AS513" s="209"/>
      <c r="AT513" s="323"/>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2" t="s">
        <v>14</v>
      </c>
      <c r="AC514" s="582"/>
      <c r="AD514" s="582"/>
      <c r="AE514" s="322"/>
      <c r="AF514" s="209"/>
      <c r="AG514" s="209"/>
      <c r="AH514" s="323"/>
      <c r="AI514" s="322"/>
      <c r="AJ514" s="209"/>
      <c r="AK514" s="209"/>
      <c r="AL514" s="209"/>
      <c r="AM514" s="322"/>
      <c r="AN514" s="209"/>
      <c r="AO514" s="209"/>
      <c r="AP514" s="323"/>
      <c r="AQ514" s="322"/>
      <c r="AR514" s="209"/>
      <c r="AS514" s="209"/>
      <c r="AT514" s="323"/>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4" t="s">
        <v>240</v>
      </c>
      <c r="AF515" s="335"/>
      <c r="AG515" s="335"/>
      <c r="AH515" s="336"/>
      <c r="AI515" s="337" t="s">
        <v>541</v>
      </c>
      <c r="AJ515" s="337"/>
      <c r="AK515" s="337"/>
      <c r="AL515" s="159"/>
      <c r="AM515" s="337" t="s">
        <v>542</v>
      </c>
      <c r="AN515" s="337"/>
      <c r="AO515" s="337"/>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8"/>
      <c r="AJ516" s="338"/>
      <c r="AK516" s="338"/>
      <c r="AL516" s="158"/>
      <c r="AM516" s="338"/>
      <c r="AN516" s="338"/>
      <c r="AO516" s="338"/>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22"/>
      <c r="AF517" s="209"/>
      <c r="AG517" s="209"/>
      <c r="AH517" s="209"/>
      <c r="AI517" s="322"/>
      <c r="AJ517" s="209"/>
      <c r="AK517" s="209"/>
      <c r="AL517" s="209"/>
      <c r="AM517" s="322"/>
      <c r="AN517" s="209"/>
      <c r="AO517" s="209"/>
      <c r="AP517" s="323"/>
      <c r="AQ517" s="322"/>
      <c r="AR517" s="209"/>
      <c r="AS517" s="209"/>
      <c r="AT517" s="323"/>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22"/>
      <c r="AF518" s="209"/>
      <c r="AG518" s="209"/>
      <c r="AH518" s="323"/>
      <c r="AI518" s="322"/>
      <c r="AJ518" s="209"/>
      <c r="AK518" s="209"/>
      <c r="AL518" s="209"/>
      <c r="AM518" s="322"/>
      <c r="AN518" s="209"/>
      <c r="AO518" s="209"/>
      <c r="AP518" s="323"/>
      <c r="AQ518" s="322"/>
      <c r="AR518" s="209"/>
      <c r="AS518" s="209"/>
      <c r="AT518" s="323"/>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2" t="s">
        <v>14</v>
      </c>
      <c r="AC519" s="582"/>
      <c r="AD519" s="582"/>
      <c r="AE519" s="322"/>
      <c r="AF519" s="209"/>
      <c r="AG519" s="209"/>
      <c r="AH519" s="323"/>
      <c r="AI519" s="322"/>
      <c r="AJ519" s="209"/>
      <c r="AK519" s="209"/>
      <c r="AL519" s="209"/>
      <c r="AM519" s="322"/>
      <c r="AN519" s="209"/>
      <c r="AO519" s="209"/>
      <c r="AP519" s="323"/>
      <c r="AQ519" s="322"/>
      <c r="AR519" s="209"/>
      <c r="AS519" s="209"/>
      <c r="AT519" s="323"/>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4" t="s">
        <v>240</v>
      </c>
      <c r="AF520" s="335"/>
      <c r="AG520" s="335"/>
      <c r="AH520" s="336"/>
      <c r="AI520" s="337" t="s">
        <v>541</v>
      </c>
      <c r="AJ520" s="337"/>
      <c r="AK520" s="337"/>
      <c r="AL520" s="159"/>
      <c r="AM520" s="337" t="s">
        <v>542</v>
      </c>
      <c r="AN520" s="337"/>
      <c r="AO520" s="337"/>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8"/>
      <c r="AJ521" s="338"/>
      <c r="AK521" s="338"/>
      <c r="AL521" s="158"/>
      <c r="AM521" s="338"/>
      <c r="AN521" s="338"/>
      <c r="AO521" s="338"/>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22"/>
      <c r="AF522" s="209"/>
      <c r="AG522" s="209"/>
      <c r="AH522" s="209"/>
      <c r="AI522" s="322"/>
      <c r="AJ522" s="209"/>
      <c r="AK522" s="209"/>
      <c r="AL522" s="209"/>
      <c r="AM522" s="322"/>
      <c r="AN522" s="209"/>
      <c r="AO522" s="209"/>
      <c r="AP522" s="323"/>
      <c r="AQ522" s="322"/>
      <c r="AR522" s="209"/>
      <c r="AS522" s="209"/>
      <c r="AT522" s="323"/>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22"/>
      <c r="AF523" s="209"/>
      <c r="AG523" s="209"/>
      <c r="AH523" s="323"/>
      <c r="AI523" s="322"/>
      <c r="AJ523" s="209"/>
      <c r="AK523" s="209"/>
      <c r="AL523" s="209"/>
      <c r="AM523" s="322"/>
      <c r="AN523" s="209"/>
      <c r="AO523" s="209"/>
      <c r="AP523" s="323"/>
      <c r="AQ523" s="322"/>
      <c r="AR523" s="209"/>
      <c r="AS523" s="209"/>
      <c r="AT523" s="323"/>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2" t="s">
        <v>14</v>
      </c>
      <c r="AC524" s="582"/>
      <c r="AD524" s="582"/>
      <c r="AE524" s="322"/>
      <c r="AF524" s="209"/>
      <c r="AG524" s="209"/>
      <c r="AH524" s="323"/>
      <c r="AI524" s="322"/>
      <c r="AJ524" s="209"/>
      <c r="AK524" s="209"/>
      <c r="AL524" s="209"/>
      <c r="AM524" s="322"/>
      <c r="AN524" s="209"/>
      <c r="AO524" s="209"/>
      <c r="AP524" s="323"/>
      <c r="AQ524" s="322"/>
      <c r="AR524" s="209"/>
      <c r="AS524" s="209"/>
      <c r="AT524" s="323"/>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4" t="s">
        <v>240</v>
      </c>
      <c r="AF525" s="335"/>
      <c r="AG525" s="335"/>
      <c r="AH525" s="336"/>
      <c r="AI525" s="337" t="s">
        <v>541</v>
      </c>
      <c r="AJ525" s="337"/>
      <c r="AK525" s="337"/>
      <c r="AL525" s="159"/>
      <c r="AM525" s="337" t="s">
        <v>542</v>
      </c>
      <c r="AN525" s="337"/>
      <c r="AO525" s="337"/>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8"/>
      <c r="AJ526" s="338"/>
      <c r="AK526" s="338"/>
      <c r="AL526" s="158"/>
      <c r="AM526" s="338"/>
      <c r="AN526" s="338"/>
      <c r="AO526" s="338"/>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22"/>
      <c r="AF527" s="209"/>
      <c r="AG527" s="209"/>
      <c r="AH527" s="209"/>
      <c r="AI527" s="322"/>
      <c r="AJ527" s="209"/>
      <c r="AK527" s="209"/>
      <c r="AL527" s="209"/>
      <c r="AM527" s="322"/>
      <c r="AN527" s="209"/>
      <c r="AO527" s="209"/>
      <c r="AP527" s="323"/>
      <c r="AQ527" s="322"/>
      <c r="AR527" s="209"/>
      <c r="AS527" s="209"/>
      <c r="AT527" s="323"/>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22"/>
      <c r="AF528" s="209"/>
      <c r="AG528" s="209"/>
      <c r="AH528" s="323"/>
      <c r="AI528" s="322"/>
      <c r="AJ528" s="209"/>
      <c r="AK528" s="209"/>
      <c r="AL528" s="209"/>
      <c r="AM528" s="322"/>
      <c r="AN528" s="209"/>
      <c r="AO528" s="209"/>
      <c r="AP528" s="323"/>
      <c r="AQ528" s="322"/>
      <c r="AR528" s="209"/>
      <c r="AS528" s="209"/>
      <c r="AT528" s="323"/>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2" t="s">
        <v>14</v>
      </c>
      <c r="AC529" s="582"/>
      <c r="AD529" s="582"/>
      <c r="AE529" s="322"/>
      <c r="AF529" s="209"/>
      <c r="AG529" s="209"/>
      <c r="AH529" s="323"/>
      <c r="AI529" s="322"/>
      <c r="AJ529" s="209"/>
      <c r="AK529" s="209"/>
      <c r="AL529" s="209"/>
      <c r="AM529" s="322"/>
      <c r="AN529" s="209"/>
      <c r="AO529" s="209"/>
      <c r="AP529" s="323"/>
      <c r="AQ529" s="322"/>
      <c r="AR529" s="209"/>
      <c r="AS529" s="209"/>
      <c r="AT529" s="323"/>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4" t="s">
        <v>240</v>
      </c>
      <c r="AF530" s="335"/>
      <c r="AG530" s="335"/>
      <c r="AH530" s="336"/>
      <c r="AI530" s="337" t="s">
        <v>541</v>
      </c>
      <c r="AJ530" s="337"/>
      <c r="AK530" s="337"/>
      <c r="AL530" s="159"/>
      <c r="AM530" s="337" t="s">
        <v>542</v>
      </c>
      <c r="AN530" s="337"/>
      <c r="AO530" s="337"/>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8"/>
      <c r="AJ531" s="338"/>
      <c r="AK531" s="338"/>
      <c r="AL531" s="158"/>
      <c r="AM531" s="338"/>
      <c r="AN531" s="338"/>
      <c r="AO531" s="338"/>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22"/>
      <c r="AF532" s="209"/>
      <c r="AG532" s="209"/>
      <c r="AH532" s="209"/>
      <c r="AI532" s="322"/>
      <c r="AJ532" s="209"/>
      <c r="AK532" s="209"/>
      <c r="AL532" s="209"/>
      <c r="AM532" s="322"/>
      <c r="AN532" s="209"/>
      <c r="AO532" s="209"/>
      <c r="AP532" s="323"/>
      <c r="AQ532" s="322"/>
      <c r="AR532" s="209"/>
      <c r="AS532" s="209"/>
      <c r="AT532" s="323"/>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22"/>
      <c r="AF533" s="209"/>
      <c r="AG533" s="209"/>
      <c r="AH533" s="323"/>
      <c r="AI533" s="322"/>
      <c r="AJ533" s="209"/>
      <c r="AK533" s="209"/>
      <c r="AL533" s="209"/>
      <c r="AM533" s="322"/>
      <c r="AN533" s="209"/>
      <c r="AO533" s="209"/>
      <c r="AP533" s="323"/>
      <c r="AQ533" s="322"/>
      <c r="AR533" s="209"/>
      <c r="AS533" s="209"/>
      <c r="AT533" s="323"/>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2" t="s">
        <v>14</v>
      </c>
      <c r="AC534" s="582"/>
      <c r="AD534" s="582"/>
      <c r="AE534" s="322"/>
      <c r="AF534" s="209"/>
      <c r="AG534" s="209"/>
      <c r="AH534" s="323"/>
      <c r="AI534" s="322"/>
      <c r="AJ534" s="209"/>
      <c r="AK534" s="209"/>
      <c r="AL534" s="209"/>
      <c r="AM534" s="322"/>
      <c r="AN534" s="209"/>
      <c r="AO534" s="209"/>
      <c r="AP534" s="323"/>
      <c r="AQ534" s="322"/>
      <c r="AR534" s="209"/>
      <c r="AS534" s="209"/>
      <c r="AT534" s="323"/>
      <c r="AU534" s="209"/>
      <c r="AV534" s="209"/>
      <c r="AW534" s="209"/>
      <c r="AX534" s="210"/>
      <c r="AY534">
        <f t="shared" si="82"/>
        <v>0</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898" t="s">
        <v>252</v>
      </c>
      <c r="H538" s="127"/>
      <c r="I538" s="127"/>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4" t="s">
        <v>240</v>
      </c>
      <c r="AF539" s="335"/>
      <c r="AG539" s="335"/>
      <c r="AH539" s="336"/>
      <c r="AI539" s="337" t="s">
        <v>541</v>
      </c>
      <c r="AJ539" s="337"/>
      <c r="AK539" s="337"/>
      <c r="AL539" s="159"/>
      <c r="AM539" s="337" t="s">
        <v>542</v>
      </c>
      <c r="AN539" s="337"/>
      <c r="AO539" s="337"/>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8"/>
      <c r="AJ540" s="338"/>
      <c r="AK540" s="338"/>
      <c r="AL540" s="158"/>
      <c r="AM540" s="338"/>
      <c r="AN540" s="338"/>
      <c r="AO540" s="338"/>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22"/>
      <c r="AF541" s="209"/>
      <c r="AG541" s="209"/>
      <c r="AH541" s="209"/>
      <c r="AI541" s="322"/>
      <c r="AJ541" s="209"/>
      <c r="AK541" s="209"/>
      <c r="AL541" s="209"/>
      <c r="AM541" s="322"/>
      <c r="AN541" s="209"/>
      <c r="AO541" s="209"/>
      <c r="AP541" s="323"/>
      <c r="AQ541" s="322"/>
      <c r="AR541" s="209"/>
      <c r="AS541" s="209"/>
      <c r="AT541" s="323"/>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22"/>
      <c r="AF542" s="209"/>
      <c r="AG542" s="209"/>
      <c r="AH542" s="323"/>
      <c r="AI542" s="322"/>
      <c r="AJ542" s="209"/>
      <c r="AK542" s="209"/>
      <c r="AL542" s="209"/>
      <c r="AM542" s="322"/>
      <c r="AN542" s="209"/>
      <c r="AO542" s="209"/>
      <c r="AP542" s="323"/>
      <c r="AQ542" s="322"/>
      <c r="AR542" s="209"/>
      <c r="AS542" s="209"/>
      <c r="AT542" s="323"/>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2" t="s">
        <v>180</v>
      </c>
      <c r="AC543" s="582"/>
      <c r="AD543" s="582"/>
      <c r="AE543" s="322"/>
      <c r="AF543" s="209"/>
      <c r="AG543" s="209"/>
      <c r="AH543" s="323"/>
      <c r="AI543" s="322"/>
      <c r="AJ543" s="209"/>
      <c r="AK543" s="209"/>
      <c r="AL543" s="209"/>
      <c r="AM543" s="322"/>
      <c r="AN543" s="209"/>
      <c r="AO543" s="209"/>
      <c r="AP543" s="323"/>
      <c r="AQ543" s="322"/>
      <c r="AR543" s="209"/>
      <c r="AS543" s="209"/>
      <c r="AT543" s="323"/>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4" t="s">
        <v>240</v>
      </c>
      <c r="AF544" s="335"/>
      <c r="AG544" s="335"/>
      <c r="AH544" s="336"/>
      <c r="AI544" s="337" t="s">
        <v>541</v>
      </c>
      <c r="AJ544" s="337"/>
      <c r="AK544" s="337"/>
      <c r="AL544" s="159"/>
      <c r="AM544" s="337" t="s">
        <v>542</v>
      </c>
      <c r="AN544" s="337"/>
      <c r="AO544" s="337"/>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8"/>
      <c r="AJ545" s="338"/>
      <c r="AK545" s="338"/>
      <c r="AL545" s="158"/>
      <c r="AM545" s="338"/>
      <c r="AN545" s="338"/>
      <c r="AO545" s="338"/>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22"/>
      <c r="AF546" s="209"/>
      <c r="AG546" s="209"/>
      <c r="AH546" s="209"/>
      <c r="AI546" s="322"/>
      <c r="AJ546" s="209"/>
      <c r="AK546" s="209"/>
      <c r="AL546" s="209"/>
      <c r="AM546" s="322"/>
      <c r="AN546" s="209"/>
      <c r="AO546" s="209"/>
      <c r="AP546" s="323"/>
      <c r="AQ546" s="322"/>
      <c r="AR546" s="209"/>
      <c r="AS546" s="209"/>
      <c r="AT546" s="323"/>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22"/>
      <c r="AF547" s="209"/>
      <c r="AG547" s="209"/>
      <c r="AH547" s="323"/>
      <c r="AI547" s="322"/>
      <c r="AJ547" s="209"/>
      <c r="AK547" s="209"/>
      <c r="AL547" s="209"/>
      <c r="AM547" s="322"/>
      <c r="AN547" s="209"/>
      <c r="AO547" s="209"/>
      <c r="AP547" s="323"/>
      <c r="AQ547" s="322"/>
      <c r="AR547" s="209"/>
      <c r="AS547" s="209"/>
      <c r="AT547" s="323"/>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2" t="s">
        <v>180</v>
      </c>
      <c r="AC548" s="582"/>
      <c r="AD548" s="582"/>
      <c r="AE548" s="322"/>
      <c r="AF548" s="209"/>
      <c r="AG548" s="209"/>
      <c r="AH548" s="323"/>
      <c r="AI548" s="322"/>
      <c r="AJ548" s="209"/>
      <c r="AK548" s="209"/>
      <c r="AL548" s="209"/>
      <c r="AM548" s="322"/>
      <c r="AN548" s="209"/>
      <c r="AO548" s="209"/>
      <c r="AP548" s="323"/>
      <c r="AQ548" s="322"/>
      <c r="AR548" s="209"/>
      <c r="AS548" s="209"/>
      <c r="AT548" s="323"/>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4" t="s">
        <v>240</v>
      </c>
      <c r="AF549" s="335"/>
      <c r="AG549" s="335"/>
      <c r="AH549" s="336"/>
      <c r="AI549" s="337" t="s">
        <v>541</v>
      </c>
      <c r="AJ549" s="337"/>
      <c r="AK549" s="337"/>
      <c r="AL549" s="159"/>
      <c r="AM549" s="337" t="s">
        <v>542</v>
      </c>
      <c r="AN549" s="337"/>
      <c r="AO549" s="337"/>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8"/>
      <c r="AJ550" s="338"/>
      <c r="AK550" s="338"/>
      <c r="AL550" s="158"/>
      <c r="AM550" s="338"/>
      <c r="AN550" s="338"/>
      <c r="AO550" s="338"/>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22"/>
      <c r="AF551" s="209"/>
      <c r="AG551" s="209"/>
      <c r="AH551" s="209"/>
      <c r="AI551" s="322"/>
      <c r="AJ551" s="209"/>
      <c r="AK551" s="209"/>
      <c r="AL551" s="209"/>
      <c r="AM551" s="322"/>
      <c r="AN551" s="209"/>
      <c r="AO551" s="209"/>
      <c r="AP551" s="323"/>
      <c r="AQ551" s="322"/>
      <c r="AR551" s="209"/>
      <c r="AS551" s="209"/>
      <c r="AT551" s="323"/>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22"/>
      <c r="AF552" s="209"/>
      <c r="AG552" s="209"/>
      <c r="AH552" s="323"/>
      <c r="AI552" s="322"/>
      <c r="AJ552" s="209"/>
      <c r="AK552" s="209"/>
      <c r="AL552" s="209"/>
      <c r="AM552" s="322"/>
      <c r="AN552" s="209"/>
      <c r="AO552" s="209"/>
      <c r="AP552" s="323"/>
      <c r="AQ552" s="322"/>
      <c r="AR552" s="209"/>
      <c r="AS552" s="209"/>
      <c r="AT552" s="323"/>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2" t="s">
        <v>180</v>
      </c>
      <c r="AC553" s="582"/>
      <c r="AD553" s="582"/>
      <c r="AE553" s="322"/>
      <c r="AF553" s="209"/>
      <c r="AG553" s="209"/>
      <c r="AH553" s="323"/>
      <c r="AI553" s="322"/>
      <c r="AJ553" s="209"/>
      <c r="AK553" s="209"/>
      <c r="AL553" s="209"/>
      <c r="AM553" s="322"/>
      <c r="AN553" s="209"/>
      <c r="AO553" s="209"/>
      <c r="AP553" s="323"/>
      <c r="AQ553" s="322"/>
      <c r="AR553" s="209"/>
      <c r="AS553" s="209"/>
      <c r="AT553" s="323"/>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4" t="s">
        <v>240</v>
      </c>
      <c r="AF554" s="335"/>
      <c r="AG554" s="335"/>
      <c r="AH554" s="336"/>
      <c r="AI554" s="337" t="s">
        <v>541</v>
      </c>
      <c r="AJ554" s="337"/>
      <c r="AK554" s="337"/>
      <c r="AL554" s="159"/>
      <c r="AM554" s="337" t="s">
        <v>542</v>
      </c>
      <c r="AN554" s="337"/>
      <c r="AO554" s="337"/>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8"/>
      <c r="AJ555" s="338"/>
      <c r="AK555" s="338"/>
      <c r="AL555" s="158"/>
      <c r="AM555" s="338"/>
      <c r="AN555" s="338"/>
      <c r="AO555" s="338"/>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22"/>
      <c r="AF556" s="209"/>
      <c r="AG556" s="209"/>
      <c r="AH556" s="209"/>
      <c r="AI556" s="322"/>
      <c r="AJ556" s="209"/>
      <c r="AK556" s="209"/>
      <c r="AL556" s="209"/>
      <c r="AM556" s="322"/>
      <c r="AN556" s="209"/>
      <c r="AO556" s="209"/>
      <c r="AP556" s="323"/>
      <c r="AQ556" s="322"/>
      <c r="AR556" s="209"/>
      <c r="AS556" s="209"/>
      <c r="AT556" s="323"/>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22"/>
      <c r="AF557" s="209"/>
      <c r="AG557" s="209"/>
      <c r="AH557" s="323"/>
      <c r="AI557" s="322"/>
      <c r="AJ557" s="209"/>
      <c r="AK557" s="209"/>
      <c r="AL557" s="209"/>
      <c r="AM557" s="322"/>
      <c r="AN557" s="209"/>
      <c r="AO557" s="209"/>
      <c r="AP557" s="323"/>
      <c r="AQ557" s="322"/>
      <c r="AR557" s="209"/>
      <c r="AS557" s="209"/>
      <c r="AT557" s="323"/>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2" t="s">
        <v>180</v>
      </c>
      <c r="AC558" s="582"/>
      <c r="AD558" s="582"/>
      <c r="AE558" s="322"/>
      <c r="AF558" s="209"/>
      <c r="AG558" s="209"/>
      <c r="AH558" s="323"/>
      <c r="AI558" s="322"/>
      <c r="AJ558" s="209"/>
      <c r="AK558" s="209"/>
      <c r="AL558" s="209"/>
      <c r="AM558" s="322"/>
      <c r="AN558" s="209"/>
      <c r="AO558" s="209"/>
      <c r="AP558" s="323"/>
      <c r="AQ558" s="322"/>
      <c r="AR558" s="209"/>
      <c r="AS558" s="209"/>
      <c r="AT558" s="323"/>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4" t="s">
        <v>240</v>
      </c>
      <c r="AF559" s="335"/>
      <c r="AG559" s="335"/>
      <c r="AH559" s="336"/>
      <c r="AI559" s="337" t="s">
        <v>541</v>
      </c>
      <c r="AJ559" s="337"/>
      <c r="AK559" s="337"/>
      <c r="AL559" s="159"/>
      <c r="AM559" s="337" t="s">
        <v>542</v>
      </c>
      <c r="AN559" s="337"/>
      <c r="AO559" s="337"/>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8"/>
      <c r="AJ560" s="338"/>
      <c r="AK560" s="338"/>
      <c r="AL560" s="158"/>
      <c r="AM560" s="338"/>
      <c r="AN560" s="338"/>
      <c r="AO560" s="338"/>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22"/>
      <c r="AF561" s="209"/>
      <c r="AG561" s="209"/>
      <c r="AH561" s="209"/>
      <c r="AI561" s="322"/>
      <c r="AJ561" s="209"/>
      <c r="AK561" s="209"/>
      <c r="AL561" s="209"/>
      <c r="AM561" s="322"/>
      <c r="AN561" s="209"/>
      <c r="AO561" s="209"/>
      <c r="AP561" s="323"/>
      <c r="AQ561" s="322"/>
      <c r="AR561" s="209"/>
      <c r="AS561" s="209"/>
      <c r="AT561" s="323"/>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22"/>
      <c r="AF562" s="209"/>
      <c r="AG562" s="209"/>
      <c r="AH562" s="323"/>
      <c r="AI562" s="322"/>
      <c r="AJ562" s="209"/>
      <c r="AK562" s="209"/>
      <c r="AL562" s="209"/>
      <c r="AM562" s="322"/>
      <c r="AN562" s="209"/>
      <c r="AO562" s="209"/>
      <c r="AP562" s="323"/>
      <c r="AQ562" s="322"/>
      <c r="AR562" s="209"/>
      <c r="AS562" s="209"/>
      <c r="AT562" s="323"/>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2" t="s">
        <v>180</v>
      </c>
      <c r="AC563" s="582"/>
      <c r="AD563" s="582"/>
      <c r="AE563" s="322"/>
      <c r="AF563" s="209"/>
      <c r="AG563" s="209"/>
      <c r="AH563" s="323"/>
      <c r="AI563" s="322"/>
      <c r="AJ563" s="209"/>
      <c r="AK563" s="209"/>
      <c r="AL563" s="209"/>
      <c r="AM563" s="322"/>
      <c r="AN563" s="209"/>
      <c r="AO563" s="209"/>
      <c r="AP563" s="323"/>
      <c r="AQ563" s="322"/>
      <c r="AR563" s="209"/>
      <c r="AS563" s="209"/>
      <c r="AT563" s="323"/>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4" t="s">
        <v>240</v>
      </c>
      <c r="AF564" s="335"/>
      <c r="AG564" s="335"/>
      <c r="AH564" s="336"/>
      <c r="AI564" s="337" t="s">
        <v>541</v>
      </c>
      <c r="AJ564" s="337"/>
      <c r="AK564" s="337"/>
      <c r="AL564" s="159"/>
      <c r="AM564" s="337" t="s">
        <v>542</v>
      </c>
      <c r="AN564" s="337"/>
      <c r="AO564" s="337"/>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8"/>
      <c r="AJ565" s="338"/>
      <c r="AK565" s="338"/>
      <c r="AL565" s="158"/>
      <c r="AM565" s="338"/>
      <c r="AN565" s="338"/>
      <c r="AO565" s="338"/>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22"/>
      <c r="AF566" s="209"/>
      <c r="AG566" s="209"/>
      <c r="AH566" s="209"/>
      <c r="AI566" s="322"/>
      <c r="AJ566" s="209"/>
      <c r="AK566" s="209"/>
      <c r="AL566" s="209"/>
      <c r="AM566" s="322"/>
      <c r="AN566" s="209"/>
      <c r="AO566" s="209"/>
      <c r="AP566" s="323"/>
      <c r="AQ566" s="322"/>
      <c r="AR566" s="209"/>
      <c r="AS566" s="209"/>
      <c r="AT566" s="323"/>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22"/>
      <c r="AF567" s="209"/>
      <c r="AG567" s="209"/>
      <c r="AH567" s="323"/>
      <c r="AI567" s="322"/>
      <c r="AJ567" s="209"/>
      <c r="AK567" s="209"/>
      <c r="AL567" s="209"/>
      <c r="AM567" s="322"/>
      <c r="AN567" s="209"/>
      <c r="AO567" s="209"/>
      <c r="AP567" s="323"/>
      <c r="AQ567" s="322"/>
      <c r="AR567" s="209"/>
      <c r="AS567" s="209"/>
      <c r="AT567" s="323"/>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2" t="s">
        <v>14</v>
      </c>
      <c r="AC568" s="582"/>
      <c r="AD568" s="582"/>
      <c r="AE568" s="322"/>
      <c r="AF568" s="209"/>
      <c r="AG568" s="209"/>
      <c r="AH568" s="323"/>
      <c r="AI568" s="322"/>
      <c r="AJ568" s="209"/>
      <c r="AK568" s="209"/>
      <c r="AL568" s="209"/>
      <c r="AM568" s="322"/>
      <c r="AN568" s="209"/>
      <c r="AO568" s="209"/>
      <c r="AP568" s="323"/>
      <c r="AQ568" s="322"/>
      <c r="AR568" s="209"/>
      <c r="AS568" s="209"/>
      <c r="AT568" s="323"/>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4" t="s">
        <v>240</v>
      </c>
      <c r="AF569" s="335"/>
      <c r="AG569" s="335"/>
      <c r="AH569" s="336"/>
      <c r="AI569" s="337" t="s">
        <v>541</v>
      </c>
      <c r="AJ569" s="337"/>
      <c r="AK569" s="337"/>
      <c r="AL569" s="159"/>
      <c r="AM569" s="337" t="s">
        <v>542</v>
      </c>
      <c r="AN569" s="337"/>
      <c r="AO569" s="337"/>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8"/>
      <c r="AJ570" s="338"/>
      <c r="AK570" s="338"/>
      <c r="AL570" s="158"/>
      <c r="AM570" s="338"/>
      <c r="AN570" s="338"/>
      <c r="AO570" s="338"/>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22"/>
      <c r="AF571" s="209"/>
      <c r="AG571" s="209"/>
      <c r="AH571" s="209"/>
      <c r="AI571" s="322"/>
      <c r="AJ571" s="209"/>
      <c r="AK571" s="209"/>
      <c r="AL571" s="209"/>
      <c r="AM571" s="322"/>
      <c r="AN571" s="209"/>
      <c r="AO571" s="209"/>
      <c r="AP571" s="323"/>
      <c r="AQ571" s="322"/>
      <c r="AR571" s="209"/>
      <c r="AS571" s="209"/>
      <c r="AT571" s="323"/>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22"/>
      <c r="AF572" s="209"/>
      <c r="AG572" s="209"/>
      <c r="AH572" s="323"/>
      <c r="AI572" s="322"/>
      <c r="AJ572" s="209"/>
      <c r="AK572" s="209"/>
      <c r="AL572" s="209"/>
      <c r="AM572" s="322"/>
      <c r="AN572" s="209"/>
      <c r="AO572" s="209"/>
      <c r="AP572" s="323"/>
      <c r="AQ572" s="322"/>
      <c r="AR572" s="209"/>
      <c r="AS572" s="209"/>
      <c r="AT572" s="323"/>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2" t="s">
        <v>14</v>
      </c>
      <c r="AC573" s="582"/>
      <c r="AD573" s="582"/>
      <c r="AE573" s="322"/>
      <c r="AF573" s="209"/>
      <c r="AG573" s="209"/>
      <c r="AH573" s="323"/>
      <c r="AI573" s="322"/>
      <c r="AJ573" s="209"/>
      <c r="AK573" s="209"/>
      <c r="AL573" s="209"/>
      <c r="AM573" s="322"/>
      <c r="AN573" s="209"/>
      <c r="AO573" s="209"/>
      <c r="AP573" s="323"/>
      <c r="AQ573" s="322"/>
      <c r="AR573" s="209"/>
      <c r="AS573" s="209"/>
      <c r="AT573" s="323"/>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4" t="s">
        <v>240</v>
      </c>
      <c r="AF574" s="335"/>
      <c r="AG574" s="335"/>
      <c r="AH574" s="336"/>
      <c r="AI574" s="337" t="s">
        <v>541</v>
      </c>
      <c r="AJ574" s="337"/>
      <c r="AK574" s="337"/>
      <c r="AL574" s="159"/>
      <c r="AM574" s="337" t="s">
        <v>542</v>
      </c>
      <c r="AN574" s="337"/>
      <c r="AO574" s="337"/>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8"/>
      <c r="AJ575" s="338"/>
      <c r="AK575" s="338"/>
      <c r="AL575" s="158"/>
      <c r="AM575" s="338"/>
      <c r="AN575" s="338"/>
      <c r="AO575" s="338"/>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22"/>
      <c r="AF576" s="209"/>
      <c r="AG576" s="209"/>
      <c r="AH576" s="209"/>
      <c r="AI576" s="322"/>
      <c r="AJ576" s="209"/>
      <c r="AK576" s="209"/>
      <c r="AL576" s="209"/>
      <c r="AM576" s="322"/>
      <c r="AN576" s="209"/>
      <c r="AO576" s="209"/>
      <c r="AP576" s="323"/>
      <c r="AQ576" s="322"/>
      <c r="AR576" s="209"/>
      <c r="AS576" s="209"/>
      <c r="AT576" s="323"/>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22"/>
      <c r="AF577" s="209"/>
      <c r="AG577" s="209"/>
      <c r="AH577" s="323"/>
      <c r="AI577" s="322"/>
      <c r="AJ577" s="209"/>
      <c r="AK577" s="209"/>
      <c r="AL577" s="209"/>
      <c r="AM577" s="322"/>
      <c r="AN577" s="209"/>
      <c r="AO577" s="209"/>
      <c r="AP577" s="323"/>
      <c r="AQ577" s="322"/>
      <c r="AR577" s="209"/>
      <c r="AS577" s="209"/>
      <c r="AT577" s="323"/>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2" t="s">
        <v>14</v>
      </c>
      <c r="AC578" s="582"/>
      <c r="AD578" s="582"/>
      <c r="AE578" s="322"/>
      <c r="AF578" s="209"/>
      <c r="AG578" s="209"/>
      <c r="AH578" s="323"/>
      <c r="AI578" s="322"/>
      <c r="AJ578" s="209"/>
      <c r="AK578" s="209"/>
      <c r="AL578" s="209"/>
      <c r="AM578" s="322"/>
      <c r="AN578" s="209"/>
      <c r="AO578" s="209"/>
      <c r="AP578" s="323"/>
      <c r="AQ578" s="322"/>
      <c r="AR578" s="209"/>
      <c r="AS578" s="209"/>
      <c r="AT578" s="323"/>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4" t="s">
        <v>240</v>
      </c>
      <c r="AF579" s="335"/>
      <c r="AG579" s="335"/>
      <c r="AH579" s="336"/>
      <c r="AI579" s="337" t="s">
        <v>541</v>
      </c>
      <c r="AJ579" s="337"/>
      <c r="AK579" s="337"/>
      <c r="AL579" s="159"/>
      <c r="AM579" s="337" t="s">
        <v>542</v>
      </c>
      <c r="AN579" s="337"/>
      <c r="AO579" s="337"/>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8"/>
      <c r="AJ580" s="338"/>
      <c r="AK580" s="338"/>
      <c r="AL580" s="158"/>
      <c r="AM580" s="338"/>
      <c r="AN580" s="338"/>
      <c r="AO580" s="338"/>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22"/>
      <c r="AF581" s="209"/>
      <c r="AG581" s="209"/>
      <c r="AH581" s="209"/>
      <c r="AI581" s="322"/>
      <c r="AJ581" s="209"/>
      <c r="AK581" s="209"/>
      <c r="AL581" s="209"/>
      <c r="AM581" s="322"/>
      <c r="AN581" s="209"/>
      <c r="AO581" s="209"/>
      <c r="AP581" s="323"/>
      <c r="AQ581" s="322"/>
      <c r="AR581" s="209"/>
      <c r="AS581" s="209"/>
      <c r="AT581" s="323"/>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22"/>
      <c r="AF582" s="209"/>
      <c r="AG582" s="209"/>
      <c r="AH582" s="323"/>
      <c r="AI582" s="322"/>
      <c r="AJ582" s="209"/>
      <c r="AK582" s="209"/>
      <c r="AL582" s="209"/>
      <c r="AM582" s="322"/>
      <c r="AN582" s="209"/>
      <c r="AO582" s="209"/>
      <c r="AP582" s="323"/>
      <c r="AQ582" s="322"/>
      <c r="AR582" s="209"/>
      <c r="AS582" s="209"/>
      <c r="AT582" s="323"/>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2" t="s">
        <v>14</v>
      </c>
      <c r="AC583" s="582"/>
      <c r="AD583" s="582"/>
      <c r="AE583" s="322"/>
      <c r="AF583" s="209"/>
      <c r="AG583" s="209"/>
      <c r="AH583" s="323"/>
      <c r="AI583" s="322"/>
      <c r="AJ583" s="209"/>
      <c r="AK583" s="209"/>
      <c r="AL583" s="209"/>
      <c r="AM583" s="322"/>
      <c r="AN583" s="209"/>
      <c r="AO583" s="209"/>
      <c r="AP583" s="323"/>
      <c r="AQ583" s="322"/>
      <c r="AR583" s="209"/>
      <c r="AS583" s="209"/>
      <c r="AT583" s="323"/>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4" t="s">
        <v>240</v>
      </c>
      <c r="AF584" s="335"/>
      <c r="AG584" s="335"/>
      <c r="AH584" s="336"/>
      <c r="AI584" s="337" t="s">
        <v>541</v>
      </c>
      <c r="AJ584" s="337"/>
      <c r="AK584" s="337"/>
      <c r="AL584" s="159"/>
      <c r="AM584" s="337" t="s">
        <v>542</v>
      </c>
      <c r="AN584" s="337"/>
      <c r="AO584" s="337"/>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8"/>
      <c r="AJ585" s="338"/>
      <c r="AK585" s="338"/>
      <c r="AL585" s="158"/>
      <c r="AM585" s="338"/>
      <c r="AN585" s="338"/>
      <c r="AO585" s="338"/>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22"/>
      <c r="AF586" s="209"/>
      <c r="AG586" s="209"/>
      <c r="AH586" s="209"/>
      <c r="AI586" s="322"/>
      <c r="AJ586" s="209"/>
      <c r="AK586" s="209"/>
      <c r="AL586" s="209"/>
      <c r="AM586" s="322"/>
      <c r="AN586" s="209"/>
      <c r="AO586" s="209"/>
      <c r="AP586" s="323"/>
      <c r="AQ586" s="322"/>
      <c r="AR586" s="209"/>
      <c r="AS586" s="209"/>
      <c r="AT586" s="323"/>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22"/>
      <c r="AF587" s="209"/>
      <c r="AG587" s="209"/>
      <c r="AH587" s="323"/>
      <c r="AI587" s="322"/>
      <c r="AJ587" s="209"/>
      <c r="AK587" s="209"/>
      <c r="AL587" s="209"/>
      <c r="AM587" s="322"/>
      <c r="AN587" s="209"/>
      <c r="AO587" s="209"/>
      <c r="AP587" s="323"/>
      <c r="AQ587" s="322"/>
      <c r="AR587" s="209"/>
      <c r="AS587" s="209"/>
      <c r="AT587" s="323"/>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2" t="s">
        <v>14</v>
      </c>
      <c r="AC588" s="582"/>
      <c r="AD588" s="582"/>
      <c r="AE588" s="322"/>
      <c r="AF588" s="209"/>
      <c r="AG588" s="209"/>
      <c r="AH588" s="323"/>
      <c r="AI588" s="322"/>
      <c r="AJ588" s="209"/>
      <c r="AK588" s="209"/>
      <c r="AL588" s="209"/>
      <c r="AM588" s="322"/>
      <c r="AN588" s="209"/>
      <c r="AO588" s="209"/>
      <c r="AP588" s="323"/>
      <c r="AQ588" s="322"/>
      <c r="AR588" s="209"/>
      <c r="AS588" s="209"/>
      <c r="AT588" s="323"/>
      <c r="AU588" s="209"/>
      <c r="AV588" s="209"/>
      <c r="AW588" s="209"/>
      <c r="AX588" s="210"/>
      <c r="AY588">
        <f t="shared" si="92"/>
        <v>0</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898" t="s">
        <v>252</v>
      </c>
      <c r="H592" s="127"/>
      <c r="I592" s="127"/>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4" t="s">
        <v>240</v>
      </c>
      <c r="AF593" s="335"/>
      <c r="AG593" s="335"/>
      <c r="AH593" s="336"/>
      <c r="AI593" s="337" t="s">
        <v>541</v>
      </c>
      <c r="AJ593" s="337"/>
      <c r="AK593" s="337"/>
      <c r="AL593" s="159"/>
      <c r="AM593" s="337" t="s">
        <v>542</v>
      </c>
      <c r="AN593" s="337"/>
      <c r="AO593" s="337"/>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8"/>
      <c r="AJ594" s="338"/>
      <c r="AK594" s="338"/>
      <c r="AL594" s="158"/>
      <c r="AM594" s="338"/>
      <c r="AN594" s="338"/>
      <c r="AO594" s="338"/>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22"/>
      <c r="AF595" s="209"/>
      <c r="AG595" s="209"/>
      <c r="AH595" s="209"/>
      <c r="AI595" s="322"/>
      <c r="AJ595" s="209"/>
      <c r="AK595" s="209"/>
      <c r="AL595" s="209"/>
      <c r="AM595" s="322"/>
      <c r="AN595" s="209"/>
      <c r="AO595" s="209"/>
      <c r="AP595" s="323"/>
      <c r="AQ595" s="322"/>
      <c r="AR595" s="209"/>
      <c r="AS595" s="209"/>
      <c r="AT595" s="323"/>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22"/>
      <c r="AF596" s="209"/>
      <c r="AG596" s="209"/>
      <c r="AH596" s="323"/>
      <c r="AI596" s="322"/>
      <c r="AJ596" s="209"/>
      <c r="AK596" s="209"/>
      <c r="AL596" s="209"/>
      <c r="AM596" s="322"/>
      <c r="AN596" s="209"/>
      <c r="AO596" s="209"/>
      <c r="AP596" s="323"/>
      <c r="AQ596" s="322"/>
      <c r="AR596" s="209"/>
      <c r="AS596" s="209"/>
      <c r="AT596" s="323"/>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2" t="s">
        <v>180</v>
      </c>
      <c r="AC597" s="582"/>
      <c r="AD597" s="582"/>
      <c r="AE597" s="322"/>
      <c r="AF597" s="209"/>
      <c r="AG597" s="209"/>
      <c r="AH597" s="323"/>
      <c r="AI597" s="322"/>
      <c r="AJ597" s="209"/>
      <c r="AK597" s="209"/>
      <c r="AL597" s="209"/>
      <c r="AM597" s="322"/>
      <c r="AN597" s="209"/>
      <c r="AO597" s="209"/>
      <c r="AP597" s="323"/>
      <c r="AQ597" s="322"/>
      <c r="AR597" s="209"/>
      <c r="AS597" s="209"/>
      <c r="AT597" s="323"/>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4" t="s">
        <v>240</v>
      </c>
      <c r="AF598" s="335"/>
      <c r="AG598" s="335"/>
      <c r="AH598" s="336"/>
      <c r="AI598" s="337" t="s">
        <v>541</v>
      </c>
      <c r="AJ598" s="337"/>
      <c r="AK598" s="337"/>
      <c r="AL598" s="159"/>
      <c r="AM598" s="337" t="s">
        <v>542</v>
      </c>
      <c r="AN598" s="337"/>
      <c r="AO598" s="337"/>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8"/>
      <c r="AJ599" s="338"/>
      <c r="AK599" s="338"/>
      <c r="AL599" s="158"/>
      <c r="AM599" s="338"/>
      <c r="AN599" s="338"/>
      <c r="AO599" s="338"/>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22"/>
      <c r="AF600" s="209"/>
      <c r="AG600" s="209"/>
      <c r="AH600" s="209"/>
      <c r="AI600" s="322"/>
      <c r="AJ600" s="209"/>
      <c r="AK600" s="209"/>
      <c r="AL600" s="209"/>
      <c r="AM600" s="322"/>
      <c r="AN600" s="209"/>
      <c r="AO600" s="209"/>
      <c r="AP600" s="323"/>
      <c r="AQ600" s="322"/>
      <c r="AR600" s="209"/>
      <c r="AS600" s="209"/>
      <c r="AT600" s="323"/>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22"/>
      <c r="AF601" s="209"/>
      <c r="AG601" s="209"/>
      <c r="AH601" s="323"/>
      <c r="AI601" s="322"/>
      <c r="AJ601" s="209"/>
      <c r="AK601" s="209"/>
      <c r="AL601" s="209"/>
      <c r="AM601" s="322"/>
      <c r="AN601" s="209"/>
      <c r="AO601" s="209"/>
      <c r="AP601" s="323"/>
      <c r="AQ601" s="322"/>
      <c r="AR601" s="209"/>
      <c r="AS601" s="209"/>
      <c r="AT601" s="323"/>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2" t="s">
        <v>180</v>
      </c>
      <c r="AC602" s="582"/>
      <c r="AD602" s="582"/>
      <c r="AE602" s="322"/>
      <c r="AF602" s="209"/>
      <c r="AG602" s="209"/>
      <c r="AH602" s="323"/>
      <c r="AI602" s="322"/>
      <c r="AJ602" s="209"/>
      <c r="AK602" s="209"/>
      <c r="AL602" s="209"/>
      <c r="AM602" s="322"/>
      <c r="AN602" s="209"/>
      <c r="AO602" s="209"/>
      <c r="AP602" s="323"/>
      <c r="AQ602" s="322"/>
      <c r="AR602" s="209"/>
      <c r="AS602" s="209"/>
      <c r="AT602" s="323"/>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4" t="s">
        <v>240</v>
      </c>
      <c r="AF603" s="335"/>
      <c r="AG603" s="335"/>
      <c r="AH603" s="336"/>
      <c r="AI603" s="337" t="s">
        <v>541</v>
      </c>
      <c r="AJ603" s="337"/>
      <c r="AK603" s="337"/>
      <c r="AL603" s="159"/>
      <c r="AM603" s="337" t="s">
        <v>542</v>
      </c>
      <c r="AN603" s="337"/>
      <c r="AO603" s="337"/>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8"/>
      <c r="AJ604" s="338"/>
      <c r="AK604" s="338"/>
      <c r="AL604" s="158"/>
      <c r="AM604" s="338"/>
      <c r="AN604" s="338"/>
      <c r="AO604" s="338"/>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22"/>
      <c r="AF605" s="209"/>
      <c r="AG605" s="209"/>
      <c r="AH605" s="209"/>
      <c r="AI605" s="322"/>
      <c r="AJ605" s="209"/>
      <c r="AK605" s="209"/>
      <c r="AL605" s="209"/>
      <c r="AM605" s="322"/>
      <c r="AN605" s="209"/>
      <c r="AO605" s="209"/>
      <c r="AP605" s="323"/>
      <c r="AQ605" s="322"/>
      <c r="AR605" s="209"/>
      <c r="AS605" s="209"/>
      <c r="AT605" s="323"/>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22"/>
      <c r="AF606" s="209"/>
      <c r="AG606" s="209"/>
      <c r="AH606" s="323"/>
      <c r="AI606" s="322"/>
      <c r="AJ606" s="209"/>
      <c r="AK606" s="209"/>
      <c r="AL606" s="209"/>
      <c r="AM606" s="322"/>
      <c r="AN606" s="209"/>
      <c r="AO606" s="209"/>
      <c r="AP606" s="323"/>
      <c r="AQ606" s="322"/>
      <c r="AR606" s="209"/>
      <c r="AS606" s="209"/>
      <c r="AT606" s="323"/>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2" t="s">
        <v>180</v>
      </c>
      <c r="AC607" s="582"/>
      <c r="AD607" s="582"/>
      <c r="AE607" s="322"/>
      <c r="AF607" s="209"/>
      <c r="AG607" s="209"/>
      <c r="AH607" s="323"/>
      <c r="AI607" s="322"/>
      <c r="AJ607" s="209"/>
      <c r="AK607" s="209"/>
      <c r="AL607" s="209"/>
      <c r="AM607" s="322"/>
      <c r="AN607" s="209"/>
      <c r="AO607" s="209"/>
      <c r="AP607" s="323"/>
      <c r="AQ607" s="322"/>
      <c r="AR607" s="209"/>
      <c r="AS607" s="209"/>
      <c r="AT607" s="323"/>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4" t="s">
        <v>240</v>
      </c>
      <c r="AF608" s="335"/>
      <c r="AG608" s="335"/>
      <c r="AH608" s="336"/>
      <c r="AI608" s="337" t="s">
        <v>541</v>
      </c>
      <c r="AJ608" s="337"/>
      <c r="AK608" s="337"/>
      <c r="AL608" s="159"/>
      <c r="AM608" s="337" t="s">
        <v>542</v>
      </c>
      <c r="AN608" s="337"/>
      <c r="AO608" s="337"/>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8"/>
      <c r="AJ609" s="338"/>
      <c r="AK609" s="338"/>
      <c r="AL609" s="158"/>
      <c r="AM609" s="338"/>
      <c r="AN609" s="338"/>
      <c r="AO609" s="338"/>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22"/>
      <c r="AF610" s="209"/>
      <c r="AG610" s="209"/>
      <c r="AH610" s="209"/>
      <c r="AI610" s="322"/>
      <c r="AJ610" s="209"/>
      <c r="AK610" s="209"/>
      <c r="AL610" s="209"/>
      <c r="AM610" s="322"/>
      <c r="AN610" s="209"/>
      <c r="AO610" s="209"/>
      <c r="AP610" s="323"/>
      <c r="AQ610" s="322"/>
      <c r="AR610" s="209"/>
      <c r="AS610" s="209"/>
      <c r="AT610" s="323"/>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22"/>
      <c r="AF611" s="209"/>
      <c r="AG611" s="209"/>
      <c r="AH611" s="323"/>
      <c r="AI611" s="322"/>
      <c r="AJ611" s="209"/>
      <c r="AK611" s="209"/>
      <c r="AL611" s="209"/>
      <c r="AM611" s="322"/>
      <c r="AN611" s="209"/>
      <c r="AO611" s="209"/>
      <c r="AP611" s="323"/>
      <c r="AQ611" s="322"/>
      <c r="AR611" s="209"/>
      <c r="AS611" s="209"/>
      <c r="AT611" s="323"/>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2" t="s">
        <v>180</v>
      </c>
      <c r="AC612" s="582"/>
      <c r="AD612" s="582"/>
      <c r="AE612" s="322"/>
      <c r="AF612" s="209"/>
      <c r="AG612" s="209"/>
      <c r="AH612" s="323"/>
      <c r="AI612" s="322"/>
      <c r="AJ612" s="209"/>
      <c r="AK612" s="209"/>
      <c r="AL612" s="209"/>
      <c r="AM612" s="322"/>
      <c r="AN612" s="209"/>
      <c r="AO612" s="209"/>
      <c r="AP612" s="323"/>
      <c r="AQ612" s="322"/>
      <c r="AR612" s="209"/>
      <c r="AS612" s="209"/>
      <c r="AT612" s="323"/>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4" t="s">
        <v>240</v>
      </c>
      <c r="AF613" s="335"/>
      <c r="AG613" s="335"/>
      <c r="AH613" s="336"/>
      <c r="AI613" s="337" t="s">
        <v>541</v>
      </c>
      <c r="AJ613" s="337"/>
      <c r="AK613" s="337"/>
      <c r="AL613" s="159"/>
      <c r="AM613" s="337" t="s">
        <v>542</v>
      </c>
      <c r="AN613" s="337"/>
      <c r="AO613" s="337"/>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8"/>
      <c r="AJ614" s="338"/>
      <c r="AK614" s="338"/>
      <c r="AL614" s="158"/>
      <c r="AM614" s="338"/>
      <c r="AN614" s="338"/>
      <c r="AO614" s="338"/>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22"/>
      <c r="AF615" s="209"/>
      <c r="AG615" s="209"/>
      <c r="AH615" s="209"/>
      <c r="AI615" s="322"/>
      <c r="AJ615" s="209"/>
      <c r="AK615" s="209"/>
      <c r="AL615" s="209"/>
      <c r="AM615" s="322"/>
      <c r="AN615" s="209"/>
      <c r="AO615" s="209"/>
      <c r="AP615" s="323"/>
      <c r="AQ615" s="322"/>
      <c r="AR615" s="209"/>
      <c r="AS615" s="209"/>
      <c r="AT615" s="323"/>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22"/>
      <c r="AF616" s="209"/>
      <c r="AG616" s="209"/>
      <c r="AH616" s="323"/>
      <c r="AI616" s="322"/>
      <c r="AJ616" s="209"/>
      <c r="AK616" s="209"/>
      <c r="AL616" s="209"/>
      <c r="AM616" s="322"/>
      <c r="AN616" s="209"/>
      <c r="AO616" s="209"/>
      <c r="AP616" s="323"/>
      <c r="AQ616" s="322"/>
      <c r="AR616" s="209"/>
      <c r="AS616" s="209"/>
      <c r="AT616" s="323"/>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2" t="s">
        <v>180</v>
      </c>
      <c r="AC617" s="582"/>
      <c r="AD617" s="582"/>
      <c r="AE617" s="322"/>
      <c r="AF617" s="209"/>
      <c r="AG617" s="209"/>
      <c r="AH617" s="323"/>
      <c r="AI617" s="322"/>
      <c r="AJ617" s="209"/>
      <c r="AK617" s="209"/>
      <c r="AL617" s="209"/>
      <c r="AM617" s="322"/>
      <c r="AN617" s="209"/>
      <c r="AO617" s="209"/>
      <c r="AP617" s="323"/>
      <c r="AQ617" s="322"/>
      <c r="AR617" s="209"/>
      <c r="AS617" s="209"/>
      <c r="AT617" s="323"/>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4" t="s">
        <v>240</v>
      </c>
      <c r="AF618" s="335"/>
      <c r="AG618" s="335"/>
      <c r="AH618" s="336"/>
      <c r="AI618" s="337" t="s">
        <v>541</v>
      </c>
      <c r="AJ618" s="337"/>
      <c r="AK618" s="337"/>
      <c r="AL618" s="159"/>
      <c r="AM618" s="337" t="s">
        <v>542</v>
      </c>
      <c r="AN618" s="337"/>
      <c r="AO618" s="337"/>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8"/>
      <c r="AJ619" s="338"/>
      <c r="AK619" s="338"/>
      <c r="AL619" s="158"/>
      <c r="AM619" s="338"/>
      <c r="AN619" s="338"/>
      <c r="AO619" s="338"/>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22"/>
      <c r="AF620" s="209"/>
      <c r="AG620" s="209"/>
      <c r="AH620" s="209"/>
      <c r="AI620" s="322"/>
      <c r="AJ620" s="209"/>
      <c r="AK620" s="209"/>
      <c r="AL620" s="209"/>
      <c r="AM620" s="322"/>
      <c r="AN620" s="209"/>
      <c r="AO620" s="209"/>
      <c r="AP620" s="323"/>
      <c r="AQ620" s="322"/>
      <c r="AR620" s="209"/>
      <c r="AS620" s="209"/>
      <c r="AT620" s="323"/>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22"/>
      <c r="AF621" s="209"/>
      <c r="AG621" s="209"/>
      <c r="AH621" s="323"/>
      <c r="AI621" s="322"/>
      <c r="AJ621" s="209"/>
      <c r="AK621" s="209"/>
      <c r="AL621" s="209"/>
      <c r="AM621" s="322"/>
      <c r="AN621" s="209"/>
      <c r="AO621" s="209"/>
      <c r="AP621" s="323"/>
      <c r="AQ621" s="322"/>
      <c r="AR621" s="209"/>
      <c r="AS621" s="209"/>
      <c r="AT621" s="323"/>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2" t="s">
        <v>14</v>
      </c>
      <c r="AC622" s="582"/>
      <c r="AD622" s="582"/>
      <c r="AE622" s="322"/>
      <c r="AF622" s="209"/>
      <c r="AG622" s="209"/>
      <c r="AH622" s="323"/>
      <c r="AI622" s="322"/>
      <c r="AJ622" s="209"/>
      <c r="AK622" s="209"/>
      <c r="AL622" s="209"/>
      <c r="AM622" s="322"/>
      <c r="AN622" s="209"/>
      <c r="AO622" s="209"/>
      <c r="AP622" s="323"/>
      <c r="AQ622" s="322"/>
      <c r="AR622" s="209"/>
      <c r="AS622" s="209"/>
      <c r="AT622" s="323"/>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4" t="s">
        <v>240</v>
      </c>
      <c r="AF623" s="335"/>
      <c r="AG623" s="335"/>
      <c r="AH623" s="336"/>
      <c r="AI623" s="337" t="s">
        <v>541</v>
      </c>
      <c r="AJ623" s="337"/>
      <c r="AK623" s="337"/>
      <c r="AL623" s="159"/>
      <c r="AM623" s="337" t="s">
        <v>542</v>
      </c>
      <c r="AN623" s="337"/>
      <c r="AO623" s="337"/>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8"/>
      <c r="AJ624" s="338"/>
      <c r="AK624" s="338"/>
      <c r="AL624" s="158"/>
      <c r="AM624" s="338"/>
      <c r="AN624" s="338"/>
      <c r="AO624" s="338"/>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22"/>
      <c r="AF625" s="209"/>
      <c r="AG625" s="209"/>
      <c r="AH625" s="209"/>
      <c r="AI625" s="322"/>
      <c r="AJ625" s="209"/>
      <c r="AK625" s="209"/>
      <c r="AL625" s="209"/>
      <c r="AM625" s="322"/>
      <c r="AN625" s="209"/>
      <c r="AO625" s="209"/>
      <c r="AP625" s="323"/>
      <c r="AQ625" s="322"/>
      <c r="AR625" s="209"/>
      <c r="AS625" s="209"/>
      <c r="AT625" s="323"/>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22"/>
      <c r="AF626" s="209"/>
      <c r="AG626" s="209"/>
      <c r="AH626" s="323"/>
      <c r="AI626" s="322"/>
      <c r="AJ626" s="209"/>
      <c r="AK626" s="209"/>
      <c r="AL626" s="209"/>
      <c r="AM626" s="322"/>
      <c r="AN626" s="209"/>
      <c r="AO626" s="209"/>
      <c r="AP626" s="323"/>
      <c r="AQ626" s="322"/>
      <c r="AR626" s="209"/>
      <c r="AS626" s="209"/>
      <c r="AT626" s="323"/>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2" t="s">
        <v>14</v>
      </c>
      <c r="AC627" s="582"/>
      <c r="AD627" s="582"/>
      <c r="AE627" s="322"/>
      <c r="AF627" s="209"/>
      <c r="AG627" s="209"/>
      <c r="AH627" s="323"/>
      <c r="AI627" s="322"/>
      <c r="AJ627" s="209"/>
      <c r="AK627" s="209"/>
      <c r="AL627" s="209"/>
      <c r="AM627" s="322"/>
      <c r="AN627" s="209"/>
      <c r="AO627" s="209"/>
      <c r="AP627" s="323"/>
      <c r="AQ627" s="322"/>
      <c r="AR627" s="209"/>
      <c r="AS627" s="209"/>
      <c r="AT627" s="323"/>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4" t="s">
        <v>240</v>
      </c>
      <c r="AF628" s="335"/>
      <c r="AG628" s="335"/>
      <c r="AH628" s="336"/>
      <c r="AI628" s="337" t="s">
        <v>541</v>
      </c>
      <c r="AJ628" s="337"/>
      <c r="AK628" s="337"/>
      <c r="AL628" s="159"/>
      <c r="AM628" s="337" t="s">
        <v>542</v>
      </c>
      <c r="AN628" s="337"/>
      <c r="AO628" s="337"/>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8"/>
      <c r="AJ629" s="338"/>
      <c r="AK629" s="338"/>
      <c r="AL629" s="158"/>
      <c r="AM629" s="338"/>
      <c r="AN629" s="338"/>
      <c r="AO629" s="338"/>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22"/>
      <c r="AF630" s="209"/>
      <c r="AG630" s="209"/>
      <c r="AH630" s="209"/>
      <c r="AI630" s="322"/>
      <c r="AJ630" s="209"/>
      <c r="AK630" s="209"/>
      <c r="AL630" s="209"/>
      <c r="AM630" s="322"/>
      <c r="AN630" s="209"/>
      <c r="AO630" s="209"/>
      <c r="AP630" s="323"/>
      <c r="AQ630" s="322"/>
      <c r="AR630" s="209"/>
      <c r="AS630" s="209"/>
      <c r="AT630" s="323"/>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22"/>
      <c r="AF631" s="209"/>
      <c r="AG631" s="209"/>
      <c r="AH631" s="323"/>
      <c r="AI631" s="322"/>
      <c r="AJ631" s="209"/>
      <c r="AK631" s="209"/>
      <c r="AL631" s="209"/>
      <c r="AM631" s="322"/>
      <c r="AN631" s="209"/>
      <c r="AO631" s="209"/>
      <c r="AP631" s="323"/>
      <c r="AQ631" s="322"/>
      <c r="AR631" s="209"/>
      <c r="AS631" s="209"/>
      <c r="AT631" s="323"/>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2" t="s">
        <v>14</v>
      </c>
      <c r="AC632" s="582"/>
      <c r="AD632" s="582"/>
      <c r="AE632" s="322"/>
      <c r="AF632" s="209"/>
      <c r="AG632" s="209"/>
      <c r="AH632" s="323"/>
      <c r="AI632" s="322"/>
      <c r="AJ632" s="209"/>
      <c r="AK632" s="209"/>
      <c r="AL632" s="209"/>
      <c r="AM632" s="322"/>
      <c r="AN632" s="209"/>
      <c r="AO632" s="209"/>
      <c r="AP632" s="323"/>
      <c r="AQ632" s="322"/>
      <c r="AR632" s="209"/>
      <c r="AS632" s="209"/>
      <c r="AT632" s="323"/>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4" t="s">
        <v>240</v>
      </c>
      <c r="AF633" s="335"/>
      <c r="AG633" s="335"/>
      <c r="AH633" s="336"/>
      <c r="AI633" s="337" t="s">
        <v>541</v>
      </c>
      <c r="AJ633" s="337"/>
      <c r="AK633" s="337"/>
      <c r="AL633" s="159"/>
      <c r="AM633" s="337" t="s">
        <v>542</v>
      </c>
      <c r="AN633" s="337"/>
      <c r="AO633" s="337"/>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8"/>
      <c r="AJ634" s="338"/>
      <c r="AK634" s="338"/>
      <c r="AL634" s="158"/>
      <c r="AM634" s="338"/>
      <c r="AN634" s="338"/>
      <c r="AO634" s="338"/>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22"/>
      <c r="AF635" s="209"/>
      <c r="AG635" s="209"/>
      <c r="AH635" s="209"/>
      <c r="AI635" s="322"/>
      <c r="AJ635" s="209"/>
      <c r="AK635" s="209"/>
      <c r="AL635" s="209"/>
      <c r="AM635" s="322"/>
      <c r="AN635" s="209"/>
      <c r="AO635" s="209"/>
      <c r="AP635" s="323"/>
      <c r="AQ635" s="322"/>
      <c r="AR635" s="209"/>
      <c r="AS635" s="209"/>
      <c r="AT635" s="323"/>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22"/>
      <c r="AF636" s="209"/>
      <c r="AG636" s="209"/>
      <c r="AH636" s="323"/>
      <c r="AI636" s="322"/>
      <c r="AJ636" s="209"/>
      <c r="AK636" s="209"/>
      <c r="AL636" s="209"/>
      <c r="AM636" s="322"/>
      <c r="AN636" s="209"/>
      <c r="AO636" s="209"/>
      <c r="AP636" s="323"/>
      <c r="AQ636" s="322"/>
      <c r="AR636" s="209"/>
      <c r="AS636" s="209"/>
      <c r="AT636" s="323"/>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2" t="s">
        <v>14</v>
      </c>
      <c r="AC637" s="582"/>
      <c r="AD637" s="582"/>
      <c r="AE637" s="322"/>
      <c r="AF637" s="209"/>
      <c r="AG637" s="209"/>
      <c r="AH637" s="323"/>
      <c r="AI637" s="322"/>
      <c r="AJ637" s="209"/>
      <c r="AK637" s="209"/>
      <c r="AL637" s="209"/>
      <c r="AM637" s="322"/>
      <c r="AN637" s="209"/>
      <c r="AO637" s="209"/>
      <c r="AP637" s="323"/>
      <c r="AQ637" s="322"/>
      <c r="AR637" s="209"/>
      <c r="AS637" s="209"/>
      <c r="AT637" s="323"/>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4" t="s">
        <v>240</v>
      </c>
      <c r="AF638" s="335"/>
      <c r="AG638" s="335"/>
      <c r="AH638" s="336"/>
      <c r="AI638" s="337" t="s">
        <v>541</v>
      </c>
      <c r="AJ638" s="337"/>
      <c r="AK638" s="337"/>
      <c r="AL638" s="159"/>
      <c r="AM638" s="337" t="s">
        <v>542</v>
      </c>
      <c r="AN638" s="337"/>
      <c r="AO638" s="337"/>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8"/>
      <c r="AJ639" s="338"/>
      <c r="AK639" s="338"/>
      <c r="AL639" s="158"/>
      <c r="AM639" s="338"/>
      <c r="AN639" s="338"/>
      <c r="AO639" s="338"/>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22"/>
      <c r="AF640" s="209"/>
      <c r="AG640" s="209"/>
      <c r="AH640" s="209"/>
      <c r="AI640" s="322"/>
      <c r="AJ640" s="209"/>
      <c r="AK640" s="209"/>
      <c r="AL640" s="209"/>
      <c r="AM640" s="322"/>
      <c r="AN640" s="209"/>
      <c r="AO640" s="209"/>
      <c r="AP640" s="323"/>
      <c r="AQ640" s="322"/>
      <c r="AR640" s="209"/>
      <c r="AS640" s="209"/>
      <c r="AT640" s="323"/>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22"/>
      <c r="AF641" s="209"/>
      <c r="AG641" s="209"/>
      <c r="AH641" s="323"/>
      <c r="AI641" s="322"/>
      <c r="AJ641" s="209"/>
      <c r="AK641" s="209"/>
      <c r="AL641" s="209"/>
      <c r="AM641" s="322"/>
      <c r="AN641" s="209"/>
      <c r="AO641" s="209"/>
      <c r="AP641" s="323"/>
      <c r="AQ641" s="322"/>
      <c r="AR641" s="209"/>
      <c r="AS641" s="209"/>
      <c r="AT641" s="323"/>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2" t="s">
        <v>14</v>
      </c>
      <c r="AC642" s="582"/>
      <c r="AD642" s="582"/>
      <c r="AE642" s="322"/>
      <c r="AF642" s="209"/>
      <c r="AG642" s="209"/>
      <c r="AH642" s="323"/>
      <c r="AI642" s="322"/>
      <c r="AJ642" s="209"/>
      <c r="AK642" s="209"/>
      <c r="AL642" s="209"/>
      <c r="AM642" s="322"/>
      <c r="AN642" s="209"/>
      <c r="AO642" s="209"/>
      <c r="AP642" s="323"/>
      <c r="AQ642" s="322"/>
      <c r="AR642" s="209"/>
      <c r="AS642" s="209"/>
      <c r="AT642" s="323"/>
      <c r="AU642" s="209"/>
      <c r="AV642" s="209"/>
      <c r="AW642" s="209"/>
      <c r="AX642" s="210"/>
      <c r="AY642">
        <f t="shared" si="102"/>
        <v>0</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898" t="s">
        <v>252</v>
      </c>
      <c r="H646" s="127"/>
      <c r="I646" s="127"/>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4" t="s">
        <v>240</v>
      </c>
      <c r="AF647" s="335"/>
      <c r="AG647" s="335"/>
      <c r="AH647" s="336"/>
      <c r="AI647" s="337" t="s">
        <v>541</v>
      </c>
      <c r="AJ647" s="337"/>
      <c r="AK647" s="337"/>
      <c r="AL647" s="159"/>
      <c r="AM647" s="337" t="s">
        <v>542</v>
      </c>
      <c r="AN647" s="337"/>
      <c r="AO647" s="337"/>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8"/>
      <c r="AJ648" s="338"/>
      <c r="AK648" s="338"/>
      <c r="AL648" s="158"/>
      <c r="AM648" s="338"/>
      <c r="AN648" s="338"/>
      <c r="AO648" s="338"/>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22"/>
      <c r="AF649" s="209"/>
      <c r="AG649" s="209"/>
      <c r="AH649" s="209"/>
      <c r="AI649" s="322"/>
      <c r="AJ649" s="209"/>
      <c r="AK649" s="209"/>
      <c r="AL649" s="209"/>
      <c r="AM649" s="322"/>
      <c r="AN649" s="209"/>
      <c r="AO649" s="209"/>
      <c r="AP649" s="323"/>
      <c r="AQ649" s="322"/>
      <c r="AR649" s="209"/>
      <c r="AS649" s="209"/>
      <c r="AT649" s="323"/>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22"/>
      <c r="AF650" s="209"/>
      <c r="AG650" s="209"/>
      <c r="AH650" s="323"/>
      <c r="AI650" s="322"/>
      <c r="AJ650" s="209"/>
      <c r="AK650" s="209"/>
      <c r="AL650" s="209"/>
      <c r="AM650" s="322"/>
      <c r="AN650" s="209"/>
      <c r="AO650" s="209"/>
      <c r="AP650" s="323"/>
      <c r="AQ650" s="322"/>
      <c r="AR650" s="209"/>
      <c r="AS650" s="209"/>
      <c r="AT650" s="323"/>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2" t="s">
        <v>180</v>
      </c>
      <c r="AC651" s="582"/>
      <c r="AD651" s="582"/>
      <c r="AE651" s="322"/>
      <c r="AF651" s="209"/>
      <c r="AG651" s="209"/>
      <c r="AH651" s="323"/>
      <c r="AI651" s="322"/>
      <c r="AJ651" s="209"/>
      <c r="AK651" s="209"/>
      <c r="AL651" s="209"/>
      <c r="AM651" s="322"/>
      <c r="AN651" s="209"/>
      <c r="AO651" s="209"/>
      <c r="AP651" s="323"/>
      <c r="AQ651" s="322"/>
      <c r="AR651" s="209"/>
      <c r="AS651" s="209"/>
      <c r="AT651" s="323"/>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4" t="s">
        <v>240</v>
      </c>
      <c r="AF652" s="335"/>
      <c r="AG652" s="335"/>
      <c r="AH652" s="336"/>
      <c r="AI652" s="337" t="s">
        <v>541</v>
      </c>
      <c r="AJ652" s="337"/>
      <c r="AK652" s="337"/>
      <c r="AL652" s="159"/>
      <c r="AM652" s="337" t="s">
        <v>542</v>
      </c>
      <c r="AN652" s="337"/>
      <c r="AO652" s="337"/>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8"/>
      <c r="AJ653" s="338"/>
      <c r="AK653" s="338"/>
      <c r="AL653" s="158"/>
      <c r="AM653" s="338"/>
      <c r="AN653" s="338"/>
      <c r="AO653" s="338"/>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22"/>
      <c r="AF654" s="209"/>
      <c r="AG654" s="209"/>
      <c r="AH654" s="209"/>
      <c r="AI654" s="322"/>
      <c r="AJ654" s="209"/>
      <c r="AK654" s="209"/>
      <c r="AL654" s="209"/>
      <c r="AM654" s="322"/>
      <c r="AN654" s="209"/>
      <c r="AO654" s="209"/>
      <c r="AP654" s="323"/>
      <c r="AQ654" s="322"/>
      <c r="AR654" s="209"/>
      <c r="AS654" s="209"/>
      <c r="AT654" s="323"/>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22"/>
      <c r="AF655" s="209"/>
      <c r="AG655" s="209"/>
      <c r="AH655" s="323"/>
      <c r="AI655" s="322"/>
      <c r="AJ655" s="209"/>
      <c r="AK655" s="209"/>
      <c r="AL655" s="209"/>
      <c r="AM655" s="322"/>
      <c r="AN655" s="209"/>
      <c r="AO655" s="209"/>
      <c r="AP655" s="323"/>
      <c r="AQ655" s="322"/>
      <c r="AR655" s="209"/>
      <c r="AS655" s="209"/>
      <c r="AT655" s="323"/>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2" t="s">
        <v>180</v>
      </c>
      <c r="AC656" s="582"/>
      <c r="AD656" s="582"/>
      <c r="AE656" s="322"/>
      <c r="AF656" s="209"/>
      <c r="AG656" s="209"/>
      <c r="AH656" s="323"/>
      <c r="AI656" s="322"/>
      <c r="AJ656" s="209"/>
      <c r="AK656" s="209"/>
      <c r="AL656" s="209"/>
      <c r="AM656" s="322"/>
      <c r="AN656" s="209"/>
      <c r="AO656" s="209"/>
      <c r="AP656" s="323"/>
      <c r="AQ656" s="322"/>
      <c r="AR656" s="209"/>
      <c r="AS656" s="209"/>
      <c r="AT656" s="323"/>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4" t="s">
        <v>240</v>
      </c>
      <c r="AF657" s="335"/>
      <c r="AG657" s="335"/>
      <c r="AH657" s="336"/>
      <c r="AI657" s="337" t="s">
        <v>541</v>
      </c>
      <c r="AJ657" s="337"/>
      <c r="AK657" s="337"/>
      <c r="AL657" s="159"/>
      <c r="AM657" s="337" t="s">
        <v>542</v>
      </c>
      <c r="AN657" s="337"/>
      <c r="AO657" s="337"/>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8"/>
      <c r="AJ658" s="338"/>
      <c r="AK658" s="338"/>
      <c r="AL658" s="158"/>
      <c r="AM658" s="338"/>
      <c r="AN658" s="338"/>
      <c r="AO658" s="338"/>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22"/>
      <c r="AF659" s="209"/>
      <c r="AG659" s="209"/>
      <c r="AH659" s="209"/>
      <c r="AI659" s="322"/>
      <c r="AJ659" s="209"/>
      <c r="AK659" s="209"/>
      <c r="AL659" s="209"/>
      <c r="AM659" s="322"/>
      <c r="AN659" s="209"/>
      <c r="AO659" s="209"/>
      <c r="AP659" s="323"/>
      <c r="AQ659" s="322"/>
      <c r="AR659" s="209"/>
      <c r="AS659" s="209"/>
      <c r="AT659" s="323"/>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22"/>
      <c r="AF660" s="209"/>
      <c r="AG660" s="209"/>
      <c r="AH660" s="323"/>
      <c r="AI660" s="322"/>
      <c r="AJ660" s="209"/>
      <c r="AK660" s="209"/>
      <c r="AL660" s="209"/>
      <c r="AM660" s="322"/>
      <c r="AN660" s="209"/>
      <c r="AO660" s="209"/>
      <c r="AP660" s="323"/>
      <c r="AQ660" s="322"/>
      <c r="AR660" s="209"/>
      <c r="AS660" s="209"/>
      <c r="AT660" s="323"/>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2" t="s">
        <v>180</v>
      </c>
      <c r="AC661" s="582"/>
      <c r="AD661" s="582"/>
      <c r="AE661" s="322"/>
      <c r="AF661" s="209"/>
      <c r="AG661" s="209"/>
      <c r="AH661" s="323"/>
      <c r="AI661" s="322"/>
      <c r="AJ661" s="209"/>
      <c r="AK661" s="209"/>
      <c r="AL661" s="209"/>
      <c r="AM661" s="322"/>
      <c r="AN661" s="209"/>
      <c r="AO661" s="209"/>
      <c r="AP661" s="323"/>
      <c r="AQ661" s="322"/>
      <c r="AR661" s="209"/>
      <c r="AS661" s="209"/>
      <c r="AT661" s="323"/>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4" t="s">
        <v>240</v>
      </c>
      <c r="AF662" s="335"/>
      <c r="AG662" s="335"/>
      <c r="AH662" s="336"/>
      <c r="AI662" s="337" t="s">
        <v>541</v>
      </c>
      <c r="AJ662" s="337"/>
      <c r="AK662" s="337"/>
      <c r="AL662" s="159"/>
      <c r="AM662" s="337" t="s">
        <v>542</v>
      </c>
      <c r="AN662" s="337"/>
      <c r="AO662" s="337"/>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8"/>
      <c r="AJ663" s="338"/>
      <c r="AK663" s="338"/>
      <c r="AL663" s="158"/>
      <c r="AM663" s="338"/>
      <c r="AN663" s="338"/>
      <c r="AO663" s="338"/>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22"/>
      <c r="AF664" s="209"/>
      <c r="AG664" s="209"/>
      <c r="AH664" s="209"/>
      <c r="AI664" s="322"/>
      <c r="AJ664" s="209"/>
      <c r="AK664" s="209"/>
      <c r="AL664" s="209"/>
      <c r="AM664" s="322"/>
      <c r="AN664" s="209"/>
      <c r="AO664" s="209"/>
      <c r="AP664" s="323"/>
      <c r="AQ664" s="322"/>
      <c r="AR664" s="209"/>
      <c r="AS664" s="209"/>
      <c r="AT664" s="323"/>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22"/>
      <c r="AF665" s="209"/>
      <c r="AG665" s="209"/>
      <c r="AH665" s="323"/>
      <c r="AI665" s="322"/>
      <c r="AJ665" s="209"/>
      <c r="AK665" s="209"/>
      <c r="AL665" s="209"/>
      <c r="AM665" s="322"/>
      <c r="AN665" s="209"/>
      <c r="AO665" s="209"/>
      <c r="AP665" s="323"/>
      <c r="AQ665" s="322"/>
      <c r="AR665" s="209"/>
      <c r="AS665" s="209"/>
      <c r="AT665" s="323"/>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2" t="s">
        <v>180</v>
      </c>
      <c r="AC666" s="582"/>
      <c r="AD666" s="582"/>
      <c r="AE666" s="322"/>
      <c r="AF666" s="209"/>
      <c r="AG666" s="209"/>
      <c r="AH666" s="323"/>
      <c r="AI666" s="322"/>
      <c r="AJ666" s="209"/>
      <c r="AK666" s="209"/>
      <c r="AL666" s="209"/>
      <c r="AM666" s="322"/>
      <c r="AN666" s="209"/>
      <c r="AO666" s="209"/>
      <c r="AP666" s="323"/>
      <c r="AQ666" s="322"/>
      <c r="AR666" s="209"/>
      <c r="AS666" s="209"/>
      <c r="AT666" s="323"/>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4" t="s">
        <v>240</v>
      </c>
      <c r="AF667" s="335"/>
      <c r="AG667" s="335"/>
      <c r="AH667" s="336"/>
      <c r="AI667" s="337" t="s">
        <v>541</v>
      </c>
      <c r="AJ667" s="337"/>
      <c r="AK667" s="337"/>
      <c r="AL667" s="159"/>
      <c r="AM667" s="337" t="s">
        <v>542</v>
      </c>
      <c r="AN667" s="337"/>
      <c r="AO667" s="337"/>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8"/>
      <c r="AJ668" s="338"/>
      <c r="AK668" s="338"/>
      <c r="AL668" s="158"/>
      <c r="AM668" s="338"/>
      <c r="AN668" s="338"/>
      <c r="AO668" s="338"/>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22"/>
      <c r="AF669" s="209"/>
      <c r="AG669" s="209"/>
      <c r="AH669" s="209"/>
      <c r="AI669" s="322"/>
      <c r="AJ669" s="209"/>
      <c r="AK669" s="209"/>
      <c r="AL669" s="209"/>
      <c r="AM669" s="322"/>
      <c r="AN669" s="209"/>
      <c r="AO669" s="209"/>
      <c r="AP669" s="323"/>
      <c r="AQ669" s="322"/>
      <c r="AR669" s="209"/>
      <c r="AS669" s="209"/>
      <c r="AT669" s="323"/>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22"/>
      <c r="AF670" s="209"/>
      <c r="AG670" s="209"/>
      <c r="AH670" s="323"/>
      <c r="AI670" s="322"/>
      <c r="AJ670" s="209"/>
      <c r="AK670" s="209"/>
      <c r="AL670" s="209"/>
      <c r="AM670" s="322"/>
      <c r="AN670" s="209"/>
      <c r="AO670" s="209"/>
      <c r="AP670" s="323"/>
      <c r="AQ670" s="322"/>
      <c r="AR670" s="209"/>
      <c r="AS670" s="209"/>
      <c r="AT670" s="323"/>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2" t="s">
        <v>180</v>
      </c>
      <c r="AC671" s="582"/>
      <c r="AD671" s="582"/>
      <c r="AE671" s="322"/>
      <c r="AF671" s="209"/>
      <c r="AG671" s="209"/>
      <c r="AH671" s="323"/>
      <c r="AI671" s="322"/>
      <c r="AJ671" s="209"/>
      <c r="AK671" s="209"/>
      <c r="AL671" s="209"/>
      <c r="AM671" s="322"/>
      <c r="AN671" s="209"/>
      <c r="AO671" s="209"/>
      <c r="AP671" s="323"/>
      <c r="AQ671" s="322"/>
      <c r="AR671" s="209"/>
      <c r="AS671" s="209"/>
      <c r="AT671" s="323"/>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4" t="s">
        <v>240</v>
      </c>
      <c r="AF672" s="335"/>
      <c r="AG672" s="335"/>
      <c r="AH672" s="336"/>
      <c r="AI672" s="337" t="s">
        <v>541</v>
      </c>
      <c r="AJ672" s="337"/>
      <c r="AK672" s="337"/>
      <c r="AL672" s="159"/>
      <c r="AM672" s="337" t="s">
        <v>542</v>
      </c>
      <c r="AN672" s="337"/>
      <c r="AO672" s="337"/>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8"/>
      <c r="AJ673" s="338"/>
      <c r="AK673" s="338"/>
      <c r="AL673" s="158"/>
      <c r="AM673" s="338"/>
      <c r="AN673" s="338"/>
      <c r="AO673" s="338"/>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22"/>
      <c r="AF674" s="209"/>
      <c r="AG674" s="209"/>
      <c r="AH674" s="209"/>
      <c r="AI674" s="322"/>
      <c r="AJ674" s="209"/>
      <c r="AK674" s="209"/>
      <c r="AL674" s="209"/>
      <c r="AM674" s="322"/>
      <c r="AN674" s="209"/>
      <c r="AO674" s="209"/>
      <c r="AP674" s="323"/>
      <c r="AQ674" s="322"/>
      <c r="AR674" s="209"/>
      <c r="AS674" s="209"/>
      <c r="AT674" s="323"/>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22"/>
      <c r="AF675" s="209"/>
      <c r="AG675" s="209"/>
      <c r="AH675" s="323"/>
      <c r="AI675" s="322"/>
      <c r="AJ675" s="209"/>
      <c r="AK675" s="209"/>
      <c r="AL675" s="209"/>
      <c r="AM675" s="322"/>
      <c r="AN675" s="209"/>
      <c r="AO675" s="209"/>
      <c r="AP675" s="323"/>
      <c r="AQ675" s="322"/>
      <c r="AR675" s="209"/>
      <c r="AS675" s="209"/>
      <c r="AT675" s="323"/>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2" t="s">
        <v>14</v>
      </c>
      <c r="AC676" s="582"/>
      <c r="AD676" s="582"/>
      <c r="AE676" s="322"/>
      <c r="AF676" s="209"/>
      <c r="AG676" s="209"/>
      <c r="AH676" s="323"/>
      <c r="AI676" s="322"/>
      <c r="AJ676" s="209"/>
      <c r="AK676" s="209"/>
      <c r="AL676" s="209"/>
      <c r="AM676" s="322"/>
      <c r="AN676" s="209"/>
      <c r="AO676" s="209"/>
      <c r="AP676" s="323"/>
      <c r="AQ676" s="322"/>
      <c r="AR676" s="209"/>
      <c r="AS676" s="209"/>
      <c r="AT676" s="323"/>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4" t="s">
        <v>240</v>
      </c>
      <c r="AF677" s="335"/>
      <c r="AG677" s="335"/>
      <c r="AH677" s="336"/>
      <c r="AI677" s="337" t="s">
        <v>541</v>
      </c>
      <c r="AJ677" s="337"/>
      <c r="AK677" s="337"/>
      <c r="AL677" s="159"/>
      <c r="AM677" s="337" t="s">
        <v>542</v>
      </c>
      <c r="AN677" s="337"/>
      <c r="AO677" s="337"/>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8"/>
      <c r="AJ678" s="338"/>
      <c r="AK678" s="338"/>
      <c r="AL678" s="158"/>
      <c r="AM678" s="338"/>
      <c r="AN678" s="338"/>
      <c r="AO678" s="338"/>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22"/>
      <c r="AF679" s="209"/>
      <c r="AG679" s="209"/>
      <c r="AH679" s="209"/>
      <c r="AI679" s="322"/>
      <c r="AJ679" s="209"/>
      <c r="AK679" s="209"/>
      <c r="AL679" s="209"/>
      <c r="AM679" s="322"/>
      <c r="AN679" s="209"/>
      <c r="AO679" s="209"/>
      <c r="AP679" s="323"/>
      <c r="AQ679" s="322"/>
      <c r="AR679" s="209"/>
      <c r="AS679" s="209"/>
      <c r="AT679" s="323"/>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22"/>
      <c r="AF680" s="209"/>
      <c r="AG680" s="209"/>
      <c r="AH680" s="323"/>
      <c r="AI680" s="322"/>
      <c r="AJ680" s="209"/>
      <c r="AK680" s="209"/>
      <c r="AL680" s="209"/>
      <c r="AM680" s="322"/>
      <c r="AN680" s="209"/>
      <c r="AO680" s="209"/>
      <c r="AP680" s="323"/>
      <c r="AQ680" s="322"/>
      <c r="AR680" s="209"/>
      <c r="AS680" s="209"/>
      <c r="AT680" s="323"/>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2" t="s">
        <v>14</v>
      </c>
      <c r="AC681" s="582"/>
      <c r="AD681" s="582"/>
      <c r="AE681" s="322"/>
      <c r="AF681" s="209"/>
      <c r="AG681" s="209"/>
      <c r="AH681" s="323"/>
      <c r="AI681" s="322"/>
      <c r="AJ681" s="209"/>
      <c r="AK681" s="209"/>
      <c r="AL681" s="209"/>
      <c r="AM681" s="322"/>
      <c r="AN681" s="209"/>
      <c r="AO681" s="209"/>
      <c r="AP681" s="323"/>
      <c r="AQ681" s="322"/>
      <c r="AR681" s="209"/>
      <c r="AS681" s="209"/>
      <c r="AT681" s="323"/>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4" t="s">
        <v>240</v>
      </c>
      <c r="AF682" s="335"/>
      <c r="AG682" s="335"/>
      <c r="AH682" s="336"/>
      <c r="AI682" s="337" t="s">
        <v>541</v>
      </c>
      <c r="AJ682" s="337"/>
      <c r="AK682" s="337"/>
      <c r="AL682" s="159"/>
      <c r="AM682" s="337" t="s">
        <v>542</v>
      </c>
      <c r="AN682" s="337"/>
      <c r="AO682" s="337"/>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8"/>
      <c r="AJ683" s="338"/>
      <c r="AK683" s="338"/>
      <c r="AL683" s="158"/>
      <c r="AM683" s="338"/>
      <c r="AN683" s="338"/>
      <c r="AO683" s="338"/>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22"/>
      <c r="AF684" s="209"/>
      <c r="AG684" s="209"/>
      <c r="AH684" s="209"/>
      <c r="AI684" s="322"/>
      <c r="AJ684" s="209"/>
      <c r="AK684" s="209"/>
      <c r="AL684" s="209"/>
      <c r="AM684" s="322"/>
      <c r="AN684" s="209"/>
      <c r="AO684" s="209"/>
      <c r="AP684" s="323"/>
      <c r="AQ684" s="322"/>
      <c r="AR684" s="209"/>
      <c r="AS684" s="209"/>
      <c r="AT684" s="323"/>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22"/>
      <c r="AF685" s="209"/>
      <c r="AG685" s="209"/>
      <c r="AH685" s="323"/>
      <c r="AI685" s="322"/>
      <c r="AJ685" s="209"/>
      <c r="AK685" s="209"/>
      <c r="AL685" s="209"/>
      <c r="AM685" s="322"/>
      <c r="AN685" s="209"/>
      <c r="AO685" s="209"/>
      <c r="AP685" s="323"/>
      <c r="AQ685" s="322"/>
      <c r="AR685" s="209"/>
      <c r="AS685" s="209"/>
      <c r="AT685" s="323"/>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2" t="s">
        <v>14</v>
      </c>
      <c r="AC686" s="582"/>
      <c r="AD686" s="582"/>
      <c r="AE686" s="322"/>
      <c r="AF686" s="209"/>
      <c r="AG686" s="209"/>
      <c r="AH686" s="323"/>
      <c r="AI686" s="322"/>
      <c r="AJ686" s="209"/>
      <c r="AK686" s="209"/>
      <c r="AL686" s="209"/>
      <c r="AM686" s="322"/>
      <c r="AN686" s="209"/>
      <c r="AO686" s="209"/>
      <c r="AP686" s="323"/>
      <c r="AQ686" s="322"/>
      <c r="AR686" s="209"/>
      <c r="AS686" s="209"/>
      <c r="AT686" s="323"/>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4" t="s">
        <v>240</v>
      </c>
      <c r="AF687" s="335"/>
      <c r="AG687" s="335"/>
      <c r="AH687" s="336"/>
      <c r="AI687" s="337" t="s">
        <v>541</v>
      </c>
      <c r="AJ687" s="337"/>
      <c r="AK687" s="337"/>
      <c r="AL687" s="159"/>
      <c r="AM687" s="337" t="s">
        <v>542</v>
      </c>
      <c r="AN687" s="337"/>
      <c r="AO687" s="337"/>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8"/>
      <c r="AJ688" s="338"/>
      <c r="AK688" s="338"/>
      <c r="AL688" s="158"/>
      <c r="AM688" s="338"/>
      <c r="AN688" s="338"/>
      <c r="AO688" s="338"/>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22"/>
      <c r="AF689" s="209"/>
      <c r="AG689" s="209"/>
      <c r="AH689" s="209"/>
      <c r="AI689" s="322"/>
      <c r="AJ689" s="209"/>
      <c r="AK689" s="209"/>
      <c r="AL689" s="209"/>
      <c r="AM689" s="322"/>
      <c r="AN689" s="209"/>
      <c r="AO689" s="209"/>
      <c r="AP689" s="323"/>
      <c r="AQ689" s="322"/>
      <c r="AR689" s="209"/>
      <c r="AS689" s="209"/>
      <c r="AT689" s="323"/>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22"/>
      <c r="AF690" s="209"/>
      <c r="AG690" s="209"/>
      <c r="AH690" s="323"/>
      <c r="AI690" s="322"/>
      <c r="AJ690" s="209"/>
      <c r="AK690" s="209"/>
      <c r="AL690" s="209"/>
      <c r="AM690" s="322"/>
      <c r="AN690" s="209"/>
      <c r="AO690" s="209"/>
      <c r="AP690" s="323"/>
      <c r="AQ690" s="322"/>
      <c r="AR690" s="209"/>
      <c r="AS690" s="209"/>
      <c r="AT690" s="323"/>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2" t="s">
        <v>14</v>
      </c>
      <c r="AC691" s="582"/>
      <c r="AD691" s="582"/>
      <c r="AE691" s="322"/>
      <c r="AF691" s="209"/>
      <c r="AG691" s="209"/>
      <c r="AH691" s="323"/>
      <c r="AI691" s="322"/>
      <c r="AJ691" s="209"/>
      <c r="AK691" s="209"/>
      <c r="AL691" s="209"/>
      <c r="AM691" s="322"/>
      <c r="AN691" s="209"/>
      <c r="AO691" s="209"/>
      <c r="AP691" s="323"/>
      <c r="AQ691" s="322"/>
      <c r="AR691" s="209"/>
      <c r="AS691" s="209"/>
      <c r="AT691" s="323"/>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4" t="s">
        <v>240</v>
      </c>
      <c r="AF692" s="335"/>
      <c r="AG692" s="335"/>
      <c r="AH692" s="336"/>
      <c r="AI692" s="337" t="s">
        <v>541</v>
      </c>
      <c r="AJ692" s="337"/>
      <c r="AK692" s="337"/>
      <c r="AL692" s="159"/>
      <c r="AM692" s="337" t="s">
        <v>542</v>
      </c>
      <c r="AN692" s="337"/>
      <c r="AO692" s="337"/>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8"/>
      <c r="AJ693" s="338"/>
      <c r="AK693" s="338"/>
      <c r="AL693" s="158"/>
      <c r="AM693" s="338"/>
      <c r="AN693" s="338"/>
      <c r="AO693" s="338"/>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22"/>
      <c r="AF694" s="209"/>
      <c r="AG694" s="209"/>
      <c r="AH694" s="209"/>
      <c r="AI694" s="322"/>
      <c r="AJ694" s="209"/>
      <c r="AK694" s="209"/>
      <c r="AL694" s="209"/>
      <c r="AM694" s="322"/>
      <c r="AN694" s="209"/>
      <c r="AO694" s="209"/>
      <c r="AP694" s="323"/>
      <c r="AQ694" s="322"/>
      <c r="AR694" s="209"/>
      <c r="AS694" s="209"/>
      <c r="AT694" s="323"/>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22"/>
      <c r="AF695" s="209"/>
      <c r="AG695" s="209"/>
      <c r="AH695" s="323"/>
      <c r="AI695" s="322"/>
      <c r="AJ695" s="209"/>
      <c r="AK695" s="209"/>
      <c r="AL695" s="209"/>
      <c r="AM695" s="322"/>
      <c r="AN695" s="209"/>
      <c r="AO695" s="209"/>
      <c r="AP695" s="323"/>
      <c r="AQ695" s="322"/>
      <c r="AR695" s="209"/>
      <c r="AS695" s="209"/>
      <c r="AT695" s="323"/>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2" t="s">
        <v>14</v>
      </c>
      <c r="AC696" s="582"/>
      <c r="AD696" s="582"/>
      <c r="AE696" s="322"/>
      <c r="AF696" s="209"/>
      <c r="AG696" s="209"/>
      <c r="AH696" s="323"/>
      <c r="AI696" s="322"/>
      <c r="AJ696" s="209"/>
      <c r="AK696" s="209"/>
      <c r="AL696" s="209"/>
      <c r="AM696" s="322"/>
      <c r="AN696" s="209"/>
      <c r="AO696" s="209"/>
      <c r="AP696" s="323"/>
      <c r="AQ696" s="322"/>
      <c r="AR696" s="209"/>
      <c r="AS696" s="209"/>
      <c r="AT696" s="323"/>
      <c r="AU696" s="209"/>
      <c r="AV696" s="209"/>
      <c r="AW696" s="209"/>
      <c r="AX696" s="210"/>
      <c r="AY696">
        <f t="shared" si="112"/>
        <v>0</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52.5"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747</v>
      </c>
      <c r="AE702" s="343"/>
      <c r="AF702" s="343"/>
      <c r="AG702" s="383" t="s">
        <v>749</v>
      </c>
      <c r="AH702" s="384"/>
      <c r="AI702" s="384"/>
      <c r="AJ702" s="384"/>
      <c r="AK702" s="384"/>
      <c r="AL702" s="384"/>
      <c r="AM702" s="384"/>
      <c r="AN702" s="384"/>
      <c r="AO702" s="384"/>
      <c r="AP702" s="384"/>
      <c r="AQ702" s="384"/>
      <c r="AR702" s="384"/>
      <c r="AS702" s="384"/>
      <c r="AT702" s="384"/>
      <c r="AU702" s="384"/>
      <c r="AV702" s="384"/>
      <c r="AW702" s="384"/>
      <c r="AX702" s="385"/>
    </row>
    <row r="703" spans="1:51" ht="75.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5" t="s">
        <v>747</v>
      </c>
      <c r="AE703" s="326"/>
      <c r="AF703" s="326"/>
      <c r="AG703" s="105" t="s">
        <v>750</v>
      </c>
      <c r="AH703" s="106"/>
      <c r="AI703" s="106"/>
      <c r="AJ703" s="106"/>
      <c r="AK703" s="106"/>
      <c r="AL703" s="106"/>
      <c r="AM703" s="106"/>
      <c r="AN703" s="106"/>
      <c r="AO703" s="106"/>
      <c r="AP703" s="106"/>
      <c r="AQ703" s="106"/>
      <c r="AR703" s="106"/>
      <c r="AS703" s="106"/>
      <c r="AT703" s="106"/>
      <c r="AU703" s="106"/>
      <c r="AV703" s="106"/>
      <c r="AW703" s="106"/>
      <c r="AX703" s="107"/>
    </row>
    <row r="704" spans="1:51" ht="52.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747</v>
      </c>
      <c r="AE704" s="785"/>
      <c r="AF704" s="785"/>
      <c r="AG704" s="169" t="s">
        <v>751</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747</v>
      </c>
      <c r="AE705" s="717"/>
      <c r="AF705" s="717"/>
      <c r="AG705" s="129" t="s">
        <v>754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4"/>
      <c r="B706" s="645"/>
      <c r="C706" s="796"/>
      <c r="D706" s="797"/>
      <c r="E706" s="732" t="s">
        <v>379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5" t="s">
        <v>752</v>
      </c>
      <c r="AE706" s="326"/>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753</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755</v>
      </c>
      <c r="AE708" s="607"/>
      <c r="AF708" s="607"/>
      <c r="AG708" s="744" t="s">
        <v>719</v>
      </c>
      <c r="AH708" s="745"/>
      <c r="AI708" s="745"/>
      <c r="AJ708" s="745"/>
      <c r="AK708" s="745"/>
      <c r="AL708" s="745"/>
      <c r="AM708" s="745"/>
      <c r="AN708" s="745"/>
      <c r="AO708" s="745"/>
      <c r="AP708" s="745"/>
      <c r="AQ708" s="745"/>
      <c r="AR708" s="745"/>
      <c r="AS708" s="745"/>
      <c r="AT708" s="745"/>
      <c r="AU708" s="745"/>
      <c r="AV708" s="745"/>
      <c r="AW708" s="745"/>
      <c r="AX708" s="746"/>
    </row>
    <row r="709" spans="1:50" ht="5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747</v>
      </c>
      <c r="AE709" s="326"/>
      <c r="AF709" s="326"/>
      <c r="AG709" s="105" t="s">
        <v>756</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755</v>
      </c>
      <c r="AE710" s="326"/>
      <c r="AF710" s="326"/>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63"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5" t="s">
        <v>747</v>
      </c>
      <c r="AE711" s="326"/>
      <c r="AF711" s="326"/>
      <c r="AG711" s="105" t="s">
        <v>757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4"/>
      <c r="B712" s="646"/>
      <c r="C712" s="389" t="s">
        <v>344</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747</v>
      </c>
      <c r="AE712" s="785"/>
      <c r="AF712" s="785"/>
      <c r="AG712" s="809" t="s">
        <v>758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7" t="s">
        <v>345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5" t="s">
        <v>755</v>
      </c>
      <c r="AE713" s="326"/>
      <c r="AF713" s="665"/>
      <c r="AG713" s="105" t="s">
        <v>719</v>
      </c>
      <c r="AH713" s="106"/>
      <c r="AI713" s="106"/>
      <c r="AJ713" s="106"/>
      <c r="AK713" s="106"/>
      <c r="AL713" s="106"/>
      <c r="AM713" s="106"/>
      <c r="AN713" s="106"/>
      <c r="AO713" s="106"/>
      <c r="AP713" s="106"/>
      <c r="AQ713" s="106"/>
      <c r="AR713" s="106"/>
      <c r="AS713" s="106"/>
      <c r="AT713" s="106"/>
      <c r="AU713" s="106"/>
      <c r="AV713" s="106"/>
      <c r="AW713" s="106"/>
      <c r="AX713" s="107"/>
    </row>
    <row r="714" spans="1:50" ht="52.5"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747</v>
      </c>
      <c r="AE714" s="807"/>
      <c r="AF714" s="808"/>
      <c r="AG714" s="738" t="s">
        <v>759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747</v>
      </c>
      <c r="AE715" s="607"/>
      <c r="AF715" s="658"/>
      <c r="AG715" s="744" t="s">
        <v>760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755</v>
      </c>
      <c r="AE716" s="629"/>
      <c r="AF716" s="629"/>
      <c r="AG716" s="105" t="s">
        <v>719</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747</v>
      </c>
      <c r="AE717" s="326"/>
      <c r="AF717" s="326"/>
      <c r="AG717" s="105" t="s">
        <v>805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747</v>
      </c>
      <c r="AE718" s="326"/>
      <c r="AF718" s="326"/>
      <c r="AG718" s="131" t="s">
        <v>761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755</v>
      </c>
      <c r="AE719" s="607"/>
      <c r="AF719" s="607"/>
      <c r="AG719" s="129" t="s">
        <v>811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0"/>
      <c r="B720" s="781"/>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0"/>
      <c r="B721" s="781"/>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2" t="s">
        <v>48</v>
      </c>
      <c r="B726" s="801"/>
      <c r="C726" s="814" t="s">
        <v>53</v>
      </c>
      <c r="D726" s="836"/>
      <c r="E726" s="836"/>
      <c r="F726" s="837"/>
      <c r="G726" s="580" t="s">
        <v>762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50" t="s">
        <v>57</v>
      </c>
      <c r="D727" s="751"/>
      <c r="E727" s="751"/>
      <c r="F727" s="752"/>
      <c r="G727" s="578" t="s">
        <v>806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0" t="s">
        <v>670</v>
      </c>
      <c r="B737" s="212"/>
      <c r="C737" s="212"/>
      <c r="D737" s="213"/>
      <c r="E737" s="954" t="s">
        <v>739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2" t="s">
        <v>395</v>
      </c>
      <c r="B738" s="362"/>
      <c r="C738" s="362"/>
      <c r="D738" s="362"/>
      <c r="E738" s="954" t="s">
        <v>740</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2" t="s">
        <v>394</v>
      </c>
      <c r="B739" s="362"/>
      <c r="C739" s="362"/>
      <c r="D739" s="362"/>
      <c r="E739" s="954" t="s">
        <v>741</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2" t="s">
        <v>393</v>
      </c>
      <c r="B740" s="362"/>
      <c r="C740" s="362"/>
      <c r="D740" s="362"/>
      <c r="E740" s="954" t="s">
        <v>742</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2" t="s">
        <v>392</v>
      </c>
      <c r="B741" s="362"/>
      <c r="C741" s="362"/>
      <c r="D741" s="362"/>
      <c r="E741" s="954" t="s">
        <v>743</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2" t="s">
        <v>391</v>
      </c>
      <c r="B742" s="362"/>
      <c r="C742" s="362"/>
      <c r="D742" s="362"/>
      <c r="E742" s="954" t="s">
        <v>744</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2" t="s">
        <v>390</v>
      </c>
      <c r="B743" s="362"/>
      <c r="C743" s="362"/>
      <c r="D743" s="362"/>
      <c r="E743" s="954" t="s">
        <v>745</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2" t="s">
        <v>389</v>
      </c>
      <c r="B744" s="362"/>
      <c r="C744" s="362"/>
      <c r="D744" s="362"/>
      <c r="E744" s="954" t="s">
        <v>746</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2" t="s">
        <v>388</v>
      </c>
      <c r="B745" s="362"/>
      <c r="C745" s="362"/>
      <c r="D745" s="362"/>
      <c r="E745" s="991" t="s">
        <v>746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2" t="s">
        <v>543</v>
      </c>
      <c r="B746" s="362"/>
      <c r="C746" s="362"/>
      <c r="D746" s="362"/>
      <c r="E746" s="960" t="s">
        <v>708</v>
      </c>
      <c r="F746" s="958"/>
      <c r="G746" s="958"/>
      <c r="H746" s="100" t="str">
        <f>IF(E746="","","-")</f>
        <v>-</v>
      </c>
      <c r="I746" s="958"/>
      <c r="J746" s="958"/>
      <c r="K746" s="100" t="str">
        <f>IF(I746="","","-")</f>
        <v/>
      </c>
      <c r="L746" s="959">
        <v>450</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2" t="s">
        <v>507</v>
      </c>
      <c r="B747" s="362"/>
      <c r="C747" s="362"/>
      <c r="D747" s="362"/>
      <c r="E747" s="960" t="s">
        <v>708</v>
      </c>
      <c r="F747" s="958"/>
      <c r="G747" s="958"/>
      <c r="H747" s="100" t="str">
        <f>IF(E747="","","-")</f>
        <v>-</v>
      </c>
      <c r="I747" s="958"/>
      <c r="J747" s="958"/>
      <c r="K747" s="100" t="str">
        <f>IF(I747="","","-")</f>
        <v/>
      </c>
      <c r="L747" s="959">
        <v>452</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382</v>
      </c>
      <c r="B748" s="617"/>
      <c r="C748" s="617"/>
      <c r="D748" s="617"/>
      <c r="E748" s="617"/>
      <c r="F748" s="618"/>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104"/>
      <c r="AB758" s="45"/>
      <c r="AC758" s="45"/>
      <c r="AD758" s="104"/>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384</v>
      </c>
      <c r="B787" s="631"/>
      <c r="C787" s="631"/>
      <c r="D787" s="631"/>
      <c r="E787" s="631"/>
      <c r="F787" s="632"/>
      <c r="G787" s="597" t="s">
        <v>795</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796</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763</v>
      </c>
      <c r="H789" s="673"/>
      <c r="I789" s="673"/>
      <c r="J789" s="673"/>
      <c r="K789" s="674"/>
      <c r="L789" s="666" t="s">
        <v>764</v>
      </c>
      <c r="M789" s="667"/>
      <c r="N789" s="667"/>
      <c r="O789" s="667"/>
      <c r="P789" s="667"/>
      <c r="Q789" s="667"/>
      <c r="R789" s="667"/>
      <c r="S789" s="667"/>
      <c r="T789" s="667"/>
      <c r="U789" s="667"/>
      <c r="V789" s="667"/>
      <c r="W789" s="667"/>
      <c r="X789" s="668"/>
      <c r="Y789" s="386">
        <v>7.1</v>
      </c>
      <c r="Z789" s="387"/>
      <c r="AA789" s="387"/>
      <c r="AB789" s="804"/>
      <c r="AC789" s="672" t="s">
        <v>765</v>
      </c>
      <c r="AD789" s="673"/>
      <c r="AE789" s="673"/>
      <c r="AF789" s="673"/>
      <c r="AG789" s="674"/>
      <c r="AH789" s="666" t="s">
        <v>766</v>
      </c>
      <c r="AI789" s="667"/>
      <c r="AJ789" s="667"/>
      <c r="AK789" s="667"/>
      <c r="AL789" s="667"/>
      <c r="AM789" s="667"/>
      <c r="AN789" s="667"/>
      <c r="AO789" s="667"/>
      <c r="AP789" s="667"/>
      <c r="AQ789" s="667"/>
      <c r="AR789" s="667"/>
      <c r="AS789" s="667"/>
      <c r="AT789" s="668"/>
      <c r="AU789" s="386">
        <v>1</v>
      </c>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7.1</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v>
      </c>
      <c r="AV799" s="831"/>
      <c r="AW799" s="831"/>
      <c r="AX799" s="833"/>
    </row>
    <row r="800" spans="1:51" ht="24.75" customHeight="1" x14ac:dyDescent="0.15">
      <c r="A800" s="633"/>
      <c r="B800" s="634"/>
      <c r="C800" s="634"/>
      <c r="D800" s="634"/>
      <c r="E800" s="634"/>
      <c r="F800" s="635"/>
      <c r="G800" s="597" t="s">
        <v>808</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799</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2</v>
      </c>
    </row>
    <row r="801" spans="1:51" ht="24.75"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767</v>
      </c>
      <c r="H802" s="673"/>
      <c r="I802" s="673"/>
      <c r="J802" s="673"/>
      <c r="K802" s="674"/>
      <c r="L802" s="666" t="s">
        <v>794</v>
      </c>
      <c r="M802" s="667"/>
      <c r="N802" s="667"/>
      <c r="O802" s="667"/>
      <c r="P802" s="667"/>
      <c r="Q802" s="667"/>
      <c r="R802" s="667"/>
      <c r="S802" s="667"/>
      <c r="T802" s="667"/>
      <c r="U802" s="667"/>
      <c r="V802" s="667"/>
      <c r="W802" s="667"/>
      <c r="X802" s="668"/>
      <c r="Y802" s="386">
        <v>1.7</v>
      </c>
      <c r="Z802" s="387"/>
      <c r="AA802" s="387"/>
      <c r="AB802" s="804"/>
      <c r="AC802" s="672" t="s">
        <v>769</v>
      </c>
      <c r="AD802" s="673"/>
      <c r="AE802" s="673"/>
      <c r="AF802" s="673"/>
      <c r="AG802" s="674"/>
      <c r="AH802" s="666" t="s">
        <v>770</v>
      </c>
      <c r="AI802" s="667"/>
      <c r="AJ802" s="667"/>
      <c r="AK802" s="667"/>
      <c r="AL802" s="667"/>
      <c r="AM802" s="667"/>
      <c r="AN802" s="667"/>
      <c r="AO802" s="667"/>
      <c r="AP802" s="667"/>
      <c r="AQ802" s="667"/>
      <c r="AR802" s="667"/>
      <c r="AS802" s="667"/>
      <c r="AT802" s="668"/>
      <c r="AU802" s="386">
        <v>0.3</v>
      </c>
      <c r="AV802" s="387"/>
      <c r="AW802" s="387"/>
      <c r="AX802" s="388"/>
      <c r="AY802">
        <f t="shared" ref="AY802:AY812" si="115">$AY$800</f>
        <v>2</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2</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2</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2</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x14ac:dyDescent="0.15">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1.7</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0.3</v>
      </c>
      <c r="AV812" s="831"/>
      <c r="AW812" s="831"/>
      <c r="AX812" s="833"/>
      <c r="AY812">
        <f t="shared" si="115"/>
        <v>2</v>
      </c>
    </row>
    <row r="813" spans="1:51" ht="24.75" hidden="1" customHeight="1" x14ac:dyDescent="0.15">
      <c r="A813" s="633"/>
      <c r="B813" s="634"/>
      <c r="C813" s="634"/>
      <c r="D813" s="634"/>
      <c r="E813" s="634"/>
      <c r="F813" s="635"/>
      <c r="G813" s="597" t="s">
        <v>318</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319</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342</v>
      </c>
      <c r="AM839" s="277"/>
      <c r="AN839" s="27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336</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4">
        <v>1</v>
      </c>
      <c r="B845" s="374">
        <v>1</v>
      </c>
      <c r="C845" s="359" t="s">
        <v>771</v>
      </c>
      <c r="D845" s="344"/>
      <c r="E845" s="344"/>
      <c r="F845" s="344"/>
      <c r="G845" s="344"/>
      <c r="H845" s="344"/>
      <c r="I845" s="344"/>
      <c r="J845" s="345">
        <v>1010001112577</v>
      </c>
      <c r="K845" s="346"/>
      <c r="L845" s="346"/>
      <c r="M845" s="346"/>
      <c r="N845" s="346"/>
      <c r="O845" s="346"/>
      <c r="P845" s="360" t="s">
        <v>772</v>
      </c>
      <c r="Q845" s="347"/>
      <c r="R845" s="347"/>
      <c r="S845" s="347"/>
      <c r="T845" s="347"/>
      <c r="U845" s="347"/>
      <c r="V845" s="347"/>
      <c r="W845" s="347"/>
      <c r="X845" s="347"/>
      <c r="Y845" s="348">
        <v>7.1</v>
      </c>
      <c r="Z845" s="349"/>
      <c r="AA845" s="349"/>
      <c r="AB845" s="350"/>
      <c r="AC845" s="351" t="s">
        <v>773</v>
      </c>
      <c r="AD845" s="352"/>
      <c r="AE845" s="352"/>
      <c r="AF845" s="352"/>
      <c r="AG845" s="352"/>
      <c r="AH845" s="367" t="s">
        <v>404</v>
      </c>
      <c r="AI845" s="368"/>
      <c r="AJ845" s="368"/>
      <c r="AK845" s="368"/>
      <c r="AL845" s="355">
        <v>100</v>
      </c>
      <c r="AM845" s="356"/>
      <c r="AN845" s="356"/>
      <c r="AO845" s="357"/>
      <c r="AP845" s="358" t="s">
        <v>404</v>
      </c>
      <c r="AQ845" s="358"/>
      <c r="AR845" s="358"/>
      <c r="AS845" s="358"/>
      <c r="AT845" s="358"/>
      <c r="AU845" s="358"/>
      <c r="AV845" s="358"/>
      <c r="AW845" s="358"/>
      <c r="AX845" s="358"/>
    </row>
    <row r="846" spans="1:51" ht="55.5" customHeight="1" x14ac:dyDescent="0.15">
      <c r="A846" s="374">
        <v>2</v>
      </c>
      <c r="B846" s="374">
        <v>1</v>
      </c>
      <c r="C846" s="359" t="s">
        <v>797</v>
      </c>
      <c r="D846" s="344"/>
      <c r="E846" s="344"/>
      <c r="F846" s="344"/>
      <c r="G846" s="344"/>
      <c r="H846" s="344"/>
      <c r="I846" s="344"/>
      <c r="J846" s="345">
        <v>4011401002621</v>
      </c>
      <c r="K846" s="346"/>
      <c r="L846" s="346"/>
      <c r="M846" s="346"/>
      <c r="N846" s="346"/>
      <c r="O846" s="346"/>
      <c r="P846" s="360" t="s">
        <v>798</v>
      </c>
      <c r="Q846" s="347"/>
      <c r="R846" s="347"/>
      <c r="S846" s="347"/>
      <c r="T846" s="347"/>
      <c r="U846" s="347"/>
      <c r="V846" s="347"/>
      <c r="W846" s="347"/>
      <c r="X846" s="347"/>
      <c r="Y846" s="348">
        <v>0</v>
      </c>
      <c r="Z846" s="349"/>
      <c r="AA846" s="349"/>
      <c r="AB846" s="350"/>
      <c r="AC846" s="351" t="s">
        <v>376</v>
      </c>
      <c r="AD846" s="352"/>
      <c r="AE846" s="352"/>
      <c r="AF846" s="352"/>
      <c r="AG846" s="352"/>
      <c r="AH846" s="367" t="s">
        <v>719</v>
      </c>
      <c r="AI846" s="368"/>
      <c r="AJ846" s="368"/>
      <c r="AK846" s="368"/>
      <c r="AL846" s="355">
        <v>100</v>
      </c>
      <c r="AM846" s="356"/>
      <c r="AN846" s="356"/>
      <c r="AO846" s="357"/>
      <c r="AP846" s="358" t="s">
        <v>719</v>
      </c>
      <c r="AQ846" s="358"/>
      <c r="AR846" s="358"/>
      <c r="AS846" s="358"/>
      <c r="AT846" s="358"/>
      <c r="AU846" s="358"/>
      <c r="AV846" s="358"/>
      <c r="AW846" s="358"/>
      <c r="AX846" s="358"/>
      <c r="AY846">
        <f>COUNTA($C$846)</f>
        <v>1</v>
      </c>
    </row>
    <row r="847" spans="1:51" ht="51" customHeight="1" x14ac:dyDescent="0.15">
      <c r="A847" s="374">
        <v>3</v>
      </c>
      <c r="B847" s="374">
        <v>1</v>
      </c>
      <c r="C847" s="359" t="s">
        <v>800</v>
      </c>
      <c r="D847" s="344"/>
      <c r="E847" s="344"/>
      <c r="F847" s="344"/>
      <c r="G847" s="344"/>
      <c r="H847" s="344"/>
      <c r="I847" s="344"/>
      <c r="J847" s="345">
        <v>3010002049767</v>
      </c>
      <c r="K847" s="346"/>
      <c r="L847" s="346"/>
      <c r="M847" s="346"/>
      <c r="N847" s="346"/>
      <c r="O847" s="346"/>
      <c r="P847" s="360" t="s">
        <v>801</v>
      </c>
      <c r="Q847" s="347"/>
      <c r="R847" s="347"/>
      <c r="S847" s="347"/>
      <c r="T847" s="347"/>
      <c r="U847" s="347"/>
      <c r="V847" s="347"/>
      <c r="W847" s="347"/>
      <c r="X847" s="347"/>
      <c r="Y847" s="348">
        <v>0</v>
      </c>
      <c r="Z847" s="349"/>
      <c r="AA847" s="349"/>
      <c r="AB847" s="350"/>
      <c r="AC847" s="351" t="s">
        <v>376</v>
      </c>
      <c r="AD847" s="352"/>
      <c r="AE847" s="352"/>
      <c r="AF847" s="352"/>
      <c r="AG847" s="352"/>
      <c r="AH847" s="353" t="s">
        <v>719</v>
      </c>
      <c r="AI847" s="354"/>
      <c r="AJ847" s="354"/>
      <c r="AK847" s="354"/>
      <c r="AL847" s="355">
        <v>100</v>
      </c>
      <c r="AM847" s="356"/>
      <c r="AN847" s="356"/>
      <c r="AO847" s="357"/>
      <c r="AP847" s="358" t="s">
        <v>719</v>
      </c>
      <c r="AQ847" s="358"/>
      <c r="AR847" s="358"/>
      <c r="AS847" s="358"/>
      <c r="AT847" s="358"/>
      <c r="AU847" s="358"/>
      <c r="AV847" s="358"/>
      <c r="AW847" s="358"/>
      <c r="AX847" s="358"/>
      <c r="AY847">
        <f>COUNTA($C$847)</f>
        <v>1</v>
      </c>
    </row>
    <row r="848" spans="1:51" ht="48.75" hidden="1" customHeight="1" x14ac:dyDescent="0.15">
      <c r="A848" s="374">
        <v>4</v>
      </c>
      <c r="B848" s="374">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4">
        <v>5</v>
      </c>
      <c r="B849" s="374">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4">
        <v>6</v>
      </c>
      <c r="B850" s="374">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4">
        <v>7</v>
      </c>
      <c r="B851" s="374">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4">
        <v>8</v>
      </c>
      <c r="B852" s="37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4">
        <v>9</v>
      </c>
      <c r="B853" s="37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4">
        <v>10</v>
      </c>
      <c r="B854" s="37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4">
        <v>11</v>
      </c>
      <c r="B855" s="37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4">
        <v>12</v>
      </c>
      <c r="B856" s="37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4">
        <v>13</v>
      </c>
      <c r="B857" s="37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4">
        <v>14</v>
      </c>
      <c r="B858" s="37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4">
        <v>15</v>
      </c>
      <c r="B859" s="374">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4">
        <v>16</v>
      </c>
      <c r="B860" s="374">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4">
        <v>17</v>
      </c>
      <c r="B861" s="374">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4">
        <v>18</v>
      </c>
      <c r="B862" s="37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4">
        <v>19</v>
      </c>
      <c r="B863" s="37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4">
        <v>20</v>
      </c>
      <c r="B864" s="37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4">
        <v>21</v>
      </c>
      <c r="B865" s="37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4">
        <v>22</v>
      </c>
      <c r="B866" s="37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4">
        <v>23</v>
      </c>
      <c r="B867" s="37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4">
        <v>24</v>
      </c>
      <c r="B868" s="37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4">
        <v>25</v>
      </c>
      <c r="B869" s="37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4">
        <v>26</v>
      </c>
      <c r="B870" s="37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4">
        <v>27</v>
      </c>
      <c r="B871" s="37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4">
        <v>28</v>
      </c>
      <c r="B872" s="37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4">
        <v>29</v>
      </c>
      <c r="B873" s="37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4">
        <v>30</v>
      </c>
      <c r="B874" s="37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336</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4">
        <v>1</v>
      </c>
      <c r="B878" s="374">
        <v>1</v>
      </c>
      <c r="C878" s="359" t="s">
        <v>791</v>
      </c>
      <c r="D878" s="344"/>
      <c r="E878" s="344"/>
      <c r="F878" s="344"/>
      <c r="G878" s="344"/>
      <c r="H878" s="344"/>
      <c r="I878" s="344"/>
      <c r="J878" s="345">
        <v>3020001087949</v>
      </c>
      <c r="K878" s="346"/>
      <c r="L878" s="346"/>
      <c r="M878" s="346"/>
      <c r="N878" s="346"/>
      <c r="O878" s="346"/>
      <c r="P878" s="360" t="s">
        <v>792</v>
      </c>
      <c r="Q878" s="347"/>
      <c r="R878" s="347"/>
      <c r="S878" s="347"/>
      <c r="T878" s="347"/>
      <c r="U878" s="347"/>
      <c r="V878" s="347"/>
      <c r="W878" s="347"/>
      <c r="X878" s="347"/>
      <c r="Y878" s="348">
        <v>1</v>
      </c>
      <c r="Z878" s="349"/>
      <c r="AA878" s="349"/>
      <c r="AB878" s="350"/>
      <c r="AC878" s="351" t="s">
        <v>370</v>
      </c>
      <c r="AD878" s="352"/>
      <c r="AE878" s="352"/>
      <c r="AF878" s="352"/>
      <c r="AG878" s="352"/>
      <c r="AH878" s="367">
        <v>9</v>
      </c>
      <c r="AI878" s="368"/>
      <c r="AJ878" s="368"/>
      <c r="AK878" s="368"/>
      <c r="AL878" s="355">
        <v>49.9</v>
      </c>
      <c r="AM878" s="356"/>
      <c r="AN878" s="356"/>
      <c r="AO878" s="357"/>
      <c r="AP878" s="358" t="s">
        <v>719</v>
      </c>
      <c r="AQ878" s="358"/>
      <c r="AR878" s="358"/>
      <c r="AS878" s="358"/>
      <c r="AT878" s="358"/>
      <c r="AU878" s="358"/>
      <c r="AV878" s="358"/>
      <c r="AW878" s="358"/>
      <c r="AX878" s="358"/>
      <c r="AY878">
        <f t="shared" si="118"/>
        <v>1</v>
      </c>
    </row>
    <row r="879" spans="1:51" ht="30" hidden="1" customHeight="1" x14ac:dyDescent="0.15">
      <c r="A879" s="374">
        <v>2</v>
      </c>
      <c r="B879" s="374">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4">
        <v>3</v>
      </c>
      <c r="B880" s="374">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4">
        <v>4</v>
      </c>
      <c r="B881" s="374">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4">
        <v>5</v>
      </c>
      <c r="B882" s="37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4">
        <v>6</v>
      </c>
      <c r="B883" s="37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4">
        <v>7</v>
      </c>
      <c r="B884" s="37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4">
        <v>8</v>
      </c>
      <c r="B885" s="37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4">
        <v>9</v>
      </c>
      <c r="B886" s="37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4">
        <v>10</v>
      </c>
      <c r="B887" s="37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4">
        <v>11</v>
      </c>
      <c r="B888" s="37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4">
        <v>12</v>
      </c>
      <c r="B889" s="37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4">
        <v>13</v>
      </c>
      <c r="B890" s="37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4">
        <v>14</v>
      </c>
      <c r="B891" s="37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4">
        <v>15</v>
      </c>
      <c r="B892" s="374">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4">
        <v>16</v>
      </c>
      <c r="B893" s="374">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4">
        <v>17</v>
      </c>
      <c r="B894" s="374">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4">
        <v>18</v>
      </c>
      <c r="B895" s="37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4">
        <v>19</v>
      </c>
      <c r="B896" s="37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4">
        <v>20</v>
      </c>
      <c r="B897" s="37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4">
        <v>21</v>
      </c>
      <c r="B898" s="37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4">
        <v>22</v>
      </c>
      <c r="B899" s="37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4">
        <v>23</v>
      </c>
      <c r="B900" s="37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4">
        <v>24</v>
      </c>
      <c r="B901" s="37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4">
        <v>25</v>
      </c>
      <c r="B902" s="37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4">
        <v>26</v>
      </c>
      <c r="B903" s="37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4">
        <v>27</v>
      </c>
      <c r="B904" s="37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4">
        <v>28</v>
      </c>
      <c r="B905" s="37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4">
        <v>29</v>
      </c>
      <c r="B906" s="37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4">
        <v>30</v>
      </c>
      <c r="B907" s="37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336</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53.25" customHeight="1" x14ac:dyDescent="0.15">
      <c r="A911" s="374">
        <v>1</v>
      </c>
      <c r="B911" s="374">
        <v>1</v>
      </c>
      <c r="C911" s="359" t="s">
        <v>809</v>
      </c>
      <c r="D911" s="344"/>
      <c r="E911" s="344"/>
      <c r="F911" s="344"/>
      <c r="G911" s="344"/>
      <c r="H911" s="344"/>
      <c r="I911" s="344"/>
      <c r="J911" s="345">
        <v>6010001021699</v>
      </c>
      <c r="K911" s="346"/>
      <c r="L911" s="346"/>
      <c r="M911" s="346"/>
      <c r="N911" s="346"/>
      <c r="O911" s="346"/>
      <c r="P911" s="347" t="s">
        <v>768</v>
      </c>
      <c r="Q911" s="347"/>
      <c r="R911" s="347"/>
      <c r="S911" s="347"/>
      <c r="T911" s="347"/>
      <c r="U911" s="347"/>
      <c r="V911" s="347"/>
      <c r="W911" s="347"/>
      <c r="X911" s="347"/>
      <c r="Y911" s="348">
        <v>1.7</v>
      </c>
      <c r="Z911" s="349"/>
      <c r="AA911" s="349"/>
      <c r="AB911" s="350"/>
      <c r="AC911" s="351" t="s">
        <v>370</v>
      </c>
      <c r="AD911" s="352"/>
      <c r="AE911" s="352"/>
      <c r="AF911" s="352"/>
      <c r="AG911" s="352"/>
      <c r="AH911" s="367">
        <v>3</v>
      </c>
      <c r="AI911" s="368"/>
      <c r="AJ911" s="368"/>
      <c r="AK911" s="368"/>
      <c r="AL911" s="355">
        <v>63.3</v>
      </c>
      <c r="AM911" s="356"/>
      <c r="AN911" s="356"/>
      <c r="AO911" s="357"/>
      <c r="AP911" s="358" t="s">
        <v>719</v>
      </c>
      <c r="AQ911" s="358"/>
      <c r="AR911" s="358"/>
      <c r="AS911" s="358"/>
      <c r="AT911" s="358"/>
      <c r="AU911" s="358"/>
      <c r="AV911" s="358"/>
      <c r="AW911" s="358"/>
      <c r="AX911" s="358"/>
      <c r="AY911">
        <f t="shared" si="119"/>
        <v>1</v>
      </c>
    </row>
    <row r="912" spans="1:51" ht="30" customHeight="1" x14ac:dyDescent="0.15">
      <c r="A912" s="374">
        <v>2</v>
      </c>
      <c r="B912" s="374">
        <v>1</v>
      </c>
      <c r="C912" s="344" t="s">
        <v>774</v>
      </c>
      <c r="D912" s="344"/>
      <c r="E912" s="344"/>
      <c r="F912" s="344"/>
      <c r="G912" s="344"/>
      <c r="H912" s="344"/>
      <c r="I912" s="344"/>
      <c r="J912" s="345">
        <v>7010001011328</v>
      </c>
      <c r="K912" s="346"/>
      <c r="L912" s="346"/>
      <c r="M912" s="346"/>
      <c r="N912" s="346"/>
      <c r="O912" s="346"/>
      <c r="P912" s="347" t="s">
        <v>777</v>
      </c>
      <c r="Q912" s="347"/>
      <c r="R912" s="347"/>
      <c r="S912" s="347"/>
      <c r="T912" s="347"/>
      <c r="U912" s="347"/>
      <c r="V912" s="347"/>
      <c r="W912" s="347"/>
      <c r="X912" s="347"/>
      <c r="Y912" s="348">
        <v>1</v>
      </c>
      <c r="Z912" s="349"/>
      <c r="AA912" s="349"/>
      <c r="AB912" s="350"/>
      <c r="AC912" s="351" t="s">
        <v>376</v>
      </c>
      <c r="AD912" s="352"/>
      <c r="AE912" s="352"/>
      <c r="AF912" s="352"/>
      <c r="AG912" s="352"/>
      <c r="AH912" s="367" t="s">
        <v>719</v>
      </c>
      <c r="AI912" s="368"/>
      <c r="AJ912" s="368"/>
      <c r="AK912" s="368"/>
      <c r="AL912" s="355">
        <v>100</v>
      </c>
      <c r="AM912" s="356"/>
      <c r="AN912" s="356"/>
      <c r="AO912" s="357"/>
      <c r="AP912" s="358" t="s">
        <v>719</v>
      </c>
      <c r="AQ912" s="358"/>
      <c r="AR912" s="358"/>
      <c r="AS912" s="358"/>
      <c r="AT912" s="358"/>
      <c r="AU912" s="358"/>
      <c r="AV912" s="358"/>
      <c r="AW912" s="358"/>
      <c r="AX912" s="358"/>
      <c r="AY912">
        <f>COUNTA($C$912)</f>
        <v>1</v>
      </c>
    </row>
    <row r="913" spans="1:51" ht="30" customHeight="1" x14ac:dyDescent="0.15">
      <c r="A913" s="374">
        <v>3</v>
      </c>
      <c r="B913" s="374">
        <v>1</v>
      </c>
      <c r="C913" s="359" t="s">
        <v>775</v>
      </c>
      <c r="D913" s="344"/>
      <c r="E913" s="344"/>
      <c r="F913" s="344"/>
      <c r="G913" s="344"/>
      <c r="H913" s="344"/>
      <c r="I913" s="344"/>
      <c r="J913" s="345">
        <v>7010001077022</v>
      </c>
      <c r="K913" s="346"/>
      <c r="L913" s="346"/>
      <c r="M913" s="346"/>
      <c r="N913" s="346"/>
      <c r="O913" s="346"/>
      <c r="P913" s="360" t="s">
        <v>778</v>
      </c>
      <c r="Q913" s="347"/>
      <c r="R913" s="347"/>
      <c r="S913" s="347"/>
      <c r="T913" s="347"/>
      <c r="U913" s="347"/>
      <c r="V913" s="347"/>
      <c r="W913" s="347"/>
      <c r="X913" s="347"/>
      <c r="Y913" s="348">
        <v>0.7</v>
      </c>
      <c r="Z913" s="349"/>
      <c r="AA913" s="349"/>
      <c r="AB913" s="350"/>
      <c r="AC913" s="351" t="s">
        <v>376</v>
      </c>
      <c r="AD913" s="352"/>
      <c r="AE913" s="352"/>
      <c r="AF913" s="352"/>
      <c r="AG913" s="352"/>
      <c r="AH913" s="353" t="s">
        <v>719</v>
      </c>
      <c r="AI913" s="354"/>
      <c r="AJ913" s="354"/>
      <c r="AK913" s="354"/>
      <c r="AL913" s="355">
        <v>100</v>
      </c>
      <c r="AM913" s="356"/>
      <c r="AN913" s="356"/>
      <c r="AO913" s="357"/>
      <c r="AP913" s="358" t="s">
        <v>719</v>
      </c>
      <c r="AQ913" s="358"/>
      <c r="AR913" s="358"/>
      <c r="AS913" s="358"/>
      <c r="AT913" s="358"/>
      <c r="AU913" s="358"/>
      <c r="AV913" s="358"/>
      <c r="AW913" s="358"/>
      <c r="AX913" s="358"/>
      <c r="AY913">
        <f>COUNTA($C$913)</f>
        <v>1</v>
      </c>
    </row>
    <row r="914" spans="1:51" ht="30" customHeight="1" x14ac:dyDescent="0.15">
      <c r="A914" s="374">
        <v>4</v>
      </c>
      <c r="B914" s="374">
        <v>1</v>
      </c>
      <c r="C914" s="369" t="s">
        <v>775</v>
      </c>
      <c r="D914" s="370"/>
      <c r="E914" s="370"/>
      <c r="F914" s="370"/>
      <c r="G914" s="370"/>
      <c r="H914" s="370"/>
      <c r="I914" s="371"/>
      <c r="J914" s="345">
        <v>7010001077022</v>
      </c>
      <c r="K914" s="346"/>
      <c r="L914" s="346"/>
      <c r="M914" s="346"/>
      <c r="N914" s="346"/>
      <c r="O914" s="346"/>
      <c r="P914" s="360" t="s">
        <v>779</v>
      </c>
      <c r="Q914" s="347"/>
      <c r="R914" s="347"/>
      <c r="S914" s="347"/>
      <c r="T914" s="347"/>
      <c r="U914" s="347"/>
      <c r="V914" s="347"/>
      <c r="W914" s="347"/>
      <c r="X914" s="347"/>
      <c r="Y914" s="348">
        <v>0.3</v>
      </c>
      <c r="Z914" s="349"/>
      <c r="AA914" s="349"/>
      <c r="AB914" s="350"/>
      <c r="AC914" s="351" t="s">
        <v>376</v>
      </c>
      <c r="AD914" s="352"/>
      <c r="AE914" s="352"/>
      <c r="AF914" s="352"/>
      <c r="AG914" s="352"/>
      <c r="AH914" s="353" t="s">
        <v>719</v>
      </c>
      <c r="AI914" s="354"/>
      <c r="AJ914" s="354"/>
      <c r="AK914" s="354"/>
      <c r="AL914" s="355">
        <v>100</v>
      </c>
      <c r="AM914" s="356"/>
      <c r="AN914" s="356"/>
      <c r="AO914" s="357"/>
      <c r="AP914" s="358" t="s">
        <v>719</v>
      </c>
      <c r="AQ914" s="358"/>
      <c r="AR914" s="358"/>
      <c r="AS914" s="358"/>
      <c r="AT914" s="358"/>
      <c r="AU914" s="358"/>
      <c r="AV914" s="358"/>
      <c r="AW914" s="358"/>
      <c r="AX914" s="358"/>
      <c r="AY914">
        <f>COUNTA($C$914)</f>
        <v>1</v>
      </c>
    </row>
    <row r="915" spans="1:51" ht="53.25" customHeight="1" x14ac:dyDescent="0.15">
      <c r="A915" s="374">
        <v>5</v>
      </c>
      <c r="B915" s="374">
        <v>1</v>
      </c>
      <c r="C915" s="359" t="s">
        <v>809</v>
      </c>
      <c r="D915" s="344"/>
      <c r="E915" s="344"/>
      <c r="F915" s="344"/>
      <c r="G915" s="344"/>
      <c r="H915" s="344"/>
      <c r="I915" s="344"/>
      <c r="J915" s="345">
        <v>6010001021699</v>
      </c>
      <c r="K915" s="346"/>
      <c r="L915" s="346"/>
      <c r="M915" s="346"/>
      <c r="N915" s="346"/>
      <c r="O915" s="346"/>
      <c r="P915" s="347" t="s">
        <v>780</v>
      </c>
      <c r="Q915" s="347"/>
      <c r="R915" s="347"/>
      <c r="S915" s="347"/>
      <c r="T915" s="347"/>
      <c r="U915" s="347"/>
      <c r="V915" s="347"/>
      <c r="W915" s="347"/>
      <c r="X915" s="347"/>
      <c r="Y915" s="348">
        <v>0.3</v>
      </c>
      <c r="Z915" s="349"/>
      <c r="AA915" s="349"/>
      <c r="AB915" s="350"/>
      <c r="AC915" s="351" t="s">
        <v>376</v>
      </c>
      <c r="AD915" s="352"/>
      <c r="AE915" s="352"/>
      <c r="AF915" s="352"/>
      <c r="AG915" s="352"/>
      <c r="AH915" s="353" t="s">
        <v>719</v>
      </c>
      <c r="AI915" s="354"/>
      <c r="AJ915" s="354"/>
      <c r="AK915" s="354"/>
      <c r="AL915" s="355">
        <v>100</v>
      </c>
      <c r="AM915" s="356"/>
      <c r="AN915" s="356"/>
      <c r="AO915" s="357"/>
      <c r="AP915" s="358" t="s">
        <v>719</v>
      </c>
      <c r="AQ915" s="358"/>
      <c r="AR915" s="358"/>
      <c r="AS915" s="358"/>
      <c r="AT915" s="358"/>
      <c r="AU915" s="358"/>
      <c r="AV915" s="358"/>
      <c r="AW915" s="358"/>
      <c r="AX915" s="358"/>
      <c r="AY915">
        <f>COUNTA($C$915)</f>
        <v>1</v>
      </c>
    </row>
    <row r="916" spans="1:51" ht="30" customHeight="1" x14ac:dyDescent="0.15">
      <c r="A916" s="374">
        <v>6</v>
      </c>
      <c r="B916" s="374">
        <v>1</v>
      </c>
      <c r="C916" s="369" t="s">
        <v>774</v>
      </c>
      <c r="D916" s="370"/>
      <c r="E916" s="370"/>
      <c r="F916" s="370"/>
      <c r="G916" s="370"/>
      <c r="H916" s="370"/>
      <c r="I916" s="371"/>
      <c r="J916" s="345">
        <v>7010001011328</v>
      </c>
      <c r="K916" s="346"/>
      <c r="L916" s="346"/>
      <c r="M916" s="346"/>
      <c r="N916" s="346"/>
      <c r="O916" s="346"/>
      <c r="P916" s="347" t="s">
        <v>781</v>
      </c>
      <c r="Q916" s="347"/>
      <c r="R916" s="347"/>
      <c r="S916" s="347"/>
      <c r="T916" s="347"/>
      <c r="U916" s="347"/>
      <c r="V916" s="347"/>
      <c r="W916" s="347"/>
      <c r="X916" s="347"/>
      <c r="Y916" s="348">
        <v>0.1</v>
      </c>
      <c r="Z916" s="349"/>
      <c r="AA916" s="349"/>
      <c r="AB916" s="350"/>
      <c r="AC916" s="351" t="s">
        <v>376</v>
      </c>
      <c r="AD916" s="352"/>
      <c r="AE916" s="352"/>
      <c r="AF916" s="352"/>
      <c r="AG916" s="352"/>
      <c r="AH916" s="353" t="s">
        <v>719</v>
      </c>
      <c r="AI916" s="354"/>
      <c r="AJ916" s="354"/>
      <c r="AK916" s="354"/>
      <c r="AL916" s="355">
        <v>100</v>
      </c>
      <c r="AM916" s="356"/>
      <c r="AN916" s="356"/>
      <c r="AO916" s="357"/>
      <c r="AP916" s="358" t="s">
        <v>719</v>
      </c>
      <c r="AQ916" s="358"/>
      <c r="AR916" s="358"/>
      <c r="AS916" s="358"/>
      <c r="AT916" s="358"/>
      <c r="AU916" s="358"/>
      <c r="AV916" s="358"/>
      <c r="AW916" s="358"/>
      <c r="AX916" s="358"/>
      <c r="AY916">
        <f>COUNTA($C$916)</f>
        <v>1</v>
      </c>
    </row>
    <row r="917" spans="1:51" ht="30" customHeight="1" x14ac:dyDescent="0.15">
      <c r="A917" s="374">
        <v>7</v>
      </c>
      <c r="B917" s="374">
        <v>1</v>
      </c>
      <c r="C917" s="369" t="s">
        <v>776</v>
      </c>
      <c r="D917" s="370"/>
      <c r="E917" s="370"/>
      <c r="F917" s="370"/>
      <c r="G917" s="370"/>
      <c r="H917" s="370"/>
      <c r="I917" s="371"/>
      <c r="J917" s="345">
        <v>2010501030336</v>
      </c>
      <c r="K917" s="346"/>
      <c r="L917" s="346"/>
      <c r="M917" s="346"/>
      <c r="N917" s="346"/>
      <c r="O917" s="346"/>
      <c r="P917" s="360" t="s">
        <v>782</v>
      </c>
      <c r="Q917" s="347"/>
      <c r="R917" s="347"/>
      <c r="S917" s="347"/>
      <c r="T917" s="347"/>
      <c r="U917" s="347"/>
      <c r="V917" s="347"/>
      <c r="W917" s="347"/>
      <c r="X917" s="347"/>
      <c r="Y917" s="348">
        <v>0.1</v>
      </c>
      <c r="Z917" s="349"/>
      <c r="AA917" s="349"/>
      <c r="AB917" s="350"/>
      <c r="AC917" s="351" t="s">
        <v>376</v>
      </c>
      <c r="AD917" s="352"/>
      <c r="AE917" s="352"/>
      <c r="AF917" s="352"/>
      <c r="AG917" s="352"/>
      <c r="AH917" s="353" t="s">
        <v>719</v>
      </c>
      <c r="AI917" s="354"/>
      <c r="AJ917" s="354"/>
      <c r="AK917" s="354"/>
      <c r="AL917" s="355">
        <v>100</v>
      </c>
      <c r="AM917" s="356"/>
      <c r="AN917" s="356"/>
      <c r="AO917" s="357"/>
      <c r="AP917" s="358" t="s">
        <v>719</v>
      </c>
      <c r="AQ917" s="358"/>
      <c r="AR917" s="358"/>
      <c r="AS917" s="358"/>
      <c r="AT917" s="358"/>
      <c r="AU917" s="358"/>
      <c r="AV917" s="358"/>
      <c r="AW917" s="358"/>
      <c r="AX917" s="358"/>
      <c r="AY917">
        <f>COUNTA($C$917)</f>
        <v>1</v>
      </c>
    </row>
    <row r="918" spans="1:51" ht="30" customHeight="1" x14ac:dyDescent="0.15">
      <c r="A918" s="374">
        <v>8</v>
      </c>
      <c r="B918" s="374">
        <v>1</v>
      </c>
      <c r="C918" s="359" t="s">
        <v>810</v>
      </c>
      <c r="D918" s="344"/>
      <c r="E918" s="344"/>
      <c r="F918" s="344"/>
      <c r="G918" s="344"/>
      <c r="H918" s="344"/>
      <c r="I918" s="344"/>
      <c r="J918" s="345">
        <v>1010001030093</v>
      </c>
      <c r="K918" s="346"/>
      <c r="L918" s="346"/>
      <c r="M918" s="346"/>
      <c r="N918" s="346"/>
      <c r="O918" s="346"/>
      <c r="P918" s="360" t="s">
        <v>793</v>
      </c>
      <c r="Q918" s="347"/>
      <c r="R918" s="347"/>
      <c r="S918" s="347"/>
      <c r="T918" s="347"/>
      <c r="U918" s="347"/>
      <c r="V918" s="347"/>
      <c r="W918" s="347"/>
      <c r="X918" s="347"/>
      <c r="Y918" s="348">
        <v>0</v>
      </c>
      <c r="Z918" s="349"/>
      <c r="AA918" s="349"/>
      <c r="AB918" s="350"/>
      <c r="AC918" s="351" t="s">
        <v>376</v>
      </c>
      <c r="AD918" s="352"/>
      <c r="AE918" s="352"/>
      <c r="AF918" s="352"/>
      <c r="AG918" s="352"/>
      <c r="AH918" s="353" t="s">
        <v>719</v>
      </c>
      <c r="AI918" s="354"/>
      <c r="AJ918" s="354"/>
      <c r="AK918" s="354"/>
      <c r="AL918" s="355">
        <v>100</v>
      </c>
      <c r="AM918" s="356"/>
      <c r="AN918" s="356"/>
      <c r="AO918" s="357"/>
      <c r="AP918" s="358"/>
      <c r="AQ918" s="358"/>
      <c r="AR918" s="358"/>
      <c r="AS918" s="358"/>
      <c r="AT918" s="358"/>
      <c r="AU918" s="358"/>
      <c r="AV918" s="358"/>
      <c r="AW918" s="358"/>
      <c r="AX918" s="358"/>
      <c r="AY918">
        <f>COUNTA($C$918)</f>
        <v>1</v>
      </c>
    </row>
    <row r="919" spans="1:51" ht="30" hidden="1" customHeight="1" x14ac:dyDescent="0.15">
      <c r="A919" s="374">
        <v>9</v>
      </c>
      <c r="B919" s="37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4">
        <v>10</v>
      </c>
      <c r="B920" s="37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4">
        <v>11</v>
      </c>
      <c r="B921" s="37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4">
        <v>12</v>
      </c>
      <c r="B922" s="37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4">
        <v>13</v>
      </c>
      <c r="B923" s="37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4">
        <v>14</v>
      </c>
      <c r="B924" s="37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4">
        <v>15</v>
      </c>
      <c r="B925" s="374">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4">
        <v>16</v>
      </c>
      <c r="B926" s="374">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4">
        <v>17</v>
      </c>
      <c r="B927" s="374">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4">
        <v>18</v>
      </c>
      <c r="B928" s="37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4">
        <v>19</v>
      </c>
      <c r="B929" s="37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4">
        <v>20</v>
      </c>
      <c r="B930" s="37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4">
        <v>21</v>
      </c>
      <c r="B931" s="37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4">
        <v>22</v>
      </c>
      <c r="B932" s="37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4">
        <v>23</v>
      </c>
      <c r="B933" s="37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4">
        <v>24</v>
      </c>
      <c r="B934" s="37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4">
        <v>25</v>
      </c>
      <c r="B935" s="37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4">
        <v>26</v>
      </c>
      <c r="B936" s="37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4">
        <v>27</v>
      </c>
      <c r="B937" s="37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4">
        <v>28</v>
      </c>
      <c r="B938" s="37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4">
        <v>29</v>
      </c>
      <c r="B939" s="37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4">
        <v>30</v>
      </c>
      <c r="B940" s="37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336</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30" customHeight="1" x14ac:dyDescent="0.15">
      <c r="A944" s="374">
        <v>1</v>
      </c>
      <c r="B944" s="374">
        <v>1</v>
      </c>
      <c r="C944" s="344" t="s">
        <v>783</v>
      </c>
      <c r="D944" s="344"/>
      <c r="E944" s="344"/>
      <c r="F944" s="344"/>
      <c r="G944" s="344"/>
      <c r="H944" s="344"/>
      <c r="I944" s="344"/>
      <c r="J944" s="345" t="s">
        <v>719</v>
      </c>
      <c r="K944" s="346"/>
      <c r="L944" s="346"/>
      <c r="M944" s="346"/>
      <c r="N944" s="346"/>
      <c r="O944" s="346"/>
      <c r="P944" s="347" t="s">
        <v>789</v>
      </c>
      <c r="Q944" s="347"/>
      <c r="R944" s="347"/>
      <c r="S944" s="347"/>
      <c r="T944" s="347"/>
      <c r="U944" s="347"/>
      <c r="V944" s="347"/>
      <c r="W944" s="347"/>
      <c r="X944" s="347"/>
      <c r="Y944" s="348">
        <v>0.3</v>
      </c>
      <c r="Z944" s="349"/>
      <c r="AA944" s="349"/>
      <c r="AB944" s="350"/>
      <c r="AC944" s="351" t="s">
        <v>80</v>
      </c>
      <c r="AD944" s="352"/>
      <c r="AE944" s="352"/>
      <c r="AF944" s="352"/>
      <c r="AG944" s="352"/>
      <c r="AH944" s="367" t="s">
        <v>719</v>
      </c>
      <c r="AI944" s="368"/>
      <c r="AJ944" s="368"/>
      <c r="AK944" s="368"/>
      <c r="AL944" s="355" t="s">
        <v>719</v>
      </c>
      <c r="AM944" s="356"/>
      <c r="AN944" s="356"/>
      <c r="AO944" s="357"/>
      <c r="AP944" s="358" t="s">
        <v>719</v>
      </c>
      <c r="AQ944" s="358"/>
      <c r="AR944" s="358"/>
      <c r="AS944" s="358"/>
      <c r="AT944" s="358"/>
      <c r="AU944" s="358"/>
      <c r="AV944" s="358"/>
      <c r="AW944" s="358"/>
      <c r="AX944" s="358"/>
      <c r="AY944">
        <f t="shared" si="120"/>
        <v>1</v>
      </c>
    </row>
    <row r="945" spans="1:51" ht="30" customHeight="1" x14ac:dyDescent="0.15">
      <c r="A945" s="374">
        <v>2</v>
      </c>
      <c r="B945" s="374">
        <v>1</v>
      </c>
      <c r="C945" s="344" t="s">
        <v>784</v>
      </c>
      <c r="D945" s="344"/>
      <c r="E945" s="344"/>
      <c r="F945" s="344"/>
      <c r="G945" s="344"/>
      <c r="H945" s="344"/>
      <c r="I945" s="344"/>
      <c r="J945" s="345" t="s">
        <v>719</v>
      </c>
      <c r="K945" s="346"/>
      <c r="L945" s="346"/>
      <c r="M945" s="346"/>
      <c r="N945" s="346"/>
      <c r="O945" s="346"/>
      <c r="P945" s="347" t="s">
        <v>789</v>
      </c>
      <c r="Q945" s="347"/>
      <c r="R945" s="347"/>
      <c r="S945" s="347"/>
      <c r="T945" s="347"/>
      <c r="U945" s="347"/>
      <c r="V945" s="347"/>
      <c r="W945" s="347"/>
      <c r="X945" s="347"/>
      <c r="Y945" s="348">
        <v>0.3</v>
      </c>
      <c r="Z945" s="349"/>
      <c r="AA945" s="349"/>
      <c r="AB945" s="350"/>
      <c r="AC945" s="351" t="s">
        <v>80</v>
      </c>
      <c r="AD945" s="352"/>
      <c r="AE945" s="352"/>
      <c r="AF945" s="352"/>
      <c r="AG945" s="352"/>
      <c r="AH945" s="367" t="s">
        <v>719</v>
      </c>
      <c r="AI945" s="368"/>
      <c r="AJ945" s="368"/>
      <c r="AK945" s="368"/>
      <c r="AL945" s="355" t="s">
        <v>719</v>
      </c>
      <c r="AM945" s="356"/>
      <c r="AN945" s="356"/>
      <c r="AO945" s="357"/>
      <c r="AP945" s="358" t="s">
        <v>719</v>
      </c>
      <c r="AQ945" s="358"/>
      <c r="AR945" s="358"/>
      <c r="AS945" s="358"/>
      <c r="AT945" s="358"/>
      <c r="AU945" s="358"/>
      <c r="AV945" s="358"/>
      <c r="AW945" s="358"/>
      <c r="AX945" s="358"/>
      <c r="AY945">
        <f>COUNTA($C$945)</f>
        <v>1</v>
      </c>
    </row>
    <row r="946" spans="1:51" ht="30" customHeight="1" x14ac:dyDescent="0.15">
      <c r="A946" s="374">
        <v>3</v>
      </c>
      <c r="B946" s="374">
        <v>1</v>
      </c>
      <c r="C946" s="359" t="s">
        <v>785</v>
      </c>
      <c r="D946" s="344"/>
      <c r="E946" s="344"/>
      <c r="F946" s="344"/>
      <c r="G946" s="344"/>
      <c r="H946" s="344"/>
      <c r="I946" s="344"/>
      <c r="J946" s="345" t="s">
        <v>719</v>
      </c>
      <c r="K946" s="346"/>
      <c r="L946" s="346"/>
      <c r="M946" s="346"/>
      <c r="N946" s="346"/>
      <c r="O946" s="346"/>
      <c r="P946" s="360" t="s">
        <v>789</v>
      </c>
      <c r="Q946" s="347"/>
      <c r="R946" s="347"/>
      <c r="S946" s="347"/>
      <c r="T946" s="347"/>
      <c r="U946" s="347"/>
      <c r="V946" s="347"/>
      <c r="W946" s="347"/>
      <c r="X946" s="347"/>
      <c r="Y946" s="348">
        <v>0.3</v>
      </c>
      <c r="Z946" s="349"/>
      <c r="AA946" s="349"/>
      <c r="AB946" s="350"/>
      <c r="AC946" s="351" t="s">
        <v>80</v>
      </c>
      <c r="AD946" s="352"/>
      <c r="AE946" s="352"/>
      <c r="AF946" s="352"/>
      <c r="AG946" s="352"/>
      <c r="AH946" s="353" t="s">
        <v>719</v>
      </c>
      <c r="AI946" s="354"/>
      <c r="AJ946" s="354"/>
      <c r="AK946" s="354"/>
      <c r="AL946" s="355" t="s">
        <v>719</v>
      </c>
      <c r="AM946" s="356"/>
      <c r="AN946" s="356"/>
      <c r="AO946" s="357"/>
      <c r="AP946" s="358" t="s">
        <v>719</v>
      </c>
      <c r="AQ946" s="358"/>
      <c r="AR946" s="358"/>
      <c r="AS946" s="358"/>
      <c r="AT946" s="358"/>
      <c r="AU946" s="358"/>
      <c r="AV946" s="358"/>
      <c r="AW946" s="358"/>
      <c r="AX946" s="358"/>
      <c r="AY946">
        <f>COUNTA($C$946)</f>
        <v>1</v>
      </c>
    </row>
    <row r="947" spans="1:51" ht="30" customHeight="1" x14ac:dyDescent="0.15">
      <c r="A947" s="374">
        <v>4</v>
      </c>
      <c r="B947" s="374">
        <v>1</v>
      </c>
      <c r="C947" s="359" t="s">
        <v>786</v>
      </c>
      <c r="D947" s="344"/>
      <c r="E947" s="344"/>
      <c r="F947" s="344"/>
      <c r="G947" s="344"/>
      <c r="H947" s="344"/>
      <c r="I947" s="344"/>
      <c r="J947" s="345" t="s">
        <v>719</v>
      </c>
      <c r="K947" s="346"/>
      <c r="L947" s="346"/>
      <c r="M947" s="346"/>
      <c r="N947" s="346"/>
      <c r="O947" s="346"/>
      <c r="P947" s="360" t="s">
        <v>789</v>
      </c>
      <c r="Q947" s="347"/>
      <c r="R947" s="347"/>
      <c r="S947" s="347"/>
      <c r="T947" s="347"/>
      <c r="U947" s="347"/>
      <c r="V947" s="347"/>
      <c r="W947" s="347"/>
      <c r="X947" s="347"/>
      <c r="Y947" s="348">
        <v>0.3</v>
      </c>
      <c r="Z947" s="349"/>
      <c r="AA947" s="349"/>
      <c r="AB947" s="350"/>
      <c r="AC947" s="351" t="s">
        <v>80</v>
      </c>
      <c r="AD947" s="352"/>
      <c r="AE947" s="352"/>
      <c r="AF947" s="352"/>
      <c r="AG947" s="352"/>
      <c r="AH947" s="353" t="s">
        <v>719</v>
      </c>
      <c r="AI947" s="354"/>
      <c r="AJ947" s="354"/>
      <c r="AK947" s="354"/>
      <c r="AL947" s="355" t="s">
        <v>719</v>
      </c>
      <c r="AM947" s="356"/>
      <c r="AN947" s="356"/>
      <c r="AO947" s="357"/>
      <c r="AP947" s="358" t="s">
        <v>719</v>
      </c>
      <c r="AQ947" s="358"/>
      <c r="AR947" s="358"/>
      <c r="AS947" s="358"/>
      <c r="AT947" s="358"/>
      <c r="AU947" s="358"/>
      <c r="AV947" s="358"/>
      <c r="AW947" s="358"/>
      <c r="AX947" s="358"/>
      <c r="AY947">
        <f>COUNTA($C$947)</f>
        <v>1</v>
      </c>
    </row>
    <row r="948" spans="1:51" ht="30" customHeight="1" x14ac:dyDescent="0.15">
      <c r="A948" s="374">
        <v>5</v>
      </c>
      <c r="B948" s="374">
        <v>1</v>
      </c>
      <c r="C948" s="344" t="s">
        <v>787</v>
      </c>
      <c r="D948" s="344"/>
      <c r="E948" s="344"/>
      <c r="F948" s="344"/>
      <c r="G948" s="344"/>
      <c r="H948" s="344"/>
      <c r="I948" s="344"/>
      <c r="J948" s="345" t="s">
        <v>719</v>
      </c>
      <c r="K948" s="346"/>
      <c r="L948" s="346"/>
      <c r="M948" s="346"/>
      <c r="N948" s="346"/>
      <c r="O948" s="346"/>
      <c r="P948" s="347" t="s">
        <v>789</v>
      </c>
      <c r="Q948" s="347"/>
      <c r="R948" s="347"/>
      <c r="S948" s="347"/>
      <c r="T948" s="347"/>
      <c r="U948" s="347"/>
      <c r="V948" s="347"/>
      <c r="W948" s="347"/>
      <c r="X948" s="347"/>
      <c r="Y948" s="348">
        <v>0.3</v>
      </c>
      <c r="Z948" s="349"/>
      <c r="AA948" s="349"/>
      <c r="AB948" s="350"/>
      <c r="AC948" s="351" t="s">
        <v>80</v>
      </c>
      <c r="AD948" s="352"/>
      <c r="AE948" s="352"/>
      <c r="AF948" s="352"/>
      <c r="AG948" s="352"/>
      <c r="AH948" s="353" t="s">
        <v>719</v>
      </c>
      <c r="AI948" s="354"/>
      <c r="AJ948" s="354"/>
      <c r="AK948" s="354"/>
      <c r="AL948" s="355" t="s">
        <v>719</v>
      </c>
      <c r="AM948" s="356"/>
      <c r="AN948" s="356"/>
      <c r="AO948" s="357"/>
      <c r="AP948" s="358" t="s">
        <v>719</v>
      </c>
      <c r="AQ948" s="358"/>
      <c r="AR948" s="358"/>
      <c r="AS948" s="358"/>
      <c r="AT948" s="358"/>
      <c r="AU948" s="358"/>
      <c r="AV948" s="358"/>
      <c r="AW948" s="358"/>
      <c r="AX948" s="358"/>
      <c r="AY948">
        <f>COUNTA($C$948)</f>
        <v>1</v>
      </c>
    </row>
    <row r="949" spans="1:51" ht="30" customHeight="1" x14ac:dyDescent="0.15">
      <c r="A949" s="374">
        <v>6</v>
      </c>
      <c r="B949" s="374">
        <v>1</v>
      </c>
      <c r="C949" s="344" t="s">
        <v>788</v>
      </c>
      <c r="D949" s="344"/>
      <c r="E949" s="344"/>
      <c r="F949" s="344"/>
      <c r="G949" s="344"/>
      <c r="H949" s="344"/>
      <c r="I949" s="344"/>
      <c r="J949" s="345" t="s">
        <v>719</v>
      </c>
      <c r="K949" s="346"/>
      <c r="L949" s="346"/>
      <c r="M949" s="346"/>
      <c r="N949" s="346"/>
      <c r="O949" s="346"/>
      <c r="P949" s="347" t="s">
        <v>789</v>
      </c>
      <c r="Q949" s="347"/>
      <c r="R949" s="347"/>
      <c r="S949" s="347"/>
      <c r="T949" s="347"/>
      <c r="U949" s="347"/>
      <c r="V949" s="347"/>
      <c r="W949" s="347"/>
      <c r="X949" s="347"/>
      <c r="Y949" s="348">
        <v>0.3</v>
      </c>
      <c r="Z949" s="349"/>
      <c r="AA949" s="349"/>
      <c r="AB949" s="350"/>
      <c r="AC949" s="351" t="s">
        <v>80</v>
      </c>
      <c r="AD949" s="352"/>
      <c r="AE949" s="352"/>
      <c r="AF949" s="352"/>
      <c r="AG949" s="352"/>
      <c r="AH949" s="353" t="s">
        <v>719</v>
      </c>
      <c r="AI949" s="354"/>
      <c r="AJ949" s="354"/>
      <c r="AK949" s="354"/>
      <c r="AL949" s="355" t="s">
        <v>719</v>
      </c>
      <c r="AM949" s="356"/>
      <c r="AN949" s="356"/>
      <c r="AO949" s="357"/>
      <c r="AP949" s="358" t="s">
        <v>719</v>
      </c>
      <c r="AQ949" s="358"/>
      <c r="AR949" s="358"/>
      <c r="AS949" s="358"/>
      <c r="AT949" s="358"/>
      <c r="AU949" s="358"/>
      <c r="AV949" s="358"/>
      <c r="AW949" s="358"/>
      <c r="AX949" s="358"/>
      <c r="AY949">
        <f>COUNTA($C$949)</f>
        <v>1</v>
      </c>
    </row>
    <row r="950" spans="1:51" ht="30" hidden="1" customHeight="1" x14ac:dyDescent="0.15">
      <c r="A950" s="374">
        <v>7</v>
      </c>
      <c r="B950" s="37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4">
        <v>8</v>
      </c>
      <c r="B951" s="37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4">
        <v>9</v>
      </c>
      <c r="B952" s="37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4">
        <v>10</v>
      </c>
      <c r="B953" s="37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4">
        <v>11</v>
      </c>
      <c r="B954" s="37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4">
        <v>12</v>
      </c>
      <c r="B955" s="37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4">
        <v>13</v>
      </c>
      <c r="B956" s="37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4">
        <v>14</v>
      </c>
      <c r="B957" s="37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4">
        <v>15</v>
      </c>
      <c r="B958" s="374">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4">
        <v>16</v>
      </c>
      <c r="B959" s="374">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4">
        <v>17</v>
      </c>
      <c r="B960" s="374">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4">
        <v>18</v>
      </c>
      <c r="B961" s="37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4">
        <v>19</v>
      </c>
      <c r="B962" s="37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4">
        <v>20</v>
      </c>
      <c r="B963" s="37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4">
        <v>21</v>
      </c>
      <c r="B964" s="37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4">
        <v>22</v>
      </c>
      <c r="B965" s="37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4">
        <v>23</v>
      </c>
      <c r="B966" s="37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4">
        <v>24</v>
      </c>
      <c r="B967" s="37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4">
        <v>25</v>
      </c>
      <c r="B968" s="37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4">
        <v>26</v>
      </c>
      <c r="B969" s="37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4">
        <v>27</v>
      </c>
      <c r="B970" s="37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4">
        <v>28</v>
      </c>
      <c r="B971" s="37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4">
        <v>29</v>
      </c>
      <c r="B972" s="37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4">
        <v>30</v>
      </c>
      <c r="B973" s="37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336</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4">
        <v>1</v>
      </c>
      <c r="B977" s="37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4">
        <v>2</v>
      </c>
      <c r="B978" s="37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4">
        <v>3</v>
      </c>
      <c r="B979" s="374">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4">
        <v>4</v>
      </c>
      <c r="B980" s="374">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4">
        <v>5</v>
      </c>
      <c r="B981" s="37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4">
        <v>6</v>
      </c>
      <c r="B982" s="37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4">
        <v>7</v>
      </c>
      <c r="B983" s="37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4">
        <v>8</v>
      </c>
      <c r="B984" s="37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4">
        <v>9</v>
      </c>
      <c r="B985" s="37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4">
        <v>10</v>
      </c>
      <c r="B986" s="37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4">
        <v>11</v>
      </c>
      <c r="B987" s="37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4">
        <v>12</v>
      </c>
      <c r="B988" s="37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4">
        <v>13</v>
      </c>
      <c r="B989" s="37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4">
        <v>14</v>
      </c>
      <c r="B990" s="37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4">
        <v>15</v>
      </c>
      <c r="B991" s="374">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4">
        <v>16</v>
      </c>
      <c r="B992" s="374">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4">
        <v>17</v>
      </c>
      <c r="B993" s="374">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4">
        <v>18</v>
      </c>
      <c r="B994" s="37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4">
        <v>19</v>
      </c>
      <c r="B995" s="37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4">
        <v>20</v>
      </c>
      <c r="B996" s="37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4">
        <v>21</v>
      </c>
      <c r="B997" s="37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4">
        <v>22</v>
      </c>
      <c r="B998" s="37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4">
        <v>23</v>
      </c>
      <c r="B999" s="37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4">
        <v>24</v>
      </c>
      <c r="B1000" s="37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4">
        <v>25</v>
      </c>
      <c r="B1001" s="37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4">
        <v>26</v>
      </c>
      <c r="B1002" s="37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4">
        <v>27</v>
      </c>
      <c r="B1003" s="37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4">
        <v>28</v>
      </c>
      <c r="B1004" s="37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4">
        <v>29</v>
      </c>
      <c r="B1005" s="37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4">
        <v>30</v>
      </c>
      <c r="B1006" s="37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336</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4">
        <v>1</v>
      </c>
      <c r="B1010" s="37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4">
        <v>2</v>
      </c>
      <c r="B1011" s="37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4">
        <v>3</v>
      </c>
      <c r="B1012" s="374">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4">
        <v>4</v>
      </c>
      <c r="B1013" s="374">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4">
        <v>5</v>
      </c>
      <c r="B1014" s="37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4">
        <v>6</v>
      </c>
      <c r="B1015" s="37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4">
        <v>7</v>
      </c>
      <c r="B1016" s="37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4">
        <v>8</v>
      </c>
      <c r="B1017" s="37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4">
        <v>9</v>
      </c>
      <c r="B1018" s="37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4">
        <v>10</v>
      </c>
      <c r="B1019" s="37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4">
        <v>11</v>
      </c>
      <c r="B1020" s="37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4">
        <v>12</v>
      </c>
      <c r="B1021" s="37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4">
        <v>13</v>
      </c>
      <c r="B1022" s="37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4">
        <v>14</v>
      </c>
      <c r="B1023" s="37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4">
        <v>15</v>
      </c>
      <c r="B1024" s="374">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4">
        <v>16</v>
      </c>
      <c r="B1025" s="374">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4">
        <v>17</v>
      </c>
      <c r="B1026" s="374">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4">
        <v>18</v>
      </c>
      <c r="B1027" s="37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4">
        <v>19</v>
      </c>
      <c r="B1028" s="37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4">
        <v>20</v>
      </c>
      <c r="B1029" s="37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4">
        <v>21</v>
      </c>
      <c r="B1030" s="37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4">
        <v>22</v>
      </c>
      <c r="B1031" s="37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4">
        <v>23</v>
      </c>
      <c r="B1032" s="37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4">
        <v>24</v>
      </c>
      <c r="B1033" s="37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4">
        <v>25</v>
      </c>
      <c r="B1034" s="37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4">
        <v>26</v>
      </c>
      <c r="B1035" s="37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4">
        <v>27</v>
      </c>
      <c r="B1036" s="37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4">
        <v>28</v>
      </c>
      <c r="B1037" s="37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4">
        <v>29</v>
      </c>
      <c r="B1038" s="37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4">
        <v>30</v>
      </c>
      <c r="B1039" s="37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336</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4">
        <v>1</v>
      </c>
      <c r="B1043" s="37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4">
        <v>2</v>
      </c>
      <c r="B1044" s="37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4">
        <v>3</v>
      </c>
      <c r="B1045" s="374">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4">
        <v>4</v>
      </c>
      <c r="B1046" s="374">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4">
        <v>5</v>
      </c>
      <c r="B1047" s="37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4">
        <v>6</v>
      </c>
      <c r="B1048" s="37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4">
        <v>7</v>
      </c>
      <c r="B1049" s="37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4">
        <v>8</v>
      </c>
      <c r="B1050" s="37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4">
        <v>9</v>
      </c>
      <c r="B1051" s="37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4">
        <v>10</v>
      </c>
      <c r="B1052" s="37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4">
        <v>11</v>
      </c>
      <c r="B1053" s="37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4">
        <v>12</v>
      </c>
      <c r="B1054" s="37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4">
        <v>13</v>
      </c>
      <c r="B1055" s="37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4">
        <v>14</v>
      </c>
      <c r="B1056" s="37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4">
        <v>15</v>
      </c>
      <c r="B1057" s="374">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4">
        <v>16</v>
      </c>
      <c r="B1058" s="374">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4">
        <v>17</v>
      </c>
      <c r="B1059" s="374">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4">
        <v>18</v>
      </c>
      <c r="B1060" s="37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4">
        <v>19</v>
      </c>
      <c r="B1061" s="37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4">
        <v>20</v>
      </c>
      <c r="B1062" s="37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4">
        <v>21</v>
      </c>
      <c r="B1063" s="37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4">
        <v>22</v>
      </c>
      <c r="B1064" s="37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4">
        <v>23</v>
      </c>
      <c r="B1065" s="37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4">
        <v>24</v>
      </c>
      <c r="B1066" s="37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4">
        <v>25</v>
      </c>
      <c r="B1067" s="37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4">
        <v>26</v>
      </c>
      <c r="B1068" s="37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4">
        <v>27</v>
      </c>
      <c r="B1069" s="37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4">
        <v>28</v>
      </c>
      <c r="B1070" s="37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4">
        <v>29</v>
      </c>
      <c r="B1071" s="37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4">
        <v>30</v>
      </c>
      <c r="B1072" s="37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336</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4">
        <v>1</v>
      </c>
      <c r="B1076" s="37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4">
        <v>2</v>
      </c>
      <c r="B1077" s="37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4">
        <v>3</v>
      </c>
      <c r="B1078" s="374">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4">
        <v>4</v>
      </c>
      <c r="B1079" s="374">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4">
        <v>5</v>
      </c>
      <c r="B1080" s="37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4">
        <v>6</v>
      </c>
      <c r="B1081" s="37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4">
        <v>7</v>
      </c>
      <c r="B1082" s="37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4">
        <v>8</v>
      </c>
      <c r="B1083" s="37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4">
        <v>9</v>
      </c>
      <c r="B1084" s="37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4">
        <v>10</v>
      </c>
      <c r="B1085" s="37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4">
        <v>11</v>
      </c>
      <c r="B1086" s="37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4">
        <v>12</v>
      </c>
      <c r="B1087" s="37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4">
        <v>13</v>
      </c>
      <c r="B1088" s="37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4">
        <v>14</v>
      </c>
      <c r="B1089" s="37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4">
        <v>15</v>
      </c>
      <c r="B1090" s="374">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4">
        <v>16</v>
      </c>
      <c r="B1091" s="374">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4">
        <v>17</v>
      </c>
      <c r="B1092" s="374">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4">
        <v>18</v>
      </c>
      <c r="B1093" s="37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4">
        <v>19</v>
      </c>
      <c r="B1094" s="37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4">
        <v>20</v>
      </c>
      <c r="B1095" s="37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4">
        <v>21</v>
      </c>
      <c r="B1096" s="37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4">
        <v>22</v>
      </c>
      <c r="B1097" s="37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4">
        <v>23</v>
      </c>
      <c r="B1098" s="37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4">
        <v>24</v>
      </c>
      <c r="B1099" s="37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4">
        <v>25</v>
      </c>
      <c r="B1100" s="37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4">
        <v>26</v>
      </c>
      <c r="B1101" s="37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4">
        <v>27</v>
      </c>
      <c r="B1102" s="37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4">
        <v>28</v>
      </c>
      <c r="B1103" s="37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4">
        <v>29</v>
      </c>
      <c r="B1104" s="37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4">
        <v>30</v>
      </c>
      <c r="B1105" s="37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5" t="s">
        <v>327</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342</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3" t="s">
        <v>263</v>
      </c>
      <c r="D1109" s="378"/>
      <c r="E1109" s="153" t="s">
        <v>262</v>
      </c>
      <c r="F1109" s="378"/>
      <c r="G1109" s="378"/>
      <c r="H1109" s="378"/>
      <c r="I1109" s="378"/>
      <c r="J1109" s="153" t="s">
        <v>297</v>
      </c>
      <c r="K1109" s="153"/>
      <c r="L1109" s="153"/>
      <c r="M1109" s="153"/>
      <c r="N1109" s="153"/>
      <c r="O1109" s="153"/>
      <c r="P1109" s="363" t="s">
        <v>27</v>
      </c>
      <c r="Q1109" s="363"/>
      <c r="R1109" s="363"/>
      <c r="S1109" s="363"/>
      <c r="T1109" s="363"/>
      <c r="U1109" s="363"/>
      <c r="V1109" s="363"/>
      <c r="W1109" s="363"/>
      <c r="X1109" s="363"/>
      <c r="Y1109" s="153" t="s">
        <v>299</v>
      </c>
      <c r="Z1109" s="378"/>
      <c r="AA1109" s="378"/>
      <c r="AB1109" s="378"/>
      <c r="AC1109" s="153" t="s">
        <v>245</v>
      </c>
      <c r="AD1109" s="153"/>
      <c r="AE1109" s="153"/>
      <c r="AF1109" s="153"/>
      <c r="AG1109" s="153"/>
      <c r="AH1109" s="363" t="s">
        <v>258</v>
      </c>
      <c r="AI1109" s="364"/>
      <c r="AJ1109" s="364"/>
      <c r="AK1109" s="364"/>
      <c r="AL1109" s="364" t="s">
        <v>21</v>
      </c>
      <c r="AM1109" s="364"/>
      <c r="AN1109" s="364"/>
      <c r="AO1109" s="379"/>
      <c r="AP1109" s="366" t="s">
        <v>328</v>
      </c>
      <c r="AQ1109" s="366"/>
      <c r="AR1109" s="366"/>
      <c r="AS1109" s="366"/>
      <c r="AT1109" s="366"/>
      <c r="AU1109" s="366"/>
      <c r="AV1109" s="366"/>
      <c r="AW1109" s="366"/>
      <c r="AX1109" s="366"/>
    </row>
    <row r="1110" spans="1:51" ht="30" customHeight="1" x14ac:dyDescent="0.15">
      <c r="A1110" s="374">
        <v>1</v>
      </c>
      <c r="B1110" s="374">
        <v>1</v>
      </c>
      <c r="C1110" s="372"/>
      <c r="D1110" s="372"/>
      <c r="E1110" s="151" t="s">
        <v>790</v>
      </c>
      <c r="F1110" s="373"/>
      <c r="G1110" s="373"/>
      <c r="H1110" s="373"/>
      <c r="I1110" s="373"/>
      <c r="J1110" s="345" t="s">
        <v>719</v>
      </c>
      <c r="K1110" s="346"/>
      <c r="L1110" s="346"/>
      <c r="M1110" s="346"/>
      <c r="N1110" s="346"/>
      <c r="O1110" s="346"/>
      <c r="P1110" s="347" t="s">
        <v>719</v>
      </c>
      <c r="Q1110" s="347"/>
      <c r="R1110" s="347"/>
      <c r="S1110" s="347"/>
      <c r="T1110" s="347"/>
      <c r="U1110" s="347"/>
      <c r="V1110" s="347"/>
      <c r="W1110" s="347"/>
      <c r="X1110" s="347"/>
      <c r="Y1110" s="348" t="s">
        <v>719</v>
      </c>
      <c r="Z1110" s="349"/>
      <c r="AA1110" s="349"/>
      <c r="AB1110" s="350"/>
      <c r="AC1110" s="151" t="s">
        <v>790</v>
      </c>
      <c r="AD1110" s="373"/>
      <c r="AE1110" s="373"/>
      <c r="AF1110" s="373"/>
      <c r="AG1110" s="373"/>
      <c r="AH1110" s="353" t="s">
        <v>719</v>
      </c>
      <c r="AI1110" s="354"/>
      <c r="AJ1110" s="354"/>
      <c r="AK1110" s="354"/>
      <c r="AL1110" s="355" t="s">
        <v>719</v>
      </c>
      <c r="AM1110" s="356"/>
      <c r="AN1110" s="356"/>
      <c r="AO1110" s="357"/>
      <c r="AP1110" s="358" t="s">
        <v>719</v>
      </c>
      <c r="AQ1110" s="358"/>
      <c r="AR1110" s="358"/>
      <c r="AS1110" s="358"/>
      <c r="AT1110" s="358"/>
      <c r="AU1110" s="358"/>
      <c r="AV1110" s="358"/>
      <c r="AW1110" s="358"/>
      <c r="AX1110" s="358"/>
    </row>
    <row r="1111" spans="1:51" ht="30" hidden="1" customHeight="1" x14ac:dyDescent="0.15">
      <c r="A1111" s="374">
        <v>2</v>
      </c>
      <c r="B1111" s="374">
        <v>1</v>
      </c>
      <c r="C1111" s="372"/>
      <c r="D1111" s="372"/>
      <c r="E1111" s="373"/>
      <c r="F1111" s="373"/>
      <c r="G1111" s="373"/>
      <c r="H1111" s="373"/>
      <c r="I1111" s="37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4">
        <v>3</v>
      </c>
      <c r="B1112" s="374">
        <v>1</v>
      </c>
      <c r="C1112" s="372"/>
      <c r="D1112" s="372"/>
      <c r="E1112" s="373"/>
      <c r="F1112" s="373"/>
      <c r="G1112" s="373"/>
      <c r="H1112" s="373"/>
      <c r="I1112" s="37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4">
        <v>4</v>
      </c>
      <c r="B1113" s="374">
        <v>1</v>
      </c>
      <c r="C1113" s="372"/>
      <c r="D1113" s="372"/>
      <c r="E1113" s="373"/>
      <c r="F1113" s="373"/>
      <c r="G1113" s="373"/>
      <c r="H1113" s="373"/>
      <c r="I1113" s="37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4">
        <v>5</v>
      </c>
      <c r="B1114" s="374">
        <v>1</v>
      </c>
      <c r="C1114" s="372"/>
      <c r="D1114" s="372"/>
      <c r="E1114" s="373"/>
      <c r="F1114" s="373"/>
      <c r="G1114" s="373"/>
      <c r="H1114" s="373"/>
      <c r="I1114" s="37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4">
        <v>6</v>
      </c>
      <c r="B1115" s="374">
        <v>1</v>
      </c>
      <c r="C1115" s="372"/>
      <c r="D1115" s="372"/>
      <c r="E1115" s="373"/>
      <c r="F1115" s="373"/>
      <c r="G1115" s="373"/>
      <c r="H1115" s="373"/>
      <c r="I1115" s="37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4">
        <v>7</v>
      </c>
      <c r="B1116" s="374">
        <v>1</v>
      </c>
      <c r="C1116" s="372"/>
      <c r="D1116" s="372"/>
      <c r="E1116" s="373"/>
      <c r="F1116" s="373"/>
      <c r="G1116" s="373"/>
      <c r="H1116" s="373"/>
      <c r="I1116" s="37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4">
        <v>8</v>
      </c>
      <c r="B1117" s="374">
        <v>1</v>
      </c>
      <c r="C1117" s="372"/>
      <c r="D1117" s="372"/>
      <c r="E1117" s="373"/>
      <c r="F1117" s="373"/>
      <c r="G1117" s="373"/>
      <c r="H1117" s="373"/>
      <c r="I1117" s="37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4">
        <v>9</v>
      </c>
      <c r="B1118" s="374">
        <v>1</v>
      </c>
      <c r="C1118" s="372"/>
      <c r="D1118" s="372"/>
      <c r="E1118" s="373"/>
      <c r="F1118" s="373"/>
      <c r="G1118" s="373"/>
      <c r="H1118" s="373"/>
      <c r="I1118" s="37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4">
        <v>10</v>
      </c>
      <c r="B1119" s="374">
        <v>1</v>
      </c>
      <c r="C1119" s="372"/>
      <c r="D1119" s="372"/>
      <c r="E1119" s="373"/>
      <c r="F1119" s="373"/>
      <c r="G1119" s="373"/>
      <c r="H1119" s="373"/>
      <c r="I1119" s="37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4">
        <v>11</v>
      </c>
      <c r="B1120" s="374">
        <v>1</v>
      </c>
      <c r="C1120" s="372"/>
      <c r="D1120" s="372"/>
      <c r="E1120" s="373"/>
      <c r="F1120" s="373"/>
      <c r="G1120" s="373"/>
      <c r="H1120" s="373"/>
      <c r="I1120" s="37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4">
        <v>12</v>
      </c>
      <c r="B1121" s="374">
        <v>1</v>
      </c>
      <c r="C1121" s="372"/>
      <c r="D1121" s="372"/>
      <c r="E1121" s="373"/>
      <c r="F1121" s="373"/>
      <c r="G1121" s="373"/>
      <c r="H1121" s="373"/>
      <c r="I1121" s="37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4">
        <v>13</v>
      </c>
      <c r="B1122" s="374">
        <v>1</v>
      </c>
      <c r="C1122" s="372"/>
      <c r="D1122" s="372"/>
      <c r="E1122" s="373"/>
      <c r="F1122" s="373"/>
      <c r="G1122" s="373"/>
      <c r="H1122" s="373"/>
      <c r="I1122" s="37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4">
        <v>14</v>
      </c>
      <c r="B1123" s="374">
        <v>1</v>
      </c>
      <c r="C1123" s="372"/>
      <c r="D1123" s="372"/>
      <c r="E1123" s="373"/>
      <c r="F1123" s="373"/>
      <c r="G1123" s="373"/>
      <c r="H1123" s="373"/>
      <c r="I1123" s="373"/>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4">
        <v>15</v>
      </c>
      <c r="B1124" s="374">
        <v>1</v>
      </c>
      <c r="C1124" s="372"/>
      <c r="D1124" s="372"/>
      <c r="E1124" s="373"/>
      <c r="F1124" s="373"/>
      <c r="G1124" s="373"/>
      <c r="H1124" s="373"/>
      <c r="I1124" s="373"/>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4">
        <v>16</v>
      </c>
      <c r="B1125" s="374">
        <v>1</v>
      </c>
      <c r="C1125" s="372"/>
      <c r="D1125" s="372"/>
      <c r="E1125" s="373"/>
      <c r="F1125" s="373"/>
      <c r="G1125" s="373"/>
      <c r="H1125" s="373"/>
      <c r="I1125" s="373"/>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4">
        <v>17</v>
      </c>
      <c r="B1126" s="374">
        <v>1</v>
      </c>
      <c r="C1126" s="372"/>
      <c r="D1126" s="372"/>
      <c r="E1126" s="373"/>
      <c r="F1126" s="373"/>
      <c r="G1126" s="373"/>
      <c r="H1126" s="373"/>
      <c r="I1126" s="37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4">
        <v>18</v>
      </c>
      <c r="B1127" s="374">
        <v>1</v>
      </c>
      <c r="C1127" s="372"/>
      <c r="D1127" s="372"/>
      <c r="E1127" s="151"/>
      <c r="F1127" s="373"/>
      <c r="G1127" s="373"/>
      <c r="H1127" s="373"/>
      <c r="I1127" s="37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4">
        <v>19</v>
      </c>
      <c r="B1128" s="374">
        <v>1</v>
      </c>
      <c r="C1128" s="372"/>
      <c r="D1128" s="372"/>
      <c r="E1128" s="373"/>
      <c r="F1128" s="373"/>
      <c r="G1128" s="373"/>
      <c r="H1128" s="373"/>
      <c r="I1128" s="37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4">
        <v>20</v>
      </c>
      <c r="B1129" s="374">
        <v>1</v>
      </c>
      <c r="C1129" s="372"/>
      <c r="D1129" s="372"/>
      <c r="E1129" s="373"/>
      <c r="F1129" s="373"/>
      <c r="G1129" s="373"/>
      <c r="H1129" s="373"/>
      <c r="I1129" s="37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4">
        <v>21</v>
      </c>
      <c r="B1130" s="374">
        <v>1</v>
      </c>
      <c r="C1130" s="372"/>
      <c r="D1130" s="372"/>
      <c r="E1130" s="373"/>
      <c r="F1130" s="373"/>
      <c r="G1130" s="373"/>
      <c r="H1130" s="373"/>
      <c r="I1130" s="37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4">
        <v>22</v>
      </c>
      <c r="B1131" s="374">
        <v>1</v>
      </c>
      <c r="C1131" s="372"/>
      <c r="D1131" s="372"/>
      <c r="E1131" s="373"/>
      <c r="F1131" s="373"/>
      <c r="G1131" s="373"/>
      <c r="H1131" s="373"/>
      <c r="I1131" s="37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4">
        <v>23</v>
      </c>
      <c r="B1132" s="374">
        <v>1</v>
      </c>
      <c r="C1132" s="372"/>
      <c r="D1132" s="372"/>
      <c r="E1132" s="373"/>
      <c r="F1132" s="373"/>
      <c r="G1132" s="373"/>
      <c r="H1132" s="373"/>
      <c r="I1132" s="37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4">
        <v>24</v>
      </c>
      <c r="B1133" s="374">
        <v>1</v>
      </c>
      <c r="C1133" s="372"/>
      <c r="D1133" s="372"/>
      <c r="E1133" s="373"/>
      <c r="F1133" s="373"/>
      <c r="G1133" s="373"/>
      <c r="H1133" s="373"/>
      <c r="I1133" s="37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4">
        <v>25</v>
      </c>
      <c r="B1134" s="374">
        <v>1</v>
      </c>
      <c r="C1134" s="372"/>
      <c r="D1134" s="372"/>
      <c r="E1134" s="373"/>
      <c r="F1134" s="373"/>
      <c r="G1134" s="373"/>
      <c r="H1134" s="373"/>
      <c r="I1134" s="37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4">
        <v>26</v>
      </c>
      <c r="B1135" s="374">
        <v>1</v>
      </c>
      <c r="C1135" s="372"/>
      <c r="D1135" s="372"/>
      <c r="E1135" s="373"/>
      <c r="F1135" s="373"/>
      <c r="G1135" s="373"/>
      <c r="H1135" s="373"/>
      <c r="I1135" s="37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4">
        <v>27</v>
      </c>
      <c r="B1136" s="374">
        <v>1</v>
      </c>
      <c r="C1136" s="372"/>
      <c r="D1136" s="372"/>
      <c r="E1136" s="373"/>
      <c r="F1136" s="373"/>
      <c r="G1136" s="373"/>
      <c r="H1136" s="373"/>
      <c r="I1136" s="37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4">
        <v>28</v>
      </c>
      <c r="B1137" s="374">
        <v>1</v>
      </c>
      <c r="C1137" s="372"/>
      <c r="D1137" s="372"/>
      <c r="E1137" s="373"/>
      <c r="F1137" s="373"/>
      <c r="G1137" s="373"/>
      <c r="H1137" s="373"/>
      <c r="I1137" s="37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4">
        <v>29</v>
      </c>
      <c r="B1138" s="374">
        <v>1</v>
      </c>
      <c r="C1138" s="372"/>
      <c r="D1138" s="372"/>
      <c r="E1138" s="373"/>
      <c r="F1138" s="373"/>
      <c r="G1138" s="373"/>
      <c r="H1138" s="373"/>
      <c r="I1138" s="37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4">
        <v>30</v>
      </c>
      <c r="B1139" s="374">
        <v>1</v>
      </c>
      <c r="C1139" s="372"/>
      <c r="D1139" s="372"/>
      <c r="E1139" s="373"/>
      <c r="F1139" s="373"/>
      <c r="G1139" s="373"/>
      <c r="H1139" s="373"/>
      <c r="I1139" s="37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74">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47:Y874">
    <cfRule type="expression" dxfId="2427" priority="2963">
      <formula>IF(RIGHT(TEXT(Y847,"0.#"),1)=".",FALSE,TRUE)</formula>
    </cfRule>
    <cfRule type="expression" dxfId="2426" priority="2964">
      <formula>IF(RIGHT(TEXT(Y847,"0.#"),1)=".",TRUE,FALSE)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10:AO1139">
    <cfRule type="expression" dxfId="2397" priority="2869">
      <formula>IF(AND(AL1110&gt;=0, RIGHT(TEXT(AL1110,"0.#"),1)&lt;&gt;"."),TRUE,FALSE)</formula>
    </cfRule>
    <cfRule type="expression" dxfId="2396" priority="2870">
      <formula>IF(AND(AL1110&gt;=0, RIGHT(TEXT(AL1110,"0.#"),1)="."),TRUE,FALSE)</formula>
    </cfRule>
    <cfRule type="expression" dxfId="2395" priority="2871">
      <formula>IF(AND(AL1110&lt;0, RIGHT(TEXT(AL1110,"0.#"),1)&lt;&gt;"."),TRUE,FALSE)</formula>
    </cfRule>
    <cfRule type="expression" dxfId="2394" priority="2872">
      <formula>IF(AND(AL1110&lt;0, RIGHT(TEXT(AL1110,"0.#"),1)="."),TRUE,FALSE)</formula>
    </cfRule>
  </conditionalFormatting>
  <conditionalFormatting sqref="Y1110:Y1139">
    <cfRule type="expression" dxfId="2393" priority="2867">
      <formula>IF(RIGHT(TEXT(Y1110,"0.#"),1)=".",FALSE,TRUE)</formula>
    </cfRule>
    <cfRule type="expression" dxfId="2392" priority="2868">
      <formula>IF(RIGHT(TEXT(Y1110,"0.#"),1)=".",TRUE,FALSE)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46:AO846">
    <cfRule type="expression" dxfId="2383" priority="2821">
      <formula>IF(AND(AL846&gt;=0, RIGHT(TEXT(AL846,"0.#"),1)&lt;&gt;"."),TRUE,FALSE)</formula>
    </cfRule>
    <cfRule type="expression" dxfId="2382" priority="2822">
      <formula>IF(AND(AL846&gt;=0, RIGHT(TEXT(AL846,"0.#"),1)="."),TRUE,FALSE)</formula>
    </cfRule>
    <cfRule type="expression" dxfId="2381" priority="2823">
      <formula>IF(AND(AL846&lt;0, RIGHT(TEXT(AL846,"0.#"),1)&lt;&gt;"."),TRUE,FALSE)</formula>
    </cfRule>
    <cfRule type="expression" dxfId="2380" priority="2824">
      <formula>IF(AND(AL846&lt;0, RIGHT(TEXT(AL846,"0.#"),1)="."),TRUE,FALSE)</formula>
    </cfRule>
  </conditionalFormatting>
  <conditionalFormatting sqref="Y845:Y846">
    <cfRule type="expression" dxfId="2379" priority="2819">
      <formula>IF(RIGHT(TEXT(Y845,"0.#"),1)=".",FALSE,TRUE)</formula>
    </cfRule>
    <cfRule type="expression" dxfId="2378" priority="2820">
      <formula>IF(RIGHT(TEXT(Y845,"0.#"),1)=".",TRUE,FALSE)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80:Y907">
    <cfRule type="expression" dxfId="2061" priority="2079">
      <formula>IF(RIGHT(TEXT(Y880,"0.#"),1)=".",FALSE,TRUE)</formula>
    </cfRule>
    <cfRule type="expression" dxfId="2060" priority="2080">
      <formula>IF(RIGHT(TEXT(Y880,"0.#"),1)=".",TRUE,FALSE)</formula>
    </cfRule>
  </conditionalFormatting>
  <conditionalFormatting sqref="Y878:Y879">
    <cfRule type="expression" dxfId="2059" priority="2073">
      <formula>IF(RIGHT(TEXT(Y878,"0.#"),1)=".",FALSE,TRUE)</formula>
    </cfRule>
    <cfRule type="expression" dxfId="2058" priority="2074">
      <formula>IF(RIGHT(TEXT(Y878,"0.#"),1)=".",TRUE,FALSE)</formula>
    </cfRule>
  </conditionalFormatting>
  <conditionalFormatting sqref="Y913:Y940">
    <cfRule type="expression" dxfId="2057" priority="2067">
      <formula>IF(RIGHT(TEXT(Y913,"0.#"),1)=".",FALSE,TRUE)</formula>
    </cfRule>
    <cfRule type="expression" dxfId="2056" priority="2068">
      <formula>IF(RIGHT(TEXT(Y913,"0.#"),1)=".",TRUE,FALSE)</formula>
    </cfRule>
  </conditionalFormatting>
  <conditionalFormatting sqref="Y911:Y912">
    <cfRule type="expression" dxfId="2055" priority="2061">
      <formula>IF(RIGHT(TEXT(Y911,"0.#"),1)=".",FALSE,TRUE)</formula>
    </cfRule>
    <cfRule type="expression" dxfId="2054" priority="2062">
      <formula>IF(RIGHT(TEXT(Y911,"0.#"),1)=".",TRUE,FALSE)</formula>
    </cfRule>
  </conditionalFormatting>
  <conditionalFormatting sqref="Y946:Y973">
    <cfRule type="expression" dxfId="2053" priority="2055">
      <formula>IF(RIGHT(TEXT(Y946,"0.#"),1)=".",FALSE,TRUE)</formula>
    </cfRule>
    <cfRule type="expression" dxfId="2052" priority="2056">
      <formula>IF(RIGHT(TEXT(Y946,"0.#"),1)=".",TRUE,FALSE)</formula>
    </cfRule>
  </conditionalFormatting>
  <conditionalFormatting sqref="Y944:Y945">
    <cfRule type="expression" dxfId="2051" priority="2049">
      <formula>IF(RIGHT(TEXT(Y944,"0.#"),1)=".",FALSE,TRUE)</formula>
    </cfRule>
    <cfRule type="expression" dxfId="2050" priority="2050">
      <formula>IF(RIGHT(TEXT(Y944,"0.#"),1)=".",TRUE,FALSE)</formula>
    </cfRule>
  </conditionalFormatting>
  <conditionalFormatting sqref="Y979:Y1006">
    <cfRule type="expression" dxfId="2049" priority="2043">
      <formula>IF(RIGHT(TEXT(Y979,"0.#"),1)=".",FALSE,TRUE)</formula>
    </cfRule>
    <cfRule type="expression" dxfId="2048" priority="2044">
      <formula>IF(RIGHT(TEXT(Y979,"0.#"),1)=".",TRUE,FALSE)</formula>
    </cfRule>
  </conditionalFormatting>
  <conditionalFormatting sqref="Y977:Y978">
    <cfRule type="expression" dxfId="2047" priority="2037">
      <formula>IF(RIGHT(TEXT(Y977,"0.#"),1)=".",FALSE,TRUE)</formula>
    </cfRule>
    <cfRule type="expression" dxfId="2046" priority="2038">
      <formula>IF(RIGHT(TEXT(Y977,"0.#"),1)=".",TRUE,FALSE)</formula>
    </cfRule>
  </conditionalFormatting>
  <conditionalFormatting sqref="Y1012:Y1039">
    <cfRule type="expression" dxfId="2045" priority="2031">
      <formula>IF(RIGHT(TEXT(Y1012,"0.#"),1)=".",FALSE,TRUE)</formula>
    </cfRule>
    <cfRule type="expression" dxfId="2044" priority="2032">
      <formula>IF(RIGHT(TEXT(Y1012,"0.#"),1)=".",TRUE,FALSE)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 RIGHT(TEXT(AL880,"0.#"),1)&lt;&gt;"."),TRUE,FALSE)</formula>
    </cfRule>
    <cfRule type="expression" dxfId="1964" priority="2082">
      <formula>IF(AND(AL880&gt;=0, RIGHT(TEXT(AL880,"0.#"),1)="."),TRUE,FALSE)</formula>
    </cfRule>
    <cfRule type="expression" dxfId="1963" priority="2083">
      <formula>IF(AND(AL880&lt;0, RIGHT(TEXT(AL880,"0.#"),1)&lt;&gt;"."),TRUE,FALSE)</formula>
    </cfRule>
    <cfRule type="expression" dxfId="1962" priority="2084">
      <formula>IF(AND(AL880&lt;0, RIGHT(TEXT(AL880,"0.#"),1)="."),TRUE,FALSE)</formula>
    </cfRule>
  </conditionalFormatting>
  <conditionalFormatting sqref="AL878:AO879">
    <cfRule type="expression" dxfId="1961" priority="2075">
      <formula>IF(AND(AL878&gt;=0, RIGHT(TEXT(AL878,"0.#"),1)&lt;&gt;"."),TRUE,FALSE)</formula>
    </cfRule>
    <cfRule type="expression" dxfId="1960" priority="2076">
      <formula>IF(AND(AL878&gt;=0, RIGHT(TEXT(AL878,"0.#"),1)="."),TRUE,FALSE)</formula>
    </cfRule>
    <cfRule type="expression" dxfId="1959" priority="2077">
      <formula>IF(AND(AL878&lt;0, RIGHT(TEXT(AL878,"0.#"),1)&lt;&gt;"."),TRUE,FALSE)</formula>
    </cfRule>
    <cfRule type="expression" dxfId="1958" priority="2078">
      <formula>IF(AND(AL878&lt;0, RIGHT(TEXT(AL878,"0.#"),1)="."),TRUE,FALSE)</formula>
    </cfRule>
  </conditionalFormatting>
  <conditionalFormatting sqref="AL913:AO940">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11:AO912">
    <cfRule type="expression" dxfId="1953" priority="2063">
      <formula>IF(AND(AL911&gt;=0, RIGHT(TEXT(AL911,"0.#"),1)&lt;&gt;"."),TRUE,FALSE)</formula>
    </cfRule>
    <cfRule type="expression" dxfId="1952" priority="2064">
      <formula>IF(AND(AL911&gt;=0, RIGHT(TEXT(AL911,"0.#"),1)="."),TRUE,FALSE)</formula>
    </cfRule>
    <cfRule type="expression" dxfId="1951" priority="2065">
      <formula>IF(AND(AL911&lt;0, RIGHT(TEXT(AL911,"0.#"),1)&lt;&gt;"."),TRUE,FALSE)</formula>
    </cfRule>
    <cfRule type="expression" dxfId="1950" priority="2066">
      <formula>IF(AND(AL911&lt;0, RIGHT(TEXT(AL911,"0.#"),1)="."),TRUE,FALSE)</formula>
    </cfRule>
  </conditionalFormatting>
  <conditionalFormatting sqref="AL946:AO973">
    <cfRule type="expression" dxfId="1949" priority="2057">
      <formula>IF(AND(AL946&gt;=0, RIGHT(TEXT(AL946,"0.#"),1)&lt;&gt;"."),TRUE,FALSE)</formula>
    </cfRule>
    <cfRule type="expression" dxfId="1948" priority="2058">
      <formula>IF(AND(AL946&gt;=0, RIGHT(TEXT(AL946,"0.#"),1)="."),TRUE,FALSE)</formula>
    </cfRule>
    <cfRule type="expression" dxfId="1947" priority="2059">
      <formula>IF(AND(AL946&lt;0, RIGHT(TEXT(AL946,"0.#"),1)&lt;&gt;"."),TRUE,FALSE)</formula>
    </cfRule>
    <cfRule type="expression" dxfId="1946" priority="2060">
      <formula>IF(AND(AL946&lt;0, RIGHT(TEXT(AL946,"0.#"),1)="."),TRUE,FALSE)</formula>
    </cfRule>
  </conditionalFormatting>
  <conditionalFormatting sqref="AL944:AO945">
    <cfRule type="expression" dxfId="1945" priority="2051">
      <formula>IF(AND(AL944&gt;=0, RIGHT(TEXT(AL944,"0.#"),1)&lt;&gt;"."),TRUE,FALSE)</formula>
    </cfRule>
    <cfRule type="expression" dxfId="1944" priority="2052">
      <formula>IF(AND(AL944&gt;=0, RIGHT(TEXT(AL944,"0.#"),1)="."),TRUE,FALSE)</formula>
    </cfRule>
    <cfRule type="expression" dxfId="1943" priority="2053">
      <formula>IF(AND(AL944&lt;0, RIGHT(TEXT(AL944,"0.#"),1)&lt;&gt;"."),TRUE,FALSE)</formula>
    </cfRule>
    <cfRule type="expression" dxfId="1942" priority="2054">
      <formula>IF(AND(AL944&lt;0, RIGHT(TEXT(AL944,"0.#"),1)="."),TRUE,FALSE)</formula>
    </cfRule>
  </conditionalFormatting>
  <conditionalFormatting sqref="AL979:AO1006">
    <cfRule type="expression" dxfId="1941" priority="2045">
      <formula>IF(AND(AL979&gt;=0, RIGHT(TEXT(AL979,"0.#"),1)&lt;&gt;"."),TRUE,FALSE)</formula>
    </cfRule>
    <cfRule type="expression" dxfId="1940" priority="2046">
      <formula>IF(AND(AL979&gt;=0, RIGHT(TEXT(AL979,"0.#"),1)="."),TRUE,FALSE)</formula>
    </cfRule>
    <cfRule type="expression" dxfId="1939" priority="2047">
      <formula>IF(AND(AL979&lt;0, RIGHT(TEXT(AL979,"0.#"),1)&lt;&gt;"."),TRUE,FALSE)</formula>
    </cfRule>
    <cfRule type="expression" dxfId="1938" priority="2048">
      <formula>IF(AND(AL979&lt;0, RIGHT(TEXT(AL979,"0.#"),1)="."),TRUE,FALSE)</formula>
    </cfRule>
  </conditionalFormatting>
  <conditionalFormatting sqref="AL977:AO978">
    <cfRule type="expression" dxfId="1937" priority="2039">
      <formula>IF(AND(AL977&gt;=0, RIGHT(TEXT(AL977,"0.#"),1)&lt;&gt;"."),TRUE,FALSE)</formula>
    </cfRule>
    <cfRule type="expression" dxfId="1936" priority="2040">
      <formula>IF(AND(AL977&gt;=0, RIGHT(TEXT(AL977,"0.#"),1)="."),TRUE,FALSE)</formula>
    </cfRule>
    <cfRule type="expression" dxfId="1935" priority="2041">
      <formula>IF(AND(AL977&lt;0, RIGHT(TEXT(AL977,"0.#"),1)&lt;&gt;"."),TRUE,FALSE)</formula>
    </cfRule>
    <cfRule type="expression" dxfId="1934" priority="2042">
      <formula>IF(AND(AL977&lt;0, RIGHT(TEXT(AL977,"0.#"),1)="."),TRUE,FALSE)</formula>
    </cfRule>
  </conditionalFormatting>
  <conditionalFormatting sqref="AL1012:AO1039">
    <cfRule type="expression" dxfId="1933" priority="2033">
      <formula>IF(AND(AL1012&gt;=0, RIGHT(TEXT(AL1012,"0.#"),1)&lt;&gt;"."),TRUE,FALSE)</formula>
    </cfRule>
    <cfRule type="expression" dxfId="1932" priority="2034">
      <formula>IF(AND(AL1012&gt;=0, RIGHT(TEXT(AL1012,"0.#"),1)="."),TRUE,FALSE)</formula>
    </cfRule>
    <cfRule type="expression" dxfId="1931" priority="2035">
      <formula>IF(AND(AL1012&lt;0, RIGHT(TEXT(AL1012,"0.#"),1)&lt;&gt;"."),TRUE,FALSE)</formula>
    </cfRule>
    <cfRule type="expression" dxfId="1930" priority="2036">
      <formula>IF(AND(AL1012&lt;0, RIGHT(TEXT(AL1012,"0.#"),1)="."),TRUE,FALSE)</formula>
    </cfRule>
  </conditionalFormatting>
  <conditionalFormatting sqref="AL1010:AO1011">
    <cfRule type="expression" dxfId="1929" priority="2027">
      <formula>IF(AND(AL1010&gt;=0, RIGHT(TEXT(AL1010,"0.#"),1)&lt;&gt;"."),TRUE,FALSE)</formula>
    </cfRule>
    <cfRule type="expression" dxfId="1928" priority="2028">
      <formula>IF(AND(AL1010&gt;=0, RIGHT(TEXT(AL1010,"0.#"),1)="."),TRUE,FALSE)</formula>
    </cfRule>
    <cfRule type="expression" dxfId="1927" priority="2029">
      <formula>IF(AND(AL1010&lt;0, RIGHT(TEXT(AL1010,"0.#"),1)&lt;&gt;"."),TRUE,FALSE)</formula>
    </cfRule>
    <cfRule type="expression" dxfId="1926" priority="2030">
      <formula>IF(AND(AL1010&lt;0, 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 RIGHT(TEXT(AL1045,"0.#"),1)&lt;&gt;"."),TRUE,FALSE)</formula>
    </cfRule>
    <cfRule type="expression" dxfId="1922" priority="2022">
      <formula>IF(AND(AL1045&gt;=0, RIGHT(TEXT(AL1045,"0.#"),1)="."),TRUE,FALSE)</formula>
    </cfRule>
    <cfRule type="expression" dxfId="1921" priority="2023">
      <formula>IF(AND(AL1045&lt;0, RIGHT(TEXT(AL1045,"0.#"),1)&lt;&gt;"."),TRUE,FALSE)</formula>
    </cfRule>
    <cfRule type="expression" dxfId="1920" priority="2024">
      <formula>IF(AND(AL1045&lt;0, 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 RIGHT(TEXT(AL1043,"0.#"),1)&lt;&gt;"."),TRUE,FALSE)</formula>
    </cfRule>
    <cfRule type="expression" dxfId="1916" priority="2016">
      <formula>IF(AND(AL1043&gt;=0, RIGHT(TEXT(AL1043,"0.#"),1)="."),TRUE,FALSE)</formula>
    </cfRule>
    <cfRule type="expression" dxfId="1915" priority="2017">
      <formula>IF(AND(AL1043&lt;0, RIGHT(TEXT(AL1043,"0.#"),1)&lt;&gt;"."),TRUE,FALSE)</formula>
    </cfRule>
    <cfRule type="expression" dxfId="1914" priority="2018">
      <formula>IF(AND(AL1043&lt;0, 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 RIGHT(TEXT(AL1078,"0.#"),1)&lt;&gt;"."),TRUE,FALSE)</formula>
    </cfRule>
    <cfRule type="expression" dxfId="1910" priority="2010">
      <formula>IF(AND(AL1078&gt;=0, RIGHT(TEXT(AL1078,"0.#"),1)="."),TRUE,FALSE)</formula>
    </cfRule>
    <cfRule type="expression" dxfId="1909" priority="2011">
      <formula>IF(AND(AL1078&lt;0, RIGHT(TEXT(AL1078,"0.#"),1)&lt;&gt;"."),TRUE,FALSE)</formula>
    </cfRule>
    <cfRule type="expression" dxfId="1908" priority="2012">
      <formula>IF(AND(AL1078&lt;0, 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 RIGHT(TEXT(AL1076,"0.#"),1)&lt;&gt;"."),TRUE,FALSE)</formula>
    </cfRule>
    <cfRule type="expression" dxfId="1904" priority="2004">
      <formula>IF(AND(AL1076&gt;=0, RIGHT(TEXT(AL1076,"0.#"),1)="."),TRUE,FALSE)</formula>
    </cfRule>
    <cfRule type="expression" dxfId="1903" priority="2005">
      <formula>IF(AND(AL1076&lt;0, RIGHT(TEXT(AL1076,"0.#"),1)&lt;&gt;"."),TRUE,FALSE)</formula>
    </cfRule>
    <cfRule type="expression" dxfId="1902" priority="2006">
      <formula>IF(AND(AL1076&lt;0, 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Q101 AU101">
    <cfRule type="expression" dxfId="703" priority="3">
      <formula>IF(RIGHT(TEXT(AQ101,"0.#"),1)=".",FALSE,TRUE)</formula>
    </cfRule>
    <cfRule type="expression" dxfId="702" priority="4">
      <formula>IF(RIGHT(TEXT(AQ101,"0.#"),1)=".",TRUE,FALSE)</formula>
    </cfRule>
  </conditionalFormatting>
  <conditionalFormatting sqref="AQ104 AU104">
    <cfRule type="expression" dxfId="701" priority="1">
      <formula>IF(RIGHT(TEXT(AQ104,"0.#"),1)=".",FALSE,TRUE)</formula>
    </cfRule>
    <cfRule type="expression" dxfId="700" priority="2">
      <formula>IF(RIGHT(TEXT(AQ104,"0.#"),1)=".",TRUE,FALSE)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747</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t="s">
        <v>747</v>
      </c>
      <c r="H13" s="13" t="str">
        <f t="shared" si="1"/>
        <v>労働保険特別会計労災勘定</v>
      </c>
      <c r="I13" s="13" t="str">
        <f t="shared" si="5"/>
        <v>労働保険特別会計労災勘定</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労働保険特別会計労災勘定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労働保険特別会計労災勘定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347</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0"/>
      <c r="Z2" s="828"/>
      <c r="AA2" s="829"/>
      <c r="AB2" s="1024" t="s">
        <v>11</v>
      </c>
      <c r="AC2" s="1025"/>
      <c r="AD2" s="1026"/>
      <c r="AE2" s="1030" t="s">
        <v>388</v>
      </c>
      <c r="AF2" s="1030"/>
      <c r="AG2" s="1030"/>
      <c r="AH2" s="1030"/>
      <c r="AI2" s="1030" t="s">
        <v>410</v>
      </c>
      <c r="AJ2" s="1030"/>
      <c r="AK2" s="1030"/>
      <c r="AL2" s="560"/>
      <c r="AM2" s="1030" t="s">
        <v>507</v>
      </c>
      <c r="AN2" s="1030"/>
      <c r="AO2" s="1030"/>
      <c r="AP2" s="560"/>
      <c r="AQ2" s="159" t="s">
        <v>232</v>
      </c>
      <c r="AR2" s="134"/>
      <c r="AS2" s="134"/>
      <c r="AT2" s="135"/>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1"/>
      <c r="Z3" s="1022"/>
      <c r="AA3" s="1023"/>
      <c r="AB3" s="1027"/>
      <c r="AC3" s="1028"/>
      <c r="AD3" s="1029"/>
      <c r="AE3" s="915"/>
      <c r="AF3" s="915"/>
      <c r="AG3" s="915"/>
      <c r="AH3" s="915"/>
      <c r="AI3" s="915"/>
      <c r="AJ3" s="915"/>
      <c r="AK3" s="915"/>
      <c r="AL3" s="411"/>
      <c r="AM3" s="915"/>
      <c r="AN3" s="915"/>
      <c r="AO3" s="915"/>
      <c r="AP3" s="411"/>
      <c r="AQ3" s="200"/>
      <c r="AR3" s="201"/>
      <c r="AS3" s="137" t="s">
        <v>233</v>
      </c>
      <c r="AT3" s="138"/>
      <c r="AU3" s="201"/>
      <c r="AV3" s="201"/>
      <c r="AW3" s="396" t="s">
        <v>179</v>
      </c>
      <c r="AX3" s="397"/>
      <c r="AY3" s="34">
        <f>$AY$2</f>
        <v>0</v>
      </c>
    </row>
    <row r="4" spans="1:51" ht="22.5" customHeight="1" x14ac:dyDescent="0.15">
      <c r="A4" s="401"/>
      <c r="B4" s="399"/>
      <c r="C4" s="399"/>
      <c r="D4" s="399"/>
      <c r="E4" s="399"/>
      <c r="F4" s="400"/>
      <c r="G4" s="567"/>
      <c r="H4" s="997"/>
      <c r="I4" s="997"/>
      <c r="J4" s="997"/>
      <c r="K4" s="997"/>
      <c r="L4" s="997"/>
      <c r="M4" s="997"/>
      <c r="N4" s="997"/>
      <c r="O4" s="998"/>
      <c r="P4" s="109"/>
      <c r="Q4" s="1005"/>
      <c r="R4" s="1005"/>
      <c r="S4" s="1005"/>
      <c r="T4" s="1005"/>
      <c r="U4" s="1005"/>
      <c r="V4" s="1005"/>
      <c r="W4" s="1005"/>
      <c r="X4" s="1006"/>
      <c r="Y4" s="1015" t="s">
        <v>12</v>
      </c>
      <c r="Z4" s="1016"/>
      <c r="AA4" s="1017"/>
      <c r="AB4" s="464"/>
      <c r="AC4" s="1019"/>
      <c r="AD4" s="1019"/>
      <c r="AE4" s="219"/>
      <c r="AF4" s="220"/>
      <c r="AG4" s="220"/>
      <c r="AH4" s="220"/>
      <c r="AI4" s="219"/>
      <c r="AJ4" s="220"/>
      <c r="AK4" s="220"/>
      <c r="AL4" s="220"/>
      <c r="AM4" s="219"/>
      <c r="AN4" s="220"/>
      <c r="AO4" s="220"/>
      <c r="AP4" s="220"/>
      <c r="AQ4" s="322"/>
      <c r="AR4" s="209"/>
      <c r="AS4" s="209"/>
      <c r="AT4" s="323"/>
      <c r="AU4" s="220"/>
      <c r="AV4" s="220"/>
      <c r="AW4" s="220"/>
      <c r="AX4" s="222"/>
      <c r="AY4" s="34">
        <f t="shared" ref="AY4:AY8" si="0">$AY$2</f>
        <v>0</v>
      </c>
    </row>
    <row r="5" spans="1:51" ht="22.5" customHeight="1" x14ac:dyDescent="0.15">
      <c r="A5" s="402"/>
      <c r="B5" s="403"/>
      <c r="C5" s="403"/>
      <c r="D5" s="403"/>
      <c r="E5" s="403"/>
      <c r="F5" s="404"/>
      <c r="G5" s="999"/>
      <c r="H5" s="1000"/>
      <c r="I5" s="1000"/>
      <c r="J5" s="1000"/>
      <c r="K5" s="1000"/>
      <c r="L5" s="1000"/>
      <c r="M5" s="1000"/>
      <c r="N5" s="1000"/>
      <c r="O5" s="1001"/>
      <c r="P5" s="1007"/>
      <c r="Q5" s="1007"/>
      <c r="R5" s="1007"/>
      <c r="S5" s="1007"/>
      <c r="T5" s="1007"/>
      <c r="U5" s="1007"/>
      <c r="V5" s="1007"/>
      <c r="W5" s="1007"/>
      <c r="X5" s="1008"/>
      <c r="Y5" s="450" t="s">
        <v>54</v>
      </c>
      <c r="Z5" s="1012"/>
      <c r="AA5" s="1013"/>
      <c r="AB5" s="526"/>
      <c r="AC5" s="1018"/>
      <c r="AD5" s="1018"/>
      <c r="AE5" s="219"/>
      <c r="AF5" s="220"/>
      <c r="AG5" s="220"/>
      <c r="AH5" s="220"/>
      <c r="AI5" s="219"/>
      <c r="AJ5" s="220"/>
      <c r="AK5" s="220"/>
      <c r="AL5" s="220"/>
      <c r="AM5" s="219"/>
      <c r="AN5" s="220"/>
      <c r="AO5" s="220"/>
      <c r="AP5" s="220"/>
      <c r="AQ5" s="322"/>
      <c r="AR5" s="209"/>
      <c r="AS5" s="209"/>
      <c r="AT5" s="323"/>
      <c r="AU5" s="220"/>
      <c r="AV5" s="220"/>
      <c r="AW5" s="220"/>
      <c r="AX5" s="222"/>
      <c r="AY5" s="34">
        <f t="shared" si="0"/>
        <v>0</v>
      </c>
    </row>
    <row r="6" spans="1:51" ht="22.5" customHeight="1" x14ac:dyDescent="0.15">
      <c r="A6" s="402"/>
      <c r="B6" s="403"/>
      <c r="C6" s="403"/>
      <c r="D6" s="403"/>
      <c r="E6" s="403"/>
      <c r="F6" s="404"/>
      <c r="G6" s="1002"/>
      <c r="H6" s="1003"/>
      <c r="I6" s="1003"/>
      <c r="J6" s="1003"/>
      <c r="K6" s="1003"/>
      <c r="L6" s="1003"/>
      <c r="M6" s="1003"/>
      <c r="N6" s="1003"/>
      <c r="O6" s="1004"/>
      <c r="P6" s="1009"/>
      <c r="Q6" s="1009"/>
      <c r="R6" s="1009"/>
      <c r="S6" s="1009"/>
      <c r="T6" s="1009"/>
      <c r="U6" s="1009"/>
      <c r="V6" s="1009"/>
      <c r="W6" s="1009"/>
      <c r="X6" s="1010"/>
      <c r="Y6" s="1011" t="s">
        <v>13</v>
      </c>
      <c r="Z6" s="1012"/>
      <c r="AA6" s="1013"/>
      <c r="AB6" s="596" t="s">
        <v>180</v>
      </c>
      <c r="AC6" s="1014"/>
      <c r="AD6" s="1014"/>
      <c r="AE6" s="219"/>
      <c r="AF6" s="220"/>
      <c r="AG6" s="220"/>
      <c r="AH6" s="220"/>
      <c r="AI6" s="219"/>
      <c r="AJ6" s="220"/>
      <c r="AK6" s="220"/>
      <c r="AL6" s="220"/>
      <c r="AM6" s="219"/>
      <c r="AN6" s="220"/>
      <c r="AO6" s="220"/>
      <c r="AP6" s="220"/>
      <c r="AQ6" s="322"/>
      <c r="AR6" s="209"/>
      <c r="AS6" s="209"/>
      <c r="AT6" s="323"/>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8" t="s">
        <v>347</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0"/>
      <c r="Z9" s="828"/>
      <c r="AA9" s="829"/>
      <c r="AB9" s="1024" t="s">
        <v>11</v>
      </c>
      <c r="AC9" s="1025"/>
      <c r="AD9" s="1026"/>
      <c r="AE9" s="1030" t="s">
        <v>388</v>
      </c>
      <c r="AF9" s="1030"/>
      <c r="AG9" s="1030"/>
      <c r="AH9" s="1030"/>
      <c r="AI9" s="1030" t="s">
        <v>410</v>
      </c>
      <c r="AJ9" s="1030"/>
      <c r="AK9" s="1030"/>
      <c r="AL9" s="560"/>
      <c r="AM9" s="1030" t="s">
        <v>507</v>
      </c>
      <c r="AN9" s="1030"/>
      <c r="AO9" s="1030"/>
      <c r="AP9" s="560"/>
      <c r="AQ9" s="159" t="s">
        <v>232</v>
      </c>
      <c r="AR9" s="134"/>
      <c r="AS9" s="134"/>
      <c r="AT9" s="135"/>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1"/>
      <c r="Z10" s="1022"/>
      <c r="AA10" s="1023"/>
      <c r="AB10" s="1027"/>
      <c r="AC10" s="1028"/>
      <c r="AD10" s="1029"/>
      <c r="AE10" s="915"/>
      <c r="AF10" s="915"/>
      <c r="AG10" s="915"/>
      <c r="AH10" s="915"/>
      <c r="AI10" s="915"/>
      <c r="AJ10" s="915"/>
      <c r="AK10" s="915"/>
      <c r="AL10" s="411"/>
      <c r="AM10" s="915"/>
      <c r="AN10" s="915"/>
      <c r="AO10" s="915"/>
      <c r="AP10" s="411"/>
      <c r="AQ10" s="200"/>
      <c r="AR10" s="201"/>
      <c r="AS10" s="137" t="s">
        <v>233</v>
      </c>
      <c r="AT10" s="138"/>
      <c r="AU10" s="201"/>
      <c r="AV10" s="201"/>
      <c r="AW10" s="396" t="s">
        <v>179</v>
      </c>
      <c r="AX10" s="397"/>
      <c r="AY10" s="34">
        <f>$AY$9</f>
        <v>0</v>
      </c>
    </row>
    <row r="11" spans="1:51" ht="22.5" customHeight="1" x14ac:dyDescent="0.15">
      <c r="A11" s="401"/>
      <c r="B11" s="399"/>
      <c r="C11" s="399"/>
      <c r="D11" s="399"/>
      <c r="E11" s="399"/>
      <c r="F11" s="400"/>
      <c r="G11" s="567"/>
      <c r="H11" s="997"/>
      <c r="I11" s="997"/>
      <c r="J11" s="997"/>
      <c r="K11" s="997"/>
      <c r="L11" s="997"/>
      <c r="M11" s="997"/>
      <c r="N11" s="997"/>
      <c r="O11" s="998"/>
      <c r="P11" s="109"/>
      <c r="Q11" s="1005"/>
      <c r="R11" s="1005"/>
      <c r="S11" s="1005"/>
      <c r="T11" s="1005"/>
      <c r="U11" s="1005"/>
      <c r="V11" s="1005"/>
      <c r="W11" s="1005"/>
      <c r="X11" s="1006"/>
      <c r="Y11" s="1015" t="s">
        <v>12</v>
      </c>
      <c r="Z11" s="1016"/>
      <c r="AA11" s="1017"/>
      <c r="AB11" s="464"/>
      <c r="AC11" s="1019"/>
      <c r="AD11" s="1019"/>
      <c r="AE11" s="219"/>
      <c r="AF11" s="220"/>
      <c r="AG11" s="220"/>
      <c r="AH11" s="220"/>
      <c r="AI11" s="219"/>
      <c r="AJ11" s="220"/>
      <c r="AK11" s="220"/>
      <c r="AL11" s="220"/>
      <c r="AM11" s="219"/>
      <c r="AN11" s="220"/>
      <c r="AO11" s="220"/>
      <c r="AP11" s="220"/>
      <c r="AQ11" s="322"/>
      <c r="AR11" s="209"/>
      <c r="AS11" s="209"/>
      <c r="AT11" s="323"/>
      <c r="AU11" s="220"/>
      <c r="AV11" s="220"/>
      <c r="AW11" s="220"/>
      <c r="AX11" s="222"/>
      <c r="AY11" s="34">
        <f t="shared" ref="AY11:AY15" si="1">$AY$9</f>
        <v>0</v>
      </c>
    </row>
    <row r="12" spans="1:51" ht="22.5" customHeight="1" x14ac:dyDescent="0.15">
      <c r="A12" s="402"/>
      <c r="B12" s="403"/>
      <c r="C12" s="403"/>
      <c r="D12" s="403"/>
      <c r="E12" s="403"/>
      <c r="F12" s="404"/>
      <c r="G12" s="999"/>
      <c r="H12" s="1000"/>
      <c r="I12" s="1000"/>
      <c r="J12" s="1000"/>
      <c r="K12" s="1000"/>
      <c r="L12" s="1000"/>
      <c r="M12" s="1000"/>
      <c r="N12" s="1000"/>
      <c r="O12" s="1001"/>
      <c r="P12" s="1007"/>
      <c r="Q12" s="1007"/>
      <c r="R12" s="1007"/>
      <c r="S12" s="1007"/>
      <c r="T12" s="1007"/>
      <c r="U12" s="1007"/>
      <c r="V12" s="1007"/>
      <c r="W12" s="1007"/>
      <c r="X12" s="1008"/>
      <c r="Y12" s="450" t="s">
        <v>54</v>
      </c>
      <c r="Z12" s="1012"/>
      <c r="AA12" s="1013"/>
      <c r="AB12" s="526"/>
      <c r="AC12" s="1018"/>
      <c r="AD12" s="1018"/>
      <c r="AE12" s="219"/>
      <c r="AF12" s="220"/>
      <c r="AG12" s="220"/>
      <c r="AH12" s="220"/>
      <c r="AI12" s="219"/>
      <c r="AJ12" s="220"/>
      <c r="AK12" s="220"/>
      <c r="AL12" s="220"/>
      <c r="AM12" s="219"/>
      <c r="AN12" s="220"/>
      <c r="AO12" s="220"/>
      <c r="AP12" s="220"/>
      <c r="AQ12" s="322"/>
      <c r="AR12" s="209"/>
      <c r="AS12" s="209"/>
      <c r="AT12" s="323"/>
      <c r="AU12" s="220"/>
      <c r="AV12" s="220"/>
      <c r="AW12" s="220"/>
      <c r="AX12" s="222"/>
      <c r="AY12" s="34">
        <f t="shared" si="1"/>
        <v>0</v>
      </c>
    </row>
    <row r="13" spans="1:51" ht="22.5" customHeight="1" x14ac:dyDescent="0.15">
      <c r="A13" s="405"/>
      <c r="B13" s="406"/>
      <c r="C13" s="406"/>
      <c r="D13" s="406"/>
      <c r="E13" s="406"/>
      <c r="F13" s="407"/>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6" t="s">
        <v>180</v>
      </c>
      <c r="AC13" s="1014"/>
      <c r="AD13" s="1014"/>
      <c r="AE13" s="219"/>
      <c r="AF13" s="220"/>
      <c r="AG13" s="220"/>
      <c r="AH13" s="220"/>
      <c r="AI13" s="219"/>
      <c r="AJ13" s="220"/>
      <c r="AK13" s="220"/>
      <c r="AL13" s="220"/>
      <c r="AM13" s="219"/>
      <c r="AN13" s="220"/>
      <c r="AO13" s="220"/>
      <c r="AP13" s="220"/>
      <c r="AQ13" s="322"/>
      <c r="AR13" s="209"/>
      <c r="AS13" s="209"/>
      <c r="AT13" s="323"/>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8" t="s">
        <v>347</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0"/>
      <c r="Z16" s="828"/>
      <c r="AA16" s="829"/>
      <c r="AB16" s="1024" t="s">
        <v>11</v>
      </c>
      <c r="AC16" s="1025"/>
      <c r="AD16" s="1026"/>
      <c r="AE16" s="1030" t="s">
        <v>388</v>
      </c>
      <c r="AF16" s="1030"/>
      <c r="AG16" s="1030"/>
      <c r="AH16" s="1030"/>
      <c r="AI16" s="1030" t="s">
        <v>410</v>
      </c>
      <c r="AJ16" s="1030"/>
      <c r="AK16" s="1030"/>
      <c r="AL16" s="560"/>
      <c r="AM16" s="1030" t="s">
        <v>507</v>
      </c>
      <c r="AN16" s="1030"/>
      <c r="AO16" s="1030"/>
      <c r="AP16" s="560"/>
      <c r="AQ16" s="159" t="s">
        <v>232</v>
      </c>
      <c r="AR16" s="134"/>
      <c r="AS16" s="134"/>
      <c r="AT16" s="135"/>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1"/>
      <c r="Z17" s="1022"/>
      <c r="AA17" s="1023"/>
      <c r="AB17" s="1027"/>
      <c r="AC17" s="1028"/>
      <c r="AD17" s="1029"/>
      <c r="AE17" s="915"/>
      <c r="AF17" s="915"/>
      <c r="AG17" s="915"/>
      <c r="AH17" s="915"/>
      <c r="AI17" s="915"/>
      <c r="AJ17" s="915"/>
      <c r="AK17" s="915"/>
      <c r="AL17" s="411"/>
      <c r="AM17" s="915"/>
      <c r="AN17" s="915"/>
      <c r="AO17" s="915"/>
      <c r="AP17" s="411"/>
      <c r="AQ17" s="200"/>
      <c r="AR17" s="201"/>
      <c r="AS17" s="137" t="s">
        <v>233</v>
      </c>
      <c r="AT17" s="138"/>
      <c r="AU17" s="201"/>
      <c r="AV17" s="201"/>
      <c r="AW17" s="396" t="s">
        <v>179</v>
      </c>
      <c r="AX17" s="397"/>
      <c r="AY17" s="34">
        <f>$AY$16</f>
        <v>0</v>
      </c>
    </row>
    <row r="18" spans="1:51" ht="22.5" customHeight="1" x14ac:dyDescent="0.15">
      <c r="A18" s="401"/>
      <c r="B18" s="399"/>
      <c r="C18" s="399"/>
      <c r="D18" s="399"/>
      <c r="E18" s="399"/>
      <c r="F18" s="400"/>
      <c r="G18" s="567"/>
      <c r="H18" s="997"/>
      <c r="I18" s="997"/>
      <c r="J18" s="997"/>
      <c r="K18" s="997"/>
      <c r="L18" s="997"/>
      <c r="M18" s="997"/>
      <c r="N18" s="997"/>
      <c r="O18" s="998"/>
      <c r="P18" s="109"/>
      <c r="Q18" s="1005"/>
      <c r="R18" s="1005"/>
      <c r="S18" s="1005"/>
      <c r="T18" s="1005"/>
      <c r="U18" s="1005"/>
      <c r="V18" s="1005"/>
      <c r="W18" s="1005"/>
      <c r="X18" s="1006"/>
      <c r="Y18" s="1015" t="s">
        <v>12</v>
      </c>
      <c r="Z18" s="1016"/>
      <c r="AA18" s="1017"/>
      <c r="AB18" s="464"/>
      <c r="AC18" s="1019"/>
      <c r="AD18" s="1019"/>
      <c r="AE18" s="219"/>
      <c r="AF18" s="220"/>
      <c r="AG18" s="220"/>
      <c r="AH18" s="220"/>
      <c r="AI18" s="219"/>
      <c r="AJ18" s="220"/>
      <c r="AK18" s="220"/>
      <c r="AL18" s="220"/>
      <c r="AM18" s="219"/>
      <c r="AN18" s="220"/>
      <c r="AO18" s="220"/>
      <c r="AP18" s="220"/>
      <c r="AQ18" s="322"/>
      <c r="AR18" s="209"/>
      <c r="AS18" s="209"/>
      <c r="AT18" s="323"/>
      <c r="AU18" s="220"/>
      <c r="AV18" s="220"/>
      <c r="AW18" s="220"/>
      <c r="AX18" s="222"/>
      <c r="AY18" s="34">
        <f t="shared" ref="AY18:AY22" si="2">$AY$16</f>
        <v>0</v>
      </c>
    </row>
    <row r="19" spans="1:51" ht="22.5" customHeight="1" x14ac:dyDescent="0.15">
      <c r="A19" s="402"/>
      <c r="B19" s="403"/>
      <c r="C19" s="403"/>
      <c r="D19" s="403"/>
      <c r="E19" s="403"/>
      <c r="F19" s="404"/>
      <c r="G19" s="999"/>
      <c r="H19" s="1000"/>
      <c r="I19" s="1000"/>
      <c r="J19" s="1000"/>
      <c r="K19" s="1000"/>
      <c r="L19" s="1000"/>
      <c r="M19" s="1000"/>
      <c r="N19" s="1000"/>
      <c r="O19" s="1001"/>
      <c r="P19" s="1007"/>
      <c r="Q19" s="1007"/>
      <c r="R19" s="1007"/>
      <c r="S19" s="1007"/>
      <c r="T19" s="1007"/>
      <c r="U19" s="1007"/>
      <c r="V19" s="1007"/>
      <c r="W19" s="1007"/>
      <c r="X19" s="1008"/>
      <c r="Y19" s="450" t="s">
        <v>54</v>
      </c>
      <c r="Z19" s="1012"/>
      <c r="AA19" s="1013"/>
      <c r="AB19" s="526"/>
      <c r="AC19" s="1018"/>
      <c r="AD19" s="1018"/>
      <c r="AE19" s="219"/>
      <c r="AF19" s="220"/>
      <c r="AG19" s="220"/>
      <c r="AH19" s="220"/>
      <c r="AI19" s="219"/>
      <c r="AJ19" s="220"/>
      <c r="AK19" s="220"/>
      <c r="AL19" s="220"/>
      <c r="AM19" s="219"/>
      <c r="AN19" s="220"/>
      <c r="AO19" s="220"/>
      <c r="AP19" s="220"/>
      <c r="AQ19" s="322"/>
      <c r="AR19" s="209"/>
      <c r="AS19" s="209"/>
      <c r="AT19" s="323"/>
      <c r="AU19" s="220"/>
      <c r="AV19" s="220"/>
      <c r="AW19" s="220"/>
      <c r="AX19" s="222"/>
      <c r="AY19" s="34">
        <f t="shared" si="2"/>
        <v>0</v>
      </c>
    </row>
    <row r="20" spans="1:51" ht="22.5" customHeight="1" x14ac:dyDescent="0.15">
      <c r="A20" s="405"/>
      <c r="B20" s="406"/>
      <c r="C20" s="406"/>
      <c r="D20" s="406"/>
      <c r="E20" s="406"/>
      <c r="F20" s="407"/>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6" t="s">
        <v>180</v>
      </c>
      <c r="AC20" s="1014"/>
      <c r="AD20" s="1014"/>
      <c r="AE20" s="219"/>
      <c r="AF20" s="220"/>
      <c r="AG20" s="220"/>
      <c r="AH20" s="220"/>
      <c r="AI20" s="219"/>
      <c r="AJ20" s="220"/>
      <c r="AK20" s="220"/>
      <c r="AL20" s="220"/>
      <c r="AM20" s="219"/>
      <c r="AN20" s="220"/>
      <c r="AO20" s="220"/>
      <c r="AP20" s="220"/>
      <c r="AQ20" s="322"/>
      <c r="AR20" s="209"/>
      <c r="AS20" s="209"/>
      <c r="AT20" s="323"/>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8" t="s">
        <v>347</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0"/>
      <c r="Z23" s="828"/>
      <c r="AA23" s="829"/>
      <c r="AB23" s="1024" t="s">
        <v>11</v>
      </c>
      <c r="AC23" s="1025"/>
      <c r="AD23" s="1026"/>
      <c r="AE23" s="1030" t="s">
        <v>388</v>
      </c>
      <c r="AF23" s="1030"/>
      <c r="AG23" s="1030"/>
      <c r="AH23" s="1030"/>
      <c r="AI23" s="1030" t="s">
        <v>410</v>
      </c>
      <c r="AJ23" s="1030"/>
      <c r="AK23" s="1030"/>
      <c r="AL23" s="560"/>
      <c r="AM23" s="1030" t="s">
        <v>507</v>
      </c>
      <c r="AN23" s="1030"/>
      <c r="AO23" s="1030"/>
      <c r="AP23" s="560"/>
      <c r="AQ23" s="159" t="s">
        <v>232</v>
      </c>
      <c r="AR23" s="134"/>
      <c r="AS23" s="134"/>
      <c r="AT23" s="135"/>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1"/>
      <c r="Z24" s="1022"/>
      <c r="AA24" s="1023"/>
      <c r="AB24" s="1027"/>
      <c r="AC24" s="1028"/>
      <c r="AD24" s="1029"/>
      <c r="AE24" s="915"/>
      <c r="AF24" s="915"/>
      <c r="AG24" s="915"/>
      <c r="AH24" s="915"/>
      <c r="AI24" s="915"/>
      <c r="AJ24" s="915"/>
      <c r="AK24" s="915"/>
      <c r="AL24" s="411"/>
      <c r="AM24" s="915"/>
      <c r="AN24" s="915"/>
      <c r="AO24" s="915"/>
      <c r="AP24" s="411"/>
      <c r="AQ24" s="200"/>
      <c r="AR24" s="201"/>
      <c r="AS24" s="137" t="s">
        <v>233</v>
      </c>
      <c r="AT24" s="138"/>
      <c r="AU24" s="201"/>
      <c r="AV24" s="201"/>
      <c r="AW24" s="396" t="s">
        <v>179</v>
      </c>
      <c r="AX24" s="397"/>
      <c r="AY24" s="34">
        <f>$AY$23</f>
        <v>0</v>
      </c>
    </row>
    <row r="25" spans="1:51" ht="22.5" customHeight="1" x14ac:dyDescent="0.15">
      <c r="A25" s="401"/>
      <c r="B25" s="399"/>
      <c r="C25" s="399"/>
      <c r="D25" s="399"/>
      <c r="E25" s="399"/>
      <c r="F25" s="400"/>
      <c r="G25" s="567"/>
      <c r="H25" s="997"/>
      <c r="I25" s="997"/>
      <c r="J25" s="997"/>
      <c r="K25" s="997"/>
      <c r="L25" s="997"/>
      <c r="M25" s="997"/>
      <c r="N25" s="997"/>
      <c r="O25" s="998"/>
      <c r="P25" s="109"/>
      <c r="Q25" s="1005"/>
      <c r="R25" s="1005"/>
      <c r="S25" s="1005"/>
      <c r="T25" s="1005"/>
      <c r="U25" s="1005"/>
      <c r="V25" s="1005"/>
      <c r="W25" s="1005"/>
      <c r="X25" s="1006"/>
      <c r="Y25" s="1015" t="s">
        <v>12</v>
      </c>
      <c r="Z25" s="1016"/>
      <c r="AA25" s="1017"/>
      <c r="AB25" s="464"/>
      <c r="AC25" s="1019"/>
      <c r="AD25" s="1019"/>
      <c r="AE25" s="219"/>
      <c r="AF25" s="220"/>
      <c r="AG25" s="220"/>
      <c r="AH25" s="220"/>
      <c r="AI25" s="219"/>
      <c r="AJ25" s="220"/>
      <c r="AK25" s="220"/>
      <c r="AL25" s="220"/>
      <c r="AM25" s="219"/>
      <c r="AN25" s="220"/>
      <c r="AO25" s="220"/>
      <c r="AP25" s="220"/>
      <c r="AQ25" s="322"/>
      <c r="AR25" s="209"/>
      <c r="AS25" s="209"/>
      <c r="AT25" s="323"/>
      <c r="AU25" s="220"/>
      <c r="AV25" s="220"/>
      <c r="AW25" s="220"/>
      <c r="AX25" s="222"/>
      <c r="AY25" s="34">
        <f t="shared" ref="AY25:AY29" si="3">$AY$23</f>
        <v>0</v>
      </c>
    </row>
    <row r="26" spans="1:51" ht="22.5" customHeight="1" x14ac:dyDescent="0.15">
      <c r="A26" s="402"/>
      <c r="B26" s="403"/>
      <c r="C26" s="403"/>
      <c r="D26" s="403"/>
      <c r="E26" s="403"/>
      <c r="F26" s="404"/>
      <c r="G26" s="999"/>
      <c r="H26" s="1000"/>
      <c r="I26" s="1000"/>
      <c r="J26" s="1000"/>
      <c r="K26" s="1000"/>
      <c r="L26" s="1000"/>
      <c r="M26" s="1000"/>
      <c r="N26" s="1000"/>
      <c r="O26" s="1001"/>
      <c r="P26" s="1007"/>
      <c r="Q26" s="1007"/>
      <c r="R26" s="1007"/>
      <c r="S26" s="1007"/>
      <c r="T26" s="1007"/>
      <c r="U26" s="1007"/>
      <c r="V26" s="1007"/>
      <c r="W26" s="1007"/>
      <c r="X26" s="1008"/>
      <c r="Y26" s="450" t="s">
        <v>54</v>
      </c>
      <c r="Z26" s="1012"/>
      <c r="AA26" s="1013"/>
      <c r="AB26" s="526"/>
      <c r="AC26" s="1018"/>
      <c r="AD26" s="1018"/>
      <c r="AE26" s="219"/>
      <c r="AF26" s="220"/>
      <c r="AG26" s="220"/>
      <c r="AH26" s="220"/>
      <c r="AI26" s="219"/>
      <c r="AJ26" s="220"/>
      <c r="AK26" s="220"/>
      <c r="AL26" s="220"/>
      <c r="AM26" s="219"/>
      <c r="AN26" s="220"/>
      <c r="AO26" s="220"/>
      <c r="AP26" s="220"/>
      <c r="AQ26" s="322"/>
      <c r="AR26" s="209"/>
      <c r="AS26" s="209"/>
      <c r="AT26" s="323"/>
      <c r="AU26" s="220"/>
      <c r="AV26" s="220"/>
      <c r="AW26" s="220"/>
      <c r="AX26" s="222"/>
      <c r="AY26" s="34">
        <f t="shared" si="3"/>
        <v>0</v>
      </c>
    </row>
    <row r="27" spans="1:51" ht="22.5" customHeight="1" x14ac:dyDescent="0.15">
      <c r="A27" s="405"/>
      <c r="B27" s="406"/>
      <c r="C27" s="406"/>
      <c r="D27" s="406"/>
      <c r="E27" s="406"/>
      <c r="F27" s="407"/>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6" t="s">
        <v>180</v>
      </c>
      <c r="AC27" s="1014"/>
      <c r="AD27" s="1014"/>
      <c r="AE27" s="219"/>
      <c r="AF27" s="220"/>
      <c r="AG27" s="220"/>
      <c r="AH27" s="220"/>
      <c r="AI27" s="219"/>
      <c r="AJ27" s="220"/>
      <c r="AK27" s="220"/>
      <c r="AL27" s="220"/>
      <c r="AM27" s="219"/>
      <c r="AN27" s="220"/>
      <c r="AO27" s="220"/>
      <c r="AP27" s="220"/>
      <c r="AQ27" s="322"/>
      <c r="AR27" s="209"/>
      <c r="AS27" s="209"/>
      <c r="AT27" s="323"/>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8" t="s">
        <v>347</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0"/>
      <c r="Z30" s="828"/>
      <c r="AA30" s="829"/>
      <c r="AB30" s="1024" t="s">
        <v>11</v>
      </c>
      <c r="AC30" s="1025"/>
      <c r="AD30" s="1026"/>
      <c r="AE30" s="1030" t="s">
        <v>388</v>
      </c>
      <c r="AF30" s="1030"/>
      <c r="AG30" s="1030"/>
      <c r="AH30" s="1030"/>
      <c r="AI30" s="1030" t="s">
        <v>410</v>
      </c>
      <c r="AJ30" s="1030"/>
      <c r="AK30" s="1030"/>
      <c r="AL30" s="560"/>
      <c r="AM30" s="1030" t="s">
        <v>507</v>
      </c>
      <c r="AN30" s="1030"/>
      <c r="AO30" s="1030"/>
      <c r="AP30" s="560"/>
      <c r="AQ30" s="159" t="s">
        <v>232</v>
      </c>
      <c r="AR30" s="134"/>
      <c r="AS30" s="134"/>
      <c r="AT30" s="135"/>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1"/>
      <c r="Z31" s="1022"/>
      <c r="AA31" s="1023"/>
      <c r="AB31" s="1027"/>
      <c r="AC31" s="1028"/>
      <c r="AD31" s="1029"/>
      <c r="AE31" s="915"/>
      <c r="AF31" s="915"/>
      <c r="AG31" s="915"/>
      <c r="AH31" s="915"/>
      <c r="AI31" s="915"/>
      <c r="AJ31" s="915"/>
      <c r="AK31" s="915"/>
      <c r="AL31" s="411"/>
      <c r="AM31" s="915"/>
      <c r="AN31" s="915"/>
      <c r="AO31" s="915"/>
      <c r="AP31" s="411"/>
      <c r="AQ31" s="200"/>
      <c r="AR31" s="201"/>
      <c r="AS31" s="137" t="s">
        <v>233</v>
      </c>
      <c r="AT31" s="138"/>
      <c r="AU31" s="201"/>
      <c r="AV31" s="201"/>
      <c r="AW31" s="396" t="s">
        <v>179</v>
      </c>
      <c r="AX31" s="397"/>
      <c r="AY31" s="34">
        <f>$AY$30</f>
        <v>0</v>
      </c>
    </row>
    <row r="32" spans="1:51" ht="22.5" customHeight="1" x14ac:dyDescent="0.15">
      <c r="A32" s="401"/>
      <c r="B32" s="399"/>
      <c r="C32" s="399"/>
      <c r="D32" s="399"/>
      <c r="E32" s="399"/>
      <c r="F32" s="400"/>
      <c r="G32" s="567"/>
      <c r="H32" s="997"/>
      <c r="I32" s="997"/>
      <c r="J32" s="997"/>
      <c r="K32" s="997"/>
      <c r="L32" s="997"/>
      <c r="M32" s="997"/>
      <c r="N32" s="997"/>
      <c r="O32" s="998"/>
      <c r="P32" s="109"/>
      <c r="Q32" s="1005"/>
      <c r="R32" s="1005"/>
      <c r="S32" s="1005"/>
      <c r="T32" s="1005"/>
      <c r="U32" s="1005"/>
      <c r="V32" s="1005"/>
      <c r="W32" s="1005"/>
      <c r="X32" s="1006"/>
      <c r="Y32" s="1015" t="s">
        <v>12</v>
      </c>
      <c r="Z32" s="1016"/>
      <c r="AA32" s="1017"/>
      <c r="AB32" s="464"/>
      <c r="AC32" s="1019"/>
      <c r="AD32" s="1019"/>
      <c r="AE32" s="219"/>
      <c r="AF32" s="220"/>
      <c r="AG32" s="220"/>
      <c r="AH32" s="220"/>
      <c r="AI32" s="219"/>
      <c r="AJ32" s="220"/>
      <c r="AK32" s="220"/>
      <c r="AL32" s="220"/>
      <c r="AM32" s="219"/>
      <c r="AN32" s="220"/>
      <c r="AO32" s="220"/>
      <c r="AP32" s="220"/>
      <c r="AQ32" s="322"/>
      <c r="AR32" s="209"/>
      <c r="AS32" s="209"/>
      <c r="AT32" s="323"/>
      <c r="AU32" s="220"/>
      <c r="AV32" s="220"/>
      <c r="AW32" s="220"/>
      <c r="AX32" s="222"/>
      <c r="AY32" s="34">
        <f t="shared" ref="AY32:AY36" si="4">$AY$30</f>
        <v>0</v>
      </c>
    </row>
    <row r="33" spans="1:51" ht="22.5" customHeight="1" x14ac:dyDescent="0.15">
      <c r="A33" s="402"/>
      <c r="B33" s="403"/>
      <c r="C33" s="403"/>
      <c r="D33" s="403"/>
      <c r="E33" s="403"/>
      <c r="F33" s="404"/>
      <c r="G33" s="999"/>
      <c r="H33" s="1000"/>
      <c r="I33" s="1000"/>
      <c r="J33" s="1000"/>
      <c r="K33" s="1000"/>
      <c r="L33" s="1000"/>
      <c r="M33" s="1000"/>
      <c r="N33" s="1000"/>
      <c r="O33" s="1001"/>
      <c r="P33" s="1007"/>
      <c r="Q33" s="1007"/>
      <c r="R33" s="1007"/>
      <c r="S33" s="1007"/>
      <c r="T33" s="1007"/>
      <c r="U33" s="1007"/>
      <c r="V33" s="1007"/>
      <c r="W33" s="1007"/>
      <c r="X33" s="1008"/>
      <c r="Y33" s="450" t="s">
        <v>54</v>
      </c>
      <c r="Z33" s="1012"/>
      <c r="AA33" s="1013"/>
      <c r="AB33" s="526"/>
      <c r="AC33" s="1018"/>
      <c r="AD33" s="1018"/>
      <c r="AE33" s="219"/>
      <c r="AF33" s="220"/>
      <c r="AG33" s="220"/>
      <c r="AH33" s="220"/>
      <c r="AI33" s="219"/>
      <c r="AJ33" s="220"/>
      <c r="AK33" s="220"/>
      <c r="AL33" s="220"/>
      <c r="AM33" s="219"/>
      <c r="AN33" s="220"/>
      <c r="AO33" s="220"/>
      <c r="AP33" s="220"/>
      <c r="AQ33" s="322"/>
      <c r="AR33" s="209"/>
      <c r="AS33" s="209"/>
      <c r="AT33" s="323"/>
      <c r="AU33" s="220"/>
      <c r="AV33" s="220"/>
      <c r="AW33" s="220"/>
      <c r="AX33" s="222"/>
      <c r="AY33" s="34">
        <f t="shared" si="4"/>
        <v>0</v>
      </c>
    </row>
    <row r="34" spans="1:51" ht="22.5" customHeight="1" x14ac:dyDescent="0.15">
      <c r="A34" s="405"/>
      <c r="B34" s="406"/>
      <c r="C34" s="406"/>
      <c r="D34" s="406"/>
      <c r="E34" s="406"/>
      <c r="F34" s="407"/>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6" t="s">
        <v>180</v>
      </c>
      <c r="AC34" s="1014"/>
      <c r="AD34" s="1014"/>
      <c r="AE34" s="219"/>
      <c r="AF34" s="220"/>
      <c r="AG34" s="220"/>
      <c r="AH34" s="220"/>
      <c r="AI34" s="219"/>
      <c r="AJ34" s="220"/>
      <c r="AK34" s="220"/>
      <c r="AL34" s="220"/>
      <c r="AM34" s="219"/>
      <c r="AN34" s="220"/>
      <c r="AO34" s="220"/>
      <c r="AP34" s="220"/>
      <c r="AQ34" s="322"/>
      <c r="AR34" s="209"/>
      <c r="AS34" s="209"/>
      <c r="AT34" s="323"/>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8" t="s">
        <v>347</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0"/>
      <c r="Z37" s="828"/>
      <c r="AA37" s="829"/>
      <c r="AB37" s="1024" t="s">
        <v>11</v>
      </c>
      <c r="AC37" s="1025"/>
      <c r="AD37" s="1026"/>
      <c r="AE37" s="1030" t="s">
        <v>388</v>
      </c>
      <c r="AF37" s="1030"/>
      <c r="AG37" s="1030"/>
      <c r="AH37" s="1030"/>
      <c r="AI37" s="1030" t="s">
        <v>410</v>
      </c>
      <c r="AJ37" s="1030"/>
      <c r="AK37" s="1030"/>
      <c r="AL37" s="560"/>
      <c r="AM37" s="1030" t="s">
        <v>507</v>
      </c>
      <c r="AN37" s="1030"/>
      <c r="AO37" s="1030"/>
      <c r="AP37" s="560"/>
      <c r="AQ37" s="159" t="s">
        <v>232</v>
      </c>
      <c r="AR37" s="134"/>
      <c r="AS37" s="134"/>
      <c r="AT37" s="135"/>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1"/>
      <c r="Z38" s="1022"/>
      <c r="AA38" s="1023"/>
      <c r="AB38" s="1027"/>
      <c r="AC38" s="1028"/>
      <c r="AD38" s="1029"/>
      <c r="AE38" s="915"/>
      <c r="AF38" s="915"/>
      <c r="AG38" s="915"/>
      <c r="AH38" s="915"/>
      <c r="AI38" s="915"/>
      <c r="AJ38" s="915"/>
      <c r="AK38" s="915"/>
      <c r="AL38" s="411"/>
      <c r="AM38" s="915"/>
      <c r="AN38" s="915"/>
      <c r="AO38" s="915"/>
      <c r="AP38" s="411"/>
      <c r="AQ38" s="200"/>
      <c r="AR38" s="201"/>
      <c r="AS38" s="137" t="s">
        <v>233</v>
      </c>
      <c r="AT38" s="138"/>
      <c r="AU38" s="201"/>
      <c r="AV38" s="201"/>
      <c r="AW38" s="396" t="s">
        <v>179</v>
      </c>
      <c r="AX38" s="397"/>
      <c r="AY38" s="34">
        <f>$AY$37</f>
        <v>0</v>
      </c>
    </row>
    <row r="39" spans="1:51" ht="22.5" customHeight="1" x14ac:dyDescent="0.15">
      <c r="A39" s="401"/>
      <c r="B39" s="399"/>
      <c r="C39" s="399"/>
      <c r="D39" s="399"/>
      <c r="E39" s="399"/>
      <c r="F39" s="400"/>
      <c r="G39" s="567"/>
      <c r="H39" s="997"/>
      <c r="I39" s="997"/>
      <c r="J39" s="997"/>
      <c r="K39" s="997"/>
      <c r="L39" s="997"/>
      <c r="M39" s="997"/>
      <c r="N39" s="997"/>
      <c r="O39" s="998"/>
      <c r="P39" s="109"/>
      <c r="Q39" s="1005"/>
      <c r="R39" s="1005"/>
      <c r="S39" s="1005"/>
      <c r="T39" s="1005"/>
      <c r="U39" s="1005"/>
      <c r="V39" s="1005"/>
      <c r="W39" s="1005"/>
      <c r="X39" s="1006"/>
      <c r="Y39" s="1015" t="s">
        <v>12</v>
      </c>
      <c r="Z39" s="1016"/>
      <c r="AA39" s="1017"/>
      <c r="AB39" s="464"/>
      <c r="AC39" s="1019"/>
      <c r="AD39" s="1019"/>
      <c r="AE39" s="219"/>
      <c r="AF39" s="220"/>
      <c r="AG39" s="220"/>
      <c r="AH39" s="220"/>
      <c r="AI39" s="219"/>
      <c r="AJ39" s="220"/>
      <c r="AK39" s="220"/>
      <c r="AL39" s="220"/>
      <c r="AM39" s="219"/>
      <c r="AN39" s="220"/>
      <c r="AO39" s="220"/>
      <c r="AP39" s="220"/>
      <c r="AQ39" s="322"/>
      <c r="AR39" s="209"/>
      <c r="AS39" s="209"/>
      <c r="AT39" s="323"/>
      <c r="AU39" s="220"/>
      <c r="AV39" s="220"/>
      <c r="AW39" s="220"/>
      <c r="AX39" s="222"/>
      <c r="AY39" s="34">
        <f t="shared" ref="AY39:AY43" si="5">$AY$37</f>
        <v>0</v>
      </c>
    </row>
    <row r="40" spans="1:51" ht="22.5" customHeight="1" x14ac:dyDescent="0.15">
      <c r="A40" s="402"/>
      <c r="B40" s="403"/>
      <c r="C40" s="403"/>
      <c r="D40" s="403"/>
      <c r="E40" s="403"/>
      <c r="F40" s="404"/>
      <c r="G40" s="999"/>
      <c r="H40" s="1000"/>
      <c r="I40" s="1000"/>
      <c r="J40" s="1000"/>
      <c r="K40" s="1000"/>
      <c r="L40" s="1000"/>
      <c r="M40" s="1000"/>
      <c r="N40" s="1000"/>
      <c r="O40" s="1001"/>
      <c r="P40" s="1007"/>
      <c r="Q40" s="1007"/>
      <c r="R40" s="1007"/>
      <c r="S40" s="1007"/>
      <c r="T40" s="1007"/>
      <c r="U40" s="1007"/>
      <c r="V40" s="1007"/>
      <c r="W40" s="1007"/>
      <c r="X40" s="1008"/>
      <c r="Y40" s="450" t="s">
        <v>54</v>
      </c>
      <c r="Z40" s="1012"/>
      <c r="AA40" s="1013"/>
      <c r="AB40" s="526"/>
      <c r="AC40" s="1018"/>
      <c r="AD40" s="1018"/>
      <c r="AE40" s="219"/>
      <c r="AF40" s="220"/>
      <c r="AG40" s="220"/>
      <c r="AH40" s="220"/>
      <c r="AI40" s="219"/>
      <c r="AJ40" s="220"/>
      <c r="AK40" s="220"/>
      <c r="AL40" s="220"/>
      <c r="AM40" s="219"/>
      <c r="AN40" s="220"/>
      <c r="AO40" s="220"/>
      <c r="AP40" s="220"/>
      <c r="AQ40" s="322"/>
      <c r="AR40" s="209"/>
      <c r="AS40" s="209"/>
      <c r="AT40" s="323"/>
      <c r="AU40" s="220"/>
      <c r="AV40" s="220"/>
      <c r="AW40" s="220"/>
      <c r="AX40" s="222"/>
      <c r="AY40" s="34">
        <f t="shared" si="5"/>
        <v>0</v>
      </c>
    </row>
    <row r="41" spans="1:51" ht="22.5" customHeight="1" x14ac:dyDescent="0.15">
      <c r="A41" s="405"/>
      <c r="B41" s="406"/>
      <c r="C41" s="406"/>
      <c r="D41" s="406"/>
      <c r="E41" s="406"/>
      <c r="F41" s="407"/>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6" t="s">
        <v>180</v>
      </c>
      <c r="AC41" s="1014"/>
      <c r="AD41" s="1014"/>
      <c r="AE41" s="219"/>
      <c r="AF41" s="220"/>
      <c r="AG41" s="220"/>
      <c r="AH41" s="220"/>
      <c r="AI41" s="219"/>
      <c r="AJ41" s="220"/>
      <c r="AK41" s="220"/>
      <c r="AL41" s="220"/>
      <c r="AM41" s="219"/>
      <c r="AN41" s="220"/>
      <c r="AO41" s="220"/>
      <c r="AP41" s="220"/>
      <c r="AQ41" s="322"/>
      <c r="AR41" s="209"/>
      <c r="AS41" s="209"/>
      <c r="AT41" s="323"/>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8" t="s">
        <v>347</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0"/>
      <c r="Z44" s="828"/>
      <c r="AA44" s="829"/>
      <c r="AB44" s="1024" t="s">
        <v>11</v>
      </c>
      <c r="AC44" s="1025"/>
      <c r="AD44" s="1026"/>
      <c r="AE44" s="1030" t="s">
        <v>388</v>
      </c>
      <c r="AF44" s="1030"/>
      <c r="AG44" s="1030"/>
      <c r="AH44" s="1030"/>
      <c r="AI44" s="1030" t="s">
        <v>410</v>
      </c>
      <c r="AJ44" s="1030"/>
      <c r="AK44" s="1030"/>
      <c r="AL44" s="560"/>
      <c r="AM44" s="1030" t="s">
        <v>507</v>
      </c>
      <c r="AN44" s="1030"/>
      <c r="AO44" s="1030"/>
      <c r="AP44" s="560"/>
      <c r="AQ44" s="159" t="s">
        <v>232</v>
      </c>
      <c r="AR44" s="134"/>
      <c r="AS44" s="134"/>
      <c r="AT44" s="135"/>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1"/>
      <c r="Z45" s="1022"/>
      <c r="AA45" s="1023"/>
      <c r="AB45" s="1027"/>
      <c r="AC45" s="1028"/>
      <c r="AD45" s="1029"/>
      <c r="AE45" s="915"/>
      <c r="AF45" s="915"/>
      <c r="AG45" s="915"/>
      <c r="AH45" s="915"/>
      <c r="AI45" s="915"/>
      <c r="AJ45" s="915"/>
      <c r="AK45" s="915"/>
      <c r="AL45" s="411"/>
      <c r="AM45" s="915"/>
      <c r="AN45" s="915"/>
      <c r="AO45" s="915"/>
      <c r="AP45" s="411"/>
      <c r="AQ45" s="200"/>
      <c r="AR45" s="201"/>
      <c r="AS45" s="137" t="s">
        <v>233</v>
      </c>
      <c r="AT45" s="138"/>
      <c r="AU45" s="201"/>
      <c r="AV45" s="201"/>
      <c r="AW45" s="396" t="s">
        <v>179</v>
      </c>
      <c r="AX45" s="397"/>
      <c r="AY45" s="34">
        <f>$AY$44</f>
        <v>0</v>
      </c>
    </row>
    <row r="46" spans="1:51" ht="22.5" customHeight="1" x14ac:dyDescent="0.15">
      <c r="A46" s="401"/>
      <c r="B46" s="399"/>
      <c r="C46" s="399"/>
      <c r="D46" s="399"/>
      <c r="E46" s="399"/>
      <c r="F46" s="400"/>
      <c r="G46" s="567"/>
      <c r="H46" s="997"/>
      <c r="I46" s="997"/>
      <c r="J46" s="997"/>
      <c r="K46" s="997"/>
      <c r="L46" s="997"/>
      <c r="M46" s="997"/>
      <c r="N46" s="997"/>
      <c r="O46" s="998"/>
      <c r="P46" s="109"/>
      <c r="Q46" s="1005"/>
      <c r="R46" s="1005"/>
      <c r="S46" s="1005"/>
      <c r="T46" s="1005"/>
      <c r="U46" s="1005"/>
      <c r="V46" s="1005"/>
      <c r="W46" s="1005"/>
      <c r="X46" s="1006"/>
      <c r="Y46" s="1015" t="s">
        <v>12</v>
      </c>
      <c r="Z46" s="1016"/>
      <c r="AA46" s="1017"/>
      <c r="AB46" s="464"/>
      <c r="AC46" s="1019"/>
      <c r="AD46" s="1019"/>
      <c r="AE46" s="219"/>
      <c r="AF46" s="220"/>
      <c r="AG46" s="220"/>
      <c r="AH46" s="220"/>
      <c r="AI46" s="219"/>
      <c r="AJ46" s="220"/>
      <c r="AK46" s="220"/>
      <c r="AL46" s="220"/>
      <c r="AM46" s="219"/>
      <c r="AN46" s="220"/>
      <c r="AO46" s="220"/>
      <c r="AP46" s="220"/>
      <c r="AQ46" s="322"/>
      <c r="AR46" s="209"/>
      <c r="AS46" s="209"/>
      <c r="AT46" s="323"/>
      <c r="AU46" s="220"/>
      <c r="AV46" s="220"/>
      <c r="AW46" s="220"/>
      <c r="AX46" s="222"/>
      <c r="AY46" s="34">
        <f t="shared" ref="AY46:AY50" si="6">$AY$44</f>
        <v>0</v>
      </c>
    </row>
    <row r="47" spans="1:51" ht="22.5" customHeight="1" x14ac:dyDescent="0.15">
      <c r="A47" s="402"/>
      <c r="B47" s="403"/>
      <c r="C47" s="403"/>
      <c r="D47" s="403"/>
      <c r="E47" s="403"/>
      <c r="F47" s="404"/>
      <c r="G47" s="999"/>
      <c r="H47" s="1000"/>
      <c r="I47" s="1000"/>
      <c r="J47" s="1000"/>
      <c r="K47" s="1000"/>
      <c r="L47" s="1000"/>
      <c r="M47" s="1000"/>
      <c r="N47" s="1000"/>
      <c r="O47" s="1001"/>
      <c r="P47" s="1007"/>
      <c r="Q47" s="1007"/>
      <c r="R47" s="1007"/>
      <c r="S47" s="1007"/>
      <c r="T47" s="1007"/>
      <c r="U47" s="1007"/>
      <c r="V47" s="1007"/>
      <c r="W47" s="1007"/>
      <c r="X47" s="1008"/>
      <c r="Y47" s="450" t="s">
        <v>54</v>
      </c>
      <c r="Z47" s="1012"/>
      <c r="AA47" s="1013"/>
      <c r="AB47" s="526"/>
      <c r="AC47" s="1018"/>
      <c r="AD47" s="1018"/>
      <c r="AE47" s="219"/>
      <c r="AF47" s="220"/>
      <c r="AG47" s="220"/>
      <c r="AH47" s="220"/>
      <c r="AI47" s="219"/>
      <c r="AJ47" s="220"/>
      <c r="AK47" s="220"/>
      <c r="AL47" s="220"/>
      <c r="AM47" s="219"/>
      <c r="AN47" s="220"/>
      <c r="AO47" s="220"/>
      <c r="AP47" s="220"/>
      <c r="AQ47" s="322"/>
      <c r="AR47" s="209"/>
      <c r="AS47" s="209"/>
      <c r="AT47" s="323"/>
      <c r="AU47" s="220"/>
      <c r="AV47" s="220"/>
      <c r="AW47" s="220"/>
      <c r="AX47" s="222"/>
      <c r="AY47" s="34">
        <f t="shared" si="6"/>
        <v>0</v>
      </c>
    </row>
    <row r="48" spans="1:51" ht="22.5" customHeight="1" x14ac:dyDescent="0.15">
      <c r="A48" s="405"/>
      <c r="B48" s="406"/>
      <c r="C48" s="406"/>
      <c r="D48" s="406"/>
      <c r="E48" s="406"/>
      <c r="F48" s="407"/>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6" t="s">
        <v>180</v>
      </c>
      <c r="AC48" s="1014"/>
      <c r="AD48" s="1014"/>
      <c r="AE48" s="219"/>
      <c r="AF48" s="220"/>
      <c r="AG48" s="220"/>
      <c r="AH48" s="220"/>
      <c r="AI48" s="219"/>
      <c r="AJ48" s="220"/>
      <c r="AK48" s="220"/>
      <c r="AL48" s="220"/>
      <c r="AM48" s="219"/>
      <c r="AN48" s="220"/>
      <c r="AO48" s="220"/>
      <c r="AP48" s="220"/>
      <c r="AQ48" s="322"/>
      <c r="AR48" s="209"/>
      <c r="AS48" s="209"/>
      <c r="AT48" s="323"/>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8" t="s">
        <v>347</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0"/>
      <c r="Z51" s="828"/>
      <c r="AA51" s="829"/>
      <c r="AB51" s="560" t="s">
        <v>11</v>
      </c>
      <c r="AC51" s="1025"/>
      <c r="AD51" s="1026"/>
      <c r="AE51" s="1030" t="s">
        <v>388</v>
      </c>
      <c r="AF51" s="1030"/>
      <c r="AG51" s="1030"/>
      <c r="AH51" s="1030"/>
      <c r="AI51" s="1030" t="s">
        <v>410</v>
      </c>
      <c r="AJ51" s="1030"/>
      <c r="AK51" s="1030"/>
      <c r="AL51" s="560"/>
      <c r="AM51" s="1030" t="s">
        <v>507</v>
      </c>
      <c r="AN51" s="1030"/>
      <c r="AO51" s="1030"/>
      <c r="AP51" s="560"/>
      <c r="AQ51" s="159" t="s">
        <v>232</v>
      </c>
      <c r="AR51" s="134"/>
      <c r="AS51" s="134"/>
      <c r="AT51" s="135"/>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1"/>
      <c r="Z52" s="1022"/>
      <c r="AA52" s="1023"/>
      <c r="AB52" s="1027"/>
      <c r="AC52" s="1028"/>
      <c r="AD52" s="1029"/>
      <c r="AE52" s="915"/>
      <c r="AF52" s="915"/>
      <c r="AG52" s="915"/>
      <c r="AH52" s="915"/>
      <c r="AI52" s="915"/>
      <c r="AJ52" s="915"/>
      <c r="AK52" s="915"/>
      <c r="AL52" s="411"/>
      <c r="AM52" s="915"/>
      <c r="AN52" s="915"/>
      <c r="AO52" s="915"/>
      <c r="AP52" s="411"/>
      <c r="AQ52" s="200"/>
      <c r="AR52" s="201"/>
      <c r="AS52" s="137" t="s">
        <v>233</v>
      </c>
      <c r="AT52" s="138"/>
      <c r="AU52" s="201"/>
      <c r="AV52" s="201"/>
      <c r="AW52" s="396" t="s">
        <v>179</v>
      </c>
      <c r="AX52" s="397"/>
      <c r="AY52" s="34">
        <f>$AY$51</f>
        <v>0</v>
      </c>
    </row>
    <row r="53" spans="1:51" ht="22.5" customHeight="1" x14ac:dyDescent="0.15">
      <c r="A53" s="401"/>
      <c r="B53" s="399"/>
      <c r="C53" s="399"/>
      <c r="D53" s="399"/>
      <c r="E53" s="399"/>
      <c r="F53" s="400"/>
      <c r="G53" s="567"/>
      <c r="H53" s="997"/>
      <c r="I53" s="997"/>
      <c r="J53" s="997"/>
      <c r="K53" s="997"/>
      <c r="L53" s="997"/>
      <c r="M53" s="997"/>
      <c r="N53" s="997"/>
      <c r="O53" s="998"/>
      <c r="P53" s="109"/>
      <c r="Q53" s="1005"/>
      <c r="R53" s="1005"/>
      <c r="S53" s="1005"/>
      <c r="T53" s="1005"/>
      <c r="U53" s="1005"/>
      <c r="V53" s="1005"/>
      <c r="W53" s="1005"/>
      <c r="X53" s="1006"/>
      <c r="Y53" s="1015" t="s">
        <v>12</v>
      </c>
      <c r="Z53" s="1016"/>
      <c r="AA53" s="1017"/>
      <c r="AB53" s="464"/>
      <c r="AC53" s="1019"/>
      <c r="AD53" s="1019"/>
      <c r="AE53" s="219"/>
      <c r="AF53" s="220"/>
      <c r="AG53" s="220"/>
      <c r="AH53" s="220"/>
      <c r="AI53" s="219"/>
      <c r="AJ53" s="220"/>
      <c r="AK53" s="220"/>
      <c r="AL53" s="220"/>
      <c r="AM53" s="219"/>
      <c r="AN53" s="220"/>
      <c r="AO53" s="220"/>
      <c r="AP53" s="220"/>
      <c r="AQ53" s="322"/>
      <c r="AR53" s="209"/>
      <c r="AS53" s="209"/>
      <c r="AT53" s="323"/>
      <c r="AU53" s="220"/>
      <c r="AV53" s="220"/>
      <c r="AW53" s="220"/>
      <c r="AX53" s="222"/>
      <c r="AY53" s="34">
        <f t="shared" ref="AY53:AY57" si="7">$AY$51</f>
        <v>0</v>
      </c>
    </row>
    <row r="54" spans="1:51" ht="22.5" customHeight="1" x14ac:dyDescent="0.15">
      <c r="A54" s="402"/>
      <c r="B54" s="403"/>
      <c r="C54" s="403"/>
      <c r="D54" s="403"/>
      <c r="E54" s="403"/>
      <c r="F54" s="404"/>
      <c r="G54" s="999"/>
      <c r="H54" s="1000"/>
      <c r="I54" s="1000"/>
      <c r="J54" s="1000"/>
      <c r="K54" s="1000"/>
      <c r="L54" s="1000"/>
      <c r="M54" s="1000"/>
      <c r="N54" s="1000"/>
      <c r="O54" s="1001"/>
      <c r="P54" s="1007"/>
      <c r="Q54" s="1007"/>
      <c r="R54" s="1007"/>
      <c r="S54" s="1007"/>
      <c r="T54" s="1007"/>
      <c r="U54" s="1007"/>
      <c r="V54" s="1007"/>
      <c r="W54" s="1007"/>
      <c r="X54" s="1008"/>
      <c r="Y54" s="450" t="s">
        <v>54</v>
      </c>
      <c r="Z54" s="1012"/>
      <c r="AA54" s="1013"/>
      <c r="AB54" s="526"/>
      <c r="AC54" s="1018"/>
      <c r="AD54" s="1018"/>
      <c r="AE54" s="219"/>
      <c r="AF54" s="220"/>
      <c r="AG54" s="220"/>
      <c r="AH54" s="220"/>
      <c r="AI54" s="219"/>
      <c r="AJ54" s="220"/>
      <c r="AK54" s="220"/>
      <c r="AL54" s="220"/>
      <c r="AM54" s="219"/>
      <c r="AN54" s="220"/>
      <c r="AO54" s="220"/>
      <c r="AP54" s="220"/>
      <c r="AQ54" s="322"/>
      <c r="AR54" s="209"/>
      <c r="AS54" s="209"/>
      <c r="AT54" s="323"/>
      <c r="AU54" s="220"/>
      <c r="AV54" s="220"/>
      <c r="AW54" s="220"/>
      <c r="AX54" s="222"/>
      <c r="AY54" s="34">
        <f t="shared" si="7"/>
        <v>0</v>
      </c>
    </row>
    <row r="55" spans="1:51" ht="22.5" customHeight="1" x14ac:dyDescent="0.15">
      <c r="A55" s="405"/>
      <c r="B55" s="406"/>
      <c r="C55" s="406"/>
      <c r="D55" s="406"/>
      <c r="E55" s="406"/>
      <c r="F55" s="407"/>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6" t="s">
        <v>180</v>
      </c>
      <c r="AC55" s="1014"/>
      <c r="AD55" s="1014"/>
      <c r="AE55" s="219"/>
      <c r="AF55" s="220"/>
      <c r="AG55" s="220"/>
      <c r="AH55" s="220"/>
      <c r="AI55" s="219"/>
      <c r="AJ55" s="220"/>
      <c r="AK55" s="220"/>
      <c r="AL55" s="220"/>
      <c r="AM55" s="219"/>
      <c r="AN55" s="220"/>
      <c r="AO55" s="220"/>
      <c r="AP55" s="220"/>
      <c r="AQ55" s="322"/>
      <c r="AR55" s="209"/>
      <c r="AS55" s="209"/>
      <c r="AT55" s="323"/>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8" t="s">
        <v>347</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0"/>
      <c r="Z58" s="828"/>
      <c r="AA58" s="829"/>
      <c r="AB58" s="1024" t="s">
        <v>11</v>
      </c>
      <c r="AC58" s="1025"/>
      <c r="AD58" s="1026"/>
      <c r="AE58" s="1030" t="s">
        <v>388</v>
      </c>
      <c r="AF58" s="1030"/>
      <c r="AG58" s="1030"/>
      <c r="AH58" s="1030"/>
      <c r="AI58" s="1030" t="s">
        <v>410</v>
      </c>
      <c r="AJ58" s="1030"/>
      <c r="AK58" s="1030"/>
      <c r="AL58" s="560"/>
      <c r="AM58" s="1030" t="s">
        <v>507</v>
      </c>
      <c r="AN58" s="1030"/>
      <c r="AO58" s="1030"/>
      <c r="AP58" s="560"/>
      <c r="AQ58" s="159" t="s">
        <v>232</v>
      </c>
      <c r="AR58" s="134"/>
      <c r="AS58" s="134"/>
      <c r="AT58" s="135"/>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1"/>
      <c r="Z59" s="1022"/>
      <c r="AA59" s="1023"/>
      <c r="AB59" s="1027"/>
      <c r="AC59" s="1028"/>
      <c r="AD59" s="1029"/>
      <c r="AE59" s="915"/>
      <c r="AF59" s="915"/>
      <c r="AG59" s="915"/>
      <c r="AH59" s="915"/>
      <c r="AI59" s="915"/>
      <c r="AJ59" s="915"/>
      <c r="AK59" s="915"/>
      <c r="AL59" s="411"/>
      <c r="AM59" s="915"/>
      <c r="AN59" s="915"/>
      <c r="AO59" s="915"/>
      <c r="AP59" s="411"/>
      <c r="AQ59" s="200"/>
      <c r="AR59" s="201"/>
      <c r="AS59" s="137" t="s">
        <v>233</v>
      </c>
      <c r="AT59" s="138"/>
      <c r="AU59" s="201"/>
      <c r="AV59" s="201"/>
      <c r="AW59" s="396" t="s">
        <v>179</v>
      </c>
      <c r="AX59" s="397"/>
      <c r="AY59" s="34">
        <f>$AY$58</f>
        <v>0</v>
      </c>
    </row>
    <row r="60" spans="1:51" ht="22.5" customHeight="1" x14ac:dyDescent="0.15">
      <c r="A60" s="401"/>
      <c r="B60" s="399"/>
      <c r="C60" s="399"/>
      <c r="D60" s="399"/>
      <c r="E60" s="399"/>
      <c r="F60" s="400"/>
      <c r="G60" s="567"/>
      <c r="H60" s="997"/>
      <c r="I60" s="997"/>
      <c r="J60" s="997"/>
      <c r="K60" s="997"/>
      <c r="L60" s="997"/>
      <c r="M60" s="997"/>
      <c r="N60" s="997"/>
      <c r="O60" s="998"/>
      <c r="P60" s="109"/>
      <c r="Q60" s="1005"/>
      <c r="R60" s="1005"/>
      <c r="S60" s="1005"/>
      <c r="T60" s="1005"/>
      <c r="U60" s="1005"/>
      <c r="V60" s="1005"/>
      <c r="W60" s="1005"/>
      <c r="X60" s="1006"/>
      <c r="Y60" s="1015" t="s">
        <v>12</v>
      </c>
      <c r="Z60" s="1016"/>
      <c r="AA60" s="1017"/>
      <c r="AB60" s="464"/>
      <c r="AC60" s="1019"/>
      <c r="AD60" s="1019"/>
      <c r="AE60" s="219"/>
      <c r="AF60" s="220"/>
      <c r="AG60" s="220"/>
      <c r="AH60" s="220"/>
      <c r="AI60" s="219"/>
      <c r="AJ60" s="220"/>
      <c r="AK60" s="220"/>
      <c r="AL60" s="220"/>
      <c r="AM60" s="219"/>
      <c r="AN60" s="220"/>
      <c r="AO60" s="220"/>
      <c r="AP60" s="220"/>
      <c r="AQ60" s="322"/>
      <c r="AR60" s="209"/>
      <c r="AS60" s="209"/>
      <c r="AT60" s="323"/>
      <c r="AU60" s="220"/>
      <c r="AV60" s="220"/>
      <c r="AW60" s="220"/>
      <c r="AX60" s="222"/>
      <c r="AY60" s="34">
        <f t="shared" ref="AY60:AY64" si="8">$AY$58</f>
        <v>0</v>
      </c>
    </row>
    <row r="61" spans="1:51" ht="22.5" customHeight="1" x14ac:dyDescent="0.15">
      <c r="A61" s="402"/>
      <c r="B61" s="403"/>
      <c r="C61" s="403"/>
      <c r="D61" s="403"/>
      <c r="E61" s="403"/>
      <c r="F61" s="404"/>
      <c r="G61" s="999"/>
      <c r="H61" s="1000"/>
      <c r="I61" s="1000"/>
      <c r="J61" s="1000"/>
      <c r="K61" s="1000"/>
      <c r="L61" s="1000"/>
      <c r="M61" s="1000"/>
      <c r="N61" s="1000"/>
      <c r="O61" s="1001"/>
      <c r="P61" s="1007"/>
      <c r="Q61" s="1007"/>
      <c r="R61" s="1007"/>
      <c r="S61" s="1007"/>
      <c r="T61" s="1007"/>
      <c r="U61" s="1007"/>
      <c r="V61" s="1007"/>
      <c r="W61" s="1007"/>
      <c r="X61" s="1008"/>
      <c r="Y61" s="450" t="s">
        <v>54</v>
      </c>
      <c r="Z61" s="1012"/>
      <c r="AA61" s="1013"/>
      <c r="AB61" s="526"/>
      <c r="AC61" s="1018"/>
      <c r="AD61" s="1018"/>
      <c r="AE61" s="219"/>
      <c r="AF61" s="220"/>
      <c r="AG61" s="220"/>
      <c r="AH61" s="220"/>
      <c r="AI61" s="219"/>
      <c r="AJ61" s="220"/>
      <c r="AK61" s="220"/>
      <c r="AL61" s="220"/>
      <c r="AM61" s="219"/>
      <c r="AN61" s="220"/>
      <c r="AO61" s="220"/>
      <c r="AP61" s="220"/>
      <c r="AQ61" s="322"/>
      <c r="AR61" s="209"/>
      <c r="AS61" s="209"/>
      <c r="AT61" s="323"/>
      <c r="AU61" s="220"/>
      <c r="AV61" s="220"/>
      <c r="AW61" s="220"/>
      <c r="AX61" s="222"/>
      <c r="AY61" s="34">
        <f t="shared" si="8"/>
        <v>0</v>
      </c>
    </row>
    <row r="62" spans="1:51" ht="22.5" customHeight="1" x14ac:dyDescent="0.15">
      <c r="A62" s="405"/>
      <c r="B62" s="406"/>
      <c r="C62" s="406"/>
      <c r="D62" s="406"/>
      <c r="E62" s="406"/>
      <c r="F62" s="407"/>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6" t="s">
        <v>180</v>
      </c>
      <c r="AC62" s="1014"/>
      <c r="AD62" s="1014"/>
      <c r="AE62" s="219"/>
      <c r="AF62" s="220"/>
      <c r="AG62" s="220"/>
      <c r="AH62" s="220"/>
      <c r="AI62" s="219"/>
      <c r="AJ62" s="220"/>
      <c r="AK62" s="220"/>
      <c r="AL62" s="220"/>
      <c r="AM62" s="219"/>
      <c r="AN62" s="220"/>
      <c r="AO62" s="220"/>
      <c r="AP62" s="220"/>
      <c r="AQ62" s="322"/>
      <c r="AR62" s="209"/>
      <c r="AS62" s="209"/>
      <c r="AT62" s="323"/>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8" t="s">
        <v>347</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0"/>
      <c r="Z65" s="828"/>
      <c r="AA65" s="829"/>
      <c r="AB65" s="1024" t="s">
        <v>11</v>
      </c>
      <c r="AC65" s="1025"/>
      <c r="AD65" s="1026"/>
      <c r="AE65" s="1030" t="s">
        <v>388</v>
      </c>
      <c r="AF65" s="1030"/>
      <c r="AG65" s="1030"/>
      <c r="AH65" s="1030"/>
      <c r="AI65" s="1030" t="s">
        <v>410</v>
      </c>
      <c r="AJ65" s="1030"/>
      <c r="AK65" s="1030"/>
      <c r="AL65" s="560"/>
      <c r="AM65" s="1030" t="s">
        <v>507</v>
      </c>
      <c r="AN65" s="1030"/>
      <c r="AO65" s="1030"/>
      <c r="AP65" s="560"/>
      <c r="AQ65" s="159" t="s">
        <v>232</v>
      </c>
      <c r="AR65" s="134"/>
      <c r="AS65" s="134"/>
      <c r="AT65" s="135"/>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1"/>
      <c r="Z66" s="1022"/>
      <c r="AA66" s="1023"/>
      <c r="AB66" s="1027"/>
      <c r="AC66" s="1028"/>
      <c r="AD66" s="1029"/>
      <c r="AE66" s="915"/>
      <c r="AF66" s="915"/>
      <c r="AG66" s="915"/>
      <c r="AH66" s="915"/>
      <c r="AI66" s="915"/>
      <c r="AJ66" s="915"/>
      <c r="AK66" s="915"/>
      <c r="AL66" s="411"/>
      <c r="AM66" s="915"/>
      <c r="AN66" s="915"/>
      <c r="AO66" s="915"/>
      <c r="AP66" s="411"/>
      <c r="AQ66" s="200"/>
      <c r="AR66" s="201"/>
      <c r="AS66" s="137" t="s">
        <v>233</v>
      </c>
      <c r="AT66" s="138"/>
      <c r="AU66" s="201"/>
      <c r="AV66" s="201"/>
      <c r="AW66" s="396" t="s">
        <v>179</v>
      </c>
      <c r="AX66" s="397"/>
      <c r="AY66" s="34">
        <f>$AY$65</f>
        <v>0</v>
      </c>
    </row>
    <row r="67" spans="1:51" ht="22.5" customHeight="1" x14ac:dyDescent="0.15">
      <c r="A67" s="401"/>
      <c r="B67" s="399"/>
      <c r="C67" s="399"/>
      <c r="D67" s="399"/>
      <c r="E67" s="399"/>
      <c r="F67" s="400"/>
      <c r="G67" s="567"/>
      <c r="H67" s="997"/>
      <c r="I67" s="997"/>
      <c r="J67" s="997"/>
      <c r="K67" s="997"/>
      <c r="L67" s="997"/>
      <c r="M67" s="997"/>
      <c r="N67" s="997"/>
      <c r="O67" s="998"/>
      <c r="P67" s="109"/>
      <c r="Q67" s="1005"/>
      <c r="R67" s="1005"/>
      <c r="S67" s="1005"/>
      <c r="T67" s="1005"/>
      <c r="U67" s="1005"/>
      <c r="V67" s="1005"/>
      <c r="W67" s="1005"/>
      <c r="X67" s="1006"/>
      <c r="Y67" s="1015" t="s">
        <v>12</v>
      </c>
      <c r="Z67" s="1016"/>
      <c r="AA67" s="1017"/>
      <c r="AB67" s="464"/>
      <c r="AC67" s="1019"/>
      <c r="AD67" s="1019"/>
      <c r="AE67" s="219"/>
      <c r="AF67" s="220"/>
      <c r="AG67" s="220"/>
      <c r="AH67" s="220"/>
      <c r="AI67" s="219"/>
      <c r="AJ67" s="220"/>
      <c r="AK67" s="220"/>
      <c r="AL67" s="220"/>
      <c r="AM67" s="219"/>
      <c r="AN67" s="220"/>
      <c r="AO67" s="220"/>
      <c r="AP67" s="220"/>
      <c r="AQ67" s="322"/>
      <c r="AR67" s="209"/>
      <c r="AS67" s="209"/>
      <c r="AT67" s="323"/>
      <c r="AU67" s="220"/>
      <c r="AV67" s="220"/>
      <c r="AW67" s="220"/>
      <c r="AX67" s="222"/>
      <c r="AY67" s="34">
        <f t="shared" ref="AY67:AY71" si="9">$AY$65</f>
        <v>0</v>
      </c>
    </row>
    <row r="68" spans="1:51" ht="22.5" customHeight="1" x14ac:dyDescent="0.15">
      <c r="A68" s="402"/>
      <c r="B68" s="403"/>
      <c r="C68" s="403"/>
      <c r="D68" s="403"/>
      <c r="E68" s="403"/>
      <c r="F68" s="404"/>
      <c r="G68" s="999"/>
      <c r="H68" s="1000"/>
      <c r="I68" s="1000"/>
      <c r="J68" s="1000"/>
      <c r="K68" s="1000"/>
      <c r="L68" s="1000"/>
      <c r="M68" s="1000"/>
      <c r="N68" s="1000"/>
      <c r="O68" s="1001"/>
      <c r="P68" s="1007"/>
      <c r="Q68" s="1007"/>
      <c r="R68" s="1007"/>
      <c r="S68" s="1007"/>
      <c r="T68" s="1007"/>
      <c r="U68" s="1007"/>
      <c r="V68" s="1007"/>
      <c r="W68" s="1007"/>
      <c r="X68" s="1008"/>
      <c r="Y68" s="450" t="s">
        <v>54</v>
      </c>
      <c r="Z68" s="1012"/>
      <c r="AA68" s="1013"/>
      <c r="AB68" s="526"/>
      <c r="AC68" s="1018"/>
      <c r="AD68" s="1018"/>
      <c r="AE68" s="219"/>
      <c r="AF68" s="220"/>
      <c r="AG68" s="220"/>
      <c r="AH68" s="220"/>
      <c r="AI68" s="219"/>
      <c r="AJ68" s="220"/>
      <c r="AK68" s="220"/>
      <c r="AL68" s="220"/>
      <c r="AM68" s="219"/>
      <c r="AN68" s="220"/>
      <c r="AO68" s="220"/>
      <c r="AP68" s="220"/>
      <c r="AQ68" s="322"/>
      <c r="AR68" s="209"/>
      <c r="AS68" s="209"/>
      <c r="AT68" s="323"/>
      <c r="AU68" s="220"/>
      <c r="AV68" s="220"/>
      <c r="AW68" s="220"/>
      <c r="AX68" s="222"/>
      <c r="AY68" s="34">
        <f t="shared" si="9"/>
        <v>0</v>
      </c>
    </row>
    <row r="69" spans="1:51" ht="22.5" customHeight="1" x14ac:dyDescent="0.15">
      <c r="A69" s="405"/>
      <c r="B69" s="406"/>
      <c r="C69" s="406"/>
      <c r="D69" s="406"/>
      <c r="E69" s="406"/>
      <c r="F69" s="407"/>
      <c r="G69" s="1002"/>
      <c r="H69" s="1003"/>
      <c r="I69" s="1003"/>
      <c r="J69" s="1003"/>
      <c r="K69" s="1003"/>
      <c r="L69" s="1003"/>
      <c r="M69" s="1003"/>
      <c r="N69" s="1003"/>
      <c r="O69" s="1004"/>
      <c r="P69" s="1009"/>
      <c r="Q69" s="1009"/>
      <c r="R69" s="1009"/>
      <c r="S69" s="1009"/>
      <c r="T69" s="1009"/>
      <c r="U69" s="1009"/>
      <c r="V69" s="1009"/>
      <c r="W69" s="1009"/>
      <c r="X69" s="1010"/>
      <c r="Y69" s="450" t="s">
        <v>13</v>
      </c>
      <c r="Z69" s="1012"/>
      <c r="AA69" s="1013"/>
      <c r="AB69" s="559" t="s">
        <v>180</v>
      </c>
      <c r="AC69" s="365"/>
      <c r="AD69" s="365"/>
      <c r="AE69" s="219"/>
      <c r="AF69" s="220"/>
      <c r="AG69" s="220"/>
      <c r="AH69" s="220"/>
      <c r="AI69" s="219"/>
      <c r="AJ69" s="220"/>
      <c r="AK69" s="220"/>
      <c r="AL69" s="220"/>
      <c r="AM69" s="219"/>
      <c r="AN69" s="220"/>
      <c r="AO69" s="220"/>
      <c r="AP69" s="220"/>
      <c r="AQ69" s="322"/>
      <c r="AR69" s="209"/>
      <c r="AS69" s="209"/>
      <c r="AT69" s="323"/>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7" t="s">
        <v>364</v>
      </c>
      <c r="H2" s="598"/>
      <c r="I2" s="598"/>
      <c r="J2" s="598"/>
      <c r="K2" s="598"/>
      <c r="L2" s="598"/>
      <c r="M2" s="598"/>
      <c r="N2" s="598"/>
      <c r="O2" s="598"/>
      <c r="P2" s="598"/>
      <c r="Q2" s="598"/>
      <c r="R2" s="598"/>
      <c r="S2" s="598"/>
      <c r="T2" s="598"/>
      <c r="U2" s="598"/>
      <c r="V2" s="598"/>
      <c r="W2" s="598"/>
      <c r="X2" s="598"/>
      <c r="Y2" s="598"/>
      <c r="Z2" s="598"/>
      <c r="AA2" s="598"/>
      <c r="AB2" s="599"/>
      <c r="AC2" s="597" t="s">
        <v>366</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3"/>
      <c r="B16" s="1044"/>
      <c r="C16" s="1044"/>
      <c r="D16" s="1044"/>
      <c r="E16" s="1044"/>
      <c r="F16" s="1045"/>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3"/>
      <c r="B29" s="1044"/>
      <c r="C29" s="1044"/>
      <c r="D29" s="1044"/>
      <c r="E29" s="1044"/>
      <c r="F29" s="1045"/>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3"/>
      <c r="B42" s="1044"/>
      <c r="C42" s="1044"/>
      <c r="D42" s="1044"/>
      <c r="E42" s="1044"/>
      <c r="F42" s="1045"/>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3"/>
      <c r="B56" s="1044"/>
      <c r="C56" s="1044"/>
      <c r="D56" s="1044"/>
      <c r="E56" s="1044"/>
      <c r="F56" s="1045"/>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3"/>
      <c r="B69" s="1044"/>
      <c r="C69" s="1044"/>
      <c r="D69" s="1044"/>
      <c r="E69" s="1044"/>
      <c r="F69" s="1045"/>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3"/>
      <c r="B82" s="1044"/>
      <c r="C82" s="1044"/>
      <c r="D82" s="1044"/>
      <c r="E82" s="1044"/>
      <c r="F82" s="1045"/>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3"/>
      <c r="B95" s="1044"/>
      <c r="C95" s="1044"/>
      <c r="D95" s="1044"/>
      <c r="E95" s="1044"/>
      <c r="F95" s="1045"/>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3"/>
      <c r="B109" s="1044"/>
      <c r="C109" s="1044"/>
      <c r="D109" s="1044"/>
      <c r="E109" s="1044"/>
      <c r="F109" s="1045"/>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3"/>
      <c r="B122" s="1044"/>
      <c r="C122" s="1044"/>
      <c r="D122" s="1044"/>
      <c r="E122" s="1044"/>
      <c r="F122" s="1045"/>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3"/>
      <c r="B135" s="1044"/>
      <c r="C135" s="1044"/>
      <c r="D135" s="1044"/>
      <c r="E135" s="1044"/>
      <c r="F135" s="1045"/>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3"/>
      <c r="B148" s="1044"/>
      <c r="C148" s="1044"/>
      <c r="D148" s="1044"/>
      <c r="E148" s="1044"/>
      <c r="F148" s="1045"/>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3"/>
      <c r="B162" s="1044"/>
      <c r="C162" s="1044"/>
      <c r="D162" s="1044"/>
      <c r="E162" s="1044"/>
      <c r="F162" s="1045"/>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3"/>
      <c r="B175" s="1044"/>
      <c r="C175" s="1044"/>
      <c r="D175" s="1044"/>
      <c r="E175" s="1044"/>
      <c r="F175" s="1045"/>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3"/>
      <c r="B188" s="1044"/>
      <c r="C188" s="1044"/>
      <c r="D188" s="1044"/>
      <c r="E188" s="1044"/>
      <c r="F188" s="1045"/>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3"/>
      <c r="B201" s="1044"/>
      <c r="C201" s="1044"/>
      <c r="D201" s="1044"/>
      <c r="E201" s="1044"/>
      <c r="F201" s="1045"/>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3"/>
      <c r="B215" s="1044"/>
      <c r="C215" s="1044"/>
      <c r="D215" s="1044"/>
      <c r="E215" s="1044"/>
      <c r="F215" s="1045"/>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3"/>
      <c r="B228" s="1044"/>
      <c r="C228" s="1044"/>
      <c r="D228" s="1044"/>
      <c r="E228" s="1044"/>
      <c r="F228" s="1045"/>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3"/>
      <c r="B241" s="1044"/>
      <c r="C241" s="1044"/>
      <c r="D241" s="1044"/>
      <c r="E241" s="1044"/>
      <c r="F241" s="1045"/>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3"/>
      <c r="B254" s="1044"/>
      <c r="C254" s="1044"/>
      <c r="D254" s="1044"/>
      <c r="E254" s="1044"/>
      <c r="F254" s="1045"/>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351</v>
      </c>
      <c r="Z3" s="364"/>
      <c r="AA3" s="364"/>
      <c r="AB3" s="364"/>
      <c r="AC3" s="153" t="s">
        <v>336</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4">
        <v>1</v>
      </c>
      <c r="B4" s="105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5"/>
      <c r="AD4" s="1055"/>
      <c r="AE4" s="1055"/>
      <c r="AF4" s="1055"/>
      <c r="AG4" s="1055"/>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4">
        <v>2</v>
      </c>
      <c r="B5" s="105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5"/>
      <c r="AD5" s="1055"/>
      <c r="AE5" s="1055"/>
      <c r="AF5" s="1055"/>
      <c r="AG5" s="1055"/>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4">
        <v>3</v>
      </c>
      <c r="B6" s="105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5"/>
      <c r="AD6" s="1055"/>
      <c r="AE6" s="1055"/>
      <c r="AF6" s="1055"/>
      <c r="AG6" s="1055"/>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4">
        <v>4</v>
      </c>
      <c r="B7" s="105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5"/>
      <c r="AD7" s="1055"/>
      <c r="AE7" s="1055"/>
      <c r="AF7" s="1055"/>
      <c r="AG7" s="1055"/>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4">
        <v>5</v>
      </c>
      <c r="B8" s="105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5"/>
      <c r="AD8" s="1055"/>
      <c r="AE8" s="1055"/>
      <c r="AF8" s="1055"/>
      <c r="AG8" s="1055"/>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4">
        <v>6</v>
      </c>
      <c r="B9" s="105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5"/>
      <c r="AD9" s="1055"/>
      <c r="AE9" s="1055"/>
      <c r="AF9" s="1055"/>
      <c r="AG9" s="1055"/>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4">
        <v>7</v>
      </c>
      <c r="B10" s="105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5"/>
      <c r="AD10" s="1055"/>
      <c r="AE10" s="1055"/>
      <c r="AF10" s="1055"/>
      <c r="AG10" s="105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4">
        <v>8</v>
      </c>
      <c r="B11" s="105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5"/>
      <c r="AD11" s="1055"/>
      <c r="AE11" s="1055"/>
      <c r="AF11" s="1055"/>
      <c r="AG11" s="105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4">
        <v>9</v>
      </c>
      <c r="B12" s="105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5"/>
      <c r="AD12" s="1055"/>
      <c r="AE12" s="1055"/>
      <c r="AF12" s="1055"/>
      <c r="AG12" s="105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4">
        <v>10</v>
      </c>
      <c r="B13" s="105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5"/>
      <c r="AD13" s="1055"/>
      <c r="AE13" s="1055"/>
      <c r="AF13" s="1055"/>
      <c r="AG13" s="105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4">
        <v>11</v>
      </c>
      <c r="B14" s="105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5"/>
      <c r="AD14" s="1055"/>
      <c r="AE14" s="1055"/>
      <c r="AF14" s="1055"/>
      <c r="AG14" s="105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4">
        <v>12</v>
      </c>
      <c r="B15" s="105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5"/>
      <c r="AD15" s="1055"/>
      <c r="AE15" s="1055"/>
      <c r="AF15" s="1055"/>
      <c r="AG15" s="105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4">
        <v>13</v>
      </c>
      <c r="B16" s="105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5"/>
      <c r="AD16" s="1055"/>
      <c r="AE16" s="1055"/>
      <c r="AF16" s="1055"/>
      <c r="AG16" s="105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4">
        <v>14</v>
      </c>
      <c r="B17" s="105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5"/>
      <c r="AD17" s="1055"/>
      <c r="AE17" s="1055"/>
      <c r="AF17" s="1055"/>
      <c r="AG17" s="105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4">
        <v>15</v>
      </c>
      <c r="B18" s="105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5"/>
      <c r="AD18" s="1055"/>
      <c r="AE18" s="1055"/>
      <c r="AF18" s="1055"/>
      <c r="AG18" s="105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4">
        <v>16</v>
      </c>
      <c r="B19" s="105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5"/>
      <c r="AD19" s="1055"/>
      <c r="AE19" s="1055"/>
      <c r="AF19" s="1055"/>
      <c r="AG19" s="105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4">
        <v>17</v>
      </c>
      <c r="B20" s="105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5"/>
      <c r="AD20" s="1055"/>
      <c r="AE20" s="1055"/>
      <c r="AF20" s="1055"/>
      <c r="AG20" s="105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4">
        <v>18</v>
      </c>
      <c r="B21" s="105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5"/>
      <c r="AD21" s="1055"/>
      <c r="AE21" s="1055"/>
      <c r="AF21" s="1055"/>
      <c r="AG21" s="105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4">
        <v>19</v>
      </c>
      <c r="B22" s="105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5"/>
      <c r="AD22" s="1055"/>
      <c r="AE22" s="1055"/>
      <c r="AF22" s="1055"/>
      <c r="AG22" s="105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4">
        <v>20</v>
      </c>
      <c r="B23" s="105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5"/>
      <c r="AD23" s="1055"/>
      <c r="AE23" s="1055"/>
      <c r="AF23" s="1055"/>
      <c r="AG23" s="105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4">
        <v>21</v>
      </c>
      <c r="B24" s="105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5"/>
      <c r="AD24" s="1055"/>
      <c r="AE24" s="1055"/>
      <c r="AF24" s="1055"/>
      <c r="AG24" s="105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4">
        <v>22</v>
      </c>
      <c r="B25" s="105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5"/>
      <c r="AD25" s="1055"/>
      <c r="AE25" s="1055"/>
      <c r="AF25" s="1055"/>
      <c r="AG25" s="105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4">
        <v>23</v>
      </c>
      <c r="B26" s="105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5"/>
      <c r="AD26" s="1055"/>
      <c r="AE26" s="1055"/>
      <c r="AF26" s="1055"/>
      <c r="AG26" s="105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4">
        <v>24</v>
      </c>
      <c r="B27" s="105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5"/>
      <c r="AD27" s="1055"/>
      <c r="AE27" s="1055"/>
      <c r="AF27" s="1055"/>
      <c r="AG27" s="105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4">
        <v>25</v>
      </c>
      <c r="B28" s="105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5"/>
      <c r="AD28" s="1055"/>
      <c r="AE28" s="1055"/>
      <c r="AF28" s="1055"/>
      <c r="AG28" s="105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4">
        <v>26</v>
      </c>
      <c r="B29" s="105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5"/>
      <c r="AD29" s="1055"/>
      <c r="AE29" s="1055"/>
      <c r="AF29" s="1055"/>
      <c r="AG29" s="105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4">
        <v>27</v>
      </c>
      <c r="B30" s="105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5"/>
      <c r="AD30" s="1055"/>
      <c r="AE30" s="1055"/>
      <c r="AF30" s="1055"/>
      <c r="AG30" s="105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4">
        <v>28</v>
      </c>
      <c r="B31" s="105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5"/>
      <c r="AD31" s="1055"/>
      <c r="AE31" s="1055"/>
      <c r="AF31" s="1055"/>
      <c r="AG31" s="105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4">
        <v>29</v>
      </c>
      <c r="B32" s="105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5"/>
      <c r="AD32" s="1055"/>
      <c r="AE32" s="1055"/>
      <c r="AF32" s="1055"/>
      <c r="AG32" s="105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4">
        <v>30</v>
      </c>
      <c r="B33" s="105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5"/>
      <c r="AD33" s="1055"/>
      <c r="AE33" s="1055"/>
      <c r="AF33" s="1055"/>
      <c r="AG33" s="1055"/>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351</v>
      </c>
      <c r="Z36" s="364"/>
      <c r="AA36" s="364"/>
      <c r="AB36" s="364"/>
      <c r="AC36" s="153" t="s">
        <v>336</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4">
        <v>1</v>
      </c>
      <c r="B37" s="105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5"/>
      <c r="AD37" s="1055"/>
      <c r="AE37" s="1055"/>
      <c r="AF37" s="1055"/>
      <c r="AG37" s="105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4">
        <v>2</v>
      </c>
      <c r="B38" s="105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5"/>
      <c r="AD38" s="1055"/>
      <c r="AE38" s="1055"/>
      <c r="AF38" s="1055"/>
      <c r="AG38" s="105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4">
        <v>3</v>
      </c>
      <c r="B39" s="105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5"/>
      <c r="AD39" s="1055"/>
      <c r="AE39" s="1055"/>
      <c r="AF39" s="1055"/>
      <c r="AG39" s="105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4">
        <v>4</v>
      </c>
      <c r="B40" s="105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5"/>
      <c r="AD40" s="1055"/>
      <c r="AE40" s="1055"/>
      <c r="AF40" s="1055"/>
      <c r="AG40" s="105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4">
        <v>5</v>
      </c>
      <c r="B41" s="105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5"/>
      <c r="AD41" s="1055"/>
      <c r="AE41" s="1055"/>
      <c r="AF41" s="1055"/>
      <c r="AG41" s="105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4">
        <v>6</v>
      </c>
      <c r="B42" s="105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5"/>
      <c r="AD42" s="1055"/>
      <c r="AE42" s="1055"/>
      <c r="AF42" s="1055"/>
      <c r="AG42" s="105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4">
        <v>7</v>
      </c>
      <c r="B43" s="105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5"/>
      <c r="AD43" s="1055"/>
      <c r="AE43" s="1055"/>
      <c r="AF43" s="1055"/>
      <c r="AG43" s="105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4">
        <v>8</v>
      </c>
      <c r="B44" s="105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5"/>
      <c r="AD44" s="1055"/>
      <c r="AE44" s="1055"/>
      <c r="AF44" s="1055"/>
      <c r="AG44" s="105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4">
        <v>9</v>
      </c>
      <c r="B45" s="105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5"/>
      <c r="AD45" s="1055"/>
      <c r="AE45" s="1055"/>
      <c r="AF45" s="1055"/>
      <c r="AG45" s="105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4">
        <v>10</v>
      </c>
      <c r="B46" s="105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5"/>
      <c r="AD46" s="1055"/>
      <c r="AE46" s="1055"/>
      <c r="AF46" s="1055"/>
      <c r="AG46" s="105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4">
        <v>11</v>
      </c>
      <c r="B47" s="105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5"/>
      <c r="AD47" s="1055"/>
      <c r="AE47" s="1055"/>
      <c r="AF47" s="1055"/>
      <c r="AG47" s="105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4">
        <v>12</v>
      </c>
      <c r="B48" s="105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5"/>
      <c r="AD48" s="1055"/>
      <c r="AE48" s="1055"/>
      <c r="AF48" s="1055"/>
      <c r="AG48" s="105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4">
        <v>13</v>
      </c>
      <c r="B49" s="105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5"/>
      <c r="AD49" s="1055"/>
      <c r="AE49" s="1055"/>
      <c r="AF49" s="1055"/>
      <c r="AG49" s="105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4">
        <v>14</v>
      </c>
      <c r="B50" s="105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5"/>
      <c r="AD50" s="1055"/>
      <c r="AE50" s="1055"/>
      <c r="AF50" s="1055"/>
      <c r="AG50" s="105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4">
        <v>15</v>
      </c>
      <c r="B51" s="105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5"/>
      <c r="AD51" s="1055"/>
      <c r="AE51" s="1055"/>
      <c r="AF51" s="1055"/>
      <c r="AG51" s="105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4">
        <v>16</v>
      </c>
      <c r="B52" s="105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5"/>
      <c r="AD52" s="1055"/>
      <c r="AE52" s="1055"/>
      <c r="AF52" s="1055"/>
      <c r="AG52" s="105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4">
        <v>17</v>
      </c>
      <c r="B53" s="105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5"/>
      <c r="AD53" s="1055"/>
      <c r="AE53" s="1055"/>
      <c r="AF53" s="1055"/>
      <c r="AG53" s="105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4">
        <v>18</v>
      </c>
      <c r="B54" s="105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5"/>
      <c r="AD54" s="1055"/>
      <c r="AE54" s="1055"/>
      <c r="AF54" s="1055"/>
      <c r="AG54" s="105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4">
        <v>19</v>
      </c>
      <c r="B55" s="105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5"/>
      <c r="AD55" s="1055"/>
      <c r="AE55" s="1055"/>
      <c r="AF55" s="1055"/>
      <c r="AG55" s="105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4">
        <v>20</v>
      </c>
      <c r="B56" s="105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5"/>
      <c r="AD56" s="1055"/>
      <c r="AE56" s="1055"/>
      <c r="AF56" s="1055"/>
      <c r="AG56" s="105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4">
        <v>21</v>
      </c>
      <c r="B57" s="105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5"/>
      <c r="AD57" s="1055"/>
      <c r="AE57" s="1055"/>
      <c r="AF57" s="1055"/>
      <c r="AG57" s="105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4">
        <v>22</v>
      </c>
      <c r="B58" s="105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5"/>
      <c r="AD58" s="1055"/>
      <c r="AE58" s="1055"/>
      <c r="AF58" s="1055"/>
      <c r="AG58" s="105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4">
        <v>23</v>
      </c>
      <c r="B59" s="105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5"/>
      <c r="AD59" s="1055"/>
      <c r="AE59" s="1055"/>
      <c r="AF59" s="1055"/>
      <c r="AG59" s="105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4">
        <v>24</v>
      </c>
      <c r="B60" s="105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5"/>
      <c r="AD60" s="1055"/>
      <c r="AE60" s="1055"/>
      <c r="AF60" s="1055"/>
      <c r="AG60" s="105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4">
        <v>25</v>
      </c>
      <c r="B61" s="105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5"/>
      <c r="AD61" s="1055"/>
      <c r="AE61" s="1055"/>
      <c r="AF61" s="1055"/>
      <c r="AG61" s="105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4">
        <v>26</v>
      </c>
      <c r="B62" s="105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5"/>
      <c r="AD62" s="1055"/>
      <c r="AE62" s="1055"/>
      <c r="AF62" s="1055"/>
      <c r="AG62" s="105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4">
        <v>27</v>
      </c>
      <c r="B63" s="105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5"/>
      <c r="AD63" s="1055"/>
      <c r="AE63" s="1055"/>
      <c r="AF63" s="1055"/>
      <c r="AG63" s="105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4">
        <v>28</v>
      </c>
      <c r="B64" s="105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5"/>
      <c r="AD64" s="1055"/>
      <c r="AE64" s="1055"/>
      <c r="AF64" s="1055"/>
      <c r="AG64" s="105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4">
        <v>29</v>
      </c>
      <c r="B65" s="105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5"/>
      <c r="AD65" s="1055"/>
      <c r="AE65" s="1055"/>
      <c r="AF65" s="1055"/>
      <c r="AG65" s="105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4">
        <v>30</v>
      </c>
      <c r="B66" s="105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5"/>
      <c r="AD66" s="1055"/>
      <c r="AE66" s="1055"/>
      <c r="AF66" s="1055"/>
      <c r="AG66" s="1055"/>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351</v>
      </c>
      <c r="Z69" s="364"/>
      <c r="AA69" s="364"/>
      <c r="AB69" s="364"/>
      <c r="AC69" s="153" t="s">
        <v>336</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4">
        <v>1</v>
      </c>
      <c r="B70" s="105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5"/>
      <c r="AD70" s="1055"/>
      <c r="AE70" s="1055"/>
      <c r="AF70" s="1055"/>
      <c r="AG70" s="105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4">
        <v>2</v>
      </c>
      <c r="B71" s="105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5"/>
      <c r="AD71" s="1055"/>
      <c r="AE71" s="1055"/>
      <c r="AF71" s="1055"/>
      <c r="AG71" s="105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4">
        <v>3</v>
      </c>
      <c r="B72" s="105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5"/>
      <c r="AD72" s="1055"/>
      <c r="AE72" s="1055"/>
      <c r="AF72" s="1055"/>
      <c r="AG72" s="105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4">
        <v>4</v>
      </c>
      <c r="B73" s="105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5"/>
      <c r="AD73" s="1055"/>
      <c r="AE73" s="1055"/>
      <c r="AF73" s="1055"/>
      <c r="AG73" s="105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4">
        <v>5</v>
      </c>
      <c r="B74" s="105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5"/>
      <c r="AD74" s="1055"/>
      <c r="AE74" s="1055"/>
      <c r="AF74" s="1055"/>
      <c r="AG74" s="105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4">
        <v>6</v>
      </c>
      <c r="B75" s="105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5"/>
      <c r="AD75" s="1055"/>
      <c r="AE75" s="1055"/>
      <c r="AF75" s="1055"/>
      <c r="AG75" s="105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4">
        <v>7</v>
      </c>
      <c r="B76" s="105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5"/>
      <c r="AD76" s="1055"/>
      <c r="AE76" s="1055"/>
      <c r="AF76" s="1055"/>
      <c r="AG76" s="105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4">
        <v>8</v>
      </c>
      <c r="B77" s="105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5"/>
      <c r="AD77" s="1055"/>
      <c r="AE77" s="1055"/>
      <c r="AF77" s="1055"/>
      <c r="AG77" s="105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4">
        <v>9</v>
      </c>
      <c r="B78" s="105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5"/>
      <c r="AD78" s="1055"/>
      <c r="AE78" s="1055"/>
      <c r="AF78" s="1055"/>
      <c r="AG78" s="105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4">
        <v>10</v>
      </c>
      <c r="B79" s="105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5"/>
      <c r="AD79" s="1055"/>
      <c r="AE79" s="1055"/>
      <c r="AF79" s="1055"/>
      <c r="AG79" s="105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4">
        <v>11</v>
      </c>
      <c r="B80" s="105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5"/>
      <c r="AD80" s="1055"/>
      <c r="AE80" s="1055"/>
      <c r="AF80" s="1055"/>
      <c r="AG80" s="105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4">
        <v>12</v>
      </c>
      <c r="B81" s="105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5"/>
      <c r="AD81" s="1055"/>
      <c r="AE81" s="1055"/>
      <c r="AF81" s="1055"/>
      <c r="AG81" s="105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4">
        <v>13</v>
      </c>
      <c r="B82" s="105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5"/>
      <c r="AD82" s="1055"/>
      <c r="AE82" s="1055"/>
      <c r="AF82" s="1055"/>
      <c r="AG82" s="105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4">
        <v>14</v>
      </c>
      <c r="B83" s="105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5"/>
      <c r="AD83" s="1055"/>
      <c r="AE83" s="1055"/>
      <c r="AF83" s="1055"/>
      <c r="AG83" s="105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4">
        <v>15</v>
      </c>
      <c r="B84" s="105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5"/>
      <c r="AD84" s="1055"/>
      <c r="AE84" s="1055"/>
      <c r="AF84" s="1055"/>
      <c r="AG84" s="105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4">
        <v>16</v>
      </c>
      <c r="B85" s="105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5"/>
      <c r="AD85" s="1055"/>
      <c r="AE85" s="1055"/>
      <c r="AF85" s="1055"/>
      <c r="AG85" s="105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4">
        <v>17</v>
      </c>
      <c r="B86" s="105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5"/>
      <c r="AD86" s="1055"/>
      <c r="AE86" s="1055"/>
      <c r="AF86" s="1055"/>
      <c r="AG86" s="105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4">
        <v>18</v>
      </c>
      <c r="B87" s="105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5"/>
      <c r="AD87" s="1055"/>
      <c r="AE87" s="1055"/>
      <c r="AF87" s="1055"/>
      <c r="AG87" s="105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4">
        <v>19</v>
      </c>
      <c r="B88" s="105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5"/>
      <c r="AD88" s="1055"/>
      <c r="AE88" s="1055"/>
      <c r="AF88" s="1055"/>
      <c r="AG88" s="105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4">
        <v>20</v>
      </c>
      <c r="B89" s="105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5"/>
      <c r="AD89" s="1055"/>
      <c r="AE89" s="1055"/>
      <c r="AF89" s="1055"/>
      <c r="AG89" s="105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4">
        <v>21</v>
      </c>
      <c r="B90" s="105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5"/>
      <c r="AD90" s="1055"/>
      <c r="AE90" s="1055"/>
      <c r="AF90" s="1055"/>
      <c r="AG90" s="105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4">
        <v>22</v>
      </c>
      <c r="B91" s="105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5"/>
      <c r="AD91" s="1055"/>
      <c r="AE91" s="1055"/>
      <c r="AF91" s="1055"/>
      <c r="AG91" s="105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4">
        <v>23</v>
      </c>
      <c r="B92" s="105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5"/>
      <c r="AD92" s="1055"/>
      <c r="AE92" s="1055"/>
      <c r="AF92" s="1055"/>
      <c r="AG92" s="105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4">
        <v>24</v>
      </c>
      <c r="B93" s="105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5"/>
      <c r="AD93" s="1055"/>
      <c r="AE93" s="1055"/>
      <c r="AF93" s="1055"/>
      <c r="AG93" s="105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4">
        <v>25</v>
      </c>
      <c r="B94" s="105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5"/>
      <c r="AD94" s="1055"/>
      <c r="AE94" s="1055"/>
      <c r="AF94" s="1055"/>
      <c r="AG94" s="105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4">
        <v>26</v>
      </c>
      <c r="B95" s="105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5"/>
      <c r="AD95" s="1055"/>
      <c r="AE95" s="1055"/>
      <c r="AF95" s="1055"/>
      <c r="AG95" s="105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4">
        <v>27</v>
      </c>
      <c r="B96" s="105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5"/>
      <c r="AD96" s="1055"/>
      <c r="AE96" s="1055"/>
      <c r="AF96" s="1055"/>
      <c r="AG96" s="105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4">
        <v>28</v>
      </c>
      <c r="B97" s="105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5"/>
      <c r="AD97" s="1055"/>
      <c r="AE97" s="1055"/>
      <c r="AF97" s="1055"/>
      <c r="AG97" s="105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4">
        <v>29</v>
      </c>
      <c r="B98" s="105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5"/>
      <c r="AD98" s="1055"/>
      <c r="AE98" s="1055"/>
      <c r="AF98" s="1055"/>
      <c r="AG98" s="105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4">
        <v>30</v>
      </c>
      <c r="B99" s="105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5"/>
      <c r="AD99" s="1055"/>
      <c r="AE99" s="1055"/>
      <c r="AF99" s="1055"/>
      <c r="AG99" s="1055"/>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351</v>
      </c>
      <c r="Z102" s="364"/>
      <c r="AA102" s="364"/>
      <c r="AB102" s="364"/>
      <c r="AC102" s="153" t="s">
        <v>336</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4">
        <v>1</v>
      </c>
      <c r="B103" s="105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5"/>
      <c r="AD103" s="1055"/>
      <c r="AE103" s="1055"/>
      <c r="AF103" s="1055"/>
      <c r="AG103" s="105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4">
        <v>2</v>
      </c>
      <c r="B104" s="105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5"/>
      <c r="AD104" s="1055"/>
      <c r="AE104" s="1055"/>
      <c r="AF104" s="1055"/>
      <c r="AG104" s="105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4">
        <v>3</v>
      </c>
      <c r="B105" s="105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5"/>
      <c r="AD105" s="1055"/>
      <c r="AE105" s="1055"/>
      <c r="AF105" s="1055"/>
      <c r="AG105" s="105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4">
        <v>4</v>
      </c>
      <c r="B106" s="105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5"/>
      <c r="AD106" s="1055"/>
      <c r="AE106" s="1055"/>
      <c r="AF106" s="1055"/>
      <c r="AG106" s="105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4">
        <v>5</v>
      </c>
      <c r="B107" s="105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5"/>
      <c r="AD107" s="1055"/>
      <c r="AE107" s="1055"/>
      <c r="AF107" s="1055"/>
      <c r="AG107" s="105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4">
        <v>6</v>
      </c>
      <c r="B108" s="105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5"/>
      <c r="AD108" s="1055"/>
      <c r="AE108" s="1055"/>
      <c r="AF108" s="1055"/>
      <c r="AG108" s="105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4">
        <v>7</v>
      </c>
      <c r="B109" s="105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5"/>
      <c r="AD109" s="1055"/>
      <c r="AE109" s="1055"/>
      <c r="AF109" s="1055"/>
      <c r="AG109" s="105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4">
        <v>8</v>
      </c>
      <c r="B110" s="105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5"/>
      <c r="AD110" s="1055"/>
      <c r="AE110" s="1055"/>
      <c r="AF110" s="1055"/>
      <c r="AG110" s="105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4">
        <v>9</v>
      </c>
      <c r="B111" s="105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5"/>
      <c r="AD111" s="1055"/>
      <c r="AE111" s="1055"/>
      <c r="AF111" s="1055"/>
      <c r="AG111" s="105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4">
        <v>10</v>
      </c>
      <c r="B112" s="105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5"/>
      <c r="AD112" s="1055"/>
      <c r="AE112" s="1055"/>
      <c r="AF112" s="1055"/>
      <c r="AG112" s="105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4">
        <v>11</v>
      </c>
      <c r="B113" s="105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5"/>
      <c r="AD113" s="1055"/>
      <c r="AE113" s="1055"/>
      <c r="AF113" s="1055"/>
      <c r="AG113" s="105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4">
        <v>12</v>
      </c>
      <c r="B114" s="105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5"/>
      <c r="AD114" s="1055"/>
      <c r="AE114" s="1055"/>
      <c r="AF114" s="1055"/>
      <c r="AG114" s="105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4">
        <v>13</v>
      </c>
      <c r="B115" s="105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5"/>
      <c r="AD115" s="1055"/>
      <c r="AE115" s="1055"/>
      <c r="AF115" s="1055"/>
      <c r="AG115" s="105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4">
        <v>14</v>
      </c>
      <c r="B116" s="105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5"/>
      <c r="AD116" s="1055"/>
      <c r="AE116" s="1055"/>
      <c r="AF116" s="1055"/>
      <c r="AG116" s="105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4">
        <v>15</v>
      </c>
      <c r="B117" s="105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5"/>
      <c r="AD117" s="1055"/>
      <c r="AE117" s="1055"/>
      <c r="AF117" s="1055"/>
      <c r="AG117" s="105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4">
        <v>16</v>
      </c>
      <c r="B118" s="105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5"/>
      <c r="AD118" s="1055"/>
      <c r="AE118" s="1055"/>
      <c r="AF118" s="1055"/>
      <c r="AG118" s="105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4">
        <v>17</v>
      </c>
      <c r="B119" s="105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5"/>
      <c r="AD119" s="1055"/>
      <c r="AE119" s="1055"/>
      <c r="AF119" s="1055"/>
      <c r="AG119" s="105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4">
        <v>18</v>
      </c>
      <c r="B120" s="105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5"/>
      <c r="AD120" s="1055"/>
      <c r="AE120" s="1055"/>
      <c r="AF120" s="1055"/>
      <c r="AG120" s="105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4">
        <v>19</v>
      </c>
      <c r="B121" s="105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5"/>
      <c r="AD121" s="1055"/>
      <c r="AE121" s="1055"/>
      <c r="AF121" s="1055"/>
      <c r="AG121" s="105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4">
        <v>20</v>
      </c>
      <c r="B122" s="105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5"/>
      <c r="AD122" s="1055"/>
      <c r="AE122" s="1055"/>
      <c r="AF122" s="1055"/>
      <c r="AG122" s="105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4">
        <v>21</v>
      </c>
      <c r="B123" s="105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5"/>
      <c r="AD123" s="1055"/>
      <c r="AE123" s="1055"/>
      <c r="AF123" s="1055"/>
      <c r="AG123" s="105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4">
        <v>22</v>
      </c>
      <c r="B124" s="105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5"/>
      <c r="AD124" s="1055"/>
      <c r="AE124" s="1055"/>
      <c r="AF124" s="1055"/>
      <c r="AG124" s="105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4">
        <v>23</v>
      </c>
      <c r="B125" s="105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5"/>
      <c r="AD125" s="1055"/>
      <c r="AE125" s="1055"/>
      <c r="AF125" s="1055"/>
      <c r="AG125" s="105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4">
        <v>24</v>
      </c>
      <c r="B126" s="105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5"/>
      <c r="AD126" s="1055"/>
      <c r="AE126" s="1055"/>
      <c r="AF126" s="1055"/>
      <c r="AG126" s="105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4">
        <v>25</v>
      </c>
      <c r="B127" s="105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5"/>
      <c r="AD127" s="1055"/>
      <c r="AE127" s="1055"/>
      <c r="AF127" s="1055"/>
      <c r="AG127" s="105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4">
        <v>26</v>
      </c>
      <c r="B128" s="105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5"/>
      <c r="AD128" s="1055"/>
      <c r="AE128" s="1055"/>
      <c r="AF128" s="1055"/>
      <c r="AG128" s="105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4">
        <v>27</v>
      </c>
      <c r="B129" s="105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5"/>
      <c r="AD129" s="1055"/>
      <c r="AE129" s="1055"/>
      <c r="AF129" s="1055"/>
      <c r="AG129" s="105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4">
        <v>28</v>
      </c>
      <c r="B130" s="105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5"/>
      <c r="AD130" s="1055"/>
      <c r="AE130" s="1055"/>
      <c r="AF130" s="1055"/>
      <c r="AG130" s="105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4">
        <v>29</v>
      </c>
      <c r="B131" s="105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5"/>
      <c r="AD131" s="1055"/>
      <c r="AE131" s="1055"/>
      <c r="AF131" s="1055"/>
      <c r="AG131" s="105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4">
        <v>30</v>
      </c>
      <c r="B132" s="105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5"/>
      <c r="AD132" s="1055"/>
      <c r="AE132" s="1055"/>
      <c r="AF132" s="1055"/>
      <c r="AG132" s="105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351</v>
      </c>
      <c r="Z135" s="364"/>
      <c r="AA135" s="364"/>
      <c r="AB135" s="364"/>
      <c r="AC135" s="153" t="s">
        <v>336</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4">
        <v>1</v>
      </c>
      <c r="B136" s="105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5"/>
      <c r="AD136" s="1055"/>
      <c r="AE136" s="1055"/>
      <c r="AF136" s="1055"/>
      <c r="AG136" s="105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4">
        <v>2</v>
      </c>
      <c r="B137" s="105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5"/>
      <c r="AD137" s="1055"/>
      <c r="AE137" s="1055"/>
      <c r="AF137" s="1055"/>
      <c r="AG137" s="105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4">
        <v>3</v>
      </c>
      <c r="B138" s="105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5"/>
      <c r="AD138" s="1055"/>
      <c r="AE138" s="1055"/>
      <c r="AF138" s="1055"/>
      <c r="AG138" s="105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4">
        <v>4</v>
      </c>
      <c r="B139" s="105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5"/>
      <c r="AD139" s="1055"/>
      <c r="AE139" s="1055"/>
      <c r="AF139" s="1055"/>
      <c r="AG139" s="105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4">
        <v>5</v>
      </c>
      <c r="B140" s="105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5"/>
      <c r="AD140" s="1055"/>
      <c r="AE140" s="1055"/>
      <c r="AF140" s="1055"/>
      <c r="AG140" s="105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4">
        <v>6</v>
      </c>
      <c r="B141" s="105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5"/>
      <c r="AD141" s="1055"/>
      <c r="AE141" s="1055"/>
      <c r="AF141" s="1055"/>
      <c r="AG141" s="105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4">
        <v>7</v>
      </c>
      <c r="B142" s="105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5"/>
      <c r="AD142" s="1055"/>
      <c r="AE142" s="1055"/>
      <c r="AF142" s="1055"/>
      <c r="AG142" s="105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4">
        <v>8</v>
      </c>
      <c r="B143" s="105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5"/>
      <c r="AD143" s="1055"/>
      <c r="AE143" s="1055"/>
      <c r="AF143" s="1055"/>
      <c r="AG143" s="105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4">
        <v>9</v>
      </c>
      <c r="B144" s="105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5"/>
      <c r="AD144" s="1055"/>
      <c r="AE144" s="1055"/>
      <c r="AF144" s="1055"/>
      <c r="AG144" s="105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4">
        <v>10</v>
      </c>
      <c r="B145" s="105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5"/>
      <c r="AD145" s="1055"/>
      <c r="AE145" s="1055"/>
      <c r="AF145" s="1055"/>
      <c r="AG145" s="105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4">
        <v>11</v>
      </c>
      <c r="B146" s="105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5"/>
      <c r="AD146" s="1055"/>
      <c r="AE146" s="1055"/>
      <c r="AF146" s="1055"/>
      <c r="AG146" s="105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4">
        <v>12</v>
      </c>
      <c r="B147" s="105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5"/>
      <c r="AD147" s="1055"/>
      <c r="AE147" s="1055"/>
      <c r="AF147" s="1055"/>
      <c r="AG147" s="105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4">
        <v>13</v>
      </c>
      <c r="B148" s="105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5"/>
      <c r="AD148" s="1055"/>
      <c r="AE148" s="1055"/>
      <c r="AF148" s="1055"/>
      <c r="AG148" s="105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4">
        <v>14</v>
      </c>
      <c r="B149" s="105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5"/>
      <c r="AD149" s="1055"/>
      <c r="AE149" s="1055"/>
      <c r="AF149" s="1055"/>
      <c r="AG149" s="105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4">
        <v>15</v>
      </c>
      <c r="B150" s="105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5"/>
      <c r="AD150" s="1055"/>
      <c r="AE150" s="1055"/>
      <c r="AF150" s="1055"/>
      <c r="AG150" s="105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4">
        <v>16</v>
      </c>
      <c r="B151" s="105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5"/>
      <c r="AD151" s="1055"/>
      <c r="AE151" s="1055"/>
      <c r="AF151" s="1055"/>
      <c r="AG151" s="105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4">
        <v>17</v>
      </c>
      <c r="B152" s="105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5"/>
      <c r="AD152" s="1055"/>
      <c r="AE152" s="1055"/>
      <c r="AF152" s="1055"/>
      <c r="AG152" s="105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4">
        <v>18</v>
      </c>
      <c r="B153" s="105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5"/>
      <c r="AD153" s="1055"/>
      <c r="AE153" s="1055"/>
      <c r="AF153" s="1055"/>
      <c r="AG153" s="105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4">
        <v>19</v>
      </c>
      <c r="B154" s="105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5"/>
      <c r="AD154" s="1055"/>
      <c r="AE154" s="1055"/>
      <c r="AF154" s="1055"/>
      <c r="AG154" s="105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4">
        <v>20</v>
      </c>
      <c r="B155" s="105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5"/>
      <c r="AD155" s="1055"/>
      <c r="AE155" s="1055"/>
      <c r="AF155" s="1055"/>
      <c r="AG155" s="105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4">
        <v>21</v>
      </c>
      <c r="B156" s="105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5"/>
      <c r="AD156" s="1055"/>
      <c r="AE156" s="1055"/>
      <c r="AF156" s="1055"/>
      <c r="AG156" s="105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4">
        <v>22</v>
      </c>
      <c r="B157" s="105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5"/>
      <c r="AD157" s="1055"/>
      <c r="AE157" s="1055"/>
      <c r="AF157" s="1055"/>
      <c r="AG157" s="105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4">
        <v>23</v>
      </c>
      <c r="B158" s="105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5"/>
      <c r="AD158" s="1055"/>
      <c r="AE158" s="1055"/>
      <c r="AF158" s="1055"/>
      <c r="AG158" s="105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4">
        <v>24</v>
      </c>
      <c r="B159" s="105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5"/>
      <c r="AD159" s="1055"/>
      <c r="AE159" s="1055"/>
      <c r="AF159" s="1055"/>
      <c r="AG159" s="105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4">
        <v>25</v>
      </c>
      <c r="B160" s="105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5"/>
      <c r="AD160" s="1055"/>
      <c r="AE160" s="1055"/>
      <c r="AF160" s="1055"/>
      <c r="AG160" s="105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4">
        <v>26</v>
      </c>
      <c r="B161" s="105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5"/>
      <c r="AD161" s="1055"/>
      <c r="AE161" s="1055"/>
      <c r="AF161" s="1055"/>
      <c r="AG161" s="105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4">
        <v>27</v>
      </c>
      <c r="B162" s="105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5"/>
      <c r="AD162" s="1055"/>
      <c r="AE162" s="1055"/>
      <c r="AF162" s="1055"/>
      <c r="AG162" s="105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4">
        <v>28</v>
      </c>
      <c r="B163" s="105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5"/>
      <c r="AD163" s="1055"/>
      <c r="AE163" s="1055"/>
      <c r="AF163" s="1055"/>
      <c r="AG163" s="105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4">
        <v>29</v>
      </c>
      <c r="B164" s="105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5"/>
      <c r="AD164" s="1055"/>
      <c r="AE164" s="1055"/>
      <c r="AF164" s="1055"/>
      <c r="AG164" s="105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4">
        <v>30</v>
      </c>
      <c r="B165" s="105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5"/>
      <c r="AD165" s="1055"/>
      <c r="AE165" s="1055"/>
      <c r="AF165" s="1055"/>
      <c r="AG165" s="105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351</v>
      </c>
      <c r="Z168" s="364"/>
      <c r="AA168" s="364"/>
      <c r="AB168" s="364"/>
      <c r="AC168" s="153" t="s">
        <v>336</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4">
        <v>1</v>
      </c>
      <c r="B169" s="105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5"/>
      <c r="AD169" s="1055"/>
      <c r="AE169" s="1055"/>
      <c r="AF169" s="1055"/>
      <c r="AG169" s="105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4">
        <v>2</v>
      </c>
      <c r="B170" s="105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5"/>
      <c r="AD170" s="1055"/>
      <c r="AE170" s="1055"/>
      <c r="AF170" s="1055"/>
      <c r="AG170" s="105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4">
        <v>3</v>
      </c>
      <c r="B171" s="105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5"/>
      <c r="AD171" s="1055"/>
      <c r="AE171" s="1055"/>
      <c r="AF171" s="1055"/>
      <c r="AG171" s="105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4">
        <v>4</v>
      </c>
      <c r="B172" s="105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5"/>
      <c r="AD172" s="1055"/>
      <c r="AE172" s="1055"/>
      <c r="AF172" s="1055"/>
      <c r="AG172" s="105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4">
        <v>5</v>
      </c>
      <c r="B173" s="105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5"/>
      <c r="AD173" s="1055"/>
      <c r="AE173" s="1055"/>
      <c r="AF173" s="1055"/>
      <c r="AG173" s="105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4">
        <v>6</v>
      </c>
      <c r="B174" s="105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5"/>
      <c r="AD174" s="1055"/>
      <c r="AE174" s="1055"/>
      <c r="AF174" s="1055"/>
      <c r="AG174" s="105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4">
        <v>7</v>
      </c>
      <c r="B175" s="105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5"/>
      <c r="AD175" s="1055"/>
      <c r="AE175" s="1055"/>
      <c r="AF175" s="1055"/>
      <c r="AG175" s="105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4">
        <v>8</v>
      </c>
      <c r="B176" s="105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5"/>
      <c r="AD176" s="1055"/>
      <c r="AE176" s="1055"/>
      <c r="AF176" s="1055"/>
      <c r="AG176" s="105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4">
        <v>9</v>
      </c>
      <c r="B177" s="105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5"/>
      <c r="AD177" s="1055"/>
      <c r="AE177" s="1055"/>
      <c r="AF177" s="1055"/>
      <c r="AG177" s="105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4">
        <v>10</v>
      </c>
      <c r="B178" s="105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5"/>
      <c r="AD178" s="1055"/>
      <c r="AE178" s="1055"/>
      <c r="AF178" s="1055"/>
      <c r="AG178" s="105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4">
        <v>11</v>
      </c>
      <c r="B179" s="105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5"/>
      <c r="AD179" s="1055"/>
      <c r="AE179" s="1055"/>
      <c r="AF179" s="1055"/>
      <c r="AG179" s="105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4">
        <v>12</v>
      </c>
      <c r="B180" s="105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5"/>
      <c r="AD180" s="1055"/>
      <c r="AE180" s="1055"/>
      <c r="AF180" s="1055"/>
      <c r="AG180" s="105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4">
        <v>13</v>
      </c>
      <c r="B181" s="105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5"/>
      <c r="AD181" s="1055"/>
      <c r="AE181" s="1055"/>
      <c r="AF181" s="1055"/>
      <c r="AG181" s="105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4">
        <v>14</v>
      </c>
      <c r="B182" s="105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5"/>
      <c r="AD182" s="1055"/>
      <c r="AE182" s="1055"/>
      <c r="AF182" s="1055"/>
      <c r="AG182" s="105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4">
        <v>15</v>
      </c>
      <c r="B183" s="105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5"/>
      <c r="AD183" s="1055"/>
      <c r="AE183" s="1055"/>
      <c r="AF183" s="1055"/>
      <c r="AG183" s="105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4">
        <v>16</v>
      </c>
      <c r="B184" s="105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5"/>
      <c r="AD184" s="1055"/>
      <c r="AE184" s="1055"/>
      <c r="AF184" s="1055"/>
      <c r="AG184" s="105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4">
        <v>17</v>
      </c>
      <c r="B185" s="105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5"/>
      <c r="AD185" s="1055"/>
      <c r="AE185" s="1055"/>
      <c r="AF185" s="1055"/>
      <c r="AG185" s="105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4">
        <v>18</v>
      </c>
      <c r="B186" s="105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5"/>
      <c r="AD186" s="1055"/>
      <c r="AE186" s="1055"/>
      <c r="AF186" s="1055"/>
      <c r="AG186" s="105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4">
        <v>19</v>
      </c>
      <c r="B187" s="105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5"/>
      <c r="AD187" s="1055"/>
      <c r="AE187" s="1055"/>
      <c r="AF187" s="1055"/>
      <c r="AG187" s="105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4">
        <v>20</v>
      </c>
      <c r="B188" s="105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5"/>
      <c r="AD188" s="1055"/>
      <c r="AE188" s="1055"/>
      <c r="AF188" s="1055"/>
      <c r="AG188" s="105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4">
        <v>21</v>
      </c>
      <c r="B189" s="105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5"/>
      <c r="AD189" s="1055"/>
      <c r="AE189" s="1055"/>
      <c r="AF189" s="1055"/>
      <c r="AG189" s="105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4">
        <v>22</v>
      </c>
      <c r="B190" s="105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5"/>
      <c r="AD190" s="1055"/>
      <c r="AE190" s="1055"/>
      <c r="AF190" s="1055"/>
      <c r="AG190" s="105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4">
        <v>23</v>
      </c>
      <c r="B191" s="105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5"/>
      <c r="AD191" s="1055"/>
      <c r="AE191" s="1055"/>
      <c r="AF191" s="1055"/>
      <c r="AG191" s="105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4">
        <v>24</v>
      </c>
      <c r="B192" s="105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5"/>
      <c r="AD192" s="1055"/>
      <c r="AE192" s="1055"/>
      <c r="AF192" s="1055"/>
      <c r="AG192" s="105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4">
        <v>25</v>
      </c>
      <c r="B193" s="105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5"/>
      <c r="AD193" s="1055"/>
      <c r="AE193" s="1055"/>
      <c r="AF193" s="1055"/>
      <c r="AG193" s="105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4">
        <v>26</v>
      </c>
      <c r="B194" s="105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5"/>
      <c r="AD194" s="1055"/>
      <c r="AE194" s="1055"/>
      <c r="AF194" s="1055"/>
      <c r="AG194" s="105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4">
        <v>27</v>
      </c>
      <c r="B195" s="105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5"/>
      <c r="AD195" s="1055"/>
      <c r="AE195" s="1055"/>
      <c r="AF195" s="1055"/>
      <c r="AG195" s="105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4">
        <v>28</v>
      </c>
      <c r="B196" s="105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5"/>
      <c r="AD196" s="1055"/>
      <c r="AE196" s="1055"/>
      <c r="AF196" s="1055"/>
      <c r="AG196" s="105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4">
        <v>29</v>
      </c>
      <c r="B197" s="105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5"/>
      <c r="AD197" s="1055"/>
      <c r="AE197" s="1055"/>
      <c r="AF197" s="1055"/>
      <c r="AG197" s="105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4">
        <v>30</v>
      </c>
      <c r="B198" s="105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5"/>
      <c r="AD198" s="1055"/>
      <c r="AE198" s="1055"/>
      <c r="AF198" s="1055"/>
      <c r="AG198" s="105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351</v>
      </c>
      <c r="Z201" s="364"/>
      <c r="AA201" s="364"/>
      <c r="AB201" s="364"/>
      <c r="AC201" s="153" t="s">
        <v>336</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4">
        <v>1</v>
      </c>
      <c r="B202" s="105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5"/>
      <c r="AD202" s="1055"/>
      <c r="AE202" s="1055"/>
      <c r="AF202" s="1055"/>
      <c r="AG202" s="105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4">
        <v>2</v>
      </c>
      <c r="B203" s="105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5"/>
      <c r="AD203" s="1055"/>
      <c r="AE203" s="1055"/>
      <c r="AF203" s="1055"/>
      <c r="AG203" s="105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4">
        <v>3</v>
      </c>
      <c r="B204" s="105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5"/>
      <c r="AD204" s="1055"/>
      <c r="AE204" s="1055"/>
      <c r="AF204" s="1055"/>
      <c r="AG204" s="105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4">
        <v>4</v>
      </c>
      <c r="B205" s="105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5"/>
      <c r="AD205" s="1055"/>
      <c r="AE205" s="1055"/>
      <c r="AF205" s="1055"/>
      <c r="AG205" s="105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4">
        <v>5</v>
      </c>
      <c r="B206" s="105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5"/>
      <c r="AD206" s="1055"/>
      <c r="AE206" s="1055"/>
      <c r="AF206" s="1055"/>
      <c r="AG206" s="105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4">
        <v>6</v>
      </c>
      <c r="B207" s="105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5"/>
      <c r="AD207" s="1055"/>
      <c r="AE207" s="1055"/>
      <c r="AF207" s="1055"/>
      <c r="AG207" s="105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4">
        <v>7</v>
      </c>
      <c r="B208" s="105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5"/>
      <c r="AD208" s="1055"/>
      <c r="AE208" s="1055"/>
      <c r="AF208" s="1055"/>
      <c r="AG208" s="105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4">
        <v>8</v>
      </c>
      <c r="B209" s="105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5"/>
      <c r="AD209" s="1055"/>
      <c r="AE209" s="1055"/>
      <c r="AF209" s="1055"/>
      <c r="AG209" s="105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4">
        <v>9</v>
      </c>
      <c r="B210" s="105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5"/>
      <c r="AD210" s="1055"/>
      <c r="AE210" s="1055"/>
      <c r="AF210" s="1055"/>
      <c r="AG210" s="105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4">
        <v>10</v>
      </c>
      <c r="B211" s="105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5"/>
      <c r="AD211" s="1055"/>
      <c r="AE211" s="1055"/>
      <c r="AF211" s="1055"/>
      <c r="AG211" s="105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4">
        <v>11</v>
      </c>
      <c r="B212" s="105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5"/>
      <c r="AD212" s="1055"/>
      <c r="AE212" s="1055"/>
      <c r="AF212" s="1055"/>
      <c r="AG212" s="105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4">
        <v>12</v>
      </c>
      <c r="B213" s="105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5"/>
      <c r="AD213" s="1055"/>
      <c r="AE213" s="1055"/>
      <c r="AF213" s="1055"/>
      <c r="AG213" s="105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4">
        <v>13</v>
      </c>
      <c r="B214" s="105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5"/>
      <c r="AD214" s="1055"/>
      <c r="AE214" s="1055"/>
      <c r="AF214" s="1055"/>
      <c r="AG214" s="105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4">
        <v>14</v>
      </c>
      <c r="B215" s="105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5"/>
      <c r="AD215" s="1055"/>
      <c r="AE215" s="1055"/>
      <c r="AF215" s="1055"/>
      <c r="AG215" s="105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4">
        <v>15</v>
      </c>
      <c r="B216" s="105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5"/>
      <c r="AD216" s="1055"/>
      <c r="AE216" s="1055"/>
      <c r="AF216" s="1055"/>
      <c r="AG216" s="105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4">
        <v>16</v>
      </c>
      <c r="B217" s="105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5"/>
      <c r="AD217" s="1055"/>
      <c r="AE217" s="1055"/>
      <c r="AF217" s="1055"/>
      <c r="AG217" s="105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4">
        <v>17</v>
      </c>
      <c r="B218" s="105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5"/>
      <c r="AD218" s="1055"/>
      <c r="AE218" s="1055"/>
      <c r="AF218" s="1055"/>
      <c r="AG218" s="105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4">
        <v>18</v>
      </c>
      <c r="B219" s="105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5"/>
      <c r="AD219" s="1055"/>
      <c r="AE219" s="1055"/>
      <c r="AF219" s="1055"/>
      <c r="AG219" s="105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4">
        <v>19</v>
      </c>
      <c r="B220" s="105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5"/>
      <c r="AD220" s="1055"/>
      <c r="AE220" s="1055"/>
      <c r="AF220" s="1055"/>
      <c r="AG220" s="105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4">
        <v>20</v>
      </c>
      <c r="B221" s="105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5"/>
      <c r="AD221" s="1055"/>
      <c r="AE221" s="1055"/>
      <c r="AF221" s="1055"/>
      <c r="AG221" s="105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4">
        <v>21</v>
      </c>
      <c r="B222" s="105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5"/>
      <c r="AD222" s="1055"/>
      <c r="AE222" s="1055"/>
      <c r="AF222" s="1055"/>
      <c r="AG222" s="105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4">
        <v>22</v>
      </c>
      <c r="B223" s="105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5"/>
      <c r="AD223" s="1055"/>
      <c r="AE223" s="1055"/>
      <c r="AF223" s="1055"/>
      <c r="AG223" s="105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4">
        <v>23</v>
      </c>
      <c r="B224" s="105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5"/>
      <c r="AD224" s="1055"/>
      <c r="AE224" s="1055"/>
      <c r="AF224" s="1055"/>
      <c r="AG224" s="105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4">
        <v>24</v>
      </c>
      <c r="B225" s="105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5"/>
      <c r="AD225" s="1055"/>
      <c r="AE225" s="1055"/>
      <c r="AF225" s="1055"/>
      <c r="AG225" s="105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4">
        <v>25</v>
      </c>
      <c r="B226" s="105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5"/>
      <c r="AD226" s="1055"/>
      <c r="AE226" s="1055"/>
      <c r="AF226" s="1055"/>
      <c r="AG226" s="105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4">
        <v>26</v>
      </c>
      <c r="B227" s="105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5"/>
      <c r="AD227" s="1055"/>
      <c r="AE227" s="1055"/>
      <c r="AF227" s="1055"/>
      <c r="AG227" s="105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4">
        <v>27</v>
      </c>
      <c r="B228" s="105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5"/>
      <c r="AD228" s="1055"/>
      <c r="AE228" s="1055"/>
      <c r="AF228" s="1055"/>
      <c r="AG228" s="105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4">
        <v>28</v>
      </c>
      <c r="B229" s="105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5"/>
      <c r="AD229" s="1055"/>
      <c r="AE229" s="1055"/>
      <c r="AF229" s="1055"/>
      <c r="AG229" s="105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4">
        <v>29</v>
      </c>
      <c r="B230" s="105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5"/>
      <c r="AD230" s="1055"/>
      <c r="AE230" s="1055"/>
      <c r="AF230" s="1055"/>
      <c r="AG230" s="105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4">
        <v>30</v>
      </c>
      <c r="B231" s="105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5"/>
      <c r="AD231" s="1055"/>
      <c r="AE231" s="1055"/>
      <c r="AF231" s="1055"/>
      <c r="AG231" s="105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351</v>
      </c>
      <c r="Z234" s="364"/>
      <c r="AA234" s="364"/>
      <c r="AB234" s="364"/>
      <c r="AC234" s="153" t="s">
        <v>336</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4">
        <v>1</v>
      </c>
      <c r="B235" s="105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5"/>
      <c r="AD235" s="1055"/>
      <c r="AE235" s="1055"/>
      <c r="AF235" s="1055"/>
      <c r="AG235" s="105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4">
        <v>2</v>
      </c>
      <c r="B236" s="105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5"/>
      <c r="AD236" s="1055"/>
      <c r="AE236" s="1055"/>
      <c r="AF236" s="1055"/>
      <c r="AG236" s="105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4">
        <v>3</v>
      </c>
      <c r="B237" s="105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5"/>
      <c r="AD237" s="1055"/>
      <c r="AE237" s="1055"/>
      <c r="AF237" s="1055"/>
      <c r="AG237" s="105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4">
        <v>4</v>
      </c>
      <c r="B238" s="105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5"/>
      <c r="AD238" s="1055"/>
      <c r="AE238" s="1055"/>
      <c r="AF238" s="1055"/>
      <c r="AG238" s="105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4">
        <v>5</v>
      </c>
      <c r="B239" s="105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5"/>
      <c r="AD239" s="1055"/>
      <c r="AE239" s="1055"/>
      <c r="AF239" s="1055"/>
      <c r="AG239" s="105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4">
        <v>6</v>
      </c>
      <c r="B240" s="105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5"/>
      <c r="AD240" s="1055"/>
      <c r="AE240" s="1055"/>
      <c r="AF240" s="1055"/>
      <c r="AG240" s="105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4">
        <v>7</v>
      </c>
      <c r="B241" s="105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5"/>
      <c r="AD241" s="1055"/>
      <c r="AE241" s="1055"/>
      <c r="AF241" s="1055"/>
      <c r="AG241" s="105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4">
        <v>8</v>
      </c>
      <c r="B242" s="105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5"/>
      <c r="AD242" s="1055"/>
      <c r="AE242" s="1055"/>
      <c r="AF242" s="1055"/>
      <c r="AG242" s="105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4">
        <v>9</v>
      </c>
      <c r="B243" s="105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5"/>
      <c r="AD243" s="1055"/>
      <c r="AE243" s="1055"/>
      <c r="AF243" s="1055"/>
      <c r="AG243" s="105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4">
        <v>10</v>
      </c>
      <c r="B244" s="105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5"/>
      <c r="AD244" s="1055"/>
      <c r="AE244" s="1055"/>
      <c r="AF244" s="1055"/>
      <c r="AG244" s="105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4">
        <v>11</v>
      </c>
      <c r="B245" s="105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5"/>
      <c r="AD245" s="1055"/>
      <c r="AE245" s="1055"/>
      <c r="AF245" s="1055"/>
      <c r="AG245" s="105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4">
        <v>12</v>
      </c>
      <c r="B246" s="105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5"/>
      <c r="AD246" s="1055"/>
      <c r="AE246" s="1055"/>
      <c r="AF246" s="1055"/>
      <c r="AG246" s="105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4">
        <v>13</v>
      </c>
      <c r="B247" s="105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5"/>
      <c r="AD247" s="1055"/>
      <c r="AE247" s="1055"/>
      <c r="AF247" s="1055"/>
      <c r="AG247" s="105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4">
        <v>14</v>
      </c>
      <c r="B248" s="105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5"/>
      <c r="AD248" s="1055"/>
      <c r="AE248" s="1055"/>
      <c r="AF248" s="1055"/>
      <c r="AG248" s="105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4">
        <v>15</v>
      </c>
      <c r="B249" s="105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5"/>
      <c r="AD249" s="1055"/>
      <c r="AE249" s="1055"/>
      <c r="AF249" s="1055"/>
      <c r="AG249" s="105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4">
        <v>16</v>
      </c>
      <c r="B250" s="105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5"/>
      <c r="AD250" s="1055"/>
      <c r="AE250" s="1055"/>
      <c r="AF250" s="1055"/>
      <c r="AG250" s="105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4">
        <v>17</v>
      </c>
      <c r="B251" s="105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5"/>
      <c r="AD251" s="1055"/>
      <c r="AE251" s="1055"/>
      <c r="AF251" s="1055"/>
      <c r="AG251" s="105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4">
        <v>18</v>
      </c>
      <c r="B252" s="105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5"/>
      <c r="AD252" s="1055"/>
      <c r="AE252" s="1055"/>
      <c r="AF252" s="1055"/>
      <c r="AG252" s="105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4">
        <v>19</v>
      </c>
      <c r="B253" s="105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5"/>
      <c r="AD253" s="1055"/>
      <c r="AE253" s="1055"/>
      <c r="AF253" s="1055"/>
      <c r="AG253" s="105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4">
        <v>20</v>
      </c>
      <c r="B254" s="105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5"/>
      <c r="AD254" s="1055"/>
      <c r="AE254" s="1055"/>
      <c r="AF254" s="1055"/>
      <c r="AG254" s="105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4">
        <v>21</v>
      </c>
      <c r="B255" s="105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5"/>
      <c r="AD255" s="1055"/>
      <c r="AE255" s="1055"/>
      <c r="AF255" s="1055"/>
      <c r="AG255" s="105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4">
        <v>22</v>
      </c>
      <c r="B256" s="105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5"/>
      <c r="AD256" s="1055"/>
      <c r="AE256" s="1055"/>
      <c r="AF256" s="1055"/>
      <c r="AG256" s="105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4">
        <v>23</v>
      </c>
      <c r="B257" s="105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5"/>
      <c r="AD257" s="1055"/>
      <c r="AE257" s="1055"/>
      <c r="AF257" s="1055"/>
      <c r="AG257" s="105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4">
        <v>24</v>
      </c>
      <c r="B258" s="105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5"/>
      <c r="AD258" s="1055"/>
      <c r="AE258" s="1055"/>
      <c r="AF258" s="1055"/>
      <c r="AG258" s="105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4">
        <v>25</v>
      </c>
      <c r="B259" s="105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5"/>
      <c r="AD259" s="1055"/>
      <c r="AE259" s="1055"/>
      <c r="AF259" s="1055"/>
      <c r="AG259" s="105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4">
        <v>26</v>
      </c>
      <c r="B260" s="105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5"/>
      <c r="AD260" s="1055"/>
      <c r="AE260" s="1055"/>
      <c r="AF260" s="1055"/>
      <c r="AG260" s="105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4">
        <v>27</v>
      </c>
      <c r="B261" s="105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5"/>
      <c r="AD261" s="1055"/>
      <c r="AE261" s="1055"/>
      <c r="AF261" s="1055"/>
      <c r="AG261" s="105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4">
        <v>28</v>
      </c>
      <c r="B262" s="105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5"/>
      <c r="AD262" s="1055"/>
      <c r="AE262" s="1055"/>
      <c r="AF262" s="1055"/>
      <c r="AG262" s="105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4">
        <v>29</v>
      </c>
      <c r="B263" s="105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5"/>
      <c r="AD263" s="1055"/>
      <c r="AE263" s="1055"/>
      <c r="AF263" s="1055"/>
      <c r="AG263" s="105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4">
        <v>30</v>
      </c>
      <c r="B264" s="105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5"/>
      <c r="AD264" s="1055"/>
      <c r="AE264" s="1055"/>
      <c r="AF264" s="1055"/>
      <c r="AG264" s="105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351</v>
      </c>
      <c r="Z267" s="364"/>
      <c r="AA267" s="364"/>
      <c r="AB267" s="364"/>
      <c r="AC267" s="153" t="s">
        <v>336</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4">
        <v>1</v>
      </c>
      <c r="B268" s="105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5"/>
      <c r="AD268" s="1055"/>
      <c r="AE268" s="1055"/>
      <c r="AF268" s="1055"/>
      <c r="AG268" s="105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4">
        <v>2</v>
      </c>
      <c r="B269" s="105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5"/>
      <c r="AD269" s="1055"/>
      <c r="AE269" s="1055"/>
      <c r="AF269" s="1055"/>
      <c r="AG269" s="105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4">
        <v>3</v>
      </c>
      <c r="B270" s="105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5"/>
      <c r="AD270" s="1055"/>
      <c r="AE270" s="1055"/>
      <c r="AF270" s="1055"/>
      <c r="AG270" s="105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4">
        <v>4</v>
      </c>
      <c r="B271" s="105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5"/>
      <c r="AD271" s="1055"/>
      <c r="AE271" s="1055"/>
      <c r="AF271" s="1055"/>
      <c r="AG271" s="105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4">
        <v>5</v>
      </c>
      <c r="B272" s="105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5"/>
      <c r="AD272" s="1055"/>
      <c r="AE272" s="1055"/>
      <c r="AF272" s="1055"/>
      <c r="AG272" s="105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4">
        <v>6</v>
      </c>
      <c r="B273" s="105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5"/>
      <c r="AD273" s="1055"/>
      <c r="AE273" s="1055"/>
      <c r="AF273" s="1055"/>
      <c r="AG273" s="105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4">
        <v>7</v>
      </c>
      <c r="B274" s="105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5"/>
      <c r="AD274" s="1055"/>
      <c r="AE274" s="1055"/>
      <c r="AF274" s="1055"/>
      <c r="AG274" s="105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4">
        <v>8</v>
      </c>
      <c r="B275" s="105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5"/>
      <c r="AD275" s="1055"/>
      <c r="AE275" s="1055"/>
      <c r="AF275" s="1055"/>
      <c r="AG275" s="105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4">
        <v>9</v>
      </c>
      <c r="B276" s="105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5"/>
      <c r="AD276" s="1055"/>
      <c r="AE276" s="1055"/>
      <c r="AF276" s="1055"/>
      <c r="AG276" s="105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4">
        <v>10</v>
      </c>
      <c r="B277" s="105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5"/>
      <c r="AD277" s="1055"/>
      <c r="AE277" s="1055"/>
      <c r="AF277" s="1055"/>
      <c r="AG277" s="105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4">
        <v>11</v>
      </c>
      <c r="B278" s="105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5"/>
      <c r="AD278" s="1055"/>
      <c r="AE278" s="1055"/>
      <c r="AF278" s="1055"/>
      <c r="AG278" s="105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4">
        <v>12</v>
      </c>
      <c r="B279" s="105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5"/>
      <c r="AD279" s="1055"/>
      <c r="AE279" s="1055"/>
      <c r="AF279" s="1055"/>
      <c r="AG279" s="105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4">
        <v>13</v>
      </c>
      <c r="B280" s="105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5"/>
      <c r="AD280" s="1055"/>
      <c r="AE280" s="1055"/>
      <c r="AF280" s="1055"/>
      <c r="AG280" s="105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4">
        <v>14</v>
      </c>
      <c r="B281" s="105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5"/>
      <c r="AD281" s="1055"/>
      <c r="AE281" s="1055"/>
      <c r="AF281" s="1055"/>
      <c r="AG281" s="105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4">
        <v>15</v>
      </c>
      <c r="B282" s="105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5"/>
      <c r="AD282" s="1055"/>
      <c r="AE282" s="1055"/>
      <c r="AF282" s="1055"/>
      <c r="AG282" s="105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4">
        <v>16</v>
      </c>
      <c r="B283" s="105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5"/>
      <c r="AD283" s="1055"/>
      <c r="AE283" s="1055"/>
      <c r="AF283" s="1055"/>
      <c r="AG283" s="105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4">
        <v>17</v>
      </c>
      <c r="B284" s="105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5"/>
      <c r="AD284" s="1055"/>
      <c r="AE284" s="1055"/>
      <c r="AF284" s="1055"/>
      <c r="AG284" s="105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4">
        <v>18</v>
      </c>
      <c r="B285" s="105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5"/>
      <c r="AD285" s="1055"/>
      <c r="AE285" s="1055"/>
      <c r="AF285" s="1055"/>
      <c r="AG285" s="105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4">
        <v>19</v>
      </c>
      <c r="B286" s="105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5"/>
      <c r="AD286" s="1055"/>
      <c r="AE286" s="1055"/>
      <c r="AF286" s="1055"/>
      <c r="AG286" s="105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4">
        <v>20</v>
      </c>
      <c r="B287" s="105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5"/>
      <c r="AD287" s="1055"/>
      <c r="AE287" s="1055"/>
      <c r="AF287" s="1055"/>
      <c r="AG287" s="105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4">
        <v>21</v>
      </c>
      <c r="B288" s="105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5"/>
      <c r="AD288" s="1055"/>
      <c r="AE288" s="1055"/>
      <c r="AF288" s="1055"/>
      <c r="AG288" s="105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4">
        <v>22</v>
      </c>
      <c r="B289" s="105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5"/>
      <c r="AD289" s="1055"/>
      <c r="AE289" s="1055"/>
      <c r="AF289" s="1055"/>
      <c r="AG289" s="105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4">
        <v>23</v>
      </c>
      <c r="B290" s="105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5"/>
      <c r="AD290" s="1055"/>
      <c r="AE290" s="1055"/>
      <c r="AF290" s="1055"/>
      <c r="AG290" s="105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4">
        <v>24</v>
      </c>
      <c r="B291" s="105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5"/>
      <c r="AD291" s="1055"/>
      <c r="AE291" s="1055"/>
      <c r="AF291" s="1055"/>
      <c r="AG291" s="105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4">
        <v>25</v>
      </c>
      <c r="B292" s="105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5"/>
      <c r="AD292" s="1055"/>
      <c r="AE292" s="1055"/>
      <c r="AF292" s="1055"/>
      <c r="AG292" s="105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4">
        <v>26</v>
      </c>
      <c r="B293" s="105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5"/>
      <c r="AD293" s="1055"/>
      <c r="AE293" s="1055"/>
      <c r="AF293" s="1055"/>
      <c r="AG293" s="105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4">
        <v>27</v>
      </c>
      <c r="B294" s="105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5"/>
      <c r="AD294" s="1055"/>
      <c r="AE294" s="1055"/>
      <c r="AF294" s="1055"/>
      <c r="AG294" s="105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4">
        <v>28</v>
      </c>
      <c r="B295" s="105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5"/>
      <c r="AD295" s="1055"/>
      <c r="AE295" s="1055"/>
      <c r="AF295" s="1055"/>
      <c r="AG295" s="105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4">
        <v>29</v>
      </c>
      <c r="B296" s="105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5"/>
      <c r="AD296" s="1055"/>
      <c r="AE296" s="1055"/>
      <c r="AF296" s="1055"/>
      <c r="AG296" s="105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4">
        <v>30</v>
      </c>
      <c r="B297" s="105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5"/>
      <c r="AD297" s="1055"/>
      <c r="AE297" s="1055"/>
      <c r="AF297" s="1055"/>
      <c r="AG297" s="105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351</v>
      </c>
      <c r="Z300" s="364"/>
      <c r="AA300" s="364"/>
      <c r="AB300" s="364"/>
      <c r="AC300" s="153" t="s">
        <v>336</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4">
        <v>1</v>
      </c>
      <c r="B301" s="105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5"/>
      <c r="AD301" s="1055"/>
      <c r="AE301" s="1055"/>
      <c r="AF301" s="1055"/>
      <c r="AG301" s="105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4">
        <v>2</v>
      </c>
      <c r="B302" s="105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5"/>
      <c r="AD302" s="1055"/>
      <c r="AE302" s="1055"/>
      <c r="AF302" s="1055"/>
      <c r="AG302" s="105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4">
        <v>3</v>
      </c>
      <c r="B303" s="105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5"/>
      <c r="AD303" s="1055"/>
      <c r="AE303" s="1055"/>
      <c r="AF303" s="1055"/>
      <c r="AG303" s="105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4">
        <v>4</v>
      </c>
      <c r="B304" s="105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5"/>
      <c r="AD304" s="1055"/>
      <c r="AE304" s="1055"/>
      <c r="AF304" s="1055"/>
      <c r="AG304" s="105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4">
        <v>5</v>
      </c>
      <c r="B305" s="105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5"/>
      <c r="AD305" s="1055"/>
      <c r="AE305" s="1055"/>
      <c r="AF305" s="1055"/>
      <c r="AG305" s="105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4">
        <v>6</v>
      </c>
      <c r="B306" s="105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5"/>
      <c r="AD306" s="1055"/>
      <c r="AE306" s="1055"/>
      <c r="AF306" s="1055"/>
      <c r="AG306" s="105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4">
        <v>7</v>
      </c>
      <c r="B307" s="105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5"/>
      <c r="AD307" s="1055"/>
      <c r="AE307" s="1055"/>
      <c r="AF307" s="1055"/>
      <c r="AG307" s="105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4">
        <v>8</v>
      </c>
      <c r="B308" s="105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5"/>
      <c r="AD308" s="1055"/>
      <c r="AE308" s="1055"/>
      <c r="AF308" s="1055"/>
      <c r="AG308" s="105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4">
        <v>9</v>
      </c>
      <c r="B309" s="105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5"/>
      <c r="AD309" s="1055"/>
      <c r="AE309" s="1055"/>
      <c r="AF309" s="1055"/>
      <c r="AG309" s="105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4">
        <v>10</v>
      </c>
      <c r="B310" s="105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5"/>
      <c r="AD310" s="1055"/>
      <c r="AE310" s="1055"/>
      <c r="AF310" s="1055"/>
      <c r="AG310" s="105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4">
        <v>11</v>
      </c>
      <c r="B311" s="105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5"/>
      <c r="AD311" s="1055"/>
      <c r="AE311" s="1055"/>
      <c r="AF311" s="1055"/>
      <c r="AG311" s="105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4">
        <v>12</v>
      </c>
      <c r="B312" s="105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5"/>
      <c r="AD312" s="1055"/>
      <c r="AE312" s="1055"/>
      <c r="AF312" s="1055"/>
      <c r="AG312" s="105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4">
        <v>13</v>
      </c>
      <c r="B313" s="105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5"/>
      <c r="AD313" s="1055"/>
      <c r="AE313" s="1055"/>
      <c r="AF313" s="1055"/>
      <c r="AG313" s="105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4">
        <v>14</v>
      </c>
      <c r="B314" s="105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5"/>
      <c r="AD314" s="1055"/>
      <c r="AE314" s="1055"/>
      <c r="AF314" s="1055"/>
      <c r="AG314" s="105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4">
        <v>15</v>
      </c>
      <c r="B315" s="105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5"/>
      <c r="AD315" s="1055"/>
      <c r="AE315" s="1055"/>
      <c r="AF315" s="1055"/>
      <c r="AG315" s="105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4">
        <v>16</v>
      </c>
      <c r="B316" s="105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5"/>
      <c r="AD316" s="1055"/>
      <c r="AE316" s="1055"/>
      <c r="AF316" s="1055"/>
      <c r="AG316" s="105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4">
        <v>17</v>
      </c>
      <c r="B317" s="105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5"/>
      <c r="AD317" s="1055"/>
      <c r="AE317" s="1055"/>
      <c r="AF317" s="1055"/>
      <c r="AG317" s="105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4">
        <v>18</v>
      </c>
      <c r="B318" s="105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5"/>
      <c r="AD318" s="1055"/>
      <c r="AE318" s="1055"/>
      <c r="AF318" s="1055"/>
      <c r="AG318" s="105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4">
        <v>19</v>
      </c>
      <c r="B319" s="105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5"/>
      <c r="AD319" s="1055"/>
      <c r="AE319" s="1055"/>
      <c r="AF319" s="1055"/>
      <c r="AG319" s="105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4">
        <v>20</v>
      </c>
      <c r="B320" s="105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5"/>
      <c r="AD320" s="1055"/>
      <c r="AE320" s="1055"/>
      <c r="AF320" s="1055"/>
      <c r="AG320" s="105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4">
        <v>21</v>
      </c>
      <c r="B321" s="105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5"/>
      <c r="AD321" s="1055"/>
      <c r="AE321" s="1055"/>
      <c r="AF321" s="1055"/>
      <c r="AG321" s="105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4">
        <v>22</v>
      </c>
      <c r="B322" s="105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5"/>
      <c r="AD322" s="1055"/>
      <c r="AE322" s="1055"/>
      <c r="AF322" s="1055"/>
      <c r="AG322" s="105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4">
        <v>23</v>
      </c>
      <c r="B323" s="105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5"/>
      <c r="AD323" s="1055"/>
      <c r="AE323" s="1055"/>
      <c r="AF323" s="1055"/>
      <c r="AG323" s="105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4">
        <v>24</v>
      </c>
      <c r="B324" s="105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5"/>
      <c r="AD324" s="1055"/>
      <c r="AE324" s="1055"/>
      <c r="AF324" s="1055"/>
      <c r="AG324" s="105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4">
        <v>25</v>
      </c>
      <c r="B325" s="105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5"/>
      <c r="AD325" s="1055"/>
      <c r="AE325" s="1055"/>
      <c r="AF325" s="1055"/>
      <c r="AG325" s="105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4">
        <v>26</v>
      </c>
      <c r="B326" s="105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5"/>
      <c r="AD326" s="1055"/>
      <c r="AE326" s="1055"/>
      <c r="AF326" s="1055"/>
      <c r="AG326" s="105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4">
        <v>27</v>
      </c>
      <c r="B327" s="105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5"/>
      <c r="AD327" s="1055"/>
      <c r="AE327" s="1055"/>
      <c r="AF327" s="1055"/>
      <c r="AG327" s="105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4">
        <v>28</v>
      </c>
      <c r="B328" s="105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5"/>
      <c r="AD328" s="1055"/>
      <c r="AE328" s="1055"/>
      <c r="AF328" s="1055"/>
      <c r="AG328" s="105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4">
        <v>29</v>
      </c>
      <c r="B329" s="105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5"/>
      <c r="AD329" s="1055"/>
      <c r="AE329" s="1055"/>
      <c r="AF329" s="1055"/>
      <c r="AG329" s="105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4">
        <v>30</v>
      </c>
      <c r="B330" s="105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5"/>
      <c r="AD330" s="1055"/>
      <c r="AE330" s="1055"/>
      <c r="AF330" s="1055"/>
      <c r="AG330" s="105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351</v>
      </c>
      <c r="Z333" s="364"/>
      <c r="AA333" s="364"/>
      <c r="AB333" s="364"/>
      <c r="AC333" s="153" t="s">
        <v>336</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4">
        <v>1</v>
      </c>
      <c r="B334" s="105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5"/>
      <c r="AD334" s="1055"/>
      <c r="AE334" s="1055"/>
      <c r="AF334" s="1055"/>
      <c r="AG334" s="105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4">
        <v>2</v>
      </c>
      <c r="B335" s="105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5"/>
      <c r="AD335" s="1055"/>
      <c r="AE335" s="1055"/>
      <c r="AF335" s="1055"/>
      <c r="AG335" s="105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4">
        <v>3</v>
      </c>
      <c r="B336" s="105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5"/>
      <c r="AD336" s="1055"/>
      <c r="AE336" s="1055"/>
      <c r="AF336" s="1055"/>
      <c r="AG336" s="105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4">
        <v>4</v>
      </c>
      <c r="B337" s="105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5"/>
      <c r="AD337" s="1055"/>
      <c r="AE337" s="1055"/>
      <c r="AF337" s="1055"/>
      <c r="AG337" s="105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4">
        <v>5</v>
      </c>
      <c r="B338" s="105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5"/>
      <c r="AD338" s="1055"/>
      <c r="AE338" s="1055"/>
      <c r="AF338" s="1055"/>
      <c r="AG338" s="105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4">
        <v>6</v>
      </c>
      <c r="B339" s="105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5"/>
      <c r="AD339" s="1055"/>
      <c r="AE339" s="1055"/>
      <c r="AF339" s="1055"/>
      <c r="AG339" s="105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4">
        <v>7</v>
      </c>
      <c r="B340" s="105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5"/>
      <c r="AD340" s="1055"/>
      <c r="AE340" s="1055"/>
      <c r="AF340" s="1055"/>
      <c r="AG340" s="105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4">
        <v>8</v>
      </c>
      <c r="B341" s="105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5"/>
      <c r="AD341" s="1055"/>
      <c r="AE341" s="1055"/>
      <c r="AF341" s="1055"/>
      <c r="AG341" s="105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4">
        <v>9</v>
      </c>
      <c r="B342" s="105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5"/>
      <c r="AD342" s="1055"/>
      <c r="AE342" s="1055"/>
      <c r="AF342" s="1055"/>
      <c r="AG342" s="105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4">
        <v>10</v>
      </c>
      <c r="B343" s="105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5"/>
      <c r="AD343" s="1055"/>
      <c r="AE343" s="1055"/>
      <c r="AF343" s="1055"/>
      <c r="AG343" s="105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4">
        <v>11</v>
      </c>
      <c r="B344" s="105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5"/>
      <c r="AD344" s="1055"/>
      <c r="AE344" s="1055"/>
      <c r="AF344" s="1055"/>
      <c r="AG344" s="105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4">
        <v>12</v>
      </c>
      <c r="B345" s="105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5"/>
      <c r="AD345" s="1055"/>
      <c r="AE345" s="1055"/>
      <c r="AF345" s="1055"/>
      <c r="AG345" s="105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4">
        <v>13</v>
      </c>
      <c r="B346" s="105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5"/>
      <c r="AD346" s="1055"/>
      <c r="AE346" s="1055"/>
      <c r="AF346" s="1055"/>
      <c r="AG346" s="105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4">
        <v>14</v>
      </c>
      <c r="B347" s="105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5"/>
      <c r="AD347" s="1055"/>
      <c r="AE347" s="1055"/>
      <c r="AF347" s="1055"/>
      <c r="AG347" s="105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4">
        <v>15</v>
      </c>
      <c r="B348" s="105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5"/>
      <c r="AD348" s="1055"/>
      <c r="AE348" s="1055"/>
      <c r="AF348" s="1055"/>
      <c r="AG348" s="105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4">
        <v>16</v>
      </c>
      <c r="B349" s="105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5"/>
      <c r="AD349" s="1055"/>
      <c r="AE349" s="1055"/>
      <c r="AF349" s="1055"/>
      <c r="AG349" s="105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4">
        <v>17</v>
      </c>
      <c r="B350" s="105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5"/>
      <c r="AD350" s="1055"/>
      <c r="AE350" s="1055"/>
      <c r="AF350" s="1055"/>
      <c r="AG350" s="105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4">
        <v>18</v>
      </c>
      <c r="B351" s="105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5"/>
      <c r="AD351" s="1055"/>
      <c r="AE351" s="1055"/>
      <c r="AF351" s="1055"/>
      <c r="AG351" s="105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4">
        <v>19</v>
      </c>
      <c r="B352" s="105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5"/>
      <c r="AD352" s="1055"/>
      <c r="AE352" s="1055"/>
      <c r="AF352" s="1055"/>
      <c r="AG352" s="105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4">
        <v>20</v>
      </c>
      <c r="B353" s="105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5"/>
      <c r="AD353" s="1055"/>
      <c r="AE353" s="1055"/>
      <c r="AF353" s="1055"/>
      <c r="AG353" s="105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4">
        <v>21</v>
      </c>
      <c r="B354" s="105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5"/>
      <c r="AD354" s="1055"/>
      <c r="AE354" s="1055"/>
      <c r="AF354" s="1055"/>
      <c r="AG354" s="105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4">
        <v>22</v>
      </c>
      <c r="B355" s="105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5"/>
      <c r="AD355" s="1055"/>
      <c r="AE355" s="1055"/>
      <c r="AF355" s="1055"/>
      <c r="AG355" s="105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4">
        <v>23</v>
      </c>
      <c r="B356" s="105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5"/>
      <c r="AD356" s="1055"/>
      <c r="AE356" s="1055"/>
      <c r="AF356" s="1055"/>
      <c r="AG356" s="105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4">
        <v>24</v>
      </c>
      <c r="B357" s="105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5"/>
      <c r="AD357" s="1055"/>
      <c r="AE357" s="1055"/>
      <c r="AF357" s="1055"/>
      <c r="AG357" s="105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4">
        <v>25</v>
      </c>
      <c r="B358" s="105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5"/>
      <c r="AD358" s="1055"/>
      <c r="AE358" s="1055"/>
      <c r="AF358" s="1055"/>
      <c r="AG358" s="105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4">
        <v>26</v>
      </c>
      <c r="B359" s="105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5"/>
      <c r="AD359" s="1055"/>
      <c r="AE359" s="1055"/>
      <c r="AF359" s="1055"/>
      <c r="AG359" s="105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4">
        <v>27</v>
      </c>
      <c r="B360" s="105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5"/>
      <c r="AD360" s="1055"/>
      <c r="AE360" s="1055"/>
      <c r="AF360" s="1055"/>
      <c r="AG360" s="105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4">
        <v>28</v>
      </c>
      <c r="B361" s="105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5"/>
      <c r="AD361" s="1055"/>
      <c r="AE361" s="1055"/>
      <c r="AF361" s="1055"/>
      <c r="AG361" s="105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4">
        <v>29</v>
      </c>
      <c r="B362" s="105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5"/>
      <c r="AD362" s="1055"/>
      <c r="AE362" s="1055"/>
      <c r="AF362" s="1055"/>
      <c r="AG362" s="105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4">
        <v>30</v>
      </c>
      <c r="B363" s="105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5"/>
      <c r="AD363" s="1055"/>
      <c r="AE363" s="1055"/>
      <c r="AF363" s="1055"/>
      <c r="AG363" s="105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351</v>
      </c>
      <c r="Z366" s="364"/>
      <c r="AA366" s="364"/>
      <c r="AB366" s="364"/>
      <c r="AC366" s="153" t="s">
        <v>336</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4">
        <v>1</v>
      </c>
      <c r="B367" s="105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5"/>
      <c r="AD367" s="1055"/>
      <c r="AE367" s="1055"/>
      <c r="AF367" s="1055"/>
      <c r="AG367" s="105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4">
        <v>2</v>
      </c>
      <c r="B368" s="105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5"/>
      <c r="AD368" s="1055"/>
      <c r="AE368" s="1055"/>
      <c r="AF368" s="1055"/>
      <c r="AG368" s="105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4">
        <v>3</v>
      </c>
      <c r="B369" s="105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5"/>
      <c r="AD369" s="1055"/>
      <c r="AE369" s="1055"/>
      <c r="AF369" s="1055"/>
      <c r="AG369" s="105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4">
        <v>4</v>
      </c>
      <c r="B370" s="105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5"/>
      <c r="AD370" s="1055"/>
      <c r="AE370" s="1055"/>
      <c r="AF370" s="1055"/>
      <c r="AG370" s="105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4">
        <v>5</v>
      </c>
      <c r="B371" s="105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5"/>
      <c r="AD371" s="1055"/>
      <c r="AE371" s="1055"/>
      <c r="AF371" s="1055"/>
      <c r="AG371" s="105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4">
        <v>6</v>
      </c>
      <c r="B372" s="105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5"/>
      <c r="AD372" s="1055"/>
      <c r="AE372" s="1055"/>
      <c r="AF372" s="1055"/>
      <c r="AG372" s="105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4">
        <v>7</v>
      </c>
      <c r="B373" s="105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5"/>
      <c r="AD373" s="1055"/>
      <c r="AE373" s="1055"/>
      <c r="AF373" s="1055"/>
      <c r="AG373" s="105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4">
        <v>8</v>
      </c>
      <c r="B374" s="105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5"/>
      <c r="AD374" s="1055"/>
      <c r="AE374" s="1055"/>
      <c r="AF374" s="1055"/>
      <c r="AG374" s="105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4">
        <v>9</v>
      </c>
      <c r="B375" s="105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5"/>
      <c r="AD375" s="1055"/>
      <c r="AE375" s="1055"/>
      <c r="AF375" s="1055"/>
      <c r="AG375" s="105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4">
        <v>10</v>
      </c>
      <c r="B376" s="105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5"/>
      <c r="AD376" s="1055"/>
      <c r="AE376" s="1055"/>
      <c r="AF376" s="1055"/>
      <c r="AG376" s="105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4">
        <v>11</v>
      </c>
      <c r="B377" s="105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5"/>
      <c r="AD377" s="1055"/>
      <c r="AE377" s="1055"/>
      <c r="AF377" s="1055"/>
      <c r="AG377" s="105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4">
        <v>12</v>
      </c>
      <c r="B378" s="105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5"/>
      <c r="AD378" s="1055"/>
      <c r="AE378" s="1055"/>
      <c r="AF378" s="1055"/>
      <c r="AG378" s="105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4">
        <v>13</v>
      </c>
      <c r="B379" s="105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5"/>
      <c r="AD379" s="1055"/>
      <c r="AE379" s="1055"/>
      <c r="AF379" s="1055"/>
      <c r="AG379" s="105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4">
        <v>14</v>
      </c>
      <c r="B380" s="105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5"/>
      <c r="AD380" s="1055"/>
      <c r="AE380" s="1055"/>
      <c r="AF380" s="1055"/>
      <c r="AG380" s="105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4">
        <v>15</v>
      </c>
      <c r="B381" s="105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5"/>
      <c r="AD381" s="1055"/>
      <c r="AE381" s="1055"/>
      <c r="AF381" s="1055"/>
      <c r="AG381" s="105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4">
        <v>16</v>
      </c>
      <c r="B382" s="105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5"/>
      <c r="AD382" s="1055"/>
      <c r="AE382" s="1055"/>
      <c r="AF382" s="1055"/>
      <c r="AG382" s="105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4">
        <v>17</v>
      </c>
      <c r="B383" s="105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5"/>
      <c r="AD383" s="1055"/>
      <c r="AE383" s="1055"/>
      <c r="AF383" s="1055"/>
      <c r="AG383" s="105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4">
        <v>18</v>
      </c>
      <c r="B384" s="105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5"/>
      <c r="AD384" s="1055"/>
      <c r="AE384" s="1055"/>
      <c r="AF384" s="1055"/>
      <c r="AG384" s="105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4">
        <v>19</v>
      </c>
      <c r="B385" s="105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5"/>
      <c r="AD385" s="1055"/>
      <c r="AE385" s="1055"/>
      <c r="AF385" s="1055"/>
      <c r="AG385" s="105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4">
        <v>20</v>
      </c>
      <c r="B386" s="105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5"/>
      <c r="AD386" s="1055"/>
      <c r="AE386" s="1055"/>
      <c r="AF386" s="1055"/>
      <c r="AG386" s="105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4">
        <v>21</v>
      </c>
      <c r="B387" s="105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5"/>
      <c r="AD387" s="1055"/>
      <c r="AE387" s="1055"/>
      <c r="AF387" s="1055"/>
      <c r="AG387" s="105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4">
        <v>22</v>
      </c>
      <c r="B388" s="105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5"/>
      <c r="AD388" s="1055"/>
      <c r="AE388" s="1055"/>
      <c r="AF388" s="1055"/>
      <c r="AG388" s="105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4">
        <v>23</v>
      </c>
      <c r="B389" s="105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5"/>
      <c r="AD389" s="1055"/>
      <c r="AE389" s="1055"/>
      <c r="AF389" s="1055"/>
      <c r="AG389" s="105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4">
        <v>24</v>
      </c>
      <c r="B390" s="105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5"/>
      <c r="AD390" s="1055"/>
      <c r="AE390" s="1055"/>
      <c r="AF390" s="1055"/>
      <c r="AG390" s="105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4">
        <v>25</v>
      </c>
      <c r="B391" s="105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5"/>
      <c r="AD391" s="1055"/>
      <c r="AE391" s="1055"/>
      <c r="AF391" s="1055"/>
      <c r="AG391" s="105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4">
        <v>26</v>
      </c>
      <c r="B392" s="105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5"/>
      <c r="AD392" s="1055"/>
      <c r="AE392" s="1055"/>
      <c r="AF392" s="1055"/>
      <c r="AG392" s="105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4">
        <v>27</v>
      </c>
      <c r="B393" s="105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5"/>
      <c r="AD393" s="1055"/>
      <c r="AE393" s="1055"/>
      <c r="AF393" s="1055"/>
      <c r="AG393" s="105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4">
        <v>28</v>
      </c>
      <c r="B394" s="105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5"/>
      <c r="AD394" s="1055"/>
      <c r="AE394" s="1055"/>
      <c r="AF394" s="1055"/>
      <c r="AG394" s="105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4">
        <v>29</v>
      </c>
      <c r="B395" s="105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5"/>
      <c r="AD395" s="1055"/>
      <c r="AE395" s="1055"/>
      <c r="AF395" s="1055"/>
      <c r="AG395" s="105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4">
        <v>30</v>
      </c>
      <c r="B396" s="105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5"/>
      <c r="AD396" s="1055"/>
      <c r="AE396" s="1055"/>
      <c r="AF396" s="1055"/>
      <c r="AG396" s="105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351</v>
      </c>
      <c r="Z399" s="364"/>
      <c r="AA399" s="364"/>
      <c r="AB399" s="364"/>
      <c r="AC399" s="153" t="s">
        <v>336</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4">
        <v>1</v>
      </c>
      <c r="B400" s="105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5"/>
      <c r="AD400" s="1055"/>
      <c r="AE400" s="1055"/>
      <c r="AF400" s="1055"/>
      <c r="AG400" s="105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4">
        <v>2</v>
      </c>
      <c r="B401" s="105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5"/>
      <c r="AD401" s="1055"/>
      <c r="AE401" s="1055"/>
      <c r="AF401" s="1055"/>
      <c r="AG401" s="105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4">
        <v>3</v>
      </c>
      <c r="B402" s="105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5"/>
      <c r="AD402" s="1055"/>
      <c r="AE402" s="1055"/>
      <c r="AF402" s="1055"/>
      <c r="AG402" s="105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4">
        <v>4</v>
      </c>
      <c r="B403" s="105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5"/>
      <c r="AD403" s="1055"/>
      <c r="AE403" s="1055"/>
      <c r="AF403" s="1055"/>
      <c r="AG403" s="105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4">
        <v>5</v>
      </c>
      <c r="B404" s="105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5"/>
      <c r="AD404" s="1055"/>
      <c r="AE404" s="1055"/>
      <c r="AF404" s="1055"/>
      <c r="AG404" s="105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4">
        <v>6</v>
      </c>
      <c r="B405" s="105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5"/>
      <c r="AD405" s="1055"/>
      <c r="AE405" s="1055"/>
      <c r="AF405" s="1055"/>
      <c r="AG405" s="105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4">
        <v>7</v>
      </c>
      <c r="B406" s="105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5"/>
      <c r="AD406" s="1055"/>
      <c r="AE406" s="1055"/>
      <c r="AF406" s="1055"/>
      <c r="AG406" s="105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4">
        <v>8</v>
      </c>
      <c r="B407" s="105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5"/>
      <c r="AD407" s="1055"/>
      <c r="AE407" s="1055"/>
      <c r="AF407" s="1055"/>
      <c r="AG407" s="105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4">
        <v>9</v>
      </c>
      <c r="B408" s="105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5"/>
      <c r="AD408" s="1055"/>
      <c r="AE408" s="1055"/>
      <c r="AF408" s="1055"/>
      <c r="AG408" s="105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4">
        <v>10</v>
      </c>
      <c r="B409" s="105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5"/>
      <c r="AD409" s="1055"/>
      <c r="AE409" s="1055"/>
      <c r="AF409" s="1055"/>
      <c r="AG409" s="105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4">
        <v>11</v>
      </c>
      <c r="B410" s="105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5"/>
      <c r="AD410" s="1055"/>
      <c r="AE410" s="1055"/>
      <c r="AF410" s="1055"/>
      <c r="AG410" s="105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4">
        <v>12</v>
      </c>
      <c r="B411" s="105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5"/>
      <c r="AD411" s="1055"/>
      <c r="AE411" s="1055"/>
      <c r="AF411" s="1055"/>
      <c r="AG411" s="105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4">
        <v>13</v>
      </c>
      <c r="B412" s="105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5"/>
      <c r="AD412" s="1055"/>
      <c r="AE412" s="1055"/>
      <c r="AF412" s="1055"/>
      <c r="AG412" s="105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4">
        <v>14</v>
      </c>
      <c r="B413" s="105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5"/>
      <c r="AD413" s="1055"/>
      <c r="AE413" s="1055"/>
      <c r="AF413" s="1055"/>
      <c r="AG413" s="105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4">
        <v>15</v>
      </c>
      <c r="B414" s="105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5"/>
      <c r="AD414" s="1055"/>
      <c r="AE414" s="1055"/>
      <c r="AF414" s="1055"/>
      <c r="AG414" s="105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4">
        <v>16</v>
      </c>
      <c r="B415" s="105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5"/>
      <c r="AD415" s="1055"/>
      <c r="AE415" s="1055"/>
      <c r="AF415" s="1055"/>
      <c r="AG415" s="105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4">
        <v>17</v>
      </c>
      <c r="B416" s="105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5"/>
      <c r="AD416" s="1055"/>
      <c r="AE416" s="1055"/>
      <c r="AF416" s="1055"/>
      <c r="AG416" s="105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4">
        <v>18</v>
      </c>
      <c r="B417" s="105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5"/>
      <c r="AD417" s="1055"/>
      <c r="AE417" s="1055"/>
      <c r="AF417" s="1055"/>
      <c r="AG417" s="105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4">
        <v>19</v>
      </c>
      <c r="B418" s="105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5"/>
      <c r="AD418" s="1055"/>
      <c r="AE418" s="1055"/>
      <c r="AF418" s="1055"/>
      <c r="AG418" s="105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4">
        <v>20</v>
      </c>
      <c r="B419" s="105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5"/>
      <c r="AD419" s="1055"/>
      <c r="AE419" s="1055"/>
      <c r="AF419" s="1055"/>
      <c r="AG419" s="105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4">
        <v>21</v>
      </c>
      <c r="B420" s="105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5"/>
      <c r="AD420" s="1055"/>
      <c r="AE420" s="1055"/>
      <c r="AF420" s="1055"/>
      <c r="AG420" s="105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4">
        <v>22</v>
      </c>
      <c r="B421" s="105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5"/>
      <c r="AD421" s="1055"/>
      <c r="AE421" s="1055"/>
      <c r="AF421" s="1055"/>
      <c r="AG421" s="105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4">
        <v>23</v>
      </c>
      <c r="B422" s="105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5"/>
      <c r="AD422" s="1055"/>
      <c r="AE422" s="1055"/>
      <c r="AF422" s="1055"/>
      <c r="AG422" s="105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4">
        <v>24</v>
      </c>
      <c r="B423" s="105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5"/>
      <c r="AD423" s="1055"/>
      <c r="AE423" s="1055"/>
      <c r="AF423" s="1055"/>
      <c r="AG423" s="105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4">
        <v>25</v>
      </c>
      <c r="B424" s="105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5"/>
      <c r="AD424" s="1055"/>
      <c r="AE424" s="1055"/>
      <c r="AF424" s="1055"/>
      <c r="AG424" s="105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4">
        <v>26</v>
      </c>
      <c r="B425" s="105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5"/>
      <c r="AD425" s="1055"/>
      <c r="AE425" s="1055"/>
      <c r="AF425" s="1055"/>
      <c r="AG425" s="105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4">
        <v>27</v>
      </c>
      <c r="B426" s="105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5"/>
      <c r="AD426" s="1055"/>
      <c r="AE426" s="1055"/>
      <c r="AF426" s="1055"/>
      <c r="AG426" s="105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4">
        <v>28</v>
      </c>
      <c r="B427" s="105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5"/>
      <c r="AD427" s="1055"/>
      <c r="AE427" s="1055"/>
      <c r="AF427" s="1055"/>
      <c r="AG427" s="105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4">
        <v>29</v>
      </c>
      <c r="B428" s="105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5"/>
      <c r="AD428" s="1055"/>
      <c r="AE428" s="1055"/>
      <c r="AF428" s="1055"/>
      <c r="AG428" s="105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4">
        <v>30</v>
      </c>
      <c r="B429" s="105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5"/>
      <c r="AD429" s="1055"/>
      <c r="AE429" s="1055"/>
      <c r="AF429" s="1055"/>
      <c r="AG429" s="105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351</v>
      </c>
      <c r="Z432" s="364"/>
      <c r="AA432" s="364"/>
      <c r="AB432" s="364"/>
      <c r="AC432" s="153" t="s">
        <v>336</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4">
        <v>1</v>
      </c>
      <c r="B433" s="105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5"/>
      <c r="AD433" s="1055"/>
      <c r="AE433" s="1055"/>
      <c r="AF433" s="1055"/>
      <c r="AG433" s="105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4">
        <v>2</v>
      </c>
      <c r="B434" s="105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5"/>
      <c r="AD434" s="1055"/>
      <c r="AE434" s="1055"/>
      <c r="AF434" s="1055"/>
      <c r="AG434" s="105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4">
        <v>3</v>
      </c>
      <c r="B435" s="105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5"/>
      <c r="AD435" s="1055"/>
      <c r="AE435" s="1055"/>
      <c r="AF435" s="1055"/>
      <c r="AG435" s="105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4">
        <v>4</v>
      </c>
      <c r="B436" s="105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5"/>
      <c r="AD436" s="1055"/>
      <c r="AE436" s="1055"/>
      <c r="AF436" s="1055"/>
      <c r="AG436" s="105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4">
        <v>5</v>
      </c>
      <c r="B437" s="105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5"/>
      <c r="AD437" s="1055"/>
      <c r="AE437" s="1055"/>
      <c r="AF437" s="1055"/>
      <c r="AG437" s="105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4">
        <v>6</v>
      </c>
      <c r="B438" s="105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5"/>
      <c r="AD438" s="1055"/>
      <c r="AE438" s="1055"/>
      <c r="AF438" s="1055"/>
      <c r="AG438" s="105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4">
        <v>7</v>
      </c>
      <c r="B439" s="105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5"/>
      <c r="AD439" s="1055"/>
      <c r="AE439" s="1055"/>
      <c r="AF439" s="1055"/>
      <c r="AG439" s="105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4">
        <v>8</v>
      </c>
      <c r="B440" s="105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5"/>
      <c r="AD440" s="1055"/>
      <c r="AE440" s="1055"/>
      <c r="AF440" s="1055"/>
      <c r="AG440" s="105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4">
        <v>9</v>
      </c>
      <c r="B441" s="105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5"/>
      <c r="AD441" s="1055"/>
      <c r="AE441" s="1055"/>
      <c r="AF441" s="1055"/>
      <c r="AG441" s="105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4">
        <v>10</v>
      </c>
      <c r="B442" s="105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5"/>
      <c r="AD442" s="1055"/>
      <c r="AE442" s="1055"/>
      <c r="AF442" s="1055"/>
      <c r="AG442" s="105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4">
        <v>11</v>
      </c>
      <c r="B443" s="105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5"/>
      <c r="AD443" s="1055"/>
      <c r="AE443" s="1055"/>
      <c r="AF443" s="1055"/>
      <c r="AG443" s="105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4">
        <v>12</v>
      </c>
      <c r="B444" s="105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5"/>
      <c r="AD444" s="1055"/>
      <c r="AE444" s="1055"/>
      <c r="AF444" s="1055"/>
      <c r="AG444" s="105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4">
        <v>13</v>
      </c>
      <c r="B445" s="105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5"/>
      <c r="AD445" s="1055"/>
      <c r="AE445" s="1055"/>
      <c r="AF445" s="1055"/>
      <c r="AG445" s="105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4">
        <v>14</v>
      </c>
      <c r="B446" s="105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5"/>
      <c r="AD446" s="1055"/>
      <c r="AE446" s="1055"/>
      <c r="AF446" s="1055"/>
      <c r="AG446" s="105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4">
        <v>15</v>
      </c>
      <c r="B447" s="105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5"/>
      <c r="AD447" s="1055"/>
      <c r="AE447" s="1055"/>
      <c r="AF447" s="1055"/>
      <c r="AG447" s="105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4">
        <v>16</v>
      </c>
      <c r="B448" s="105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5"/>
      <c r="AD448" s="1055"/>
      <c r="AE448" s="1055"/>
      <c r="AF448" s="1055"/>
      <c r="AG448" s="105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4">
        <v>17</v>
      </c>
      <c r="B449" s="105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5"/>
      <c r="AD449" s="1055"/>
      <c r="AE449" s="1055"/>
      <c r="AF449" s="1055"/>
      <c r="AG449" s="105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4">
        <v>18</v>
      </c>
      <c r="B450" s="105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5"/>
      <c r="AD450" s="1055"/>
      <c r="AE450" s="1055"/>
      <c r="AF450" s="1055"/>
      <c r="AG450" s="105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4">
        <v>19</v>
      </c>
      <c r="B451" s="105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5"/>
      <c r="AD451" s="1055"/>
      <c r="AE451" s="1055"/>
      <c r="AF451" s="1055"/>
      <c r="AG451" s="105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4">
        <v>20</v>
      </c>
      <c r="B452" s="105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5"/>
      <c r="AD452" s="1055"/>
      <c r="AE452" s="1055"/>
      <c r="AF452" s="1055"/>
      <c r="AG452" s="105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4">
        <v>21</v>
      </c>
      <c r="B453" s="105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5"/>
      <c r="AD453" s="1055"/>
      <c r="AE453" s="1055"/>
      <c r="AF453" s="1055"/>
      <c r="AG453" s="105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4">
        <v>22</v>
      </c>
      <c r="B454" s="105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5"/>
      <c r="AD454" s="1055"/>
      <c r="AE454" s="1055"/>
      <c r="AF454" s="1055"/>
      <c r="AG454" s="105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4">
        <v>23</v>
      </c>
      <c r="B455" s="105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5"/>
      <c r="AD455" s="1055"/>
      <c r="AE455" s="1055"/>
      <c r="AF455" s="1055"/>
      <c r="AG455" s="105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4">
        <v>24</v>
      </c>
      <c r="B456" s="105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5"/>
      <c r="AD456" s="1055"/>
      <c r="AE456" s="1055"/>
      <c r="AF456" s="1055"/>
      <c r="AG456" s="105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4">
        <v>25</v>
      </c>
      <c r="B457" s="105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5"/>
      <c r="AD457" s="1055"/>
      <c r="AE457" s="1055"/>
      <c r="AF457" s="1055"/>
      <c r="AG457" s="105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4">
        <v>26</v>
      </c>
      <c r="B458" s="105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5"/>
      <c r="AD458" s="1055"/>
      <c r="AE458" s="1055"/>
      <c r="AF458" s="1055"/>
      <c r="AG458" s="105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4">
        <v>27</v>
      </c>
      <c r="B459" s="105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5"/>
      <c r="AD459" s="1055"/>
      <c r="AE459" s="1055"/>
      <c r="AF459" s="1055"/>
      <c r="AG459" s="105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4">
        <v>28</v>
      </c>
      <c r="B460" s="105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5"/>
      <c r="AD460" s="1055"/>
      <c r="AE460" s="1055"/>
      <c r="AF460" s="1055"/>
      <c r="AG460" s="105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4">
        <v>29</v>
      </c>
      <c r="B461" s="105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5"/>
      <c r="AD461" s="1055"/>
      <c r="AE461" s="1055"/>
      <c r="AF461" s="1055"/>
      <c r="AG461" s="105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4">
        <v>30</v>
      </c>
      <c r="B462" s="105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5"/>
      <c r="AD462" s="1055"/>
      <c r="AE462" s="1055"/>
      <c r="AF462" s="1055"/>
      <c r="AG462" s="105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351</v>
      </c>
      <c r="Z465" s="364"/>
      <c r="AA465" s="364"/>
      <c r="AB465" s="364"/>
      <c r="AC465" s="153" t="s">
        <v>336</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4">
        <v>1</v>
      </c>
      <c r="B466" s="105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5"/>
      <c r="AD466" s="1055"/>
      <c r="AE466" s="1055"/>
      <c r="AF466" s="1055"/>
      <c r="AG466" s="105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4">
        <v>2</v>
      </c>
      <c r="B467" s="105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5"/>
      <c r="AD467" s="1055"/>
      <c r="AE467" s="1055"/>
      <c r="AF467" s="1055"/>
      <c r="AG467" s="105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4">
        <v>3</v>
      </c>
      <c r="B468" s="105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5"/>
      <c r="AD468" s="1055"/>
      <c r="AE468" s="1055"/>
      <c r="AF468" s="1055"/>
      <c r="AG468" s="105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4">
        <v>4</v>
      </c>
      <c r="B469" s="105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5"/>
      <c r="AD469" s="1055"/>
      <c r="AE469" s="1055"/>
      <c r="AF469" s="1055"/>
      <c r="AG469" s="105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4">
        <v>5</v>
      </c>
      <c r="B470" s="105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5"/>
      <c r="AD470" s="1055"/>
      <c r="AE470" s="1055"/>
      <c r="AF470" s="1055"/>
      <c r="AG470" s="105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4">
        <v>6</v>
      </c>
      <c r="B471" s="105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5"/>
      <c r="AD471" s="1055"/>
      <c r="AE471" s="1055"/>
      <c r="AF471" s="1055"/>
      <c r="AG471" s="105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4">
        <v>7</v>
      </c>
      <c r="B472" s="105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5"/>
      <c r="AD472" s="1055"/>
      <c r="AE472" s="1055"/>
      <c r="AF472" s="1055"/>
      <c r="AG472" s="105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4">
        <v>8</v>
      </c>
      <c r="B473" s="105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5"/>
      <c r="AD473" s="1055"/>
      <c r="AE473" s="1055"/>
      <c r="AF473" s="1055"/>
      <c r="AG473" s="105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4">
        <v>9</v>
      </c>
      <c r="B474" s="105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5"/>
      <c r="AD474" s="1055"/>
      <c r="AE474" s="1055"/>
      <c r="AF474" s="1055"/>
      <c r="AG474" s="105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4">
        <v>10</v>
      </c>
      <c r="B475" s="105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5"/>
      <c r="AD475" s="1055"/>
      <c r="AE475" s="1055"/>
      <c r="AF475" s="1055"/>
      <c r="AG475" s="105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4">
        <v>11</v>
      </c>
      <c r="B476" s="105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5"/>
      <c r="AD476" s="1055"/>
      <c r="AE476" s="1055"/>
      <c r="AF476" s="1055"/>
      <c r="AG476" s="105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4">
        <v>12</v>
      </c>
      <c r="B477" s="105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5"/>
      <c r="AD477" s="1055"/>
      <c r="AE477" s="1055"/>
      <c r="AF477" s="1055"/>
      <c r="AG477" s="105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4">
        <v>13</v>
      </c>
      <c r="B478" s="105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5"/>
      <c r="AD478" s="1055"/>
      <c r="AE478" s="1055"/>
      <c r="AF478" s="1055"/>
      <c r="AG478" s="105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4">
        <v>14</v>
      </c>
      <c r="B479" s="105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5"/>
      <c r="AD479" s="1055"/>
      <c r="AE479" s="1055"/>
      <c r="AF479" s="1055"/>
      <c r="AG479" s="105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4">
        <v>15</v>
      </c>
      <c r="B480" s="105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5"/>
      <c r="AD480" s="1055"/>
      <c r="AE480" s="1055"/>
      <c r="AF480" s="1055"/>
      <c r="AG480" s="105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4">
        <v>16</v>
      </c>
      <c r="B481" s="105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5"/>
      <c r="AD481" s="1055"/>
      <c r="AE481" s="1055"/>
      <c r="AF481" s="1055"/>
      <c r="AG481" s="105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4">
        <v>17</v>
      </c>
      <c r="B482" s="105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5"/>
      <c r="AD482" s="1055"/>
      <c r="AE482" s="1055"/>
      <c r="AF482" s="1055"/>
      <c r="AG482" s="105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4">
        <v>18</v>
      </c>
      <c r="B483" s="105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5"/>
      <c r="AD483" s="1055"/>
      <c r="AE483" s="1055"/>
      <c r="AF483" s="1055"/>
      <c r="AG483" s="105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4">
        <v>19</v>
      </c>
      <c r="B484" s="105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5"/>
      <c r="AD484" s="1055"/>
      <c r="AE484" s="1055"/>
      <c r="AF484" s="1055"/>
      <c r="AG484" s="105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4">
        <v>20</v>
      </c>
      <c r="B485" s="105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5"/>
      <c r="AD485" s="1055"/>
      <c r="AE485" s="1055"/>
      <c r="AF485" s="1055"/>
      <c r="AG485" s="105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4">
        <v>21</v>
      </c>
      <c r="B486" s="105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5"/>
      <c r="AD486" s="1055"/>
      <c r="AE486" s="1055"/>
      <c r="AF486" s="1055"/>
      <c r="AG486" s="105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4">
        <v>22</v>
      </c>
      <c r="B487" s="105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5"/>
      <c r="AD487" s="1055"/>
      <c r="AE487" s="1055"/>
      <c r="AF487" s="1055"/>
      <c r="AG487" s="105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4">
        <v>23</v>
      </c>
      <c r="B488" s="105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5"/>
      <c r="AD488" s="1055"/>
      <c r="AE488" s="1055"/>
      <c r="AF488" s="1055"/>
      <c r="AG488" s="105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4">
        <v>24</v>
      </c>
      <c r="B489" s="105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5"/>
      <c r="AD489" s="1055"/>
      <c r="AE489" s="1055"/>
      <c r="AF489" s="1055"/>
      <c r="AG489" s="105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4">
        <v>25</v>
      </c>
      <c r="B490" s="105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5"/>
      <c r="AD490" s="1055"/>
      <c r="AE490" s="1055"/>
      <c r="AF490" s="1055"/>
      <c r="AG490" s="105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4">
        <v>26</v>
      </c>
      <c r="B491" s="105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5"/>
      <c r="AD491" s="1055"/>
      <c r="AE491" s="1055"/>
      <c r="AF491" s="1055"/>
      <c r="AG491" s="105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4">
        <v>27</v>
      </c>
      <c r="B492" s="105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5"/>
      <c r="AD492" s="1055"/>
      <c r="AE492" s="1055"/>
      <c r="AF492" s="1055"/>
      <c r="AG492" s="105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4">
        <v>28</v>
      </c>
      <c r="B493" s="105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5"/>
      <c r="AD493" s="1055"/>
      <c r="AE493" s="1055"/>
      <c r="AF493" s="1055"/>
      <c r="AG493" s="105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4">
        <v>29</v>
      </c>
      <c r="B494" s="105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5"/>
      <c r="AD494" s="1055"/>
      <c r="AE494" s="1055"/>
      <c r="AF494" s="1055"/>
      <c r="AG494" s="105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4">
        <v>30</v>
      </c>
      <c r="B495" s="105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5"/>
      <c r="AD495" s="1055"/>
      <c r="AE495" s="1055"/>
      <c r="AF495" s="1055"/>
      <c r="AG495" s="105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351</v>
      </c>
      <c r="Z498" s="364"/>
      <c r="AA498" s="364"/>
      <c r="AB498" s="364"/>
      <c r="AC498" s="153" t="s">
        <v>336</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4">
        <v>1</v>
      </c>
      <c r="B499" s="105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5"/>
      <c r="AD499" s="1055"/>
      <c r="AE499" s="1055"/>
      <c r="AF499" s="1055"/>
      <c r="AG499" s="105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4">
        <v>2</v>
      </c>
      <c r="B500" s="105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5"/>
      <c r="AD500" s="1055"/>
      <c r="AE500" s="1055"/>
      <c r="AF500" s="1055"/>
      <c r="AG500" s="105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4">
        <v>3</v>
      </c>
      <c r="B501" s="105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5"/>
      <c r="AD501" s="1055"/>
      <c r="AE501" s="1055"/>
      <c r="AF501" s="1055"/>
      <c r="AG501" s="105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4">
        <v>4</v>
      </c>
      <c r="B502" s="105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5"/>
      <c r="AD502" s="1055"/>
      <c r="AE502" s="1055"/>
      <c r="AF502" s="1055"/>
      <c r="AG502" s="105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4">
        <v>5</v>
      </c>
      <c r="B503" s="105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5"/>
      <c r="AD503" s="1055"/>
      <c r="AE503" s="1055"/>
      <c r="AF503" s="1055"/>
      <c r="AG503" s="105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4">
        <v>6</v>
      </c>
      <c r="B504" s="105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5"/>
      <c r="AD504" s="1055"/>
      <c r="AE504" s="1055"/>
      <c r="AF504" s="1055"/>
      <c r="AG504" s="105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4">
        <v>7</v>
      </c>
      <c r="B505" s="105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5"/>
      <c r="AD505" s="1055"/>
      <c r="AE505" s="1055"/>
      <c r="AF505" s="1055"/>
      <c r="AG505" s="105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4">
        <v>8</v>
      </c>
      <c r="B506" s="105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5"/>
      <c r="AD506" s="1055"/>
      <c r="AE506" s="1055"/>
      <c r="AF506" s="1055"/>
      <c r="AG506" s="105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4">
        <v>9</v>
      </c>
      <c r="B507" s="105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5"/>
      <c r="AD507" s="1055"/>
      <c r="AE507" s="1055"/>
      <c r="AF507" s="1055"/>
      <c r="AG507" s="105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4">
        <v>10</v>
      </c>
      <c r="B508" s="105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5"/>
      <c r="AD508" s="1055"/>
      <c r="AE508" s="1055"/>
      <c r="AF508" s="1055"/>
      <c r="AG508" s="105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4">
        <v>11</v>
      </c>
      <c r="B509" s="105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5"/>
      <c r="AD509" s="1055"/>
      <c r="AE509" s="1055"/>
      <c r="AF509" s="1055"/>
      <c r="AG509" s="105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4">
        <v>12</v>
      </c>
      <c r="B510" s="105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5"/>
      <c r="AD510" s="1055"/>
      <c r="AE510" s="1055"/>
      <c r="AF510" s="1055"/>
      <c r="AG510" s="105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4">
        <v>13</v>
      </c>
      <c r="B511" s="105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5"/>
      <c r="AD511" s="1055"/>
      <c r="AE511" s="1055"/>
      <c r="AF511" s="1055"/>
      <c r="AG511" s="105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4">
        <v>14</v>
      </c>
      <c r="B512" s="105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5"/>
      <c r="AD512" s="1055"/>
      <c r="AE512" s="1055"/>
      <c r="AF512" s="1055"/>
      <c r="AG512" s="105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4">
        <v>15</v>
      </c>
      <c r="B513" s="105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5"/>
      <c r="AD513" s="1055"/>
      <c r="AE513" s="1055"/>
      <c r="AF513" s="1055"/>
      <c r="AG513" s="105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4">
        <v>16</v>
      </c>
      <c r="B514" s="105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5"/>
      <c r="AD514" s="1055"/>
      <c r="AE514" s="1055"/>
      <c r="AF514" s="1055"/>
      <c r="AG514" s="105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4">
        <v>17</v>
      </c>
      <c r="B515" s="105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5"/>
      <c r="AD515" s="1055"/>
      <c r="AE515" s="1055"/>
      <c r="AF515" s="1055"/>
      <c r="AG515" s="105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4">
        <v>18</v>
      </c>
      <c r="B516" s="105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5"/>
      <c r="AD516" s="1055"/>
      <c r="AE516" s="1055"/>
      <c r="AF516" s="1055"/>
      <c r="AG516" s="105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4">
        <v>19</v>
      </c>
      <c r="B517" s="105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5"/>
      <c r="AD517" s="1055"/>
      <c r="AE517" s="1055"/>
      <c r="AF517" s="1055"/>
      <c r="AG517" s="105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4">
        <v>20</v>
      </c>
      <c r="B518" s="105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5"/>
      <c r="AD518" s="1055"/>
      <c r="AE518" s="1055"/>
      <c r="AF518" s="1055"/>
      <c r="AG518" s="105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4">
        <v>21</v>
      </c>
      <c r="B519" s="105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5"/>
      <c r="AD519" s="1055"/>
      <c r="AE519" s="1055"/>
      <c r="AF519" s="1055"/>
      <c r="AG519" s="105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4">
        <v>22</v>
      </c>
      <c r="B520" s="105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5"/>
      <c r="AD520" s="1055"/>
      <c r="AE520" s="1055"/>
      <c r="AF520" s="1055"/>
      <c r="AG520" s="105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4">
        <v>23</v>
      </c>
      <c r="B521" s="105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5"/>
      <c r="AD521" s="1055"/>
      <c r="AE521" s="1055"/>
      <c r="AF521" s="1055"/>
      <c r="AG521" s="105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4">
        <v>24</v>
      </c>
      <c r="B522" s="105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5"/>
      <c r="AD522" s="1055"/>
      <c r="AE522" s="1055"/>
      <c r="AF522" s="1055"/>
      <c r="AG522" s="105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4">
        <v>25</v>
      </c>
      <c r="B523" s="105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5"/>
      <c r="AD523" s="1055"/>
      <c r="AE523" s="1055"/>
      <c r="AF523" s="1055"/>
      <c r="AG523" s="105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4">
        <v>26</v>
      </c>
      <c r="B524" s="105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5"/>
      <c r="AD524" s="1055"/>
      <c r="AE524" s="1055"/>
      <c r="AF524" s="1055"/>
      <c r="AG524" s="105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4">
        <v>27</v>
      </c>
      <c r="B525" s="105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5"/>
      <c r="AD525" s="1055"/>
      <c r="AE525" s="1055"/>
      <c r="AF525" s="1055"/>
      <c r="AG525" s="105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4">
        <v>28</v>
      </c>
      <c r="B526" s="105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5"/>
      <c r="AD526" s="1055"/>
      <c r="AE526" s="1055"/>
      <c r="AF526" s="1055"/>
      <c r="AG526" s="105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4">
        <v>29</v>
      </c>
      <c r="B527" s="105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5"/>
      <c r="AD527" s="1055"/>
      <c r="AE527" s="1055"/>
      <c r="AF527" s="1055"/>
      <c r="AG527" s="105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4">
        <v>30</v>
      </c>
      <c r="B528" s="105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5"/>
      <c r="AD528" s="1055"/>
      <c r="AE528" s="1055"/>
      <c r="AF528" s="1055"/>
      <c r="AG528" s="105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351</v>
      </c>
      <c r="Z531" s="364"/>
      <c r="AA531" s="364"/>
      <c r="AB531" s="364"/>
      <c r="AC531" s="153" t="s">
        <v>336</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4">
        <v>1</v>
      </c>
      <c r="B532" s="105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5"/>
      <c r="AD532" s="1055"/>
      <c r="AE532" s="1055"/>
      <c r="AF532" s="1055"/>
      <c r="AG532" s="105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4">
        <v>2</v>
      </c>
      <c r="B533" s="105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5"/>
      <c r="AD533" s="1055"/>
      <c r="AE533" s="1055"/>
      <c r="AF533" s="1055"/>
      <c r="AG533" s="105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4">
        <v>3</v>
      </c>
      <c r="B534" s="105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5"/>
      <c r="AD534" s="1055"/>
      <c r="AE534" s="1055"/>
      <c r="AF534" s="1055"/>
      <c r="AG534" s="105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4">
        <v>4</v>
      </c>
      <c r="B535" s="105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5"/>
      <c r="AD535" s="1055"/>
      <c r="AE535" s="1055"/>
      <c r="AF535" s="1055"/>
      <c r="AG535" s="105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4">
        <v>5</v>
      </c>
      <c r="B536" s="105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5"/>
      <c r="AD536" s="1055"/>
      <c r="AE536" s="1055"/>
      <c r="AF536" s="1055"/>
      <c r="AG536" s="105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4">
        <v>6</v>
      </c>
      <c r="B537" s="105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5"/>
      <c r="AD537" s="1055"/>
      <c r="AE537" s="1055"/>
      <c r="AF537" s="1055"/>
      <c r="AG537" s="105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4">
        <v>7</v>
      </c>
      <c r="B538" s="105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5"/>
      <c r="AD538" s="1055"/>
      <c r="AE538" s="1055"/>
      <c r="AF538" s="1055"/>
      <c r="AG538" s="105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4">
        <v>8</v>
      </c>
      <c r="B539" s="105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5"/>
      <c r="AD539" s="1055"/>
      <c r="AE539" s="1055"/>
      <c r="AF539" s="1055"/>
      <c r="AG539" s="105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4">
        <v>9</v>
      </c>
      <c r="B540" s="105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5"/>
      <c r="AD540" s="1055"/>
      <c r="AE540" s="1055"/>
      <c r="AF540" s="1055"/>
      <c r="AG540" s="105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4">
        <v>10</v>
      </c>
      <c r="B541" s="105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5"/>
      <c r="AD541" s="1055"/>
      <c r="AE541" s="1055"/>
      <c r="AF541" s="1055"/>
      <c r="AG541" s="105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4">
        <v>11</v>
      </c>
      <c r="B542" s="105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5"/>
      <c r="AD542" s="1055"/>
      <c r="AE542" s="1055"/>
      <c r="AF542" s="1055"/>
      <c r="AG542" s="105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4">
        <v>12</v>
      </c>
      <c r="B543" s="105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5"/>
      <c r="AD543" s="1055"/>
      <c r="AE543" s="1055"/>
      <c r="AF543" s="1055"/>
      <c r="AG543" s="105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4">
        <v>13</v>
      </c>
      <c r="B544" s="105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5"/>
      <c r="AD544" s="1055"/>
      <c r="AE544" s="1055"/>
      <c r="AF544" s="1055"/>
      <c r="AG544" s="105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4">
        <v>14</v>
      </c>
      <c r="B545" s="105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5"/>
      <c r="AD545" s="1055"/>
      <c r="AE545" s="1055"/>
      <c r="AF545" s="1055"/>
      <c r="AG545" s="105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4">
        <v>15</v>
      </c>
      <c r="B546" s="105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5"/>
      <c r="AD546" s="1055"/>
      <c r="AE546" s="1055"/>
      <c r="AF546" s="1055"/>
      <c r="AG546" s="105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4">
        <v>16</v>
      </c>
      <c r="B547" s="105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5"/>
      <c r="AD547" s="1055"/>
      <c r="AE547" s="1055"/>
      <c r="AF547" s="1055"/>
      <c r="AG547" s="105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4">
        <v>17</v>
      </c>
      <c r="B548" s="105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5"/>
      <c r="AD548" s="1055"/>
      <c r="AE548" s="1055"/>
      <c r="AF548" s="1055"/>
      <c r="AG548" s="105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4">
        <v>18</v>
      </c>
      <c r="B549" s="105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5"/>
      <c r="AD549" s="1055"/>
      <c r="AE549" s="1055"/>
      <c r="AF549" s="1055"/>
      <c r="AG549" s="105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4">
        <v>19</v>
      </c>
      <c r="B550" s="105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5"/>
      <c r="AD550" s="1055"/>
      <c r="AE550" s="1055"/>
      <c r="AF550" s="1055"/>
      <c r="AG550" s="105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4">
        <v>20</v>
      </c>
      <c r="B551" s="105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5"/>
      <c r="AD551" s="1055"/>
      <c r="AE551" s="1055"/>
      <c r="AF551" s="1055"/>
      <c r="AG551" s="105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4">
        <v>21</v>
      </c>
      <c r="B552" s="105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5"/>
      <c r="AD552" s="1055"/>
      <c r="AE552" s="1055"/>
      <c r="AF552" s="1055"/>
      <c r="AG552" s="105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4">
        <v>22</v>
      </c>
      <c r="B553" s="105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5"/>
      <c r="AD553" s="1055"/>
      <c r="AE553" s="1055"/>
      <c r="AF553" s="1055"/>
      <c r="AG553" s="105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4">
        <v>23</v>
      </c>
      <c r="B554" s="105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5"/>
      <c r="AD554" s="1055"/>
      <c r="AE554" s="1055"/>
      <c r="AF554" s="1055"/>
      <c r="AG554" s="105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4">
        <v>24</v>
      </c>
      <c r="B555" s="105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5"/>
      <c r="AD555" s="1055"/>
      <c r="AE555" s="1055"/>
      <c r="AF555" s="1055"/>
      <c r="AG555" s="105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4">
        <v>25</v>
      </c>
      <c r="B556" s="105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5"/>
      <c r="AD556" s="1055"/>
      <c r="AE556" s="1055"/>
      <c r="AF556" s="1055"/>
      <c r="AG556" s="105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4">
        <v>26</v>
      </c>
      <c r="B557" s="105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5"/>
      <c r="AD557" s="1055"/>
      <c r="AE557" s="1055"/>
      <c r="AF557" s="1055"/>
      <c r="AG557" s="105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4">
        <v>27</v>
      </c>
      <c r="B558" s="105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5"/>
      <c r="AD558" s="1055"/>
      <c r="AE558" s="1055"/>
      <c r="AF558" s="1055"/>
      <c r="AG558" s="105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4">
        <v>28</v>
      </c>
      <c r="B559" s="105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5"/>
      <c r="AD559" s="1055"/>
      <c r="AE559" s="1055"/>
      <c r="AF559" s="1055"/>
      <c r="AG559" s="105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4">
        <v>29</v>
      </c>
      <c r="B560" s="105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5"/>
      <c r="AD560" s="1055"/>
      <c r="AE560" s="1055"/>
      <c r="AF560" s="1055"/>
      <c r="AG560" s="105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4">
        <v>30</v>
      </c>
      <c r="B561" s="105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5"/>
      <c r="AD561" s="1055"/>
      <c r="AE561" s="1055"/>
      <c r="AF561" s="1055"/>
      <c r="AG561" s="105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351</v>
      </c>
      <c r="Z564" s="364"/>
      <c r="AA564" s="364"/>
      <c r="AB564" s="364"/>
      <c r="AC564" s="153" t="s">
        <v>336</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4">
        <v>1</v>
      </c>
      <c r="B565" s="105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5"/>
      <c r="AD565" s="1055"/>
      <c r="AE565" s="1055"/>
      <c r="AF565" s="1055"/>
      <c r="AG565" s="105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4">
        <v>2</v>
      </c>
      <c r="B566" s="105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5"/>
      <c r="AD566" s="1055"/>
      <c r="AE566" s="1055"/>
      <c r="AF566" s="1055"/>
      <c r="AG566" s="105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4">
        <v>3</v>
      </c>
      <c r="B567" s="105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5"/>
      <c r="AD567" s="1055"/>
      <c r="AE567" s="1055"/>
      <c r="AF567" s="1055"/>
      <c r="AG567" s="105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4">
        <v>4</v>
      </c>
      <c r="B568" s="105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5"/>
      <c r="AD568" s="1055"/>
      <c r="AE568" s="1055"/>
      <c r="AF568" s="1055"/>
      <c r="AG568" s="105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4">
        <v>5</v>
      </c>
      <c r="B569" s="105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5"/>
      <c r="AD569" s="1055"/>
      <c r="AE569" s="1055"/>
      <c r="AF569" s="1055"/>
      <c r="AG569" s="105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4">
        <v>6</v>
      </c>
      <c r="B570" s="105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5"/>
      <c r="AD570" s="1055"/>
      <c r="AE570" s="1055"/>
      <c r="AF570" s="1055"/>
      <c r="AG570" s="105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4">
        <v>7</v>
      </c>
      <c r="B571" s="105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5"/>
      <c r="AD571" s="1055"/>
      <c r="AE571" s="1055"/>
      <c r="AF571" s="1055"/>
      <c r="AG571" s="105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4">
        <v>8</v>
      </c>
      <c r="B572" s="105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5"/>
      <c r="AD572" s="1055"/>
      <c r="AE572" s="1055"/>
      <c r="AF572" s="1055"/>
      <c r="AG572" s="105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4">
        <v>9</v>
      </c>
      <c r="B573" s="105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5"/>
      <c r="AD573" s="1055"/>
      <c r="AE573" s="1055"/>
      <c r="AF573" s="1055"/>
      <c r="AG573" s="105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4">
        <v>10</v>
      </c>
      <c r="B574" s="105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5"/>
      <c r="AD574" s="1055"/>
      <c r="AE574" s="1055"/>
      <c r="AF574" s="1055"/>
      <c r="AG574" s="105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4">
        <v>11</v>
      </c>
      <c r="B575" s="105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5"/>
      <c r="AD575" s="1055"/>
      <c r="AE575" s="1055"/>
      <c r="AF575" s="1055"/>
      <c r="AG575" s="105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4">
        <v>12</v>
      </c>
      <c r="B576" s="105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5"/>
      <c r="AD576" s="1055"/>
      <c r="AE576" s="1055"/>
      <c r="AF576" s="1055"/>
      <c r="AG576" s="105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4">
        <v>13</v>
      </c>
      <c r="B577" s="105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5"/>
      <c r="AD577" s="1055"/>
      <c r="AE577" s="1055"/>
      <c r="AF577" s="1055"/>
      <c r="AG577" s="105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4">
        <v>14</v>
      </c>
      <c r="B578" s="105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5"/>
      <c r="AD578" s="1055"/>
      <c r="AE578" s="1055"/>
      <c r="AF578" s="1055"/>
      <c r="AG578" s="105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4">
        <v>15</v>
      </c>
      <c r="B579" s="105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5"/>
      <c r="AD579" s="1055"/>
      <c r="AE579" s="1055"/>
      <c r="AF579" s="1055"/>
      <c r="AG579" s="105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4">
        <v>16</v>
      </c>
      <c r="B580" s="105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5"/>
      <c r="AD580" s="1055"/>
      <c r="AE580" s="1055"/>
      <c r="AF580" s="1055"/>
      <c r="AG580" s="105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4">
        <v>17</v>
      </c>
      <c r="B581" s="105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5"/>
      <c r="AD581" s="1055"/>
      <c r="AE581" s="1055"/>
      <c r="AF581" s="1055"/>
      <c r="AG581" s="105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4">
        <v>18</v>
      </c>
      <c r="B582" s="105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5"/>
      <c r="AD582" s="1055"/>
      <c r="AE582" s="1055"/>
      <c r="AF582" s="1055"/>
      <c r="AG582" s="105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4">
        <v>19</v>
      </c>
      <c r="B583" s="105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5"/>
      <c r="AD583" s="1055"/>
      <c r="AE583" s="1055"/>
      <c r="AF583" s="1055"/>
      <c r="AG583" s="105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4">
        <v>20</v>
      </c>
      <c r="B584" s="105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5"/>
      <c r="AD584" s="1055"/>
      <c r="AE584" s="1055"/>
      <c r="AF584" s="1055"/>
      <c r="AG584" s="105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4">
        <v>21</v>
      </c>
      <c r="B585" s="105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5"/>
      <c r="AD585" s="1055"/>
      <c r="AE585" s="1055"/>
      <c r="AF585" s="1055"/>
      <c r="AG585" s="105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4">
        <v>22</v>
      </c>
      <c r="B586" s="105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5"/>
      <c r="AD586" s="1055"/>
      <c r="AE586" s="1055"/>
      <c r="AF586" s="1055"/>
      <c r="AG586" s="105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4">
        <v>23</v>
      </c>
      <c r="B587" s="105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5"/>
      <c r="AD587" s="1055"/>
      <c r="AE587" s="1055"/>
      <c r="AF587" s="1055"/>
      <c r="AG587" s="105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4">
        <v>24</v>
      </c>
      <c r="B588" s="105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5"/>
      <c r="AD588" s="1055"/>
      <c r="AE588" s="1055"/>
      <c r="AF588" s="1055"/>
      <c r="AG588" s="105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4">
        <v>25</v>
      </c>
      <c r="B589" s="105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5"/>
      <c r="AD589" s="1055"/>
      <c r="AE589" s="1055"/>
      <c r="AF589" s="1055"/>
      <c r="AG589" s="105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4">
        <v>26</v>
      </c>
      <c r="B590" s="105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5"/>
      <c r="AD590" s="1055"/>
      <c r="AE590" s="1055"/>
      <c r="AF590" s="1055"/>
      <c r="AG590" s="105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4">
        <v>27</v>
      </c>
      <c r="B591" s="105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5"/>
      <c r="AD591" s="1055"/>
      <c r="AE591" s="1055"/>
      <c r="AF591" s="1055"/>
      <c r="AG591" s="105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4">
        <v>28</v>
      </c>
      <c r="B592" s="105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5"/>
      <c r="AD592" s="1055"/>
      <c r="AE592" s="1055"/>
      <c r="AF592" s="1055"/>
      <c r="AG592" s="105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4">
        <v>29</v>
      </c>
      <c r="B593" s="105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5"/>
      <c r="AD593" s="1055"/>
      <c r="AE593" s="1055"/>
      <c r="AF593" s="1055"/>
      <c r="AG593" s="105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4">
        <v>30</v>
      </c>
      <c r="B594" s="105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5"/>
      <c r="AD594" s="1055"/>
      <c r="AE594" s="1055"/>
      <c r="AF594" s="1055"/>
      <c r="AG594" s="105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351</v>
      </c>
      <c r="Z597" s="364"/>
      <c r="AA597" s="364"/>
      <c r="AB597" s="364"/>
      <c r="AC597" s="153" t="s">
        <v>336</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4">
        <v>1</v>
      </c>
      <c r="B598" s="105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5"/>
      <c r="AD598" s="1055"/>
      <c r="AE598" s="1055"/>
      <c r="AF598" s="1055"/>
      <c r="AG598" s="105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4">
        <v>2</v>
      </c>
      <c r="B599" s="105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5"/>
      <c r="AD599" s="1055"/>
      <c r="AE599" s="1055"/>
      <c r="AF599" s="1055"/>
      <c r="AG599" s="105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4">
        <v>3</v>
      </c>
      <c r="B600" s="105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5"/>
      <c r="AD600" s="1055"/>
      <c r="AE600" s="1055"/>
      <c r="AF600" s="1055"/>
      <c r="AG600" s="105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4">
        <v>4</v>
      </c>
      <c r="B601" s="105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5"/>
      <c r="AD601" s="1055"/>
      <c r="AE601" s="1055"/>
      <c r="AF601" s="1055"/>
      <c r="AG601" s="105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4">
        <v>5</v>
      </c>
      <c r="B602" s="105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5"/>
      <c r="AD602" s="1055"/>
      <c r="AE602" s="1055"/>
      <c r="AF602" s="1055"/>
      <c r="AG602" s="105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4">
        <v>6</v>
      </c>
      <c r="B603" s="105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5"/>
      <c r="AD603" s="1055"/>
      <c r="AE603" s="1055"/>
      <c r="AF603" s="1055"/>
      <c r="AG603" s="105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4">
        <v>7</v>
      </c>
      <c r="B604" s="105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5"/>
      <c r="AD604" s="1055"/>
      <c r="AE604" s="1055"/>
      <c r="AF604" s="1055"/>
      <c r="AG604" s="105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4">
        <v>8</v>
      </c>
      <c r="B605" s="105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5"/>
      <c r="AD605" s="1055"/>
      <c r="AE605" s="1055"/>
      <c r="AF605" s="1055"/>
      <c r="AG605" s="105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4">
        <v>9</v>
      </c>
      <c r="B606" s="105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5"/>
      <c r="AD606" s="1055"/>
      <c r="AE606" s="1055"/>
      <c r="AF606" s="1055"/>
      <c r="AG606" s="105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4">
        <v>10</v>
      </c>
      <c r="B607" s="105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5"/>
      <c r="AD607" s="1055"/>
      <c r="AE607" s="1055"/>
      <c r="AF607" s="1055"/>
      <c r="AG607" s="105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4">
        <v>11</v>
      </c>
      <c r="B608" s="105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5"/>
      <c r="AD608" s="1055"/>
      <c r="AE608" s="1055"/>
      <c r="AF608" s="1055"/>
      <c r="AG608" s="105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4">
        <v>12</v>
      </c>
      <c r="B609" s="105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5"/>
      <c r="AD609" s="1055"/>
      <c r="AE609" s="1055"/>
      <c r="AF609" s="1055"/>
      <c r="AG609" s="105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4">
        <v>13</v>
      </c>
      <c r="B610" s="105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5"/>
      <c r="AD610" s="1055"/>
      <c r="AE610" s="1055"/>
      <c r="AF610" s="1055"/>
      <c r="AG610" s="105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4">
        <v>14</v>
      </c>
      <c r="B611" s="105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5"/>
      <c r="AD611" s="1055"/>
      <c r="AE611" s="1055"/>
      <c r="AF611" s="1055"/>
      <c r="AG611" s="105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4">
        <v>15</v>
      </c>
      <c r="B612" s="105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5"/>
      <c r="AD612" s="1055"/>
      <c r="AE612" s="1055"/>
      <c r="AF612" s="1055"/>
      <c r="AG612" s="105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4">
        <v>16</v>
      </c>
      <c r="B613" s="105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5"/>
      <c r="AD613" s="1055"/>
      <c r="AE613" s="1055"/>
      <c r="AF613" s="1055"/>
      <c r="AG613" s="105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4">
        <v>17</v>
      </c>
      <c r="B614" s="105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5"/>
      <c r="AD614" s="1055"/>
      <c r="AE614" s="1055"/>
      <c r="AF614" s="1055"/>
      <c r="AG614" s="105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4">
        <v>18</v>
      </c>
      <c r="B615" s="105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5"/>
      <c r="AD615" s="1055"/>
      <c r="AE615" s="1055"/>
      <c r="AF615" s="1055"/>
      <c r="AG615" s="105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4">
        <v>19</v>
      </c>
      <c r="B616" s="105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5"/>
      <c r="AD616" s="1055"/>
      <c r="AE616" s="1055"/>
      <c r="AF616" s="1055"/>
      <c r="AG616" s="105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4">
        <v>20</v>
      </c>
      <c r="B617" s="105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5"/>
      <c r="AD617" s="1055"/>
      <c r="AE617" s="1055"/>
      <c r="AF617" s="1055"/>
      <c r="AG617" s="105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4">
        <v>21</v>
      </c>
      <c r="B618" s="105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5"/>
      <c r="AD618" s="1055"/>
      <c r="AE618" s="1055"/>
      <c r="AF618" s="1055"/>
      <c r="AG618" s="105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4">
        <v>22</v>
      </c>
      <c r="B619" s="105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5"/>
      <c r="AD619" s="1055"/>
      <c r="AE619" s="1055"/>
      <c r="AF619" s="1055"/>
      <c r="AG619" s="105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4">
        <v>23</v>
      </c>
      <c r="B620" s="105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5"/>
      <c r="AD620" s="1055"/>
      <c r="AE620" s="1055"/>
      <c r="AF620" s="1055"/>
      <c r="AG620" s="105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4">
        <v>24</v>
      </c>
      <c r="B621" s="105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5"/>
      <c r="AD621" s="1055"/>
      <c r="AE621" s="1055"/>
      <c r="AF621" s="1055"/>
      <c r="AG621" s="105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4">
        <v>25</v>
      </c>
      <c r="B622" s="105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5"/>
      <c r="AD622" s="1055"/>
      <c r="AE622" s="1055"/>
      <c r="AF622" s="1055"/>
      <c r="AG622" s="105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4">
        <v>26</v>
      </c>
      <c r="B623" s="105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5"/>
      <c r="AD623" s="1055"/>
      <c r="AE623" s="1055"/>
      <c r="AF623" s="1055"/>
      <c r="AG623" s="105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4">
        <v>27</v>
      </c>
      <c r="B624" s="105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5"/>
      <c r="AD624" s="1055"/>
      <c r="AE624" s="1055"/>
      <c r="AF624" s="1055"/>
      <c r="AG624" s="105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4">
        <v>28</v>
      </c>
      <c r="B625" s="105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5"/>
      <c r="AD625" s="1055"/>
      <c r="AE625" s="1055"/>
      <c r="AF625" s="1055"/>
      <c r="AG625" s="105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4">
        <v>29</v>
      </c>
      <c r="B626" s="105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5"/>
      <c r="AD626" s="1055"/>
      <c r="AE626" s="1055"/>
      <c r="AF626" s="1055"/>
      <c r="AG626" s="105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4">
        <v>30</v>
      </c>
      <c r="B627" s="105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5"/>
      <c r="AD627" s="1055"/>
      <c r="AE627" s="1055"/>
      <c r="AF627" s="1055"/>
      <c r="AG627" s="105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351</v>
      </c>
      <c r="Z630" s="364"/>
      <c r="AA630" s="364"/>
      <c r="AB630" s="364"/>
      <c r="AC630" s="153" t="s">
        <v>336</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4">
        <v>1</v>
      </c>
      <c r="B631" s="105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5"/>
      <c r="AD631" s="1055"/>
      <c r="AE631" s="1055"/>
      <c r="AF631" s="1055"/>
      <c r="AG631" s="105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4">
        <v>2</v>
      </c>
      <c r="B632" s="105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5"/>
      <c r="AD632" s="1055"/>
      <c r="AE632" s="1055"/>
      <c r="AF632" s="1055"/>
      <c r="AG632" s="105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4">
        <v>3</v>
      </c>
      <c r="B633" s="105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5"/>
      <c r="AD633" s="1055"/>
      <c r="AE633" s="1055"/>
      <c r="AF633" s="1055"/>
      <c r="AG633" s="105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4">
        <v>4</v>
      </c>
      <c r="B634" s="105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5"/>
      <c r="AD634" s="1055"/>
      <c r="AE634" s="1055"/>
      <c r="AF634" s="1055"/>
      <c r="AG634" s="105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4">
        <v>5</v>
      </c>
      <c r="B635" s="105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5"/>
      <c r="AD635" s="1055"/>
      <c r="AE635" s="1055"/>
      <c r="AF635" s="1055"/>
      <c r="AG635" s="105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4">
        <v>6</v>
      </c>
      <c r="B636" s="105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5"/>
      <c r="AD636" s="1055"/>
      <c r="AE636" s="1055"/>
      <c r="AF636" s="1055"/>
      <c r="AG636" s="105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4">
        <v>7</v>
      </c>
      <c r="B637" s="105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5"/>
      <c r="AD637" s="1055"/>
      <c r="AE637" s="1055"/>
      <c r="AF637" s="1055"/>
      <c r="AG637" s="105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4">
        <v>8</v>
      </c>
      <c r="B638" s="105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5"/>
      <c r="AD638" s="1055"/>
      <c r="AE638" s="1055"/>
      <c r="AF638" s="1055"/>
      <c r="AG638" s="105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4">
        <v>9</v>
      </c>
      <c r="B639" s="105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5"/>
      <c r="AD639" s="1055"/>
      <c r="AE639" s="1055"/>
      <c r="AF639" s="1055"/>
      <c r="AG639" s="105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4">
        <v>10</v>
      </c>
      <c r="B640" s="105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5"/>
      <c r="AD640" s="1055"/>
      <c r="AE640" s="1055"/>
      <c r="AF640" s="1055"/>
      <c r="AG640" s="105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4">
        <v>11</v>
      </c>
      <c r="B641" s="105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5"/>
      <c r="AD641" s="1055"/>
      <c r="AE641" s="1055"/>
      <c r="AF641" s="1055"/>
      <c r="AG641" s="105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4">
        <v>12</v>
      </c>
      <c r="B642" s="105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5"/>
      <c r="AD642" s="1055"/>
      <c r="AE642" s="1055"/>
      <c r="AF642" s="1055"/>
      <c r="AG642" s="105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4">
        <v>13</v>
      </c>
      <c r="B643" s="105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5"/>
      <c r="AD643" s="1055"/>
      <c r="AE643" s="1055"/>
      <c r="AF643" s="1055"/>
      <c r="AG643" s="105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4">
        <v>14</v>
      </c>
      <c r="B644" s="105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5"/>
      <c r="AD644" s="1055"/>
      <c r="AE644" s="1055"/>
      <c r="AF644" s="1055"/>
      <c r="AG644" s="105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4">
        <v>15</v>
      </c>
      <c r="B645" s="105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5"/>
      <c r="AD645" s="1055"/>
      <c r="AE645" s="1055"/>
      <c r="AF645" s="1055"/>
      <c r="AG645" s="105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4">
        <v>16</v>
      </c>
      <c r="B646" s="105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5"/>
      <c r="AD646" s="1055"/>
      <c r="AE646" s="1055"/>
      <c r="AF646" s="1055"/>
      <c r="AG646" s="105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4">
        <v>17</v>
      </c>
      <c r="B647" s="105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5"/>
      <c r="AD647" s="1055"/>
      <c r="AE647" s="1055"/>
      <c r="AF647" s="1055"/>
      <c r="AG647" s="105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4">
        <v>18</v>
      </c>
      <c r="B648" s="105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5"/>
      <c r="AD648" s="1055"/>
      <c r="AE648" s="1055"/>
      <c r="AF648" s="1055"/>
      <c r="AG648" s="105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4">
        <v>19</v>
      </c>
      <c r="B649" s="105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5"/>
      <c r="AD649" s="1055"/>
      <c r="AE649" s="1055"/>
      <c r="AF649" s="1055"/>
      <c r="AG649" s="105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4">
        <v>20</v>
      </c>
      <c r="B650" s="105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5"/>
      <c r="AD650" s="1055"/>
      <c r="AE650" s="1055"/>
      <c r="AF650" s="1055"/>
      <c r="AG650" s="105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4">
        <v>21</v>
      </c>
      <c r="B651" s="105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5"/>
      <c r="AD651" s="1055"/>
      <c r="AE651" s="1055"/>
      <c r="AF651" s="1055"/>
      <c r="AG651" s="105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4">
        <v>22</v>
      </c>
      <c r="B652" s="105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5"/>
      <c r="AD652" s="1055"/>
      <c r="AE652" s="1055"/>
      <c r="AF652" s="1055"/>
      <c r="AG652" s="105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4">
        <v>23</v>
      </c>
      <c r="B653" s="105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5"/>
      <c r="AD653" s="1055"/>
      <c r="AE653" s="1055"/>
      <c r="AF653" s="1055"/>
      <c r="AG653" s="105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4">
        <v>24</v>
      </c>
      <c r="B654" s="105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5"/>
      <c r="AD654" s="1055"/>
      <c r="AE654" s="1055"/>
      <c r="AF654" s="1055"/>
      <c r="AG654" s="105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4">
        <v>25</v>
      </c>
      <c r="B655" s="105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5"/>
      <c r="AD655" s="1055"/>
      <c r="AE655" s="1055"/>
      <c r="AF655" s="1055"/>
      <c r="AG655" s="105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4">
        <v>26</v>
      </c>
      <c r="B656" s="105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5"/>
      <c r="AD656" s="1055"/>
      <c r="AE656" s="1055"/>
      <c r="AF656" s="1055"/>
      <c r="AG656" s="105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4">
        <v>27</v>
      </c>
      <c r="B657" s="105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5"/>
      <c r="AD657" s="1055"/>
      <c r="AE657" s="1055"/>
      <c r="AF657" s="1055"/>
      <c r="AG657" s="105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4">
        <v>28</v>
      </c>
      <c r="B658" s="105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5"/>
      <c r="AD658" s="1055"/>
      <c r="AE658" s="1055"/>
      <c r="AF658" s="1055"/>
      <c r="AG658" s="105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4">
        <v>29</v>
      </c>
      <c r="B659" s="105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5"/>
      <c r="AD659" s="1055"/>
      <c r="AE659" s="1055"/>
      <c r="AF659" s="1055"/>
      <c r="AG659" s="105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4">
        <v>30</v>
      </c>
      <c r="B660" s="105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5"/>
      <c r="AD660" s="1055"/>
      <c r="AE660" s="1055"/>
      <c r="AF660" s="1055"/>
      <c r="AG660" s="105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351</v>
      </c>
      <c r="Z663" s="364"/>
      <c r="AA663" s="364"/>
      <c r="AB663" s="364"/>
      <c r="AC663" s="153" t="s">
        <v>336</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4">
        <v>1</v>
      </c>
      <c r="B664" s="105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5"/>
      <c r="AD664" s="1055"/>
      <c r="AE664" s="1055"/>
      <c r="AF664" s="1055"/>
      <c r="AG664" s="105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4">
        <v>2</v>
      </c>
      <c r="B665" s="105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5"/>
      <c r="AD665" s="1055"/>
      <c r="AE665" s="1055"/>
      <c r="AF665" s="1055"/>
      <c r="AG665" s="105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4">
        <v>3</v>
      </c>
      <c r="B666" s="105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5"/>
      <c r="AD666" s="1055"/>
      <c r="AE666" s="1055"/>
      <c r="AF666" s="1055"/>
      <c r="AG666" s="105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4">
        <v>4</v>
      </c>
      <c r="B667" s="105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5"/>
      <c r="AD667" s="1055"/>
      <c r="AE667" s="1055"/>
      <c r="AF667" s="1055"/>
      <c r="AG667" s="105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4">
        <v>5</v>
      </c>
      <c r="B668" s="105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5"/>
      <c r="AD668" s="1055"/>
      <c r="AE668" s="1055"/>
      <c r="AF668" s="1055"/>
      <c r="AG668" s="105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4">
        <v>6</v>
      </c>
      <c r="B669" s="105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5"/>
      <c r="AD669" s="1055"/>
      <c r="AE669" s="1055"/>
      <c r="AF669" s="1055"/>
      <c r="AG669" s="105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4">
        <v>7</v>
      </c>
      <c r="B670" s="105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5"/>
      <c r="AD670" s="1055"/>
      <c r="AE670" s="1055"/>
      <c r="AF670" s="1055"/>
      <c r="AG670" s="105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4">
        <v>8</v>
      </c>
      <c r="B671" s="105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5"/>
      <c r="AD671" s="1055"/>
      <c r="AE671" s="1055"/>
      <c r="AF671" s="1055"/>
      <c r="AG671" s="105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4">
        <v>9</v>
      </c>
      <c r="B672" s="105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5"/>
      <c r="AD672" s="1055"/>
      <c r="AE672" s="1055"/>
      <c r="AF672" s="1055"/>
      <c r="AG672" s="105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4">
        <v>10</v>
      </c>
      <c r="B673" s="105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5"/>
      <c r="AD673" s="1055"/>
      <c r="AE673" s="1055"/>
      <c r="AF673" s="1055"/>
      <c r="AG673" s="105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4">
        <v>11</v>
      </c>
      <c r="B674" s="105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5"/>
      <c r="AD674" s="1055"/>
      <c r="AE674" s="1055"/>
      <c r="AF674" s="1055"/>
      <c r="AG674" s="105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4">
        <v>12</v>
      </c>
      <c r="B675" s="105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5"/>
      <c r="AD675" s="1055"/>
      <c r="AE675" s="1055"/>
      <c r="AF675" s="1055"/>
      <c r="AG675" s="105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4">
        <v>13</v>
      </c>
      <c r="B676" s="105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5"/>
      <c r="AD676" s="1055"/>
      <c r="AE676" s="1055"/>
      <c r="AF676" s="1055"/>
      <c r="AG676" s="105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4">
        <v>14</v>
      </c>
      <c r="B677" s="105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5"/>
      <c r="AD677" s="1055"/>
      <c r="AE677" s="1055"/>
      <c r="AF677" s="1055"/>
      <c r="AG677" s="105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4">
        <v>15</v>
      </c>
      <c r="B678" s="105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5"/>
      <c r="AD678" s="1055"/>
      <c r="AE678" s="1055"/>
      <c r="AF678" s="1055"/>
      <c r="AG678" s="105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4">
        <v>16</v>
      </c>
      <c r="B679" s="105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5"/>
      <c r="AD679" s="1055"/>
      <c r="AE679" s="1055"/>
      <c r="AF679" s="1055"/>
      <c r="AG679" s="105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4">
        <v>17</v>
      </c>
      <c r="B680" s="105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5"/>
      <c r="AD680" s="1055"/>
      <c r="AE680" s="1055"/>
      <c r="AF680" s="1055"/>
      <c r="AG680" s="105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4">
        <v>18</v>
      </c>
      <c r="B681" s="105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5"/>
      <c r="AD681" s="1055"/>
      <c r="AE681" s="1055"/>
      <c r="AF681" s="1055"/>
      <c r="AG681" s="105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4">
        <v>19</v>
      </c>
      <c r="B682" s="105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5"/>
      <c r="AD682" s="1055"/>
      <c r="AE682" s="1055"/>
      <c r="AF682" s="1055"/>
      <c r="AG682" s="105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4">
        <v>20</v>
      </c>
      <c r="B683" s="105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5"/>
      <c r="AD683" s="1055"/>
      <c r="AE683" s="1055"/>
      <c r="AF683" s="1055"/>
      <c r="AG683" s="105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4">
        <v>21</v>
      </c>
      <c r="B684" s="105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5"/>
      <c r="AD684" s="1055"/>
      <c r="AE684" s="1055"/>
      <c r="AF684" s="1055"/>
      <c r="AG684" s="105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4">
        <v>22</v>
      </c>
      <c r="B685" s="105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5"/>
      <c r="AD685" s="1055"/>
      <c r="AE685" s="1055"/>
      <c r="AF685" s="1055"/>
      <c r="AG685" s="105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4">
        <v>23</v>
      </c>
      <c r="B686" s="105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5"/>
      <c r="AD686" s="1055"/>
      <c r="AE686" s="1055"/>
      <c r="AF686" s="1055"/>
      <c r="AG686" s="105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4">
        <v>24</v>
      </c>
      <c r="B687" s="105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5"/>
      <c r="AD687" s="1055"/>
      <c r="AE687" s="1055"/>
      <c r="AF687" s="1055"/>
      <c r="AG687" s="105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4">
        <v>25</v>
      </c>
      <c r="B688" s="105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5"/>
      <c r="AD688" s="1055"/>
      <c r="AE688" s="1055"/>
      <c r="AF688" s="1055"/>
      <c r="AG688" s="105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4">
        <v>26</v>
      </c>
      <c r="B689" s="105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5"/>
      <c r="AD689" s="1055"/>
      <c r="AE689" s="1055"/>
      <c r="AF689" s="1055"/>
      <c r="AG689" s="105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4">
        <v>27</v>
      </c>
      <c r="B690" s="105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5"/>
      <c r="AD690" s="1055"/>
      <c r="AE690" s="1055"/>
      <c r="AF690" s="1055"/>
      <c r="AG690" s="105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4">
        <v>28</v>
      </c>
      <c r="B691" s="105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5"/>
      <c r="AD691" s="1055"/>
      <c r="AE691" s="1055"/>
      <c r="AF691" s="1055"/>
      <c r="AG691" s="105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4">
        <v>29</v>
      </c>
      <c r="B692" s="105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5"/>
      <c r="AD692" s="1055"/>
      <c r="AE692" s="1055"/>
      <c r="AF692" s="1055"/>
      <c r="AG692" s="105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4">
        <v>30</v>
      </c>
      <c r="B693" s="105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5"/>
      <c r="AD693" s="1055"/>
      <c r="AE693" s="1055"/>
      <c r="AF693" s="1055"/>
      <c r="AG693" s="105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351</v>
      </c>
      <c r="Z696" s="364"/>
      <c r="AA696" s="364"/>
      <c r="AB696" s="364"/>
      <c r="AC696" s="153" t="s">
        <v>336</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4">
        <v>1</v>
      </c>
      <c r="B697" s="105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5"/>
      <c r="AD697" s="1055"/>
      <c r="AE697" s="1055"/>
      <c r="AF697" s="1055"/>
      <c r="AG697" s="105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4">
        <v>2</v>
      </c>
      <c r="B698" s="105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5"/>
      <c r="AD698" s="1055"/>
      <c r="AE698" s="1055"/>
      <c r="AF698" s="1055"/>
      <c r="AG698" s="105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4">
        <v>3</v>
      </c>
      <c r="B699" s="105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5"/>
      <c r="AD699" s="1055"/>
      <c r="AE699" s="1055"/>
      <c r="AF699" s="1055"/>
      <c r="AG699" s="105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4">
        <v>4</v>
      </c>
      <c r="B700" s="105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5"/>
      <c r="AD700" s="1055"/>
      <c r="AE700" s="1055"/>
      <c r="AF700" s="1055"/>
      <c r="AG700" s="105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4">
        <v>5</v>
      </c>
      <c r="B701" s="105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5"/>
      <c r="AD701" s="1055"/>
      <c r="AE701" s="1055"/>
      <c r="AF701" s="1055"/>
      <c r="AG701" s="105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4">
        <v>6</v>
      </c>
      <c r="B702" s="105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5"/>
      <c r="AD702" s="1055"/>
      <c r="AE702" s="1055"/>
      <c r="AF702" s="1055"/>
      <c r="AG702" s="105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4">
        <v>7</v>
      </c>
      <c r="B703" s="105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5"/>
      <c r="AD703" s="1055"/>
      <c r="AE703" s="1055"/>
      <c r="AF703" s="1055"/>
      <c r="AG703" s="105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4">
        <v>8</v>
      </c>
      <c r="B704" s="105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5"/>
      <c r="AD704" s="1055"/>
      <c r="AE704" s="1055"/>
      <c r="AF704" s="1055"/>
      <c r="AG704" s="105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4">
        <v>9</v>
      </c>
      <c r="B705" s="105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5"/>
      <c r="AD705" s="1055"/>
      <c r="AE705" s="1055"/>
      <c r="AF705" s="1055"/>
      <c r="AG705" s="105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4">
        <v>10</v>
      </c>
      <c r="B706" s="105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5"/>
      <c r="AD706" s="1055"/>
      <c r="AE706" s="1055"/>
      <c r="AF706" s="1055"/>
      <c r="AG706" s="105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4">
        <v>11</v>
      </c>
      <c r="B707" s="105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5"/>
      <c r="AD707" s="1055"/>
      <c r="AE707" s="1055"/>
      <c r="AF707" s="1055"/>
      <c r="AG707" s="105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4">
        <v>12</v>
      </c>
      <c r="B708" s="105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5"/>
      <c r="AD708" s="1055"/>
      <c r="AE708" s="1055"/>
      <c r="AF708" s="1055"/>
      <c r="AG708" s="105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4">
        <v>13</v>
      </c>
      <c r="B709" s="105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5"/>
      <c r="AD709" s="1055"/>
      <c r="AE709" s="1055"/>
      <c r="AF709" s="1055"/>
      <c r="AG709" s="105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4">
        <v>14</v>
      </c>
      <c r="B710" s="105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5"/>
      <c r="AD710" s="1055"/>
      <c r="AE710" s="1055"/>
      <c r="AF710" s="1055"/>
      <c r="AG710" s="105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4">
        <v>15</v>
      </c>
      <c r="B711" s="105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5"/>
      <c r="AD711" s="1055"/>
      <c r="AE711" s="1055"/>
      <c r="AF711" s="1055"/>
      <c r="AG711" s="105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4">
        <v>16</v>
      </c>
      <c r="B712" s="105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5"/>
      <c r="AD712" s="1055"/>
      <c r="AE712" s="1055"/>
      <c r="AF712" s="1055"/>
      <c r="AG712" s="105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4">
        <v>17</v>
      </c>
      <c r="B713" s="105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5"/>
      <c r="AD713" s="1055"/>
      <c r="AE713" s="1055"/>
      <c r="AF713" s="1055"/>
      <c r="AG713" s="105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4">
        <v>18</v>
      </c>
      <c r="B714" s="105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5"/>
      <c r="AD714" s="1055"/>
      <c r="AE714" s="1055"/>
      <c r="AF714" s="1055"/>
      <c r="AG714" s="105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4">
        <v>19</v>
      </c>
      <c r="B715" s="105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5"/>
      <c r="AD715" s="1055"/>
      <c r="AE715" s="1055"/>
      <c r="AF715" s="1055"/>
      <c r="AG715" s="105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4">
        <v>20</v>
      </c>
      <c r="B716" s="105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5"/>
      <c r="AD716" s="1055"/>
      <c r="AE716" s="1055"/>
      <c r="AF716" s="1055"/>
      <c r="AG716" s="105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4">
        <v>21</v>
      </c>
      <c r="B717" s="105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5"/>
      <c r="AD717" s="1055"/>
      <c r="AE717" s="1055"/>
      <c r="AF717" s="1055"/>
      <c r="AG717" s="105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4">
        <v>22</v>
      </c>
      <c r="B718" s="105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5"/>
      <c r="AD718" s="1055"/>
      <c r="AE718" s="1055"/>
      <c r="AF718" s="1055"/>
      <c r="AG718" s="105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4">
        <v>23</v>
      </c>
      <c r="B719" s="105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5"/>
      <c r="AD719" s="1055"/>
      <c r="AE719" s="1055"/>
      <c r="AF719" s="1055"/>
      <c r="AG719" s="105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4">
        <v>24</v>
      </c>
      <c r="B720" s="105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5"/>
      <c r="AD720" s="1055"/>
      <c r="AE720" s="1055"/>
      <c r="AF720" s="1055"/>
      <c r="AG720" s="105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4">
        <v>25</v>
      </c>
      <c r="B721" s="105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5"/>
      <c r="AD721" s="1055"/>
      <c r="AE721" s="1055"/>
      <c r="AF721" s="1055"/>
      <c r="AG721" s="105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4">
        <v>26</v>
      </c>
      <c r="B722" s="105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5"/>
      <c r="AD722" s="1055"/>
      <c r="AE722" s="1055"/>
      <c r="AF722" s="1055"/>
      <c r="AG722" s="105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4">
        <v>27</v>
      </c>
      <c r="B723" s="105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5"/>
      <c r="AD723" s="1055"/>
      <c r="AE723" s="1055"/>
      <c r="AF723" s="1055"/>
      <c r="AG723" s="105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4">
        <v>28</v>
      </c>
      <c r="B724" s="105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5"/>
      <c r="AD724" s="1055"/>
      <c r="AE724" s="1055"/>
      <c r="AF724" s="1055"/>
      <c r="AG724" s="105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4">
        <v>29</v>
      </c>
      <c r="B725" s="105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5"/>
      <c r="AD725" s="1055"/>
      <c r="AE725" s="1055"/>
      <c r="AF725" s="1055"/>
      <c r="AG725" s="105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4">
        <v>30</v>
      </c>
      <c r="B726" s="105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5"/>
      <c r="AD726" s="1055"/>
      <c r="AE726" s="1055"/>
      <c r="AF726" s="1055"/>
      <c r="AG726" s="105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351</v>
      </c>
      <c r="Z729" s="364"/>
      <c r="AA729" s="364"/>
      <c r="AB729" s="364"/>
      <c r="AC729" s="153" t="s">
        <v>336</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4">
        <v>1</v>
      </c>
      <c r="B730" s="105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5"/>
      <c r="AD730" s="1055"/>
      <c r="AE730" s="1055"/>
      <c r="AF730" s="1055"/>
      <c r="AG730" s="105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4">
        <v>2</v>
      </c>
      <c r="B731" s="105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5"/>
      <c r="AD731" s="1055"/>
      <c r="AE731" s="1055"/>
      <c r="AF731" s="1055"/>
      <c r="AG731" s="105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4">
        <v>3</v>
      </c>
      <c r="B732" s="105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5"/>
      <c r="AD732" s="1055"/>
      <c r="AE732" s="1055"/>
      <c r="AF732" s="1055"/>
      <c r="AG732" s="105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4">
        <v>4</v>
      </c>
      <c r="B733" s="105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5"/>
      <c r="AD733" s="1055"/>
      <c r="AE733" s="1055"/>
      <c r="AF733" s="1055"/>
      <c r="AG733" s="105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4">
        <v>5</v>
      </c>
      <c r="B734" s="105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5"/>
      <c r="AD734" s="1055"/>
      <c r="AE734" s="1055"/>
      <c r="AF734" s="1055"/>
      <c r="AG734" s="105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4">
        <v>6</v>
      </c>
      <c r="B735" s="105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5"/>
      <c r="AD735" s="1055"/>
      <c r="AE735" s="1055"/>
      <c r="AF735" s="1055"/>
      <c r="AG735" s="105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4">
        <v>7</v>
      </c>
      <c r="B736" s="105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5"/>
      <c r="AD736" s="1055"/>
      <c r="AE736" s="1055"/>
      <c r="AF736" s="1055"/>
      <c r="AG736" s="105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4">
        <v>8</v>
      </c>
      <c r="B737" s="105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5"/>
      <c r="AD737" s="1055"/>
      <c r="AE737" s="1055"/>
      <c r="AF737" s="1055"/>
      <c r="AG737" s="105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4">
        <v>9</v>
      </c>
      <c r="B738" s="105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5"/>
      <c r="AD738" s="1055"/>
      <c r="AE738" s="1055"/>
      <c r="AF738" s="1055"/>
      <c r="AG738" s="105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4">
        <v>10</v>
      </c>
      <c r="B739" s="105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5"/>
      <c r="AD739" s="1055"/>
      <c r="AE739" s="1055"/>
      <c r="AF739" s="1055"/>
      <c r="AG739" s="105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4">
        <v>11</v>
      </c>
      <c r="B740" s="105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5"/>
      <c r="AD740" s="1055"/>
      <c r="AE740" s="1055"/>
      <c r="AF740" s="1055"/>
      <c r="AG740" s="105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4">
        <v>12</v>
      </c>
      <c r="B741" s="105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5"/>
      <c r="AD741" s="1055"/>
      <c r="AE741" s="1055"/>
      <c r="AF741" s="1055"/>
      <c r="AG741" s="105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4">
        <v>13</v>
      </c>
      <c r="B742" s="105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5"/>
      <c r="AD742" s="1055"/>
      <c r="AE742" s="1055"/>
      <c r="AF742" s="1055"/>
      <c r="AG742" s="105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4">
        <v>14</v>
      </c>
      <c r="B743" s="105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5"/>
      <c r="AD743" s="1055"/>
      <c r="AE743" s="1055"/>
      <c r="AF743" s="1055"/>
      <c r="AG743" s="105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4">
        <v>15</v>
      </c>
      <c r="B744" s="105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5"/>
      <c r="AD744" s="1055"/>
      <c r="AE744" s="1055"/>
      <c r="AF744" s="1055"/>
      <c r="AG744" s="105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4">
        <v>16</v>
      </c>
      <c r="B745" s="105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5"/>
      <c r="AD745" s="1055"/>
      <c r="AE745" s="1055"/>
      <c r="AF745" s="1055"/>
      <c r="AG745" s="105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4">
        <v>17</v>
      </c>
      <c r="B746" s="105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5"/>
      <c r="AD746" s="1055"/>
      <c r="AE746" s="1055"/>
      <c r="AF746" s="1055"/>
      <c r="AG746" s="105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4">
        <v>18</v>
      </c>
      <c r="B747" s="105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5"/>
      <c r="AD747" s="1055"/>
      <c r="AE747" s="1055"/>
      <c r="AF747" s="1055"/>
      <c r="AG747" s="105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4">
        <v>19</v>
      </c>
      <c r="B748" s="105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5"/>
      <c r="AD748" s="1055"/>
      <c r="AE748" s="1055"/>
      <c r="AF748" s="1055"/>
      <c r="AG748" s="105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4">
        <v>20</v>
      </c>
      <c r="B749" s="105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5"/>
      <c r="AD749" s="1055"/>
      <c r="AE749" s="1055"/>
      <c r="AF749" s="1055"/>
      <c r="AG749" s="105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4">
        <v>21</v>
      </c>
      <c r="B750" s="105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5"/>
      <c r="AD750" s="1055"/>
      <c r="AE750" s="1055"/>
      <c r="AF750" s="1055"/>
      <c r="AG750" s="105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4">
        <v>22</v>
      </c>
      <c r="B751" s="105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5"/>
      <c r="AD751" s="1055"/>
      <c r="AE751" s="1055"/>
      <c r="AF751" s="1055"/>
      <c r="AG751" s="105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4">
        <v>23</v>
      </c>
      <c r="B752" s="105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5"/>
      <c r="AD752" s="1055"/>
      <c r="AE752" s="1055"/>
      <c r="AF752" s="1055"/>
      <c r="AG752" s="105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4">
        <v>24</v>
      </c>
      <c r="B753" s="105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5"/>
      <c r="AD753" s="1055"/>
      <c r="AE753" s="1055"/>
      <c r="AF753" s="1055"/>
      <c r="AG753" s="105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4">
        <v>25</v>
      </c>
      <c r="B754" s="105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5"/>
      <c r="AD754" s="1055"/>
      <c r="AE754" s="1055"/>
      <c r="AF754" s="1055"/>
      <c r="AG754" s="105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4">
        <v>26</v>
      </c>
      <c r="B755" s="105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5"/>
      <c r="AD755" s="1055"/>
      <c r="AE755" s="1055"/>
      <c r="AF755" s="1055"/>
      <c r="AG755" s="105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4">
        <v>27</v>
      </c>
      <c r="B756" s="105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5"/>
      <c r="AD756" s="1055"/>
      <c r="AE756" s="1055"/>
      <c r="AF756" s="1055"/>
      <c r="AG756" s="105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4">
        <v>28</v>
      </c>
      <c r="B757" s="105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5"/>
      <c r="AD757" s="1055"/>
      <c r="AE757" s="1055"/>
      <c r="AF757" s="1055"/>
      <c r="AG757" s="105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4">
        <v>29</v>
      </c>
      <c r="B758" s="105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5"/>
      <c r="AD758" s="1055"/>
      <c r="AE758" s="1055"/>
      <c r="AF758" s="1055"/>
      <c r="AG758" s="105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4">
        <v>30</v>
      </c>
      <c r="B759" s="105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5"/>
      <c r="AD759" s="1055"/>
      <c r="AE759" s="1055"/>
      <c r="AF759" s="1055"/>
      <c r="AG759" s="105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351</v>
      </c>
      <c r="Z762" s="364"/>
      <c r="AA762" s="364"/>
      <c r="AB762" s="364"/>
      <c r="AC762" s="153" t="s">
        <v>336</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4">
        <v>1</v>
      </c>
      <c r="B763" s="105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5"/>
      <c r="AD763" s="1055"/>
      <c r="AE763" s="1055"/>
      <c r="AF763" s="1055"/>
      <c r="AG763" s="105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4">
        <v>2</v>
      </c>
      <c r="B764" s="105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5"/>
      <c r="AD764" s="1055"/>
      <c r="AE764" s="1055"/>
      <c r="AF764" s="1055"/>
      <c r="AG764" s="105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4">
        <v>3</v>
      </c>
      <c r="B765" s="105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5"/>
      <c r="AD765" s="1055"/>
      <c r="AE765" s="1055"/>
      <c r="AF765" s="1055"/>
      <c r="AG765" s="105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4">
        <v>4</v>
      </c>
      <c r="B766" s="105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5"/>
      <c r="AD766" s="1055"/>
      <c r="AE766" s="1055"/>
      <c r="AF766" s="1055"/>
      <c r="AG766" s="105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4">
        <v>5</v>
      </c>
      <c r="B767" s="105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5"/>
      <c r="AD767" s="1055"/>
      <c r="AE767" s="1055"/>
      <c r="AF767" s="1055"/>
      <c r="AG767" s="105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4">
        <v>6</v>
      </c>
      <c r="B768" s="105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5"/>
      <c r="AD768" s="1055"/>
      <c r="AE768" s="1055"/>
      <c r="AF768" s="1055"/>
      <c r="AG768" s="105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4">
        <v>7</v>
      </c>
      <c r="B769" s="105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5"/>
      <c r="AD769" s="1055"/>
      <c r="AE769" s="1055"/>
      <c r="AF769" s="1055"/>
      <c r="AG769" s="105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4">
        <v>8</v>
      </c>
      <c r="B770" s="105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5"/>
      <c r="AD770" s="1055"/>
      <c r="AE770" s="1055"/>
      <c r="AF770" s="1055"/>
      <c r="AG770" s="105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4">
        <v>9</v>
      </c>
      <c r="B771" s="105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5"/>
      <c r="AD771" s="1055"/>
      <c r="AE771" s="1055"/>
      <c r="AF771" s="1055"/>
      <c r="AG771" s="105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4">
        <v>10</v>
      </c>
      <c r="B772" s="105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5"/>
      <c r="AD772" s="1055"/>
      <c r="AE772" s="1055"/>
      <c r="AF772" s="1055"/>
      <c r="AG772" s="105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4">
        <v>11</v>
      </c>
      <c r="B773" s="105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5"/>
      <c r="AD773" s="1055"/>
      <c r="AE773" s="1055"/>
      <c r="AF773" s="1055"/>
      <c r="AG773" s="105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4">
        <v>12</v>
      </c>
      <c r="B774" s="105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5"/>
      <c r="AD774" s="1055"/>
      <c r="AE774" s="1055"/>
      <c r="AF774" s="1055"/>
      <c r="AG774" s="105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4">
        <v>13</v>
      </c>
      <c r="B775" s="105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5"/>
      <c r="AD775" s="1055"/>
      <c r="AE775" s="1055"/>
      <c r="AF775" s="1055"/>
      <c r="AG775" s="105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4">
        <v>14</v>
      </c>
      <c r="B776" s="105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5"/>
      <c r="AD776" s="1055"/>
      <c r="AE776" s="1055"/>
      <c r="AF776" s="1055"/>
      <c r="AG776" s="105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4">
        <v>15</v>
      </c>
      <c r="B777" s="105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5"/>
      <c r="AD777" s="1055"/>
      <c r="AE777" s="1055"/>
      <c r="AF777" s="1055"/>
      <c r="AG777" s="105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4">
        <v>16</v>
      </c>
      <c r="B778" s="105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5"/>
      <c r="AD778" s="1055"/>
      <c r="AE778" s="1055"/>
      <c r="AF778" s="1055"/>
      <c r="AG778" s="105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4">
        <v>17</v>
      </c>
      <c r="B779" s="105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5"/>
      <c r="AD779" s="1055"/>
      <c r="AE779" s="1055"/>
      <c r="AF779" s="1055"/>
      <c r="AG779" s="105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4">
        <v>18</v>
      </c>
      <c r="B780" s="105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5"/>
      <c r="AD780" s="1055"/>
      <c r="AE780" s="1055"/>
      <c r="AF780" s="1055"/>
      <c r="AG780" s="105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4">
        <v>19</v>
      </c>
      <c r="B781" s="105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5"/>
      <c r="AD781" s="1055"/>
      <c r="AE781" s="1055"/>
      <c r="AF781" s="1055"/>
      <c r="AG781" s="105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4">
        <v>20</v>
      </c>
      <c r="B782" s="105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5"/>
      <c r="AD782" s="1055"/>
      <c r="AE782" s="1055"/>
      <c r="AF782" s="1055"/>
      <c r="AG782" s="105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4">
        <v>21</v>
      </c>
      <c r="B783" s="105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5"/>
      <c r="AD783" s="1055"/>
      <c r="AE783" s="1055"/>
      <c r="AF783" s="1055"/>
      <c r="AG783" s="105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4">
        <v>22</v>
      </c>
      <c r="B784" s="105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5"/>
      <c r="AD784" s="1055"/>
      <c r="AE784" s="1055"/>
      <c r="AF784" s="1055"/>
      <c r="AG784" s="105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4">
        <v>23</v>
      </c>
      <c r="B785" s="105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5"/>
      <c r="AD785" s="1055"/>
      <c r="AE785" s="1055"/>
      <c r="AF785" s="1055"/>
      <c r="AG785" s="105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4">
        <v>24</v>
      </c>
      <c r="B786" s="105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5"/>
      <c r="AD786" s="1055"/>
      <c r="AE786" s="1055"/>
      <c r="AF786" s="1055"/>
      <c r="AG786" s="105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4">
        <v>25</v>
      </c>
      <c r="B787" s="105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5"/>
      <c r="AD787" s="1055"/>
      <c r="AE787" s="1055"/>
      <c r="AF787" s="1055"/>
      <c r="AG787" s="105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4">
        <v>26</v>
      </c>
      <c r="B788" s="105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5"/>
      <c r="AD788" s="1055"/>
      <c r="AE788" s="1055"/>
      <c r="AF788" s="1055"/>
      <c r="AG788" s="105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4">
        <v>27</v>
      </c>
      <c r="B789" s="105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5"/>
      <c r="AD789" s="1055"/>
      <c r="AE789" s="1055"/>
      <c r="AF789" s="1055"/>
      <c r="AG789" s="105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4">
        <v>28</v>
      </c>
      <c r="B790" s="105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5"/>
      <c r="AD790" s="1055"/>
      <c r="AE790" s="1055"/>
      <c r="AF790" s="1055"/>
      <c r="AG790" s="105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4">
        <v>29</v>
      </c>
      <c r="B791" s="105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5"/>
      <c r="AD791" s="1055"/>
      <c r="AE791" s="1055"/>
      <c r="AF791" s="1055"/>
      <c r="AG791" s="105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4">
        <v>30</v>
      </c>
      <c r="B792" s="105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5"/>
      <c r="AD792" s="1055"/>
      <c r="AE792" s="1055"/>
      <c r="AF792" s="1055"/>
      <c r="AG792" s="105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351</v>
      </c>
      <c r="Z795" s="364"/>
      <c r="AA795" s="364"/>
      <c r="AB795" s="364"/>
      <c r="AC795" s="153" t="s">
        <v>336</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4">
        <v>1</v>
      </c>
      <c r="B796" s="105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5"/>
      <c r="AD796" s="1055"/>
      <c r="AE796" s="1055"/>
      <c r="AF796" s="1055"/>
      <c r="AG796" s="105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4">
        <v>2</v>
      </c>
      <c r="B797" s="105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5"/>
      <c r="AD797" s="1055"/>
      <c r="AE797" s="1055"/>
      <c r="AF797" s="1055"/>
      <c r="AG797" s="105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4">
        <v>3</v>
      </c>
      <c r="B798" s="105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5"/>
      <c r="AD798" s="1055"/>
      <c r="AE798" s="1055"/>
      <c r="AF798" s="1055"/>
      <c r="AG798" s="105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4">
        <v>4</v>
      </c>
      <c r="B799" s="105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5"/>
      <c r="AD799" s="1055"/>
      <c r="AE799" s="1055"/>
      <c r="AF799" s="1055"/>
      <c r="AG799" s="105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4">
        <v>5</v>
      </c>
      <c r="B800" s="105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5"/>
      <c r="AD800" s="1055"/>
      <c r="AE800" s="1055"/>
      <c r="AF800" s="1055"/>
      <c r="AG800" s="105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4">
        <v>6</v>
      </c>
      <c r="B801" s="105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5"/>
      <c r="AD801" s="1055"/>
      <c r="AE801" s="1055"/>
      <c r="AF801" s="1055"/>
      <c r="AG801" s="105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4">
        <v>7</v>
      </c>
      <c r="B802" s="105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5"/>
      <c r="AD802" s="1055"/>
      <c r="AE802" s="1055"/>
      <c r="AF802" s="1055"/>
      <c r="AG802" s="105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4">
        <v>8</v>
      </c>
      <c r="B803" s="105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5"/>
      <c r="AD803" s="1055"/>
      <c r="AE803" s="1055"/>
      <c r="AF803" s="1055"/>
      <c r="AG803" s="105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4">
        <v>9</v>
      </c>
      <c r="B804" s="105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5"/>
      <c r="AD804" s="1055"/>
      <c r="AE804" s="1055"/>
      <c r="AF804" s="1055"/>
      <c r="AG804" s="105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4">
        <v>10</v>
      </c>
      <c r="B805" s="105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5"/>
      <c r="AD805" s="1055"/>
      <c r="AE805" s="1055"/>
      <c r="AF805" s="1055"/>
      <c r="AG805" s="105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4">
        <v>11</v>
      </c>
      <c r="B806" s="105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5"/>
      <c r="AD806" s="1055"/>
      <c r="AE806" s="1055"/>
      <c r="AF806" s="1055"/>
      <c r="AG806" s="105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4">
        <v>12</v>
      </c>
      <c r="B807" s="105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5"/>
      <c r="AD807" s="1055"/>
      <c r="AE807" s="1055"/>
      <c r="AF807" s="1055"/>
      <c r="AG807" s="105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4">
        <v>13</v>
      </c>
      <c r="B808" s="105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5"/>
      <c r="AD808" s="1055"/>
      <c r="AE808" s="1055"/>
      <c r="AF808" s="1055"/>
      <c r="AG808" s="105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4">
        <v>14</v>
      </c>
      <c r="B809" s="105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5"/>
      <c r="AD809" s="1055"/>
      <c r="AE809" s="1055"/>
      <c r="AF809" s="1055"/>
      <c r="AG809" s="105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4">
        <v>15</v>
      </c>
      <c r="B810" s="105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5"/>
      <c r="AD810" s="1055"/>
      <c r="AE810" s="1055"/>
      <c r="AF810" s="1055"/>
      <c r="AG810" s="105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4">
        <v>16</v>
      </c>
      <c r="B811" s="105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5"/>
      <c r="AD811" s="1055"/>
      <c r="AE811" s="1055"/>
      <c r="AF811" s="1055"/>
      <c r="AG811" s="105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4">
        <v>17</v>
      </c>
      <c r="B812" s="105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5"/>
      <c r="AD812" s="1055"/>
      <c r="AE812" s="1055"/>
      <c r="AF812" s="1055"/>
      <c r="AG812" s="105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4">
        <v>18</v>
      </c>
      <c r="B813" s="105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5"/>
      <c r="AD813" s="1055"/>
      <c r="AE813" s="1055"/>
      <c r="AF813" s="1055"/>
      <c r="AG813" s="105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4">
        <v>19</v>
      </c>
      <c r="B814" s="105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5"/>
      <c r="AD814" s="1055"/>
      <c r="AE814" s="1055"/>
      <c r="AF814" s="1055"/>
      <c r="AG814" s="105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4">
        <v>20</v>
      </c>
      <c r="B815" s="105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5"/>
      <c r="AD815" s="1055"/>
      <c r="AE815" s="1055"/>
      <c r="AF815" s="1055"/>
      <c r="AG815" s="105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4">
        <v>21</v>
      </c>
      <c r="B816" s="105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5"/>
      <c r="AD816" s="1055"/>
      <c r="AE816" s="1055"/>
      <c r="AF816" s="1055"/>
      <c r="AG816" s="105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4">
        <v>22</v>
      </c>
      <c r="B817" s="105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5"/>
      <c r="AD817" s="1055"/>
      <c r="AE817" s="1055"/>
      <c r="AF817" s="1055"/>
      <c r="AG817" s="105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4">
        <v>23</v>
      </c>
      <c r="B818" s="105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5"/>
      <c r="AD818" s="1055"/>
      <c r="AE818" s="1055"/>
      <c r="AF818" s="1055"/>
      <c r="AG818" s="105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4">
        <v>24</v>
      </c>
      <c r="B819" s="105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5"/>
      <c r="AD819" s="1055"/>
      <c r="AE819" s="1055"/>
      <c r="AF819" s="1055"/>
      <c r="AG819" s="105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4">
        <v>25</v>
      </c>
      <c r="B820" s="105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5"/>
      <c r="AD820" s="1055"/>
      <c r="AE820" s="1055"/>
      <c r="AF820" s="1055"/>
      <c r="AG820" s="105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4">
        <v>26</v>
      </c>
      <c r="B821" s="105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5"/>
      <c r="AD821" s="1055"/>
      <c r="AE821" s="1055"/>
      <c r="AF821" s="1055"/>
      <c r="AG821" s="105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4">
        <v>27</v>
      </c>
      <c r="B822" s="105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5"/>
      <c r="AD822" s="1055"/>
      <c r="AE822" s="1055"/>
      <c r="AF822" s="1055"/>
      <c r="AG822" s="105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4">
        <v>28</v>
      </c>
      <c r="B823" s="105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5"/>
      <c r="AD823" s="1055"/>
      <c r="AE823" s="1055"/>
      <c r="AF823" s="1055"/>
      <c r="AG823" s="105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4">
        <v>29</v>
      </c>
      <c r="B824" s="105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5"/>
      <c r="AD824" s="1055"/>
      <c r="AE824" s="1055"/>
      <c r="AF824" s="1055"/>
      <c r="AG824" s="105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4">
        <v>30</v>
      </c>
      <c r="B825" s="105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5"/>
      <c r="AD825" s="1055"/>
      <c r="AE825" s="1055"/>
      <c r="AF825" s="1055"/>
      <c r="AG825" s="105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351</v>
      </c>
      <c r="Z828" s="364"/>
      <c r="AA828" s="364"/>
      <c r="AB828" s="364"/>
      <c r="AC828" s="153" t="s">
        <v>336</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4">
        <v>1</v>
      </c>
      <c r="B829" s="105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5"/>
      <c r="AD829" s="1055"/>
      <c r="AE829" s="1055"/>
      <c r="AF829" s="1055"/>
      <c r="AG829" s="105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4">
        <v>2</v>
      </c>
      <c r="B830" s="105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5"/>
      <c r="AD830" s="1055"/>
      <c r="AE830" s="1055"/>
      <c r="AF830" s="1055"/>
      <c r="AG830" s="105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4">
        <v>3</v>
      </c>
      <c r="B831" s="105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5"/>
      <c r="AD831" s="1055"/>
      <c r="AE831" s="1055"/>
      <c r="AF831" s="1055"/>
      <c r="AG831" s="105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4">
        <v>4</v>
      </c>
      <c r="B832" s="105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5"/>
      <c r="AD832" s="1055"/>
      <c r="AE832" s="1055"/>
      <c r="AF832" s="1055"/>
      <c r="AG832" s="105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4">
        <v>5</v>
      </c>
      <c r="B833" s="105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5"/>
      <c r="AD833" s="1055"/>
      <c r="AE833" s="1055"/>
      <c r="AF833" s="1055"/>
      <c r="AG833" s="105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4">
        <v>6</v>
      </c>
      <c r="B834" s="105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5"/>
      <c r="AD834" s="1055"/>
      <c r="AE834" s="1055"/>
      <c r="AF834" s="1055"/>
      <c r="AG834" s="105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4">
        <v>7</v>
      </c>
      <c r="B835" s="105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5"/>
      <c r="AD835" s="1055"/>
      <c r="AE835" s="1055"/>
      <c r="AF835" s="1055"/>
      <c r="AG835" s="105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4">
        <v>8</v>
      </c>
      <c r="B836" s="105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5"/>
      <c r="AD836" s="1055"/>
      <c r="AE836" s="1055"/>
      <c r="AF836" s="1055"/>
      <c r="AG836" s="105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4">
        <v>9</v>
      </c>
      <c r="B837" s="105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5"/>
      <c r="AD837" s="1055"/>
      <c r="AE837" s="1055"/>
      <c r="AF837" s="1055"/>
      <c r="AG837" s="105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4">
        <v>10</v>
      </c>
      <c r="B838" s="105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5"/>
      <c r="AD838" s="1055"/>
      <c r="AE838" s="1055"/>
      <c r="AF838" s="1055"/>
      <c r="AG838" s="105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4">
        <v>11</v>
      </c>
      <c r="B839" s="105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5"/>
      <c r="AD839" s="1055"/>
      <c r="AE839" s="1055"/>
      <c r="AF839" s="1055"/>
      <c r="AG839" s="105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4">
        <v>12</v>
      </c>
      <c r="B840" s="105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5"/>
      <c r="AD840" s="1055"/>
      <c r="AE840" s="1055"/>
      <c r="AF840" s="1055"/>
      <c r="AG840" s="105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4">
        <v>13</v>
      </c>
      <c r="B841" s="105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5"/>
      <c r="AD841" s="1055"/>
      <c r="AE841" s="1055"/>
      <c r="AF841" s="1055"/>
      <c r="AG841" s="105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4">
        <v>14</v>
      </c>
      <c r="B842" s="105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5"/>
      <c r="AD842" s="1055"/>
      <c r="AE842" s="1055"/>
      <c r="AF842" s="1055"/>
      <c r="AG842" s="105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4">
        <v>15</v>
      </c>
      <c r="B843" s="105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5"/>
      <c r="AD843" s="1055"/>
      <c r="AE843" s="1055"/>
      <c r="AF843" s="1055"/>
      <c r="AG843" s="105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4">
        <v>16</v>
      </c>
      <c r="B844" s="105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5"/>
      <c r="AD844" s="1055"/>
      <c r="AE844" s="1055"/>
      <c r="AF844" s="1055"/>
      <c r="AG844" s="105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4">
        <v>17</v>
      </c>
      <c r="B845" s="105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5"/>
      <c r="AD845" s="1055"/>
      <c r="AE845" s="1055"/>
      <c r="AF845" s="1055"/>
      <c r="AG845" s="105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4">
        <v>18</v>
      </c>
      <c r="B846" s="105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5"/>
      <c r="AD846" s="1055"/>
      <c r="AE846" s="1055"/>
      <c r="AF846" s="1055"/>
      <c r="AG846" s="105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4">
        <v>19</v>
      </c>
      <c r="B847" s="105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5"/>
      <c r="AD847" s="1055"/>
      <c r="AE847" s="1055"/>
      <c r="AF847" s="1055"/>
      <c r="AG847" s="105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4">
        <v>20</v>
      </c>
      <c r="B848" s="105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5"/>
      <c r="AD848" s="1055"/>
      <c r="AE848" s="1055"/>
      <c r="AF848" s="1055"/>
      <c r="AG848" s="105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4">
        <v>21</v>
      </c>
      <c r="B849" s="105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5"/>
      <c r="AD849" s="1055"/>
      <c r="AE849" s="1055"/>
      <c r="AF849" s="1055"/>
      <c r="AG849" s="105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4">
        <v>22</v>
      </c>
      <c r="B850" s="105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5"/>
      <c r="AD850" s="1055"/>
      <c r="AE850" s="1055"/>
      <c r="AF850" s="1055"/>
      <c r="AG850" s="105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4">
        <v>23</v>
      </c>
      <c r="B851" s="105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5"/>
      <c r="AD851" s="1055"/>
      <c r="AE851" s="1055"/>
      <c r="AF851" s="1055"/>
      <c r="AG851" s="105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4">
        <v>24</v>
      </c>
      <c r="B852" s="105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5"/>
      <c r="AD852" s="1055"/>
      <c r="AE852" s="1055"/>
      <c r="AF852" s="1055"/>
      <c r="AG852" s="105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4">
        <v>25</v>
      </c>
      <c r="B853" s="105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5"/>
      <c r="AD853" s="1055"/>
      <c r="AE853" s="1055"/>
      <c r="AF853" s="1055"/>
      <c r="AG853" s="105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4">
        <v>26</v>
      </c>
      <c r="B854" s="105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5"/>
      <c r="AD854" s="1055"/>
      <c r="AE854" s="1055"/>
      <c r="AF854" s="1055"/>
      <c r="AG854" s="105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4">
        <v>27</v>
      </c>
      <c r="B855" s="105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5"/>
      <c r="AD855" s="1055"/>
      <c r="AE855" s="1055"/>
      <c r="AF855" s="1055"/>
      <c r="AG855" s="105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4">
        <v>28</v>
      </c>
      <c r="B856" s="105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5"/>
      <c r="AD856" s="1055"/>
      <c r="AE856" s="1055"/>
      <c r="AF856" s="1055"/>
      <c r="AG856" s="105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4">
        <v>29</v>
      </c>
      <c r="B857" s="105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5"/>
      <c r="AD857" s="1055"/>
      <c r="AE857" s="1055"/>
      <c r="AF857" s="1055"/>
      <c r="AG857" s="105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4">
        <v>30</v>
      </c>
      <c r="B858" s="105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5"/>
      <c r="AD858" s="1055"/>
      <c r="AE858" s="1055"/>
      <c r="AF858" s="1055"/>
      <c r="AG858" s="105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351</v>
      </c>
      <c r="Z861" s="364"/>
      <c r="AA861" s="364"/>
      <c r="AB861" s="364"/>
      <c r="AC861" s="153" t="s">
        <v>336</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4">
        <v>1</v>
      </c>
      <c r="B862" s="105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5"/>
      <c r="AD862" s="1055"/>
      <c r="AE862" s="1055"/>
      <c r="AF862" s="1055"/>
      <c r="AG862" s="105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4">
        <v>2</v>
      </c>
      <c r="B863" s="105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5"/>
      <c r="AD863" s="1055"/>
      <c r="AE863" s="1055"/>
      <c r="AF863" s="1055"/>
      <c r="AG863" s="105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4">
        <v>3</v>
      </c>
      <c r="B864" s="105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5"/>
      <c r="AD864" s="1055"/>
      <c r="AE864" s="1055"/>
      <c r="AF864" s="1055"/>
      <c r="AG864" s="105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4">
        <v>4</v>
      </c>
      <c r="B865" s="105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5"/>
      <c r="AD865" s="1055"/>
      <c r="AE865" s="1055"/>
      <c r="AF865" s="1055"/>
      <c r="AG865" s="105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4">
        <v>5</v>
      </c>
      <c r="B866" s="105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5"/>
      <c r="AD866" s="1055"/>
      <c r="AE866" s="1055"/>
      <c r="AF866" s="1055"/>
      <c r="AG866" s="105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4">
        <v>6</v>
      </c>
      <c r="B867" s="105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5"/>
      <c r="AD867" s="1055"/>
      <c r="AE867" s="1055"/>
      <c r="AF867" s="1055"/>
      <c r="AG867" s="105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4">
        <v>7</v>
      </c>
      <c r="B868" s="105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5"/>
      <c r="AD868" s="1055"/>
      <c r="AE868" s="1055"/>
      <c r="AF868" s="1055"/>
      <c r="AG868" s="105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4">
        <v>8</v>
      </c>
      <c r="B869" s="105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5"/>
      <c r="AD869" s="1055"/>
      <c r="AE869" s="1055"/>
      <c r="AF869" s="1055"/>
      <c r="AG869" s="105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4">
        <v>9</v>
      </c>
      <c r="B870" s="105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5"/>
      <c r="AD870" s="1055"/>
      <c r="AE870" s="1055"/>
      <c r="AF870" s="1055"/>
      <c r="AG870" s="105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4">
        <v>10</v>
      </c>
      <c r="B871" s="105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5"/>
      <c r="AD871" s="1055"/>
      <c r="AE871" s="1055"/>
      <c r="AF871" s="1055"/>
      <c r="AG871" s="105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4">
        <v>11</v>
      </c>
      <c r="B872" s="105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5"/>
      <c r="AD872" s="1055"/>
      <c r="AE872" s="1055"/>
      <c r="AF872" s="1055"/>
      <c r="AG872" s="105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4">
        <v>12</v>
      </c>
      <c r="B873" s="105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5"/>
      <c r="AD873" s="1055"/>
      <c r="AE873" s="1055"/>
      <c r="AF873" s="1055"/>
      <c r="AG873" s="105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4">
        <v>13</v>
      </c>
      <c r="B874" s="105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5"/>
      <c r="AD874" s="1055"/>
      <c r="AE874" s="1055"/>
      <c r="AF874" s="1055"/>
      <c r="AG874" s="105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4">
        <v>14</v>
      </c>
      <c r="B875" s="105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5"/>
      <c r="AD875" s="1055"/>
      <c r="AE875" s="1055"/>
      <c r="AF875" s="1055"/>
      <c r="AG875" s="105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4">
        <v>15</v>
      </c>
      <c r="B876" s="105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5"/>
      <c r="AD876" s="1055"/>
      <c r="AE876" s="1055"/>
      <c r="AF876" s="1055"/>
      <c r="AG876" s="105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4">
        <v>16</v>
      </c>
      <c r="B877" s="105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5"/>
      <c r="AD877" s="1055"/>
      <c r="AE877" s="1055"/>
      <c r="AF877" s="1055"/>
      <c r="AG877" s="105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4">
        <v>17</v>
      </c>
      <c r="B878" s="105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5"/>
      <c r="AD878" s="1055"/>
      <c r="AE878" s="1055"/>
      <c r="AF878" s="1055"/>
      <c r="AG878" s="105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4">
        <v>18</v>
      </c>
      <c r="B879" s="105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5"/>
      <c r="AD879" s="1055"/>
      <c r="AE879" s="1055"/>
      <c r="AF879" s="1055"/>
      <c r="AG879" s="105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4">
        <v>19</v>
      </c>
      <c r="B880" s="105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5"/>
      <c r="AD880" s="1055"/>
      <c r="AE880" s="1055"/>
      <c r="AF880" s="1055"/>
      <c r="AG880" s="105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4">
        <v>20</v>
      </c>
      <c r="B881" s="105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5"/>
      <c r="AD881" s="1055"/>
      <c r="AE881" s="1055"/>
      <c r="AF881" s="1055"/>
      <c r="AG881" s="105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4">
        <v>21</v>
      </c>
      <c r="B882" s="105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5"/>
      <c r="AD882" s="1055"/>
      <c r="AE882" s="1055"/>
      <c r="AF882" s="1055"/>
      <c r="AG882" s="105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4">
        <v>22</v>
      </c>
      <c r="B883" s="105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5"/>
      <c r="AD883" s="1055"/>
      <c r="AE883" s="1055"/>
      <c r="AF883" s="1055"/>
      <c r="AG883" s="105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4">
        <v>23</v>
      </c>
      <c r="B884" s="105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5"/>
      <c r="AD884" s="1055"/>
      <c r="AE884" s="1055"/>
      <c r="AF884" s="1055"/>
      <c r="AG884" s="105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4">
        <v>24</v>
      </c>
      <c r="B885" s="105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5"/>
      <c r="AD885" s="1055"/>
      <c r="AE885" s="1055"/>
      <c r="AF885" s="1055"/>
      <c r="AG885" s="105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4">
        <v>25</v>
      </c>
      <c r="B886" s="105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5"/>
      <c r="AD886" s="1055"/>
      <c r="AE886" s="1055"/>
      <c r="AF886" s="1055"/>
      <c r="AG886" s="105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4">
        <v>26</v>
      </c>
      <c r="B887" s="105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5"/>
      <c r="AD887" s="1055"/>
      <c r="AE887" s="1055"/>
      <c r="AF887" s="1055"/>
      <c r="AG887" s="105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4">
        <v>27</v>
      </c>
      <c r="B888" s="105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5"/>
      <c r="AD888" s="1055"/>
      <c r="AE888" s="1055"/>
      <c r="AF888" s="1055"/>
      <c r="AG888" s="105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4">
        <v>28</v>
      </c>
      <c r="B889" s="105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5"/>
      <c r="AD889" s="1055"/>
      <c r="AE889" s="1055"/>
      <c r="AF889" s="1055"/>
      <c r="AG889" s="105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4">
        <v>29</v>
      </c>
      <c r="B890" s="105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5"/>
      <c r="AD890" s="1055"/>
      <c r="AE890" s="1055"/>
      <c r="AF890" s="1055"/>
      <c r="AG890" s="105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4">
        <v>30</v>
      </c>
      <c r="B891" s="105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5"/>
      <c r="AD891" s="1055"/>
      <c r="AE891" s="1055"/>
      <c r="AF891" s="1055"/>
      <c r="AG891" s="105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351</v>
      </c>
      <c r="Z894" s="364"/>
      <c r="AA894" s="364"/>
      <c r="AB894" s="364"/>
      <c r="AC894" s="153" t="s">
        <v>336</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4">
        <v>1</v>
      </c>
      <c r="B895" s="105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5"/>
      <c r="AD895" s="1055"/>
      <c r="AE895" s="1055"/>
      <c r="AF895" s="1055"/>
      <c r="AG895" s="105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4">
        <v>2</v>
      </c>
      <c r="B896" s="105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5"/>
      <c r="AD896" s="1055"/>
      <c r="AE896" s="1055"/>
      <c r="AF896" s="1055"/>
      <c r="AG896" s="105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4">
        <v>3</v>
      </c>
      <c r="B897" s="105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5"/>
      <c r="AD897" s="1055"/>
      <c r="AE897" s="1055"/>
      <c r="AF897" s="1055"/>
      <c r="AG897" s="105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4">
        <v>4</v>
      </c>
      <c r="B898" s="105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5"/>
      <c r="AD898" s="1055"/>
      <c r="AE898" s="1055"/>
      <c r="AF898" s="1055"/>
      <c r="AG898" s="105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4">
        <v>5</v>
      </c>
      <c r="B899" s="105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5"/>
      <c r="AD899" s="1055"/>
      <c r="AE899" s="1055"/>
      <c r="AF899" s="1055"/>
      <c r="AG899" s="105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4">
        <v>6</v>
      </c>
      <c r="B900" s="105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5"/>
      <c r="AD900" s="1055"/>
      <c r="AE900" s="1055"/>
      <c r="AF900" s="1055"/>
      <c r="AG900" s="105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4">
        <v>7</v>
      </c>
      <c r="B901" s="105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5"/>
      <c r="AD901" s="1055"/>
      <c r="AE901" s="1055"/>
      <c r="AF901" s="1055"/>
      <c r="AG901" s="105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4">
        <v>8</v>
      </c>
      <c r="B902" s="105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5"/>
      <c r="AD902" s="1055"/>
      <c r="AE902" s="1055"/>
      <c r="AF902" s="1055"/>
      <c r="AG902" s="105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4">
        <v>9</v>
      </c>
      <c r="B903" s="105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5"/>
      <c r="AD903" s="1055"/>
      <c r="AE903" s="1055"/>
      <c r="AF903" s="1055"/>
      <c r="AG903" s="105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4">
        <v>10</v>
      </c>
      <c r="B904" s="105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5"/>
      <c r="AD904" s="1055"/>
      <c r="AE904" s="1055"/>
      <c r="AF904" s="1055"/>
      <c r="AG904" s="105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4">
        <v>11</v>
      </c>
      <c r="B905" s="105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5"/>
      <c r="AD905" s="1055"/>
      <c r="AE905" s="1055"/>
      <c r="AF905" s="1055"/>
      <c r="AG905" s="105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4">
        <v>12</v>
      </c>
      <c r="B906" s="105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5"/>
      <c r="AD906" s="1055"/>
      <c r="AE906" s="1055"/>
      <c r="AF906" s="1055"/>
      <c r="AG906" s="105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4">
        <v>13</v>
      </c>
      <c r="B907" s="105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5"/>
      <c r="AD907" s="1055"/>
      <c r="AE907" s="1055"/>
      <c r="AF907" s="1055"/>
      <c r="AG907" s="105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4">
        <v>14</v>
      </c>
      <c r="B908" s="105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5"/>
      <c r="AD908" s="1055"/>
      <c r="AE908" s="1055"/>
      <c r="AF908" s="1055"/>
      <c r="AG908" s="105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4">
        <v>15</v>
      </c>
      <c r="B909" s="105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5"/>
      <c r="AD909" s="1055"/>
      <c r="AE909" s="1055"/>
      <c r="AF909" s="1055"/>
      <c r="AG909" s="105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4">
        <v>16</v>
      </c>
      <c r="B910" s="105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5"/>
      <c r="AD910" s="1055"/>
      <c r="AE910" s="1055"/>
      <c r="AF910" s="1055"/>
      <c r="AG910" s="105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4">
        <v>17</v>
      </c>
      <c r="B911" s="105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5"/>
      <c r="AD911" s="1055"/>
      <c r="AE911" s="1055"/>
      <c r="AF911" s="1055"/>
      <c r="AG911" s="105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4">
        <v>18</v>
      </c>
      <c r="B912" s="105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5"/>
      <c r="AD912" s="1055"/>
      <c r="AE912" s="1055"/>
      <c r="AF912" s="1055"/>
      <c r="AG912" s="105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4">
        <v>19</v>
      </c>
      <c r="B913" s="105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5"/>
      <c r="AD913" s="1055"/>
      <c r="AE913" s="1055"/>
      <c r="AF913" s="1055"/>
      <c r="AG913" s="105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4">
        <v>20</v>
      </c>
      <c r="B914" s="105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5"/>
      <c r="AD914" s="1055"/>
      <c r="AE914" s="1055"/>
      <c r="AF914" s="1055"/>
      <c r="AG914" s="105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4">
        <v>21</v>
      </c>
      <c r="B915" s="105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5"/>
      <c r="AD915" s="1055"/>
      <c r="AE915" s="1055"/>
      <c r="AF915" s="1055"/>
      <c r="AG915" s="105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4">
        <v>22</v>
      </c>
      <c r="B916" s="105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5"/>
      <c r="AD916" s="1055"/>
      <c r="AE916" s="1055"/>
      <c r="AF916" s="1055"/>
      <c r="AG916" s="105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4">
        <v>23</v>
      </c>
      <c r="B917" s="105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5"/>
      <c r="AD917" s="1055"/>
      <c r="AE917" s="1055"/>
      <c r="AF917" s="1055"/>
      <c r="AG917" s="105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4">
        <v>24</v>
      </c>
      <c r="B918" s="105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5"/>
      <c r="AD918" s="1055"/>
      <c r="AE918" s="1055"/>
      <c r="AF918" s="1055"/>
      <c r="AG918" s="105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4">
        <v>25</v>
      </c>
      <c r="B919" s="105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5"/>
      <c r="AD919" s="1055"/>
      <c r="AE919" s="1055"/>
      <c r="AF919" s="1055"/>
      <c r="AG919" s="105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4">
        <v>26</v>
      </c>
      <c r="B920" s="105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5"/>
      <c r="AD920" s="1055"/>
      <c r="AE920" s="1055"/>
      <c r="AF920" s="1055"/>
      <c r="AG920" s="105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4">
        <v>27</v>
      </c>
      <c r="B921" s="105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5"/>
      <c r="AD921" s="1055"/>
      <c r="AE921" s="1055"/>
      <c r="AF921" s="1055"/>
      <c r="AG921" s="105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4">
        <v>28</v>
      </c>
      <c r="B922" s="105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5"/>
      <c r="AD922" s="1055"/>
      <c r="AE922" s="1055"/>
      <c r="AF922" s="1055"/>
      <c r="AG922" s="105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4">
        <v>29</v>
      </c>
      <c r="B923" s="105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5"/>
      <c r="AD923" s="1055"/>
      <c r="AE923" s="1055"/>
      <c r="AF923" s="1055"/>
      <c r="AG923" s="105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4">
        <v>30</v>
      </c>
      <c r="B924" s="105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5"/>
      <c r="AD924" s="1055"/>
      <c r="AE924" s="1055"/>
      <c r="AF924" s="1055"/>
      <c r="AG924" s="105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351</v>
      </c>
      <c r="Z927" s="364"/>
      <c r="AA927" s="364"/>
      <c r="AB927" s="364"/>
      <c r="AC927" s="153" t="s">
        <v>336</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4">
        <v>1</v>
      </c>
      <c r="B928" s="105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5"/>
      <c r="AD928" s="1055"/>
      <c r="AE928" s="1055"/>
      <c r="AF928" s="1055"/>
      <c r="AG928" s="105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4">
        <v>2</v>
      </c>
      <c r="B929" s="105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5"/>
      <c r="AD929" s="1055"/>
      <c r="AE929" s="1055"/>
      <c r="AF929" s="1055"/>
      <c r="AG929" s="105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4">
        <v>3</v>
      </c>
      <c r="B930" s="105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5"/>
      <c r="AD930" s="1055"/>
      <c r="AE930" s="1055"/>
      <c r="AF930" s="1055"/>
      <c r="AG930" s="105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4">
        <v>4</v>
      </c>
      <c r="B931" s="105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5"/>
      <c r="AD931" s="1055"/>
      <c r="AE931" s="1055"/>
      <c r="AF931" s="1055"/>
      <c r="AG931" s="105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4">
        <v>5</v>
      </c>
      <c r="B932" s="105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5"/>
      <c r="AD932" s="1055"/>
      <c r="AE932" s="1055"/>
      <c r="AF932" s="1055"/>
      <c r="AG932" s="105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4">
        <v>6</v>
      </c>
      <c r="B933" s="105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5"/>
      <c r="AD933" s="1055"/>
      <c r="AE933" s="1055"/>
      <c r="AF933" s="1055"/>
      <c r="AG933" s="105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4">
        <v>7</v>
      </c>
      <c r="B934" s="105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5"/>
      <c r="AD934" s="1055"/>
      <c r="AE934" s="1055"/>
      <c r="AF934" s="1055"/>
      <c r="AG934" s="105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4">
        <v>8</v>
      </c>
      <c r="B935" s="105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5"/>
      <c r="AD935" s="1055"/>
      <c r="AE935" s="1055"/>
      <c r="AF935" s="1055"/>
      <c r="AG935" s="105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4">
        <v>9</v>
      </c>
      <c r="B936" s="105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5"/>
      <c r="AD936" s="1055"/>
      <c r="AE936" s="1055"/>
      <c r="AF936" s="1055"/>
      <c r="AG936" s="105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4">
        <v>10</v>
      </c>
      <c r="B937" s="105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5"/>
      <c r="AD937" s="1055"/>
      <c r="AE937" s="1055"/>
      <c r="AF937" s="1055"/>
      <c r="AG937" s="105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4">
        <v>11</v>
      </c>
      <c r="B938" s="105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5"/>
      <c r="AD938" s="1055"/>
      <c r="AE938" s="1055"/>
      <c r="AF938" s="1055"/>
      <c r="AG938" s="105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4">
        <v>12</v>
      </c>
      <c r="B939" s="105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5"/>
      <c r="AD939" s="1055"/>
      <c r="AE939" s="1055"/>
      <c r="AF939" s="1055"/>
      <c r="AG939" s="105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4">
        <v>13</v>
      </c>
      <c r="B940" s="105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5"/>
      <c r="AD940" s="1055"/>
      <c r="AE940" s="1055"/>
      <c r="AF940" s="1055"/>
      <c r="AG940" s="105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4">
        <v>14</v>
      </c>
      <c r="B941" s="105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5"/>
      <c r="AD941" s="1055"/>
      <c r="AE941" s="1055"/>
      <c r="AF941" s="1055"/>
      <c r="AG941" s="105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4">
        <v>15</v>
      </c>
      <c r="B942" s="105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5"/>
      <c r="AD942" s="1055"/>
      <c r="AE942" s="1055"/>
      <c r="AF942" s="1055"/>
      <c r="AG942" s="105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4">
        <v>16</v>
      </c>
      <c r="B943" s="105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5"/>
      <c r="AD943" s="1055"/>
      <c r="AE943" s="1055"/>
      <c r="AF943" s="1055"/>
      <c r="AG943" s="105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4">
        <v>17</v>
      </c>
      <c r="B944" s="105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5"/>
      <c r="AD944" s="1055"/>
      <c r="AE944" s="1055"/>
      <c r="AF944" s="1055"/>
      <c r="AG944" s="105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4">
        <v>18</v>
      </c>
      <c r="B945" s="105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5"/>
      <c r="AD945" s="1055"/>
      <c r="AE945" s="1055"/>
      <c r="AF945" s="1055"/>
      <c r="AG945" s="105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4">
        <v>19</v>
      </c>
      <c r="B946" s="105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5"/>
      <c r="AD946" s="1055"/>
      <c r="AE946" s="1055"/>
      <c r="AF946" s="1055"/>
      <c r="AG946" s="105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4">
        <v>20</v>
      </c>
      <c r="B947" s="105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5"/>
      <c r="AD947" s="1055"/>
      <c r="AE947" s="1055"/>
      <c r="AF947" s="1055"/>
      <c r="AG947" s="105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4">
        <v>21</v>
      </c>
      <c r="B948" s="105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5"/>
      <c r="AD948" s="1055"/>
      <c r="AE948" s="1055"/>
      <c r="AF948" s="1055"/>
      <c r="AG948" s="105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4">
        <v>22</v>
      </c>
      <c r="B949" s="105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5"/>
      <c r="AD949" s="1055"/>
      <c r="AE949" s="1055"/>
      <c r="AF949" s="1055"/>
      <c r="AG949" s="105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4">
        <v>23</v>
      </c>
      <c r="B950" s="105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5"/>
      <c r="AD950" s="1055"/>
      <c r="AE950" s="1055"/>
      <c r="AF950" s="1055"/>
      <c r="AG950" s="105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4">
        <v>24</v>
      </c>
      <c r="B951" s="105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5"/>
      <c r="AD951" s="1055"/>
      <c r="AE951" s="1055"/>
      <c r="AF951" s="1055"/>
      <c r="AG951" s="105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4">
        <v>25</v>
      </c>
      <c r="B952" s="105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5"/>
      <c r="AD952" s="1055"/>
      <c r="AE952" s="1055"/>
      <c r="AF952" s="1055"/>
      <c r="AG952" s="105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4">
        <v>26</v>
      </c>
      <c r="B953" s="105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5"/>
      <c r="AD953" s="1055"/>
      <c r="AE953" s="1055"/>
      <c r="AF953" s="1055"/>
      <c r="AG953" s="105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4">
        <v>27</v>
      </c>
      <c r="B954" s="105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5"/>
      <c r="AD954" s="1055"/>
      <c r="AE954" s="1055"/>
      <c r="AF954" s="1055"/>
      <c r="AG954" s="105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4">
        <v>28</v>
      </c>
      <c r="B955" s="105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5"/>
      <c r="AD955" s="1055"/>
      <c r="AE955" s="1055"/>
      <c r="AF955" s="1055"/>
      <c r="AG955" s="105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4">
        <v>29</v>
      </c>
      <c r="B956" s="105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5"/>
      <c r="AD956" s="1055"/>
      <c r="AE956" s="1055"/>
      <c r="AF956" s="1055"/>
      <c r="AG956" s="105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4">
        <v>30</v>
      </c>
      <c r="B957" s="105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5"/>
      <c r="AD957" s="1055"/>
      <c r="AE957" s="1055"/>
      <c r="AF957" s="1055"/>
      <c r="AG957" s="105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351</v>
      </c>
      <c r="Z960" s="364"/>
      <c r="AA960" s="364"/>
      <c r="AB960" s="364"/>
      <c r="AC960" s="153" t="s">
        <v>336</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4">
        <v>1</v>
      </c>
      <c r="B961" s="105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5"/>
      <c r="AD961" s="1055"/>
      <c r="AE961" s="1055"/>
      <c r="AF961" s="1055"/>
      <c r="AG961" s="105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4">
        <v>2</v>
      </c>
      <c r="B962" s="105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5"/>
      <c r="AD962" s="1055"/>
      <c r="AE962" s="1055"/>
      <c r="AF962" s="1055"/>
      <c r="AG962" s="105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4">
        <v>3</v>
      </c>
      <c r="B963" s="105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5"/>
      <c r="AD963" s="1055"/>
      <c r="AE963" s="1055"/>
      <c r="AF963" s="1055"/>
      <c r="AG963" s="105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4">
        <v>4</v>
      </c>
      <c r="B964" s="105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5"/>
      <c r="AD964" s="1055"/>
      <c r="AE964" s="1055"/>
      <c r="AF964" s="1055"/>
      <c r="AG964" s="105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4">
        <v>5</v>
      </c>
      <c r="B965" s="105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5"/>
      <c r="AD965" s="1055"/>
      <c r="AE965" s="1055"/>
      <c r="AF965" s="1055"/>
      <c r="AG965" s="105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4">
        <v>6</v>
      </c>
      <c r="B966" s="105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5"/>
      <c r="AD966" s="1055"/>
      <c r="AE966" s="1055"/>
      <c r="AF966" s="1055"/>
      <c r="AG966" s="105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4">
        <v>7</v>
      </c>
      <c r="B967" s="105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5"/>
      <c r="AD967" s="1055"/>
      <c r="AE967" s="1055"/>
      <c r="AF967" s="1055"/>
      <c r="AG967" s="105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4">
        <v>8</v>
      </c>
      <c r="B968" s="105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5"/>
      <c r="AD968" s="1055"/>
      <c r="AE968" s="1055"/>
      <c r="AF968" s="1055"/>
      <c r="AG968" s="105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4">
        <v>9</v>
      </c>
      <c r="B969" s="105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5"/>
      <c r="AD969" s="1055"/>
      <c r="AE969" s="1055"/>
      <c r="AF969" s="1055"/>
      <c r="AG969" s="105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4">
        <v>10</v>
      </c>
      <c r="B970" s="105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5"/>
      <c r="AD970" s="1055"/>
      <c r="AE970" s="1055"/>
      <c r="AF970" s="1055"/>
      <c r="AG970" s="105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4">
        <v>11</v>
      </c>
      <c r="B971" s="105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5"/>
      <c r="AD971" s="1055"/>
      <c r="AE971" s="1055"/>
      <c r="AF971" s="1055"/>
      <c r="AG971" s="105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4">
        <v>12</v>
      </c>
      <c r="B972" s="105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5"/>
      <c r="AD972" s="1055"/>
      <c r="AE972" s="1055"/>
      <c r="AF972" s="1055"/>
      <c r="AG972" s="105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4">
        <v>13</v>
      </c>
      <c r="B973" s="105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5"/>
      <c r="AD973" s="1055"/>
      <c r="AE973" s="1055"/>
      <c r="AF973" s="1055"/>
      <c r="AG973" s="105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4">
        <v>14</v>
      </c>
      <c r="B974" s="105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5"/>
      <c r="AD974" s="1055"/>
      <c r="AE974" s="1055"/>
      <c r="AF974" s="1055"/>
      <c r="AG974" s="105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4">
        <v>15</v>
      </c>
      <c r="B975" s="105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5"/>
      <c r="AD975" s="1055"/>
      <c r="AE975" s="1055"/>
      <c r="AF975" s="1055"/>
      <c r="AG975" s="105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4">
        <v>16</v>
      </c>
      <c r="B976" s="105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5"/>
      <c r="AD976" s="1055"/>
      <c r="AE976" s="1055"/>
      <c r="AF976" s="1055"/>
      <c r="AG976" s="105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4">
        <v>17</v>
      </c>
      <c r="B977" s="105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5"/>
      <c r="AD977" s="1055"/>
      <c r="AE977" s="1055"/>
      <c r="AF977" s="1055"/>
      <c r="AG977" s="105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4">
        <v>18</v>
      </c>
      <c r="B978" s="105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5"/>
      <c r="AD978" s="1055"/>
      <c r="AE978" s="1055"/>
      <c r="AF978" s="1055"/>
      <c r="AG978" s="105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4">
        <v>19</v>
      </c>
      <c r="B979" s="105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5"/>
      <c r="AD979" s="1055"/>
      <c r="AE979" s="1055"/>
      <c r="AF979" s="1055"/>
      <c r="AG979" s="105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4">
        <v>20</v>
      </c>
      <c r="B980" s="105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5"/>
      <c r="AD980" s="1055"/>
      <c r="AE980" s="1055"/>
      <c r="AF980" s="1055"/>
      <c r="AG980" s="105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4">
        <v>21</v>
      </c>
      <c r="B981" s="105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5"/>
      <c r="AD981" s="1055"/>
      <c r="AE981" s="1055"/>
      <c r="AF981" s="1055"/>
      <c r="AG981" s="105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4">
        <v>22</v>
      </c>
      <c r="B982" s="105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5"/>
      <c r="AD982" s="1055"/>
      <c r="AE982" s="1055"/>
      <c r="AF982" s="1055"/>
      <c r="AG982" s="105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4">
        <v>23</v>
      </c>
      <c r="B983" s="105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5"/>
      <c r="AD983" s="1055"/>
      <c r="AE983" s="1055"/>
      <c r="AF983" s="1055"/>
      <c r="AG983" s="105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4">
        <v>24</v>
      </c>
      <c r="B984" s="105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5"/>
      <c r="AD984" s="1055"/>
      <c r="AE984" s="1055"/>
      <c r="AF984" s="1055"/>
      <c r="AG984" s="105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4">
        <v>25</v>
      </c>
      <c r="B985" s="105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5"/>
      <c r="AD985" s="1055"/>
      <c r="AE985" s="1055"/>
      <c r="AF985" s="1055"/>
      <c r="AG985" s="105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4">
        <v>26</v>
      </c>
      <c r="B986" s="105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5"/>
      <c r="AD986" s="1055"/>
      <c r="AE986" s="1055"/>
      <c r="AF986" s="1055"/>
      <c r="AG986" s="105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4">
        <v>27</v>
      </c>
      <c r="B987" s="105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5"/>
      <c r="AD987" s="1055"/>
      <c r="AE987" s="1055"/>
      <c r="AF987" s="1055"/>
      <c r="AG987" s="105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4">
        <v>28</v>
      </c>
      <c r="B988" s="105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5"/>
      <c r="AD988" s="1055"/>
      <c r="AE988" s="1055"/>
      <c r="AF988" s="1055"/>
      <c r="AG988" s="105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4">
        <v>29</v>
      </c>
      <c r="B989" s="105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5"/>
      <c r="AD989" s="1055"/>
      <c r="AE989" s="1055"/>
      <c r="AF989" s="1055"/>
      <c r="AG989" s="105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4">
        <v>30</v>
      </c>
      <c r="B990" s="105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5"/>
      <c r="AD990" s="1055"/>
      <c r="AE990" s="1055"/>
      <c r="AF990" s="1055"/>
      <c r="AG990" s="105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351</v>
      </c>
      <c r="Z993" s="364"/>
      <c r="AA993" s="364"/>
      <c r="AB993" s="364"/>
      <c r="AC993" s="153" t="s">
        <v>336</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4">
        <v>1</v>
      </c>
      <c r="B994" s="105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5"/>
      <c r="AD994" s="1055"/>
      <c r="AE994" s="1055"/>
      <c r="AF994" s="1055"/>
      <c r="AG994" s="105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4">
        <v>2</v>
      </c>
      <c r="B995" s="105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5"/>
      <c r="AD995" s="1055"/>
      <c r="AE995" s="1055"/>
      <c r="AF995" s="1055"/>
      <c r="AG995" s="105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4">
        <v>3</v>
      </c>
      <c r="B996" s="105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5"/>
      <c r="AD996" s="1055"/>
      <c r="AE996" s="1055"/>
      <c r="AF996" s="1055"/>
      <c r="AG996" s="105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4">
        <v>4</v>
      </c>
      <c r="B997" s="105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5"/>
      <c r="AD997" s="1055"/>
      <c r="AE997" s="1055"/>
      <c r="AF997" s="1055"/>
      <c r="AG997" s="105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4">
        <v>5</v>
      </c>
      <c r="B998" s="105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5"/>
      <c r="AD998" s="1055"/>
      <c r="AE998" s="1055"/>
      <c r="AF998" s="1055"/>
      <c r="AG998" s="105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4">
        <v>6</v>
      </c>
      <c r="B999" s="105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5"/>
      <c r="AD999" s="1055"/>
      <c r="AE999" s="1055"/>
      <c r="AF999" s="1055"/>
      <c r="AG999" s="105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4">
        <v>7</v>
      </c>
      <c r="B1000" s="105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5"/>
      <c r="AD1000" s="1055"/>
      <c r="AE1000" s="1055"/>
      <c r="AF1000" s="1055"/>
      <c r="AG1000" s="105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4">
        <v>8</v>
      </c>
      <c r="B1001" s="105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5"/>
      <c r="AD1001" s="1055"/>
      <c r="AE1001" s="1055"/>
      <c r="AF1001" s="1055"/>
      <c r="AG1001" s="105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4">
        <v>9</v>
      </c>
      <c r="B1002" s="105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5"/>
      <c r="AD1002" s="1055"/>
      <c r="AE1002" s="1055"/>
      <c r="AF1002" s="1055"/>
      <c r="AG1002" s="105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4">
        <v>10</v>
      </c>
      <c r="B1003" s="105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5"/>
      <c r="AD1003" s="1055"/>
      <c r="AE1003" s="1055"/>
      <c r="AF1003" s="1055"/>
      <c r="AG1003" s="105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4">
        <v>11</v>
      </c>
      <c r="B1004" s="105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5"/>
      <c r="AD1004" s="1055"/>
      <c r="AE1004" s="1055"/>
      <c r="AF1004" s="1055"/>
      <c r="AG1004" s="105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4">
        <v>12</v>
      </c>
      <c r="B1005" s="105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5"/>
      <c r="AD1005" s="1055"/>
      <c r="AE1005" s="1055"/>
      <c r="AF1005" s="1055"/>
      <c r="AG1005" s="105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4">
        <v>13</v>
      </c>
      <c r="B1006" s="105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5"/>
      <c r="AD1006" s="1055"/>
      <c r="AE1006" s="1055"/>
      <c r="AF1006" s="1055"/>
      <c r="AG1006" s="105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4">
        <v>14</v>
      </c>
      <c r="B1007" s="105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5"/>
      <c r="AD1007" s="1055"/>
      <c r="AE1007" s="1055"/>
      <c r="AF1007" s="1055"/>
      <c r="AG1007" s="105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4">
        <v>15</v>
      </c>
      <c r="B1008" s="105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5"/>
      <c r="AD1008" s="1055"/>
      <c r="AE1008" s="1055"/>
      <c r="AF1008" s="1055"/>
      <c r="AG1008" s="105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4">
        <v>16</v>
      </c>
      <c r="B1009" s="105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5"/>
      <c r="AD1009" s="1055"/>
      <c r="AE1009" s="1055"/>
      <c r="AF1009" s="1055"/>
      <c r="AG1009" s="105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4">
        <v>17</v>
      </c>
      <c r="B1010" s="105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5"/>
      <c r="AD1010" s="1055"/>
      <c r="AE1010" s="1055"/>
      <c r="AF1010" s="1055"/>
      <c r="AG1010" s="105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4">
        <v>18</v>
      </c>
      <c r="B1011" s="105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5"/>
      <c r="AD1011" s="1055"/>
      <c r="AE1011" s="1055"/>
      <c r="AF1011" s="1055"/>
      <c r="AG1011" s="105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4">
        <v>19</v>
      </c>
      <c r="B1012" s="105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5"/>
      <c r="AD1012" s="1055"/>
      <c r="AE1012" s="1055"/>
      <c r="AF1012" s="1055"/>
      <c r="AG1012" s="105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4">
        <v>20</v>
      </c>
      <c r="B1013" s="105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5"/>
      <c r="AD1013" s="1055"/>
      <c r="AE1013" s="1055"/>
      <c r="AF1013" s="1055"/>
      <c r="AG1013" s="105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4">
        <v>21</v>
      </c>
      <c r="B1014" s="105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5"/>
      <c r="AD1014" s="1055"/>
      <c r="AE1014" s="1055"/>
      <c r="AF1014" s="1055"/>
      <c r="AG1014" s="105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4">
        <v>22</v>
      </c>
      <c r="B1015" s="105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5"/>
      <c r="AD1015" s="1055"/>
      <c r="AE1015" s="1055"/>
      <c r="AF1015" s="1055"/>
      <c r="AG1015" s="105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4">
        <v>23</v>
      </c>
      <c r="B1016" s="105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5"/>
      <c r="AD1016" s="1055"/>
      <c r="AE1016" s="1055"/>
      <c r="AF1016" s="1055"/>
      <c r="AG1016" s="105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4">
        <v>24</v>
      </c>
      <c r="B1017" s="105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5"/>
      <c r="AD1017" s="1055"/>
      <c r="AE1017" s="1055"/>
      <c r="AF1017" s="1055"/>
      <c r="AG1017" s="105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4">
        <v>25</v>
      </c>
      <c r="B1018" s="105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5"/>
      <c r="AD1018" s="1055"/>
      <c r="AE1018" s="1055"/>
      <c r="AF1018" s="1055"/>
      <c r="AG1018" s="105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4">
        <v>26</v>
      </c>
      <c r="B1019" s="105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5"/>
      <c r="AD1019" s="1055"/>
      <c r="AE1019" s="1055"/>
      <c r="AF1019" s="1055"/>
      <c r="AG1019" s="105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4">
        <v>27</v>
      </c>
      <c r="B1020" s="105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5"/>
      <c r="AD1020" s="1055"/>
      <c r="AE1020" s="1055"/>
      <c r="AF1020" s="1055"/>
      <c r="AG1020" s="105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4">
        <v>28</v>
      </c>
      <c r="B1021" s="105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5"/>
      <c r="AD1021" s="1055"/>
      <c r="AE1021" s="1055"/>
      <c r="AF1021" s="1055"/>
      <c r="AG1021" s="105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4">
        <v>29</v>
      </c>
      <c r="B1022" s="105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5"/>
      <c r="AD1022" s="1055"/>
      <c r="AE1022" s="1055"/>
      <c r="AF1022" s="1055"/>
      <c r="AG1022" s="105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4">
        <v>30</v>
      </c>
      <c r="B1023" s="105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5"/>
      <c r="AD1023" s="1055"/>
      <c r="AE1023" s="1055"/>
      <c r="AF1023" s="1055"/>
      <c r="AG1023" s="105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351</v>
      </c>
      <c r="Z1026" s="364"/>
      <c r="AA1026" s="364"/>
      <c r="AB1026" s="364"/>
      <c r="AC1026" s="153" t="s">
        <v>336</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4">
        <v>1</v>
      </c>
      <c r="B1027" s="105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5"/>
      <c r="AD1027" s="1055"/>
      <c r="AE1027" s="1055"/>
      <c r="AF1027" s="1055"/>
      <c r="AG1027" s="105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4">
        <v>2</v>
      </c>
      <c r="B1028" s="105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5"/>
      <c r="AD1028" s="1055"/>
      <c r="AE1028" s="1055"/>
      <c r="AF1028" s="1055"/>
      <c r="AG1028" s="105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4">
        <v>3</v>
      </c>
      <c r="B1029" s="105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5"/>
      <c r="AD1029" s="1055"/>
      <c r="AE1029" s="1055"/>
      <c r="AF1029" s="1055"/>
      <c r="AG1029" s="105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4">
        <v>4</v>
      </c>
      <c r="B1030" s="105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5"/>
      <c r="AD1030" s="1055"/>
      <c r="AE1030" s="1055"/>
      <c r="AF1030" s="1055"/>
      <c r="AG1030" s="105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4">
        <v>5</v>
      </c>
      <c r="B1031" s="105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5"/>
      <c r="AD1031" s="1055"/>
      <c r="AE1031" s="1055"/>
      <c r="AF1031" s="1055"/>
      <c r="AG1031" s="105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4">
        <v>6</v>
      </c>
      <c r="B1032" s="105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5"/>
      <c r="AD1032" s="1055"/>
      <c r="AE1032" s="1055"/>
      <c r="AF1032" s="1055"/>
      <c r="AG1032" s="105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4">
        <v>7</v>
      </c>
      <c r="B1033" s="105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5"/>
      <c r="AD1033" s="1055"/>
      <c r="AE1033" s="1055"/>
      <c r="AF1033" s="1055"/>
      <c r="AG1033" s="105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4">
        <v>8</v>
      </c>
      <c r="B1034" s="105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5"/>
      <c r="AD1034" s="1055"/>
      <c r="AE1034" s="1055"/>
      <c r="AF1034" s="1055"/>
      <c r="AG1034" s="105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4">
        <v>9</v>
      </c>
      <c r="B1035" s="105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5"/>
      <c r="AD1035" s="1055"/>
      <c r="AE1035" s="1055"/>
      <c r="AF1035" s="1055"/>
      <c r="AG1035" s="105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4">
        <v>10</v>
      </c>
      <c r="B1036" s="105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5"/>
      <c r="AD1036" s="1055"/>
      <c r="AE1036" s="1055"/>
      <c r="AF1036" s="1055"/>
      <c r="AG1036" s="105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4">
        <v>11</v>
      </c>
      <c r="B1037" s="105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5"/>
      <c r="AD1037" s="1055"/>
      <c r="AE1037" s="1055"/>
      <c r="AF1037" s="1055"/>
      <c r="AG1037" s="105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4">
        <v>12</v>
      </c>
      <c r="B1038" s="105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5"/>
      <c r="AD1038" s="1055"/>
      <c r="AE1038" s="1055"/>
      <c r="AF1038" s="1055"/>
      <c r="AG1038" s="105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4">
        <v>13</v>
      </c>
      <c r="B1039" s="105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5"/>
      <c r="AD1039" s="1055"/>
      <c r="AE1039" s="1055"/>
      <c r="AF1039" s="1055"/>
      <c r="AG1039" s="105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4">
        <v>14</v>
      </c>
      <c r="B1040" s="105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5"/>
      <c r="AD1040" s="1055"/>
      <c r="AE1040" s="1055"/>
      <c r="AF1040" s="1055"/>
      <c r="AG1040" s="105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4">
        <v>15</v>
      </c>
      <c r="B1041" s="105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5"/>
      <c r="AD1041" s="1055"/>
      <c r="AE1041" s="1055"/>
      <c r="AF1041" s="1055"/>
      <c r="AG1041" s="105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4">
        <v>16</v>
      </c>
      <c r="B1042" s="105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5"/>
      <c r="AD1042" s="1055"/>
      <c r="AE1042" s="1055"/>
      <c r="AF1042" s="1055"/>
      <c r="AG1042" s="105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4">
        <v>17</v>
      </c>
      <c r="B1043" s="105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5"/>
      <c r="AD1043" s="1055"/>
      <c r="AE1043" s="1055"/>
      <c r="AF1043" s="1055"/>
      <c r="AG1043" s="105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4">
        <v>18</v>
      </c>
      <c r="B1044" s="105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5"/>
      <c r="AD1044" s="1055"/>
      <c r="AE1044" s="1055"/>
      <c r="AF1044" s="1055"/>
      <c r="AG1044" s="105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4">
        <v>19</v>
      </c>
      <c r="B1045" s="105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5"/>
      <c r="AD1045" s="1055"/>
      <c r="AE1045" s="1055"/>
      <c r="AF1045" s="1055"/>
      <c r="AG1045" s="105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4">
        <v>20</v>
      </c>
      <c r="B1046" s="105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5"/>
      <c r="AD1046" s="1055"/>
      <c r="AE1046" s="1055"/>
      <c r="AF1046" s="1055"/>
      <c r="AG1046" s="105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4">
        <v>21</v>
      </c>
      <c r="B1047" s="105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5"/>
      <c r="AD1047" s="1055"/>
      <c r="AE1047" s="1055"/>
      <c r="AF1047" s="1055"/>
      <c r="AG1047" s="105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4">
        <v>22</v>
      </c>
      <c r="B1048" s="105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5"/>
      <c r="AD1048" s="1055"/>
      <c r="AE1048" s="1055"/>
      <c r="AF1048" s="1055"/>
      <c r="AG1048" s="105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4">
        <v>23</v>
      </c>
      <c r="B1049" s="105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5"/>
      <c r="AD1049" s="1055"/>
      <c r="AE1049" s="1055"/>
      <c r="AF1049" s="1055"/>
      <c r="AG1049" s="105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4">
        <v>24</v>
      </c>
      <c r="B1050" s="105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5"/>
      <c r="AD1050" s="1055"/>
      <c r="AE1050" s="1055"/>
      <c r="AF1050" s="1055"/>
      <c r="AG1050" s="105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4">
        <v>25</v>
      </c>
      <c r="B1051" s="105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5"/>
      <c r="AD1051" s="1055"/>
      <c r="AE1051" s="1055"/>
      <c r="AF1051" s="1055"/>
      <c r="AG1051" s="105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4">
        <v>26</v>
      </c>
      <c r="B1052" s="105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5"/>
      <c r="AD1052" s="1055"/>
      <c r="AE1052" s="1055"/>
      <c r="AF1052" s="1055"/>
      <c r="AG1052" s="105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4">
        <v>27</v>
      </c>
      <c r="B1053" s="105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5"/>
      <c r="AD1053" s="1055"/>
      <c r="AE1053" s="1055"/>
      <c r="AF1053" s="1055"/>
      <c r="AG1053" s="105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4">
        <v>28</v>
      </c>
      <c r="B1054" s="105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5"/>
      <c r="AD1054" s="1055"/>
      <c r="AE1054" s="1055"/>
      <c r="AF1054" s="1055"/>
      <c r="AG1054" s="105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4">
        <v>29</v>
      </c>
      <c r="B1055" s="105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5"/>
      <c r="AD1055" s="1055"/>
      <c r="AE1055" s="1055"/>
      <c r="AF1055" s="1055"/>
      <c r="AG1055" s="105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4">
        <v>30</v>
      </c>
      <c r="B1056" s="105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5"/>
      <c r="AD1056" s="1055"/>
      <c r="AE1056" s="1055"/>
      <c r="AF1056" s="1055"/>
      <c r="AG1056" s="105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351</v>
      </c>
      <c r="Z1059" s="364"/>
      <c r="AA1059" s="364"/>
      <c r="AB1059" s="364"/>
      <c r="AC1059" s="153" t="s">
        <v>336</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4">
        <v>1</v>
      </c>
      <c r="B1060" s="105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5"/>
      <c r="AD1060" s="1055"/>
      <c r="AE1060" s="1055"/>
      <c r="AF1060" s="1055"/>
      <c r="AG1060" s="105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4">
        <v>2</v>
      </c>
      <c r="B1061" s="105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5"/>
      <c r="AD1061" s="1055"/>
      <c r="AE1061" s="1055"/>
      <c r="AF1061" s="1055"/>
      <c r="AG1061" s="105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4">
        <v>3</v>
      </c>
      <c r="B1062" s="105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5"/>
      <c r="AD1062" s="1055"/>
      <c r="AE1062" s="1055"/>
      <c r="AF1062" s="1055"/>
      <c r="AG1062" s="105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4">
        <v>4</v>
      </c>
      <c r="B1063" s="105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5"/>
      <c r="AD1063" s="1055"/>
      <c r="AE1063" s="1055"/>
      <c r="AF1063" s="1055"/>
      <c r="AG1063" s="105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4">
        <v>5</v>
      </c>
      <c r="B1064" s="105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5"/>
      <c r="AD1064" s="1055"/>
      <c r="AE1064" s="1055"/>
      <c r="AF1064" s="1055"/>
      <c r="AG1064" s="105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4">
        <v>6</v>
      </c>
      <c r="B1065" s="105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5"/>
      <c r="AD1065" s="1055"/>
      <c r="AE1065" s="1055"/>
      <c r="AF1065" s="1055"/>
      <c r="AG1065" s="105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4">
        <v>7</v>
      </c>
      <c r="B1066" s="105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5"/>
      <c r="AD1066" s="1055"/>
      <c r="AE1066" s="1055"/>
      <c r="AF1066" s="1055"/>
      <c r="AG1066" s="105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4">
        <v>8</v>
      </c>
      <c r="B1067" s="105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5"/>
      <c r="AD1067" s="1055"/>
      <c r="AE1067" s="1055"/>
      <c r="AF1067" s="1055"/>
      <c r="AG1067" s="105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4">
        <v>9</v>
      </c>
      <c r="B1068" s="105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5"/>
      <c r="AD1068" s="1055"/>
      <c r="AE1068" s="1055"/>
      <c r="AF1068" s="1055"/>
      <c r="AG1068" s="105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4">
        <v>10</v>
      </c>
      <c r="B1069" s="105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5"/>
      <c r="AD1069" s="1055"/>
      <c r="AE1069" s="1055"/>
      <c r="AF1069" s="1055"/>
      <c r="AG1069" s="105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4">
        <v>11</v>
      </c>
      <c r="B1070" s="105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5"/>
      <c r="AD1070" s="1055"/>
      <c r="AE1070" s="1055"/>
      <c r="AF1070" s="1055"/>
      <c r="AG1070" s="105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4">
        <v>12</v>
      </c>
      <c r="B1071" s="105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5"/>
      <c r="AD1071" s="1055"/>
      <c r="AE1071" s="1055"/>
      <c r="AF1071" s="1055"/>
      <c r="AG1071" s="105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4">
        <v>13</v>
      </c>
      <c r="B1072" s="105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5"/>
      <c r="AD1072" s="1055"/>
      <c r="AE1072" s="1055"/>
      <c r="AF1072" s="1055"/>
      <c r="AG1072" s="105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4">
        <v>14</v>
      </c>
      <c r="B1073" s="105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5"/>
      <c r="AD1073" s="1055"/>
      <c r="AE1073" s="1055"/>
      <c r="AF1073" s="1055"/>
      <c r="AG1073" s="105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4">
        <v>15</v>
      </c>
      <c r="B1074" s="105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5"/>
      <c r="AD1074" s="1055"/>
      <c r="AE1074" s="1055"/>
      <c r="AF1074" s="1055"/>
      <c r="AG1074" s="105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4">
        <v>16</v>
      </c>
      <c r="B1075" s="105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5"/>
      <c r="AD1075" s="1055"/>
      <c r="AE1075" s="1055"/>
      <c r="AF1075" s="1055"/>
      <c r="AG1075" s="105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4">
        <v>17</v>
      </c>
      <c r="B1076" s="105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5"/>
      <c r="AD1076" s="1055"/>
      <c r="AE1076" s="1055"/>
      <c r="AF1076" s="1055"/>
      <c r="AG1076" s="105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4">
        <v>18</v>
      </c>
      <c r="B1077" s="105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5"/>
      <c r="AD1077" s="1055"/>
      <c r="AE1077" s="1055"/>
      <c r="AF1077" s="1055"/>
      <c r="AG1077" s="105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4">
        <v>19</v>
      </c>
      <c r="B1078" s="105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5"/>
      <c r="AD1078" s="1055"/>
      <c r="AE1078" s="1055"/>
      <c r="AF1078" s="1055"/>
      <c r="AG1078" s="105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4">
        <v>20</v>
      </c>
      <c r="B1079" s="105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5"/>
      <c r="AD1079" s="1055"/>
      <c r="AE1079" s="1055"/>
      <c r="AF1079" s="1055"/>
      <c r="AG1079" s="105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4">
        <v>21</v>
      </c>
      <c r="B1080" s="105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5"/>
      <c r="AD1080" s="1055"/>
      <c r="AE1080" s="1055"/>
      <c r="AF1080" s="1055"/>
      <c r="AG1080" s="105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4">
        <v>22</v>
      </c>
      <c r="B1081" s="105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5"/>
      <c r="AD1081" s="1055"/>
      <c r="AE1081" s="1055"/>
      <c r="AF1081" s="1055"/>
      <c r="AG1081" s="105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4">
        <v>23</v>
      </c>
      <c r="B1082" s="105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5"/>
      <c r="AD1082" s="1055"/>
      <c r="AE1082" s="1055"/>
      <c r="AF1082" s="1055"/>
      <c r="AG1082" s="105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4">
        <v>24</v>
      </c>
      <c r="B1083" s="105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5"/>
      <c r="AD1083" s="1055"/>
      <c r="AE1083" s="1055"/>
      <c r="AF1083" s="1055"/>
      <c r="AG1083" s="105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4">
        <v>25</v>
      </c>
      <c r="B1084" s="105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5"/>
      <c r="AD1084" s="1055"/>
      <c r="AE1084" s="1055"/>
      <c r="AF1084" s="1055"/>
      <c r="AG1084" s="105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4">
        <v>26</v>
      </c>
      <c r="B1085" s="105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5"/>
      <c r="AD1085" s="1055"/>
      <c r="AE1085" s="1055"/>
      <c r="AF1085" s="1055"/>
      <c r="AG1085" s="105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4">
        <v>27</v>
      </c>
      <c r="B1086" s="105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5"/>
      <c r="AD1086" s="1055"/>
      <c r="AE1086" s="1055"/>
      <c r="AF1086" s="1055"/>
      <c r="AG1086" s="105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4">
        <v>28</v>
      </c>
      <c r="B1087" s="105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5"/>
      <c r="AD1087" s="1055"/>
      <c r="AE1087" s="1055"/>
      <c r="AF1087" s="1055"/>
      <c r="AG1087" s="105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4">
        <v>29</v>
      </c>
      <c r="B1088" s="105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5"/>
      <c r="AD1088" s="1055"/>
      <c r="AE1088" s="1055"/>
      <c r="AF1088" s="1055"/>
      <c r="AG1088" s="105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4">
        <v>30</v>
      </c>
      <c r="B1089" s="105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5"/>
      <c r="AD1089" s="1055"/>
      <c r="AE1089" s="1055"/>
      <c r="AF1089" s="1055"/>
      <c r="AG1089" s="105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351</v>
      </c>
      <c r="Z1092" s="364"/>
      <c r="AA1092" s="364"/>
      <c r="AB1092" s="364"/>
      <c r="AC1092" s="153" t="s">
        <v>336</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4">
        <v>1</v>
      </c>
      <c r="B1093" s="105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5"/>
      <c r="AD1093" s="1055"/>
      <c r="AE1093" s="1055"/>
      <c r="AF1093" s="1055"/>
      <c r="AG1093" s="105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4">
        <v>2</v>
      </c>
      <c r="B1094" s="105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5"/>
      <c r="AD1094" s="1055"/>
      <c r="AE1094" s="1055"/>
      <c r="AF1094" s="1055"/>
      <c r="AG1094" s="105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4">
        <v>3</v>
      </c>
      <c r="B1095" s="105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5"/>
      <c r="AD1095" s="1055"/>
      <c r="AE1095" s="1055"/>
      <c r="AF1095" s="1055"/>
      <c r="AG1095" s="105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4">
        <v>4</v>
      </c>
      <c r="B1096" s="105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5"/>
      <c r="AD1096" s="1055"/>
      <c r="AE1096" s="1055"/>
      <c r="AF1096" s="1055"/>
      <c r="AG1096" s="105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4">
        <v>5</v>
      </c>
      <c r="B1097" s="105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5"/>
      <c r="AD1097" s="1055"/>
      <c r="AE1097" s="1055"/>
      <c r="AF1097" s="1055"/>
      <c r="AG1097" s="105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4">
        <v>6</v>
      </c>
      <c r="B1098" s="105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5"/>
      <c r="AD1098" s="1055"/>
      <c r="AE1098" s="1055"/>
      <c r="AF1098" s="1055"/>
      <c r="AG1098" s="105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4">
        <v>7</v>
      </c>
      <c r="B1099" s="105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5"/>
      <c r="AD1099" s="1055"/>
      <c r="AE1099" s="1055"/>
      <c r="AF1099" s="1055"/>
      <c r="AG1099" s="105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4">
        <v>8</v>
      </c>
      <c r="B1100" s="105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5"/>
      <c r="AD1100" s="1055"/>
      <c r="AE1100" s="1055"/>
      <c r="AF1100" s="1055"/>
      <c r="AG1100" s="105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4">
        <v>9</v>
      </c>
      <c r="B1101" s="105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5"/>
      <c r="AD1101" s="1055"/>
      <c r="AE1101" s="1055"/>
      <c r="AF1101" s="1055"/>
      <c r="AG1101" s="105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4">
        <v>10</v>
      </c>
      <c r="B1102" s="105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5"/>
      <c r="AD1102" s="1055"/>
      <c r="AE1102" s="1055"/>
      <c r="AF1102" s="1055"/>
      <c r="AG1102" s="105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4">
        <v>11</v>
      </c>
      <c r="B1103" s="105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5"/>
      <c r="AD1103" s="1055"/>
      <c r="AE1103" s="1055"/>
      <c r="AF1103" s="1055"/>
      <c r="AG1103" s="105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4">
        <v>12</v>
      </c>
      <c r="B1104" s="105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5"/>
      <c r="AD1104" s="1055"/>
      <c r="AE1104" s="1055"/>
      <c r="AF1104" s="1055"/>
      <c r="AG1104" s="105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4">
        <v>13</v>
      </c>
      <c r="B1105" s="105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5"/>
      <c r="AD1105" s="1055"/>
      <c r="AE1105" s="1055"/>
      <c r="AF1105" s="1055"/>
      <c r="AG1105" s="105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4">
        <v>14</v>
      </c>
      <c r="B1106" s="105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5"/>
      <c r="AD1106" s="1055"/>
      <c r="AE1106" s="1055"/>
      <c r="AF1106" s="1055"/>
      <c r="AG1106" s="105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4">
        <v>15</v>
      </c>
      <c r="B1107" s="105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5"/>
      <c r="AD1107" s="1055"/>
      <c r="AE1107" s="1055"/>
      <c r="AF1107" s="1055"/>
      <c r="AG1107" s="105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4">
        <v>16</v>
      </c>
      <c r="B1108" s="105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5"/>
      <c r="AD1108" s="1055"/>
      <c r="AE1108" s="1055"/>
      <c r="AF1108" s="1055"/>
      <c r="AG1108" s="105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4">
        <v>17</v>
      </c>
      <c r="B1109" s="105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5"/>
      <c r="AD1109" s="1055"/>
      <c r="AE1109" s="1055"/>
      <c r="AF1109" s="1055"/>
      <c r="AG1109" s="105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4">
        <v>18</v>
      </c>
      <c r="B1110" s="105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5"/>
      <c r="AD1110" s="1055"/>
      <c r="AE1110" s="1055"/>
      <c r="AF1110" s="1055"/>
      <c r="AG1110" s="105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4">
        <v>19</v>
      </c>
      <c r="B1111" s="105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5"/>
      <c r="AD1111" s="1055"/>
      <c r="AE1111" s="1055"/>
      <c r="AF1111" s="1055"/>
      <c r="AG1111" s="105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4">
        <v>20</v>
      </c>
      <c r="B1112" s="105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5"/>
      <c r="AD1112" s="1055"/>
      <c r="AE1112" s="1055"/>
      <c r="AF1112" s="1055"/>
      <c r="AG1112" s="105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4">
        <v>21</v>
      </c>
      <c r="B1113" s="105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5"/>
      <c r="AD1113" s="1055"/>
      <c r="AE1113" s="1055"/>
      <c r="AF1113" s="1055"/>
      <c r="AG1113" s="105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4">
        <v>22</v>
      </c>
      <c r="B1114" s="105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5"/>
      <c r="AD1114" s="1055"/>
      <c r="AE1114" s="1055"/>
      <c r="AF1114" s="1055"/>
      <c r="AG1114" s="105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4">
        <v>23</v>
      </c>
      <c r="B1115" s="105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5"/>
      <c r="AD1115" s="1055"/>
      <c r="AE1115" s="1055"/>
      <c r="AF1115" s="1055"/>
      <c r="AG1115" s="105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4">
        <v>24</v>
      </c>
      <c r="B1116" s="105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5"/>
      <c r="AD1116" s="1055"/>
      <c r="AE1116" s="1055"/>
      <c r="AF1116" s="1055"/>
      <c r="AG1116" s="105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4">
        <v>25</v>
      </c>
      <c r="B1117" s="105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5"/>
      <c r="AD1117" s="1055"/>
      <c r="AE1117" s="1055"/>
      <c r="AF1117" s="1055"/>
      <c r="AG1117" s="105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4">
        <v>26</v>
      </c>
      <c r="B1118" s="105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5"/>
      <c r="AD1118" s="1055"/>
      <c r="AE1118" s="1055"/>
      <c r="AF1118" s="1055"/>
      <c r="AG1118" s="105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4">
        <v>27</v>
      </c>
      <c r="B1119" s="105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5"/>
      <c r="AD1119" s="1055"/>
      <c r="AE1119" s="1055"/>
      <c r="AF1119" s="1055"/>
      <c r="AG1119" s="105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4">
        <v>28</v>
      </c>
      <c r="B1120" s="105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5"/>
      <c r="AD1120" s="1055"/>
      <c r="AE1120" s="1055"/>
      <c r="AF1120" s="1055"/>
      <c r="AG1120" s="105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4">
        <v>29</v>
      </c>
      <c r="B1121" s="105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5"/>
      <c r="AD1121" s="1055"/>
      <c r="AE1121" s="1055"/>
      <c r="AF1121" s="1055"/>
      <c r="AG1121" s="105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4">
        <v>30</v>
      </c>
      <c r="B1122" s="105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5"/>
      <c r="AD1122" s="1055"/>
      <c r="AE1122" s="1055"/>
      <c r="AF1122" s="1055"/>
      <c r="AG1122" s="105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351</v>
      </c>
      <c r="Z1125" s="364"/>
      <c r="AA1125" s="364"/>
      <c r="AB1125" s="364"/>
      <c r="AC1125" s="153" t="s">
        <v>336</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4">
        <v>1</v>
      </c>
      <c r="B1126" s="105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5"/>
      <c r="AD1126" s="1055"/>
      <c r="AE1126" s="1055"/>
      <c r="AF1126" s="1055"/>
      <c r="AG1126" s="105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4">
        <v>2</v>
      </c>
      <c r="B1127" s="105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5"/>
      <c r="AD1127" s="1055"/>
      <c r="AE1127" s="1055"/>
      <c r="AF1127" s="1055"/>
      <c r="AG1127" s="105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4">
        <v>3</v>
      </c>
      <c r="B1128" s="105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5"/>
      <c r="AD1128" s="1055"/>
      <c r="AE1128" s="1055"/>
      <c r="AF1128" s="1055"/>
      <c r="AG1128" s="105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4">
        <v>4</v>
      </c>
      <c r="B1129" s="105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5"/>
      <c r="AD1129" s="1055"/>
      <c r="AE1129" s="1055"/>
      <c r="AF1129" s="1055"/>
      <c r="AG1129" s="105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4">
        <v>5</v>
      </c>
      <c r="B1130" s="105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5"/>
      <c r="AD1130" s="1055"/>
      <c r="AE1130" s="1055"/>
      <c r="AF1130" s="1055"/>
      <c r="AG1130" s="105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4">
        <v>6</v>
      </c>
      <c r="B1131" s="105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5"/>
      <c r="AD1131" s="1055"/>
      <c r="AE1131" s="1055"/>
      <c r="AF1131" s="1055"/>
      <c r="AG1131" s="105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4">
        <v>7</v>
      </c>
      <c r="B1132" s="105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5"/>
      <c r="AD1132" s="1055"/>
      <c r="AE1132" s="1055"/>
      <c r="AF1132" s="1055"/>
      <c r="AG1132" s="105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4">
        <v>8</v>
      </c>
      <c r="B1133" s="105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5"/>
      <c r="AD1133" s="1055"/>
      <c r="AE1133" s="1055"/>
      <c r="AF1133" s="1055"/>
      <c r="AG1133" s="105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4">
        <v>9</v>
      </c>
      <c r="B1134" s="105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5"/>
      <c r="AD1134" s="1055"/>
      <c r="AE1134" s="1055"/>
      <c r="AF1134" s="1055"/>
      <c r="AG1134" s="105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4">
        <v>10</v>
      </c>
      <c r="B1135" s="105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5"/>
      <c r="AD1135" s="1055"/>
      <c r="AE1135" s="1055"/>
      <c r="AF1135" s="1055"/>
      <c r="AG1135" s="105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4">
        <v>11</v>
      </c>
      <c r="B1136" s="105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5"/>
      <c r="AD1136" s="1055"/>
      <c r="AE1136" s="1055"/>
      <c r="AF1136" s="1055"/>
      <c r="AG1136" s="105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4">
        <v>12</v>
      </c>
      <c r="B1137" s="105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5"/>
      <c r="AD1137" s="1055"/>
      <c r="AE1137" s="1055"/>
      <c r="AF1137" s="1055"/>
      <c r="AG1137" s="105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4">
        <v>13</v>
      </c>
      <c r="B1138" s="105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5"/>
      <c r="AD1138" s="1055"/>
      <c r="AE1138" s="1055"/>
      <c r="AF1138" s="1055"/>
      <c r="AG1138" s="105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4">
        <v>14</v>
      </c>
      <c r="B1139" s="105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5"/>
      <c r="AD1139" s="1055"/>
      <c r="AE1139" s="1055"/>
      <c r="AF1139" s="1055"/>
      <c r="AG1139" s="105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4">
        <v>15</v>
      </c>
      <c r="B1140" s="105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5"/>
      <c r="AD1140" s="1055"/>
      <c r="AE1140" s="1055"/>
      <c r="AF1140" s="1055"/>
      <c r="AG1140" s="105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4">
        <v>16</v>
      </c>
      <c r="B1141" s="105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5"/>
      <c r="AD1141" s="1055"/>
      <c r="AE1141" s="1055"/>
      <c r="AF1141" s="1055"/>
      <c r="AG1141" s="105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4">
        <v>17</v>
      </c>
      <c r="B1142" s="105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5"/>
      <c r="AD1142" s="1055"/>
      <c r="AE1142" s="1055"/>
      <c r="AF1142" s="1055"/>
      <c r="AG1142" s="105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4">
        <v>18</v>
      </c>
      <c r="B1143" s="105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5"/>
      <c r="AD1143" s="1055"/>
      <c r="AE1143" s="1055"/>
      <c r="AF1143" s="1055"/>
      <c r="AG1143" s="105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4">
        <v>19</v>
      </c>
      <c r="B1144" s="105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5"/>
      <c r="AD1144" s="1055"/>
      <c r="AE1144" s="1055"/>
      <c r="AF1144" s="1055"/>
      <c r="AG1144" s="105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4">
        <v>20</v>
      </c>
      <c r="B1145" s="105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5"/>
      <c r="AD1145" s="1055"/>
      <c r="AE1145" s="1055"/>
      <c r="AF1145" s="1055"/>
      <c r="AG1145" s="105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4">
        <v>21</v>
      </c>
      <c r="B1146" s="105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5"/>
      <c r="AD1146" s="1055"/>
      <c r="AE1146" s="1055"/>
      <c r="AF1146" s="1055"/>
      <c r="AG1146" s="105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4">
        <v>22</v>
      </c>
      <c r="B1147" s="105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5"/>
      <c r="AD1147" s="1055"/>
      <c r="AE1147" s="1055"/>
      <c r="AF1147" s="1055"/>
      <c r="AG1147" s="105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4">
        <v>23</v>
      </c>
      <c r="B1148" s="105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5"/>
      <c r="AD1148" s="1055"/>
      <c r="AE1148" s="1055"/>
      <c r="AF1148" s="1055"/>
      <c r="AG1148" s="105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4">
        <v>24</v>
      </c>
      <c r="B1149" s="105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5"/>
      <c r="AD1149" s="1055"/>
      <c r="AE1149" s="1055"/>
      <c r="AF1149" s="1055"/>
      <c r="AG1149" s="105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4">
        <v>25</v>
      </c>
      <c r="B1150" s="105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5"/>
      <c r="AD1150" s="1055"/>
      <c r="AE1150" s="1055"/>
      <c r="AF1150" s="1055"/>
      <c r="AG1150" s="105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4">
        <v>26</v>
      </c>
      <c r="B1151" s="105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5"/>
      <c r="AD1151" s="1055"/>
      <c r="AE1151" s="1055"/>
      <c r="AF1151" s="1055"/>
      <c r="AG1151" s="105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4">
        <v>27</v>
      </c>
      <c r="B1152" s="105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5"/>
      <c r="AD1152" s="1055"/>
      <c r="AE1152" s="1055"/>
      <c r="AF1152" s="1055"/>
      <c r="AG1152" s="105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4">
        <v>28</v>
      </c>
      <c r="B1153" s="105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5"/>
      <c r="AD1153" s="1055"/>
      <c r="AE1153" s="1055"/>
      <c r="AF1153" s="1055"/>
      <c r="AG1153" s="105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4">
        <v>29</v>
      </c>
      <c r="B1154" s="105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5"/>
      <c r="AD1154" s="1055"/>
      <c r="AE1154" s="1055"/>
      <c r="AF1154" s="1055"/>
      <c r="AG1154" s="105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4">
        <v>30</v>
      </c>
      <c r="B1155" s="105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5"/>
      <c r="AD1155" s="1055"/>
      <c r="AE1155" s="1055"/>
      <c r="AF1155" s="1055"/>
      <c r="AG1155" s="105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351</v>
      </c>
      <c r="Z1158" s="364"/>
      <c r="AA1158" s="364"/>
      <c r="AB1158" s="364"/>
      <c r="AC1158" s="153" t="s">
        <v>336</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4">
        <v>1</v>
      </c>
      <c r="B1159" s="105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5"/>
      <c r="AD1159" s="1055"/>
      <c r="AE1159" s="1055"/>
      <c r="AF1159" s="1055"/>
      <c r="AG1159" s="105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4">
        <v>2</v>
      </c>
      <c r="B1160" s="105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5"/>
      <c r="AD1160" s="1055"/>
      <c r="AE1160" s="1055"/>
      <c r="AF1160" s="1055"/>
      <c r="AG1160" s="105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4">
        <v>3</v>
      </c>
      <c r="B1161" s="105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5"/>
      <c r="AD1161" s="1055"/>
      <c r="AE1161" s="1055"/>
      <c r="AF1161" s="1055"/>
      <c r="AG1161" s="105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4">
        <v>4</v>
      </c>
      <c r="B1162" s="105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5"/>
      <c r="AD1162" s="1055"/>
      <c r="AE1162" s="1055"/>
      <c r="AF1162" s="1055"/>
      <c r="AG1162" s="105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4">
        <v>5</v>
      </c>
      <c r="B1163" s="105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5"/>
      <c r="AD1163" s="1055"/>
      <c r="AE1163" s="1055"/>
      <c r="AF1163" s="1055"/>
      <c r="AG1163" s="105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4">
        <v>6</v>
      </c>
      <c r="B1164" s="105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5"/>
      <c r="AD1164" s="1055"/>
      <c r="AE1164" s="1055"/>
      <c r="AF1164" s="1055"/>
      <c r="AG1164" s="105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4">
        <v>7</v>
      </c>
      <c r="B1165" s="105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5"/>
      <c r="AD1165" s="1055"/>
      <c r="AE1165" s="1055"/>
      <c r="AF1165" s="1055"/>
      <c r="AG1165" s="105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4">
        <v>8</v>
      </c>
      <c r="B1166" s="105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5"/>
      <c r="AD1166" s="1055"/>
      <c r="AE1166" s="1055"/>
      <c r="AF1166" s="1055"/>
      <c r="AG1166" s="105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4">
        <v>9</v>
      </c>
      <c r="B1167" s="105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5"/>
      <c r="AD1167" s="1055"/>
      <c r="AE1167" s="1055"/>
      <c r="AF1167" s="1055"/>
      <c r="AG1167" s="105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4">
        <v>10</v>
      </c>
      <c r="B1168" s="105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5"/>
      <c r="AD1168" s="1055"/>
      <c r="AE1168" s="1055"/>
      <c r="AF1168" s="1055"/>
      <c r="AG1168" s="105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4">
        <v>11</v>
      </c>
      <c r="B1169" s="105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5"/>
      <c r="AD1169" s="1055"/>
      <c r="AE1169" s="1055"/>
      <c r="AF1169" s="1055"/>
      <c r="AG1169" s="105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4">
        <v>12</v>
      </c>
      <c r="B1170" s="105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5"/>
      <c r="AD1170" s="1055"/>
      <c r="AE1170" s="1055"/>
      <c r="AF1170" s="1055"/>
      <c r="AG1170" s="105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4">
        <v>13</v>
      </c>
      <c r="B1171" s="105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5"/>
      <c r="AD1171" s="1055"/>
      <c r="AE1171" s="1055"/>
      <c r="AF1171" s="1055"/>
      <c r="AG1171" s="105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4">
        <v>14</v>
      </c>
      <c r="B1172" s="105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5"/>
      <c r="AD1172" s="1055"/>
      <c r="AE1172" s="1055"/>
      <c r="AF1172" s="1055"/>
      <c r="AG1172" s="105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4">
        <v>15</v>
      </c>
      <c r="B1173" s="105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5"/>
      <c r="AD1173" s="1055"/>
      <c r="AE1173" s="1055"/>
      <c r="AF1173" s="1055"/>
      <c r="AG1173" s="105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4">
        <v>16</v>
      </c>
      <c r="B1174" s="105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5"/>
      <c r="AD1174" s="1055"/>
      <c r="AE1174" s="1055"/>
      <c r="AF1174" s="1055"/>
      <c r="AG1174" s="105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4">
        <v>17</v>
      </c>
      <c r="B1175" s="105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5"/>
      <c r="AD1175" s="1055"/>
      <c r="AE1175" s="1055"/>
      <c r="AF1175" s="1055"/>
      <c r="AG1175" s="105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4">
        <v>18</v>
      </c>
      <c r="B1176" s="105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5"/>
      <c r="AD1176" s="1055"/>
      <c r="AE1176" s="1055"/>
      <c r="AF1176" s="1055"/>
      <c r="AG1176" s="105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4">
        <v>19</v>
      </c>
      <c r="B1177" s="105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5"/>
      <c r="AD1177" s="1055"/>
      <c r="AE1177" s="1055"/>
      <c r="AF1177" s="1055"/>
      <c r="AG1177" s="105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4">
        <v>20</v>
      </c>
      <c r="B1178" s="105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5"/>
      <c r="AD1178" s="1055"/>
      <c r="AE1178" s="1055"/>
      <c r="AF1178" s="1055"/>
      <c r="AG1178" s="105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4">
        <v>21</v>
      </c>
      <c r="B1179" s="105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5"/>
      <c r="AD1179" s="1055"/>
      <c r="AE1179" s="1055"/>
      <c r="AF1179" s="1055"/>
      <c r="AG1179" s="105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4">
        <v>22</v>
      </c>
      <c r="B1180" s="105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5"/>
      <c r="AD1180" s="1055"/>
      <c r="AE1180" s="1055"/>
      <c r="AF1180" s="1055"/>
      <c r="AG1180" s="105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4">
        <v>23</v>
      </c>
      <c r="B1181" s="105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5"/>
      <c r="AD1181" s="1055"/>
      <c r="AE1181" s="1055"/>
      <c r="AF1181" s="1055"/>
      <c r="AG1181" s="105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4">
        <v>24</v>
      </c>
      <c r="B1182" s="105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5"/>
      <c r="AD1182" s="1055"/>
      <c r="AE1182" s="1055"/>
      <c r="AF1182" s="1055"/>
      <c r="AG1182" s="105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4">
        <v>25</v>
      </c>
      <c r="B1183" s="105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5"/>
      <c r="AD1183" s="1055"/>
      <c r="AE1183" s="1055"/>
      <c r="AF1183" s="1055"/>
      <c r="AG1183" s="105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4">
        <v>26</v>
      </c>
      <c r="B1184" s="105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5"/>
      <c r="AD1184" s="1055"/>
      <c r="AE1184" s="1055"/>
      <c r="AF1184" s="1055"/>
      <c r="AG1184" s="105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4">
        <v>27</v>
      </c>
      <c r="B1185" s="105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5"/>
      <c r="AD1185" s="1055"/>
      <c r="AE1185" s="1055"/>
      <c r="AF1185" s="1055"/>
      <c r="AG1185" s="105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4">
        <v>28</v>
      </c>
      <c r="B1186" s="105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5"/>
      <c r="AD1186" s="1055"/>
      <c r="AE1186" s="1055"/>
      <c r="AF1186" s="1055"/>
      <c r="AG1186" s="105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4">
        <v>29</v>
      </c>
      <c r="B1187" s="105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5"/>
      <c r="AD1187" s="1055"/>
      <c r="AE1187" s="1055"/>
      <c r="AF1187" s="1055"/>
      <c r="AG1187" s="105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4">
        <v>30</v>
      </c>
      <c r="B1188" s="105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5"/>
      <c r="AD1188" s="1055"/>
      <c r="AE1188" s="1055"/>
      <c r="AF1188" s="1055"/>
      <c r="AG1188" s="105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351</v>
      </c>
      <c r="Z1191" s="364"/>
      <c r="AA1191" s="364"/>
      <c r="AB1191" s="364"/>
      <c r="AC1191" s="153" t="s">
        <v>336</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4">
        <v>1</v>
      </c>
      <c r="B1192" s="105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5"/>
      <c r="AD1192" s="1055"/>
      <c r="AE1192" s="1055"/>
      <c r="AF1192" s="1055"/>
      <c r="AG1192" s="105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4">
        <v>2</v>
      </c>
      <c r="B1193" s="105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5"/>
      <c r="AD1193" s="1055"/>
      <c r="AE1193" s="1055"/>
      <c r="AF1193" s="1055"/>
      <c r="AG1193" s="105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4">
        <v>3</v>
      </c>
      <c r="B1194" s="105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5"/>
      <c r="AD1194" s="1055"/>
      <c r="AE1194" s="1055"/>
      <c r="AF1194" s="1055"/>
      <c r="AG1194" s="105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4">
        <v>4</v>
      </c>
      <c r="B1195" s="105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5"/>
      <c r="AD1195" s="1055"/>
      <c r="AE1195" s="1055"/>
      <c r="AF1195" s="1055"/>
      <c r="AG1195" s="105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4">
        <v>5</v>
      </c>
      <c r="B1196" s="105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5"/>
      <c r="AD1196" s="1055"/>
      <c r="AE1196" s="1055"/>
      <c r="AF1196" s="1055"/>
      <c r="AG1196" s="105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4">
        <v>6</v>
      </c>
      <c r="B1197" s="105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5"/>
      <c r="AD1197" s="1055"/>
      <c r="AE1197" s="1055"/>
      <c r="AF1197" s="1055"/>
      <c r="AG1197" s="105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4">
        <v>7</v>
      </c>
      <c r="B1198" s="105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5"/>
      <c r="AD1198" s="1055"/>
      <c r="AE1198" s="1055"/>
      <c r="AF1198" s="1055"/>
      <c r="AG1198" s="105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4">
        <v>8</v>
      </c>
      <c r="B1199" s="105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5"/>
      <c r="AD1199" s="1055"/>
      <c r="AE1199" s="1055"/>
      <c r="AF1199" s="1055"/>
      <c r="AG1199" s="105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4">
        <v>9</v>
      </c>
      <c r="B1200" s="105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5"/>
      <c r="AD1200" s="1055"/>
      <c r="AE1200" s="1055"/>
      <c r="AF1200" s="1055"/>
      <c r="AG1200" s="105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4">
        <v>10</v>
      </c>
      <c r="B1201" s="105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5"/>
      <c r="AD1201" s="1055"/>
      <c r="AE1201" s="1055"/>
      <c r="AF1201" s="1055"/>
      <c r="AG1201" s="105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4">
        <v>11</v>
      </c>
      <c r="B1202" s="105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5"/>
      <c r="AD1202" s="1055"/>
      <c r="AE1202" s="1055"/>
      <c r="AF1202" s="1055"/>
      <c r="AG1202" s="105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4">
        <v>12</v>
      </c>
      <c r="B1203" s="105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5"/>
      <c r="AD1203" s="1055"/>
      <c r="AE1203" s="1055"/>
      <c r="AF1203" s="1055"/>
      <c r="AG1203" s="105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4">
        <v>13</v>
      </c>
      <c r="B1204" s="105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5"/>
      <c r="AD1204" s="1055"/>
      <c r="AE1204" s="1055"/>
      <c r="AF1204" s="1055"/>
      <c r="AG1204" s="105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4">
        <v>14</v>
      </c>
      <c r="B1205" s="105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5"/>
      <c r="AD1205" s="1055"/>
      <c r="AE1205" s="1055"/>
      <c r="AF1205" s="1055"/>
      <c r="AG1205" s="105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4">
        <v>15</v>
      </c>
      <c r="B1206" s="105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5"/>
      <c r="AD1206" s="1055"/>
      <c r="AE1206" s="1055"/>
      <c r="AF1206" s="1055"/>
      <c r="AG1206" s="105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4">
        <v>16</v>
      </c>
      <c r="B1207" s="105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5"/>
      <c r="AD1207" s="1055"/>
      <c r="AE1207" s="1055"/>
      <c r="AF1207" s="1055"/>
      <c r="AG1207" s="105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4">
        <v>17</v>
      </c>
      <c r="B1208" s="105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5"/>
      <c r="AD1208" s="1055"/>
      <c r="AE1208" s="1055"/>
      <c r="AF1208" s="1055"/>
      <c r="AG1208" s="105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4">
        <v>18</v>
      </c>
      <c r="B1209" s="105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5"/>
      <c r="AD1209" s="1055"/>
      <c r="AE1209" s="1055"/>
      <c r="AF1209" s="1055"/>
      <c r="AG1209" s="105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4">
        <v>19</v>
      </c>
      <c r="B1210" s="105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5"/>
      <c r="AD1210" s="1055"/>
      <c r="AE1210" s="1055"/>
      <c r="AF1210" s="1055"/>
      <c r="AG1210" s="105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4">
        <v>20</v>
      </c>
      <c r="B1211" s="105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5"/>
      <c r="AD1211" s="1055"/>
      <c r="AE1211" s="1055"/>
      <c r="AF1211" s="1055"/>
      <c r="AG1211" s="105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4">
        <v>21</v>
      </c>
      <c r="B1212" s="105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5"/>
      <c r="AD1212" s="1055"/>
      <c r="AE1212" s="1055"/>
      <c r="AF1212" s="1055"/>
      <c r="AG1212" s="105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4">
        <v>22</v>
      </c>
      <c r="B1213" s="105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5"/>
      <c r="AD1213" s="1055"/>
      <c r="AE1213" s="1055"/>
      <c r="AF1213" s="1055"/>
      <c r="AG1213" s="105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4">
        <v>23</v>
      </c>
      <c r="B1214" s="105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5"/>
      <c r="AD1214" s="1055"/>
      <c r="AE1214" s="1055"/>
      <c r="AF1214" s="1055"/>
      <c r="AG1214" s="105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4">
        <v>24</v>
      </c>
      <c r="B1215" s="105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5"/>
      <c r="AD1215" s="1055"/>
      <c r="AE1215" s="1055"/>
      <c r="AF1215" s="1055"/>
      <c r="AG1215" s="105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4">
        <v>25</v>
      </c>
      <c r="B1216" s="105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5"/>
      <c r="AD1216" s="1055"/>
      <c r="AE1216" s="1055"/>
      <c r="AF1216" s="1055"/>
      <c r="AG1216" s="105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4">
        <v>26</v>
      </c>
      <c r="B1217" s="105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5"/>
      <c r="AD1217" s="1055"/>
      <c r="AE1217" s="1055"/>
      <c r="AF1217" s="1055"/>
      <c r="AG1217" s="105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4">
        <v>27</v>
      </c>
      <c r="B1218" s="105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5"/>
      <c r="AD1218" s="1055"/>
      <c r="AE1218" s="1055"/>
      <c r="AF1218" s="1055"/>
      <c r="AG1218" s="105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4">
        <v>28</v>
      </c>
      <c r="B1219" s="105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5"/>
      <c r="AD1219" s="1055"/>
      <c r="AE1219" s="1055"/>
      <c r="AF1219" s="1055"/>
      <c r="AG1219" s="105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4">
        <v>29</v>
      </c>
      <c r="B1220" s="105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5"/>
      <c r="AD1220" s="1055"/>
      <c r="AE1220" s="1055"/>
      <c r="AF1220" s="1055"/>
      <c r="AG1220" s="105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4">
        <v>30</v>
      </c>
      <c r="B1221" s="105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5"/>
      <c r="AD1221" s="1055"/>
      <c r="AE1221" s="1055"/>
      <c r="AF1221" s="1055"/>
      <c r="AG1221" s="105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351</v>
      </c>
      <c r="Z1224" s="364"/>
      <c r="AA1224" s="364"/>
      <c r="AB1224" s="364"/>
      <c r="AC1224" s="153" t="s">
        <v>336</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4">
        <v>1</v>
      </c>
      <c r="B1225" s="105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5"/>
      <c r="AD1225" s="1055"/>
      <c r="AE1225" s="1055"/>
      <c r="AF1225" s="1055"/>
      <c r="AG1225" s="105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4">
        <v>2</v>
      </c>
      <c r="B1226" s="105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5"/>
      <c r="AD1226" s="1055"/>
      <c r="AE1226" s="1055"/>
      <c r="AF1226" s="1055"/>
      <c r="AG1226" s="105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4">
        <v>3</v>
      </c>
      <c r="B1227" s="105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5"/>
      <c r="AD1227" s="1055"/>
      <c r="AE1227" s="1055"/>
      <c r="AF1227" s="1055"/>
      <c r="AG1227" s="105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4">
        <v>4</v>
      </c>
      <c r="B1228" s="105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5"/>
      <c r="AD1228" s="1055"/>
      <c r="AE1228" s="1055"/>
      <c r="AF1228" s="1055"/>
      <c r="AG1228" s="105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4">
        <v>5</v>
      </c>
      <c r="B1229" s="105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5"/>
      <c r="AD1229" s="1055"/>
      <c r="AE1229" s="1055"/>
      <c r="AF1229" s="1055"/>
      <c r="AG1229" s="105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4">
        <v>6</v>
      </c>
      <c r="B1230" s="105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5"/>
      <c r="AD1230" s="1055"/>
      <c r="AE1230" s="1055"/>
      <c r="AF1230" s="1055"/>
      <c r="AG1230" s="105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4">
        <v>7</v>
      </c>
      <c r="B1231" s="105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5"/>
      <c r="AD1231" s="1055"/>
      <c r="AE1231" s="1055"/>
      <c r="AF1231" s="1055"/>
      <c r="AG1231" s="105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4">
        <v>8</v>
      </c>
      <c r="B1232" s="105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5"/>
      <c r="AD1232" s="1055"/>
      <c r="AE1232" s="1055"/>
      <c r="AF1232" s="1055"/>
      <c r="AG1232" s="105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4">
        <v>9</v>
      </c>
      <c r="B1233" s="105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5"/>
      <c r="AD1233" s="1055"/>
      <c r="AE1233" s="1055"/>
      <c r="AF1233" s="1055"/>
      <c r="AG1233" s="105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4">
        <v>10</v>
      </c>
      <c r="B1234" s="105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5"/>
      <c r="AD1234" s="1055"/>
      <c r="AE1234" s="1055"/>
      <c r="AF1234" s="1055"/>
      <c r="AG1234" s="105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4">
        <v>11</v>
      </c>
      <c r="B1235" s="105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5"/>
      <c r="AD1235" s="1055"/>
      <c r="AE1235" s="1055"/>
      <c r="AF1235" s="1055"/>
      <c r="AG1235" s="105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4">
        <v>12</v>
      </c>
      <c r="B1236" s="105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5"/>
      <c r="AD1236" s="1055"/>
      <c r="AE1236" s="1055"/>
      <c r="AF1236" s="1055"/>
      <c r="AG1236" s="105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4">
        <v>13</v>
      </c>
      <c r="B1237" s="105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5"/>
      <c r="AD1237" s="1055"/>
      <c r="AE1237" s="1055"/>
      <c r="AF1237" s="1055"/>
      <c r="AG1237" s="105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4">
        <v>14</v>
      </c>
      <c r="B1238" s="105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5"/>
      <c r="AD1238" s="1055"/>
      <c r="AE1238" s="1055"/>
      <c r="AF1238" s="1055"/>
      <c r="AG1238" s="105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4">
        <v>15</v>
      </c>
      <c r="B1239" s="105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5"/>
      <c r="AD1239" s="1055"/>
      <c r="AE1239" s="1055"/>
      <c r="AF1239" s="1055"/>
      <c r="AG1239" s="105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4">
        <v>16</v>
      </c>
      <c r="B1240" s="105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5"/>
      <c r="AD1240" s="1055"/>
      <c r="AE1240" s="1055"/>
      <c r="AF1240" s="1055"/>
      <c r="AG1240" s="105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4">
        <v>17</v>
      </c>
      <c r="B1241" s="105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5"/>
      <c r="AD1241" s="1055"/>
      <c r="AE1241" s="1055"/>
      <c r="AF1241" s="1055"/>
      <c r="AG1241" s="105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4">
        <v>18</v>
      </c>
      <c r="B1242" s="105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5"/>
      <c r="AD1242" s="1055"/>
      <c r="AE1242" s="1055"/>
      <c r="AF1242" s="1055"/>
      <c r="AG1242" s="105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4">
        <v>19</v>
      </c>
      <c r="B1243" s="105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5"/>
      <c r="AD1243" s="1055"/>
      <c r="AE1243" s="1055"/>
      <c r="AF1243" s="1055"/>
      <c r="AG1243" s="105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4">
        <v>20</v>
      </c>
      <c r="B1244" s="105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5"/>
      <c r="AD1244" s="1055"/>
      <c r="AE1244" s="1055"/>
      <c r="AF1244" s="1055"/>
      <c r="AG1244" s="105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4">
        <v>21</v>
      </c>
      <c r="B1245" s="105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5"/>
      <c r="AD1245" s="1055"/>
      <c r="AE1245" s="1055"/>
      <c r="AF1245" s="1055"/>
      <c r="AG1245" s="105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4">
        <v>22</v>
      </c>
      <c r="B1246" s="105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5"/>
      <c r="AD1246" s="1055"/>
      <c r="AE1246" s="1055"/>
      <c r="AF1246" s="1055"/>
      <c r="AG1246" s="105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4">
        <v>23</v>
      </c>
      <c r="B1247" s="105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5"/>
      <c r="AD1247" s="1055"/>
      <c r="AE1247" s="1055"/>
      <c r="AF1247" s="1055"/>
      <c r="AG1247" s="105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4">
        <v>24</v>
      </c>
      <c r="B1248" s="105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5"/>
      <c r="AD1248" s="1055"/>
      <c r="AE1248" s="1055"/>
      <c r="AF1248" s="1055"/>
      <c r="AG1248" s="105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4">
        <v>25</v>
      </c>
      <c r="B1249" s="105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5"/>
      <c r="AD1249" s="1055"/>
      <c r="AE1249" s="1055"/>
      <c r="AF1249" s="1055"/>
      <c r="AG1249" s="105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4">
        <v>26</v>
      </c>
      <c r="B1250" s="105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5"/>
      <c r="AD1250" s="1055"/>
      <c r="AE1250" s="1055"/>
      <c r="AF1250" s="1055"/>
      <c r="AG1250" s="105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4">
        <v>27</v>
      </c>
      <c r="B1251" s="105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5"/>
      <c r="AD1251" s="1055"/>
      <c r="AE1251" s="1055"/>
      <c r="AF1251" s="1055"/>
      <c r="AG1251" s="105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4">
        <v>28</v>
      </c>
      <c r="B1252" s="105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5"/>
      <c r="AD1252" s="1055"/>
      <c r="AE1252" s="1055"/>
      <c r="AF1252" s="1055"/>
      <c r="AG1252" s="105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4">
        <v>29</v>
      </c>
      <c r="B1253" s="105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5"/>
      <c r="AD1253" s="1055"/>
      <c r="AE1253" s="1055"/>
      <c r="AF1253" s="1055"/>
      <c r="AG1253" s="105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4">
        <v>30</v>
      </c>
      <c r="B1254" s="105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5"/>
      <c r="AD1254" s="1055"/>
      <c r="AE1254" s="1055"/>
      <c r="AF1254" s="1055"/>
      <c r="AG1254" s="105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351</v>
      </c>
      <c r="Z1257" s="364"/>
      <c r="AA1257" s="364"/>
      <c r="AB1257" s="364"/>
      <c r="AC1257" s="153" t="s">
        <v>336</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4">
        <v>1</v>
      </c>
      <c r="B1258" s="105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5"/>
      <c r="AD1258" s="1055"/>
      <c r="AE1258" s="1055"/>
      <c r="AF1258" s="1055"/>
      <c r="AG1258" s="105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4">
        <v>2</v>
      </c>
      <c r="B1259" s="105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5"/>
      <c r="AD1259" s="1055"/>
      <c r="AE1259" s="1055"/>
      <c r="AF1259" s="1055"/>
      <c r="AG1259" s="105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4">
        <v>3</v>
      </c>
      <c r="B1260" s="105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5"/>
      <c r="AD1260" s="1055"/>
      <c r="AE1260" s="1055"/>
      <c r="AF1260" s="1055"/>
      <c r="AG1260" s="105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4">
        <v>4</v>
      </c>
      <c r="B1261" s="105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5"/>
      <c r="AD1261" s="1055"/>
      <c r="AE1261" s="1055"/>
      <c r="AF1261" s="1055"/>
      <c r="AG1261" s="105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4">
        <v>5</v>
      </c>
      <c r="B1262" s="105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5"/>
      <c r="AD1262" s="1055"/>
      <c r="AE1262" s="1055"/>
      <c r="AF1262" s="1055"/>
      <c r="AG1262" s="105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4">
        <v>6</v>
      </c>
      <c r="B1263" s="105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5"/>
      <c r="AD1263" s="1055"/>
      <c r="AE1263" s="1055"/>
      <c r="AF1263" s="1055"/>
      <c r="AG1263" s="105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4">
        <v>7</v>
      </c>
      <c r="B1264" s="105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5"/>
      <c r="AD1264" s="1055"/>
      <c r="AE1264" s="1055"/>
      <c r="AF1264" s="1055"/>
      <c r="AG1264" s="105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4">
        <v>8</v>
      </c>
      <c r="B1265" s="105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5"/>
      <c r="AD1265" s="1055"/>
      <c r="AE1265" s="1055"/>
      <c r="AF1265" s="1055"/>
      <c r="AG1265" s="105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4">
        <v>9</v>
      </c>
      <c r="B1266" s="105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5"/>
      <c r="AD1266" s="1055"/>
      <c r="AE1266" s="1055"/>
      <c r="AF1266" s="1055"/>
      <c r="AG1266" s="105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4">
        <v>10</v>
      </c>
      <c r="B1267" s="105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5"/>
      <c r="AD1267" s="1055"/>
      <c r="AE1267" s="1055"/>
      <c r="AF1267" s="1055"/>
      <c r="AG1267" s="105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4">
        <v>11</v>
      </c>
      <c r="B1268" s="105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5"/>
      <c r="AD1268" s="1055"/>
      <c r="AE1268" s="1055"/>
      <c r="AF1268" s="1055"/>
      <c r="AG1268" s="105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4">
        <v>12</v>
      </c>
      <c r="B1269" s="105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5"/>
      <c r="AD1269" s="1055"/>
      <c r="AE1269" s="1055"/>
      <c r="AF1269" s="1055"/>
      <c r="AG1269" s="105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4">
        <v>13</v>
      </c>
      <c r="B1270" s="105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5"/>
      <c r="AD1270" s="1055"/>
      <c r="AE1270" s="1055"/>
      <c r="AF1270" s="1055"/>
      <c r="AG1270" s="105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4">
        <v>14</v>
      </c>
      <c r="B1271" s="105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5"/>
      <c r="AD1271" s="1055"/>
      <c r="AE1271" s="1055"/>
      <c r="AF1271" s="1055"/>
      <c r="AG1271" s="105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4">
        <v>15</v>
      </c>
      <c r="B1272" s="105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5"/>
      <c r="AD1272" s="1055"/>
      <c r="AE1272" s="1055"/>
      <c r="AF1272" s="1055"/>
      <c r="AG1272" s="105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4">
        <v>16</v>
      </c>
      <c r="B1273" s="105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5"/>
      <c r="AD1273" s="1055"/>
      <c r="AE1273" s="1055"/>
      <c r="AF1273" s="1055"/>
      <c r="AG1273" s="105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4">
        <v>17</v>
      </c>
      <c r="B1274" s="105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5"/>
      <c r="AD1274" s="1055"/>
      <c r="AE1274" s="1055"/>
      <c r="AF1274" s="1055"/>
      <c r="AG1274" s="105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4">
        <v>18</v>
      </c>
      <c r="B1275" s="105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5"/>
      <c r="AD1275" s="1055"/>
      <c r="AE1275" s="1055"/>
      <c r="AF1275" s="1055"/>
      <c r="AG1275" s="105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4">
        <v>19</v>
      </c>
      <c r="B1276" s="105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5"/>
      <c r="AD1276" s="1055"/>
      <c r="AE1276" s="1055"/>
      <c r="AF1276" s="1055"/>
      <c r="AG1276" s="105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4">
        <v>20</v>
      </c>
      <c r="B1277" s="105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5"/>
      <c r="AD1277" s="1055"/>
      <c r="AE1277" s="1055"/>
      <c r="AF1277" s="1055"/>
      <c r="AG1277" s="105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4">
        <v>21</v>
      </c>
      <c r="B1278" s="105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5"/>
      <c r="AD1278" s="1055"/>
      <c r="AE1278" s="1055"/>
      <c r="AF1278" s="1055"/>
      <c r="AG1278" s="105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4">
        <v>22</v>
      </c>
      <c r="B1279" s="105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5"/>
      <c r="AD1279" s="1055"/>
      <c r="AE1279" s="1055"/>
      <c r="AF1279" s="1055"/>
      <c r="AG1279" s="105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4">
        <v>23</v>
      </c>
      <c r="B1280" s="105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5"/>
      <c r="AD1280" s="1055"/>
      <c r="AE1280" s="1055"/>
      <c r="AF1280" s="1055"/>
      <c r="AG1280" s="105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4">
        <v>24</v>
      </c>
      <c r="B1281" s="105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5"/>
      <c r="AD1281" s="1055"/>
      <c r="AE1281" s="1055"/>
      <c r="AF1281" s="1055"/>
      <c r="AG1281" s="105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4">
        <v>25</v>
      </c>
      <c r="B1282" s="105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5"/>
      <c r="AD1282" s="1055"/>
      <c r="AE1282" s="1055"/>
      <c r="AF1282" s="1055"/>
      <c r="AG1282" s="105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4">
        <v>26</v>
      </c>
      <c r="B1283" s="105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5"/>
      <c r="AD1283" s="1055"/>
      <c r="AE1283" s="1055"/>
      <c r="AF1283" s="1055"/>
      <c r="AG1283" s="105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4">
        <v>27</v>
      </c>
      <c r="B1284" s="105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5"/>
      <c r="AD1284" s="1055"/>
      <c r="AE1284" s="1055"/>
      <c r="AF1284" s="1055"/>
      <c r="AG1284" s="105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4">
        <v>28</v>
      </c>
      <c r="B1285" s="105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5"/>
      <c r="AD1285" s="1055"/>
      <c r="AE1285" s="1055"/>
      <c r="AF1285" s="1055"/>
      <c r="AG1285" s="105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4">
        <v>29</v>
      </c>
      <c r="B1286" s="105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5"/>
      <c r="AD1286" s="1055"/>
      <c r="AE1286" s="1055"/>
      <c r="AF1286" s="1055"/>
      <c r="AG1286" s="105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4">
        <v>30</v>
      </c>
      <c r="B1287" s="105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5"/>
      <c r="AD1287" s="1055"/>
      <c r="AE1287" s="1055"/>
      <c r="AF1287" s="1055"/>
      <c r="AG1287" s="105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351</v>
      </c>
      <c r="Z1290" s="364"/>
      <c r="AA1290" s="364"/>
      <c r="AB1290" s="364"/>
      <c r="AC1290" s="153" t="s">
        <v>336</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4">
        <v>1</v>
      </c>
      <c r="B1291" s="105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5"/>
      <c r="AD1291" s="1055"/>
      <c r="AE1291" s="1055"/>
      <c r="AF1291" s="1055"/>
      <c r="AG1291" s="105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4">
        <v>2</v>
      </c>
      <c r="B1292" s="105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5"/>
      <c r="AD1292" s="1055"/>
      <c r="AE1292" s="1055"/>
      <c r="AF1292" s="1055"/>
      <c r="AG1292" s="105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4">
        <v>3</v>
      </c>
      <c r="B1293" s="105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5"/>
      <c r="AD1293" s="1055"/>
      <c r="AE1293" s="1055"/>
      <c r="AF1293" s="1055"/>
      <c r="AG1293" s="105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4">
        <v>4</v>
      </c>
      <c r="B1294" s="105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5"/>
      <c r="AD1294" s="1055"/>
      <c r="AE1294" s="1055"/>
      <c r="AF1294" s="1055"/>
      <c r="AG1294" s="105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4">
        <v>5</v>
      </c>
      <c r="B1295" s="105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5"/>
      <c r="AD1295" s="1055"/>
      <c r="AE1295" s="1055"/>
      <c r="AF1295" s="1055"/>
      <c r="AG1295" s="105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4">
        <v>6</v>
      </c>
      <c r="B1296" s="105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5"/>
      <c r="AD1296" s="1055"/>
      <c r="AE1296" s="1055"/>
      <c r="AF1296" s="1055"/>
      <c r="AG1296" s="105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4">
        <v>7</v>
      </c>
      <c r="B1297" s="105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5"/>
      <c r="AD1297" s="1055"/>
      <c r="AE1297" s="1055"/>
      <c r="AF1297" s="1055"/>
      <c r="AG1297" s="105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4">
        <v>8</v>
      </c>
      <c r="B1298" s="105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5"/>
      <c r="AD1298" s="1055"/>
      <c r="AE1298" s="1055"/>
      <c r="AF1298" s="1055"/>
      <c r="AG1298" s="105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4">
        <v>9</v>
      </c>
      <c r="B1299" s="105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5"/>
      <c r="AD1299" s="1055"/>
      <c r="AE1299" s="1055"/>
      <c r="AF1299" s="1055"/>
      <c r="AG1299" s="105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4">
        <v>10</v>
      </c>
      <c r="B1300" s="105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5"/>
      <c r="AD1300" s="1055"/>
      <c r="AE1300" s="1055"/>
      <c r="AF1300" s="1055"/>
      <c r="AG1300" s="105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4">
        <v>11</v>
      </c>
      <c r="B1301" s="105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5"/>
      <c r="AD1301" s="1055"/>
      <c r="AE1301" s="1055"/>
      <c r="AF1301" s="1055"/>
      <c r="AG1301" s="105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4">
        <v>12</v>
      </c>
      <c r="B1302" s="105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5"/>
      <c r="AD1302" s="1055"/>
      <c r="AE1302" s="1055"/>
      <c r="AF1302" s="1055"/>
      <c r="AG1302" s="105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4">
        <v>13</v>
      </c>
      <c r="B1303" s="105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5"/>
      <c r="AD1303" s="1055"/>
      <c r="AE1303" s="1055"/>
      <c r="AF1303" s="1055"/>
      <c r="AG1303" s="105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4">
        <v>14</v>
      </c>
      <c r="B1304" s="105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5"/>
      <c r="AD1304" s="1055"/>
      <c r="AE1304" s="1055"/>
      <c r="AF1304" s="1055"/>
      <c r="AG1304" s="105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4">
        <v>15</v>
      </c>
      <c r="B1305" s="105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5"/>
      <c r="AD1305" s="1055"/>
      <c r="AE1305" s="1055"/>
      <c r="AF1305" s="1055"/>
      <c r="AG1305" s="105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4">
        <v>16</v>
      </c>
      <c r="B1306" s="105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5"/>
      <c r="AD1306" s="1055"/>
      <c r="AE1306" s="1055"/>
      <c r="AF1306" s="1055"/>
      <c r="AG1306" s="105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4">
        <v>17</v>
      </c>
      <c r="B1307" s="105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5"/>
      <c r="AD1307" s="1055"/>
      <c r="AE1307" s="1055"/>
      <c r="AF1307" s="1055"/>
      <c r="AG1307" s="105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4">
        <v>18</v>
      </c>
      <c r="B1308" s="105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5"/>
      <c r="AD1308" s="1055"/>
      <c r="AE1308" s="1055"/>
      <c r="AF1308" s="1055"/>
      <c r="AG1308" s="105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4">
        <v>19</v>
      </c>
      <c r="B1309" s="105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5"/>
      <c r="AD1309" s="1055"/>
      <c r="AE1309" s="1055"/>
      <c r="AF1309" s="1055"/>
      <c r="AG1309" s="105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4">
        <v>20</v>
      </c>
      <c r="B1310" s="105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5"/>
      <c r="AD1310" s="1055"/>
      <c r="AE1310" s="1055"/>
      <c r="AF1310" s="1055"/>
      <c r="AG1310" s="105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4">
        <v>21</v>
      </c>
      <c r="B1311" s="105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5"/>
      <c r="AD1311" s="1055"/>
      <c r="AE1311" s="1055"/>
      <c r="AF1311" s="1055"/>
      <c r="AG1311" s="105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4">
        <v>22</v>
      </c>
      <c r="B1312" s="105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5"/>
      <c r="AD1312" s="1055"/>
      <c r="AE1312" s="1055"/>
      <c r="AF1312" s="1055"/>
      <c r="AG1312" s="105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4">
        <v>23</v>
      </c>
      <c r="B1313" s="105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5"/>
      <c r="AD1313" s="1055"/>
      <c r="AE1313" s="1055"/>
      <c r="AF1313" s="1055"/>
      <c r="AG1313" s="105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4">
        <v>24</v>
      </c>
      <c r="B1314" s="105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5"/>
      <c r="AD1314" s="1055"/>
      <c r="AE1314" s="1055"/>
      <c r="AF1314" s="1055"/>
      <c r="AG1314" s="105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4">
        <v>25</v>
      </c>
      <c r="B1315" s="105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5"/>
      <c r="AD1315" s="1055"/>
      <c r="AE1315" s="1055"/>
      <c r="AF1315" s="1055"/>
      <c r="AG1315" s="105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4">
        <v>26</v>
      </c>
      <c r="B1316" s="105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5"/>
      <c r="AD1316" s="1055"/>
      <c r="AE1316" s="1055"/>
      <c r="AF1316" s="1055"/>
      <c r="AG1316" s="105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4">
        <v>27</v>
      </c>
      <c r="B1317" s="105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5"/>
      <c r="AD1317" s="1055"/>
      <c r="AE1317" s="1055"/>
      <c r="AF1317" s="1055"/>
      <c r="AG1317" s="105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4">
        <v>28</v>
      </c>
      <c r="B1318" s="105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5"/>
      <c r="AD1318" s="1055"/>
      <c r="AE1318" s="1055"/>
      <c r="AF1318" s="1055"/>
      <c r="AG1318" s="105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4">
        <v>29</v>
      </c>
      <c r="B1319" s="105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5"/>
      <c r="AD1319" s="1055"/>
      <c r="AE1319" s="1055"/>
      <c r="AF1319" s="1055"/>
      <c r="AG1319" s="105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4">
        <v>30</v>
      </c>
      <c r="B1320" s="105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5"/>
      <c r="AD1320" s="1055"/>
      <c r="AE1320" s="1055"/>
      <c r="AF1320" s="1055"/>
      <c r="AG1320" s="105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白濱 洋平(shirahama-youhei)</dc:creator>
  <cp:lastModifiedBy>厚生労働省ネットワークシステム</cp:lastModifiedBy>
  <cp:lastPrinted>2021-05-25T02:52:45Z</cp:lastPrinted>
  <dcterms:created xsi:type="dcterms:W3CDTF">2012-03-13T00:50:25Z</dcterms:created>
  <dcterms:modified xsi:type="dcterms:W3CDTF">2021-05-25T02:52:48Z</dcterms:modified>
</cp:coreProperties>
</file>