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４段\"/>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<sst xmlns="http://schemas.openxmlformats.org/spreadsheetml/2006/main" count="2349" uniqueCount="687">
  <si>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</si>
  <si>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</si>
  <si>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</si>
  <si>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</si>
  <si>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</si>
  <si>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</si>
  <si>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</si>
  <si>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</si>
  <si>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</si>
  <si>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</si>
  <si>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</si>
  <si>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</si>
  <si>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</si>
  <si>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</si>
  <si>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</si>
  <si>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</si>
  <si>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</si>
  <si>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</si>
  <si>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</si>
  <si>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</si>
  <si>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</si>
  <si>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</si>
  <si>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</si>
  <si>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</si>
  <si>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</si>
  <si>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</si>
  <si>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</si>
  <si>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</si>
  <si>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</si>
  <si>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</si>
  <si>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</si>
  <si>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</si>
  <si>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</si>
  <si>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</si>
  <si>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</si>
  <si>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</si>
  <si>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</si>
  <si>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</si>
  <si>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</si>
  <si>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</si>
  <si>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</si>
  <si>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</si>
  <si>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</si>
  <si>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</si>
  <si>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</si>
  <si>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</si>
  <si>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</si>
  <si>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</si>
  <si>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</si>
  <si>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</si>
  <si>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</si>
  <si>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</si>
  <si>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</si>
  <si>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</si>
  <si>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</si>
  <si>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</si>
  <si>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</si>
  <si>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</si>
  <si>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</si>
  <si>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</si>
  <si>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</si>
  <si>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</si>
  <si>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</si>
  <si>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</si>
  <si>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</si>
  <si>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</si>
  <si>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</si>
  <si>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</si>
  <si>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</si>
  <si>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</si>
  <si>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</si>
  <si>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</si>
  <si>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</si>
  <si>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</si>
  <si>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</si>
  <si>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</si>
  <si>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</si>
  <si>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</si>
  <si>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</si>
  <si>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</si>
  <si>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</si>
  <si>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</si>
  <si>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</si>
  <si>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</si>
  <si>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</si>
  <si>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</si>
  <si>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</si>
  <si>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</si>
  <si>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</si>
  <si>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</si>
  <si>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</si>
  <si>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</si>
  <si>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</si>
  <si>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</si>
  <si>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</si>
  <si>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</si>
  <si>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</si>
  <si>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</si>
  <si>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</si>
  <si>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</si>
  <si>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</si>
  <si>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</si>
  <si>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</si>
  <si>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</si>
  <si>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</si>
  <si>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</si>
  <si>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</si>
  <si>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</si>
  <si>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</si>
  <si>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</si>
  <si>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</si>
  <si>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</si>
  <si>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</si>
  <si>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</si>
  <si>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</si>
  <si>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</si>
  <si>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</si>
  <si>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</si>
  <si>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</si>
  <si>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</si>
  <si>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</si>
  <si>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</si>
  <si>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</si>
  <si>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</si>
  <si>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</si>
  <si>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</si>
  <si>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</si>
  <si>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</si>
  <si>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</si>
  <si>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</si>
  <si>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</si>
  <si>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</si>
  <si>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</si>
  <si>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</si>
  <si>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</si>
  <si>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</si>
  <si>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</si>
  <si>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</si>
  <si>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</si>
  <si>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</si>
  <si>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</si>
  <si>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</si>
  <si>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</si>
  <si>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</si>
  <si>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</si>
  <si>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</si>
  <si>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</si>
  <si>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</si>
  <si>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</si>
  <si>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</si>
  <si>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</si>
  <si>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</si>
  <si>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</si>
  <si>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</si>
  <si>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</si>
  <si>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</si>
  <si>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</si>
  <si>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</si>
  <si>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</si>
  <si>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</si>
  <si>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</si>
  <si>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</si>
  <si>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</si>
  <si>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</si>
  <si>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</si>
  <si>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</si>
  <si>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</si>
  <si>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</si>
  <si>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</si>
  <si>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</si>
  <si>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</si>
  <si>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</si>
  <si>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</si>
  <si>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</si>
  <si>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</si>
  <si>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</si>
  <si>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</si>
  <si>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</si>
  <si>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</si>
  <si>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</si>
  <si>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</si>
  <si>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</si>
  <si>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</si>
  <si>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</si>
  <si>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</si>
  <si>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</si>
  <si>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</si>
  <si>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</si>
  <si>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</si>
  <si>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</si>
  <si>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</si>
  <si>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</si>
  <si>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</si>
  <si>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</si>
  <si>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</si>
  <si>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</si>
  <si>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</si>
  <si>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</si>
  <si>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</si>
  <si>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</si>
  <si>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</si>
  <si>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</si>
  <si>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</si>
  <si>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</si>
  <si>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</si>
  <si>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</si>
  <si>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</si>
  <si>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</si>
  <si>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</si>
  <si>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</si>
  <si>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</si>
  <si>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</si>
  <si>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</si>
  <si>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</si>
  <si>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</si>
  <si>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</si>
  <si>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</si>
  <si>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</si>
  <si>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</si>
  <si>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</si>
  <si>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</si>
  <si>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</si>
  <si>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</si>
  <si>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</si>
  <si>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</si>
  <si>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</si>
  <si>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</si>
  <si>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</si>
  <si>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</si>
  <si>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</si>
  <si>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</si>
  <si>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</si>
  <si>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</si>
  <si>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</si>
  <si>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</si>
  <si>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</si>
  <si>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</si>
  <si>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</si>
  <si>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</si>
  <si>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</si>
  <si>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</si>
  <si>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</si>
  <si>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</si>
  <si>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</si>
  <si>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</si>
  <si>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</si>
  <si>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</si>
  <si>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</si>
  <si>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</si>
  <si>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</si>
  <si>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</si>
  <si>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</si>
  <si>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</si>
  <si>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</si>
  <si>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</si>
  <si>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</si>
  <si>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</si>
  <si>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</si>
  <si>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</si>
  <si>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</si>
  <si>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</si>
  <si>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</si>
  <si>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</si>
  <si>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</si>
  <si>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</si>
  <si>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</si>
  <si>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</si>
  <si>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</si>
  <si>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</si>
  <si>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</si>
  <si>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</si>
  <si>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</si>
  <si>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</si>
  <si>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</si>
  <si>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</si>
  <si>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</si>
  <si>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</si>
  <si>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</si>
  <si>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</si>
  <si>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</si>
  <si>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</si>
  <si>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</si>
  <si>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</si>
  <si>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</si>
  <si>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</si>
  <si>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</si>
  <si>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</si>
  <si>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</si>
  <si>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</si>
  <si>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</si>
  <si>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</si>
  <si>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</si>
  <si>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</si>
  <si>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</si>
  <si>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</si>
  <si>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</si>
  <si>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</si>
  <si>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</si>
  <si>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</si>
  <si>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</si>
  <si>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</si>
  <si>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</si>
  <si>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</si>
  <si>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</si>
  <si>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</si>
  <si>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</si>
  <si>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</si>
  <si>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</si>
  <si>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</si>
  <si>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</si>
  <si>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</si>
  <si>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</si>
  <si>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</si>
  <si>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</si>
  <si>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</si>
  <si>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</si>
  <si>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</si>
  <si>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</si>
  <si>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</si>
  <si>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</si>
  <si>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</si>
  <si>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</si>
  <si>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</si>
  <si>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</si>
  <si>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</si>
  <si>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</si>
  <si>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</si>
  <si>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</si>
  <si>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</si>
  <si>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</si>
  <si>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</si>
  <si>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</si>
  <si>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</si>
  <si>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</si>
  <si>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</si>
  <si>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</si>
  <si>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</si>
  <si>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</si>
  <si>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</si>
  <si>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</si>
  <si>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</si>
  <si>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</si>
  <si>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</si>
  <si>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</si>
  <si>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</si>
  <si>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</si>
  <si>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</si>
  <si>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</si>
  <si>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</si>
  <si>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</si>
  <si>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</si>
  <si>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</si>
  <si>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</si>
  <si>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</si>
  <si>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</si>
  <si>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</si>
  <si>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</si>
  <si>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</si>
  <si>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</si>
  <si>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</si>
  <si>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</si>
  <si>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</si>
  <si>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</si>
  <si>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</si>
  <si>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</si>
  <si>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</si>
  <si>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</si>
  <si>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</si>
  <si>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</si>
  <si>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</si>
  <si>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</si>
  <si>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</si>
  <si>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</si>
  <si>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</si>
  <si>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</si>
  <si>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</si>
  <si>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</si>
  <si>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</si>
  <si>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</si>
  <si>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</si>
  <si>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</si>
  <si>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</si>
  <si>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</si>
  <si>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</si>
  <si>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</si>
  <si>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</si>
  <si>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</si>
  <si>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</si>
  <si>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</si>
  <si>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</si>
  <si>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</si>
  <si>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</si>
  <si>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</si>
  <si>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</si>
  <si>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</si>
  <si>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</si>
  <si>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</si>
  <si>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</si>
  <si>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</si>
  <si>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</si>
  <si>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</si>
  <si>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</si>
  <si>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</si>
  <si>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</si>
  <si>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</si>
  <si>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</si>
  <si>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</si>
  <si>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</si>
  <si>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</si>
  <si>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</si>
  <si>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</si>
  <si>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</si>
  <si>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</si>
  <si>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</si>
  <si>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</si>
  <si>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</si>
  <si>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</si>
  <si>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</si>
  <si>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</si>
  <si>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</si>
  <si>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</si>
  <si>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</si>
  <si>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</si>
  <si>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</si>
  <si>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</si>
  <si>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</si>
  <si>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</si>
  <si>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</si>
  <si>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</si>
  <si>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</si>
  <si>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</si>
  <si>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</si>
  <si>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</si>
  <si>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</si>
  <si>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</si>
  <si>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</si>
  <si>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</si>
  <si>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</si>
  <si>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</si>
  <si>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</si>
  <si>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</si>
  <si>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</si>
  <si>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</si>
  <si>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</si>
  <si>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</si>
  <si>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</si>
  <si>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</si>
  <si>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</si>
  <si>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</si>
  <si>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</si>
  <si>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</si>
  <si>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</si>
  <si>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</si>
  <si>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</si>
  <si>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</si>
  <si>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</si>
  <si>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</si>
  <si>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</si>
  <si>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</si>
  <si>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</si>
  <si>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</si>
  <si>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</si>
  <si>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</si>
  <si>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</si>
  <si>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</si>
  <si>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</si>
  <si>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</si>
  <si>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</si>
  <si>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</si>
  <si>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</si>
  <si>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</si>
  <si>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</si>
  <si>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</si>
  <si>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</si>
  <si>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</si>
  <si>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</si>
  <si>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</si>
  <si>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</si>
  <si>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</si>
  <si>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</si>
  <si>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</si>
  <si>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</si>
  <si>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</si>
  <si>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</si>
  <si>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</si>
  <si>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</si>
  <si>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</si>
  <si>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</si>
  <si>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</si>
  <si>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</si>
  <si>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</si>
  <si>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</si>
  <si>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</si>
  <si>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</si>
  <si>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</si>
  <si>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</si>
  <si>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</si>
  <si>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</si>
  <si>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</si>
  <si>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</si>
  <si>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</si>
  <si>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</si>
  <si>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</si>
  <si>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</si>
  <si>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</si>
  <si>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</si>
  <si>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</si>
  <si>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</si>
  <si>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</si>
  <si>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</si>
  <si>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</si>
  <si>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</si>
  <si>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</si>
  <si>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</si>
  <si>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</si>
  <si>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</si>
  <si>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</si>
  <si>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</si>
  <si>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</si>
  <si>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</si>
  <si>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</si>
  <si>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</si>
  <si>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</si>
  <si>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</si>
  <si>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</si>
  <si>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</si>
  <si>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</si>
  <si>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</si>
  <si>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</si>
  <si>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</si>
  <si>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</si>
  <si>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</si>
  <si>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</si>
  <si>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</si>
  <si>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</si>
  <si>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</si>
  <si>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</si>
  <si>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</si>
  <si>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</si>
  <si>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</si>
  <si>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</si>
  <si>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</si>
  <si>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</si>
  <si>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</si>
  <si>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</si>
  <si>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</si>
  <si>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</si>
  <si>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</si>
  <si>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</si>
  <si>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</si>
  <si>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</si>
  <si>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</si>
  <si>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</si>
  <si>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</si>
  <si>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</si>
  <si>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</si>
  <si>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</si>
  <si>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</si>
  <si>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</si>
  <si>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</si>
  <si>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</si>
  <si>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</si>
  <si>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</si>
  <si>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</si>
  <si>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</si>
  <si>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</si>
  <si>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</si>
  <si>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</si>
  <si>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</si>
  <si>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</si>
  <si>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</si>
  <si>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</si>
  <si>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</si>
  <si>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</si>
  <si>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</si>
  <si>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</si>
  <si>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</si>
  <si>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</si>
  <si>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</si>
  <si>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</si>
  <si>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</si>
  <si>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</si>
  <si>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</si>
  <si>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</si>
  <si>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</si>
  <si>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</si>
  <si>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</si>
  <si>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</si>
  <si>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</si>
  <si>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</si>
  <si>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</si>
  <si>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</si>
  <si>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</si>
  <si>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</si>
  <si>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</si>
  <si>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</si>
  <si>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</si>
  <si>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</si>
  <si>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</si>
  <si>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</si>
  <si>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</si>
  <si>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</si>
  <si>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</si>
  <si>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</si>
  <si>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</si>
  <si>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</si>
  <si>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</si>
  <si>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</si>
  <si>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</si>
  <si>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</si>
  <si>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</si>
  <si>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</si>
  <si>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</si>
  <si>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</si>
  <si>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</si>
  <si>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</si>
  <si>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</si>
  <si>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</si>
  <si>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</si>
  <si>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</si>
  <si>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</si>
  <si>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</si>
  <si>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</si>
  <si>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</si>
  <si>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</si>
  <si>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</si>
  <si>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</si>
  <si>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</si>
  <si>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</si>
  <si>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職務上年金給付費等交付金に必要な経費</t>
  </si>
  <si>
    <t>労働基準局</t>
  </si>
  <si>
    <t>山田　敏充</t>
  </si>
  <si>
    <t>平成２１年度</t>
  </si>
  <si>
    <t>終了予定なし</t>
  </si>
  <si>
    <t>労災管理課</t>
  </si>
  <si>
    <t>雇用保険法等の一部を改正する法律（平成19年法律第30号）附則第40条第１項</t>
  </si>
  <si>
    <t>職務上年金給付費等交付金交付要綱</t>
  </si>
  <si>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</si>
  <si>
    <t>-</t>
  </si>
  <si>
    <t>職務上年金給付費等
交付金</t>
  </si>
  <si>
    <t>被災労働者等からの請求に基づき、適切な給付を
行い、執行実績を適切に
予算額に反映させる。</t>
  </si>
  <si>
    <t>成果目標を予算額、成果実績を実績額として設定
する。</t>
  </si>
  <si>
    <t>百万円</t>
  </si>
  <si>
    <t>職務上年金給付費等交付金の交付決定通知書</t>
  </si>
  <si>
    <t>保険給付件数</t>
  </si>
  <si>
    <t>件</t>
  </si>
  <si>
    <t>被災労働者等の保険給付の財源となる経費であり、
単位当たりコストの算出にはなじまない。　　　　　　　　　</t>
    <phoneticPr fontId="5"/>
  </si>
  <si>
    <t>施策大目標３　労働災害に被災した労働者等に対し必要な保険給付を行うとともに、その社会復帰の促進等を図ること</t>
  </si>
  <si>
    <t>施策目標Ⅲ－３－１　被災労働者等の迅速かつ公正な保護を図るため、必要な保険給付を行うこと</t>
  </si>
  <si>
    <t>658</t>
  </si>
  <si>
    <t>596</t>
  </si>
  <si>
    <t>533</t>
  </si>
  <si>
    <t>410</t>
  </si>
  <si>
    <t>421</t>
  </si>
  <si>
    <t>433</t>
  </si>
  <si>
    <t>431</t>
  </si>
  <si>
    <t>437</t>
  </si>
  <si>
    <t>○</t>
  </si>
  <si>
    <t>厚労</t>
  </si>
  <si>
    <t>-</t>
    <phoneticPr fontId="5"/>
  </si>
  <si>
    <t>労災保険へ統合前の保険給付の支給事由の生じた船員保険の職務上疾病・年金部門の給付に要する費用等を全国健康保険協会に対して交付するものであることから、施策目標に寄与する。</t>
    <phoneticPr fontId="5"/>
  </si>
  <si>
    <t>‐</t>
  </si>
  <si>
    <t>点検対象外</t>
    <rPh sb="0" eb="5">
      <t>テンケンタイショウガイ</t>
    </rPh>
    <phoneticPr fontId="5"/>
  </si>
  <si>
    <t>A.全国健康保険協会</t>
    <rPh sb="2" eb="4">
      <t>ゼンコク</t>
    </rPh>
    <rPh sb="4" eb="6">
      <t>ケンコウ</t>
    </rPh>
    <rPh sb="6" eb="8">
      <t>ホケン</t>
    </rPh>
    <rPh sb="8" eb="10">
      <t>キョウカイ</t>
    </rPh>
    <phoneticPr fontId="5"/>
  </si>
  <si>
    <t>B.被災労働者等</t>
    <rPh sb="2" eb="4">
      <t>ヒサイ</t>
    </rPh>
    <rPh sb="4" eb="7">
      <t>ロウドウシャ</t>
    </rPh>
    <rPh sb="7" eb="8">
      <t>ナド</t>
    </rPh>
    <phoneticPr fontId="5"/>
  </si>
  <si>
    <t>保険給付費</t>
    <rPh sb="0" eb="2">
      <t>ホケン</t>
    </rPh>
    <rPh sb="2" eb="5">
      <t>キュウフヒ</t>
    </rPh>
    <phoneticPr fontId="5"/>
  </si>
  <si>
    <t>被災労働者等への保険給付</t>
    <rPh sb="0" eb="2">
      <t>ヒサイ</t>
    </rPh>
    <rPh sb="2" eb="5">
      <t>ロウドウシャ</t>
    </rPh>
    <rPh sb="5" eb="6">
      <t>ナド</t>
    </rPh>
    <rPh sb="8" eb="10">
      <t>ホケン</t>
    </rPh>
    <rPh sb="10" eb="12">
      <t>キュウフ</t>
    </rPh>
    <phoneticPr fontId="5"/>
  </si>
  <si>
    <t>保険給付費</t>
    <rPh sb="0" eb="2">
      <t>ホケン</t>
    </rPh>
    <rPh sb="2" eb="4">
      <t>キュウフ</t>
    </rPh>
    <rPh sb="4" eb="5">
      <t>ヒ</t>
    </rPh>
    <phoneticPr fontId="5"/>
  </si>
  <si>
    <t>事務費</t>
    <rPh sb="0" eb="3">
      <t>ジムヒ</t>
    </rPh>
    <phoneticPr fontId="5"/>
  </si>
  <si>
    <t>人件費、システム関係費等</t>
    <rPh sb="0" eb="3">
      <t>ジンケンヒ</t>
    </rPh>
    <rPh sb="8" eb="11">
      <t>カンケイヒ</t>
    </rPh>
    <rPh sb="11" eb="12">
      <t>トウ</t>
    </rPh>
    <phoneticPr fontId="5"/>
  </si>
  <si>
    <t>全国健康保険協会</t>
    <rPh sb="0" eb="2">
      <t>ゼンコク</t>
    </rPh>
    <rPh sb="2" eb="4">
      <t>ケンコウ</t>
    </rPh>
    <rPh sb="4" eb="6">
      <t>ホケン</t>
    </rPh>
    <rPh sb="6" eb="8">
      <t>キョウカイ</t>
    </rPh>
    <phoneticPr fontId="5"/>
  </si>
  <si>
    <t>旧船員保険法の規定による職務上の事由による年金給付等</t>
    <rPh sb="0" eb="1">
      <t>キュウ</t>
    </rPh>
    <rPh sb="1" eb="3">
      <t>センイン</t>
    </rPh>
    <rPh sb="3" eb="5">
      <t>ホケン</t>
    </rPh>
    <rPh sb="5" eb="6">
      <t>ホウ</t>
    </rPh>
    <rPh sb="7" eb="9">
      <t>キテイ</t>
    </rPh>
    <rPh sb="12" eb="14">
      <t>ショクム</t>
    </rPh>
    <rPh sb="14" eb="15">
      <t>ジョウ</t>
    </rPh>
    <rPh sb="16" eb="18">
      <t>ジユウ</t>
    </rPh>
    <rPh sb="21" eb="23">
      <t>ネンキン</t>
    </rPh>
    <rPh sb="23" eb="25">
      <t>キュウフ</t>
    </rPh>
    <rPh sb="25" eb="26">
      <t>トウ</t>
    </rPh>
    <phoneticPr fontId="5"/>
  </si>
  <si>
    <t>無</t>
  </si>
  <si>
    <t>統合前に保険給付の支給事由の生じた職務上疾病・年金部門の給付等については広く国民のニーズがあり、優先度が高い事業である。</t>
  </si>
  <si>
    <t>統合前に保険給付の支給事由の生じた職務上疾病・年金部門の給付等については、法律上、全国健康保険協会が支給することとなっている。</t>
    <rPh sb="37" eb="39">
      <t>ホウリツ</t>
    </rPh>
    <rPh sb="39" eb="40">
      <t>ジョウ</t>
    </rPh>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</si>
  <si>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rPh sb="41" eb="43">
      <t>コウセイ</t>
    </rPh>
    <rPh sb="56" eb="58">
      <t>コウフ</t>
    </rPh>
    <rPh sb="89" eb="92">
      <t>ユウセンド</t>
    </rPh>
    <rPh sb="93" eb="94">
      <t>タカ</t>
    </rPh>
    <phoneticPr fontId="5"/>
  </si>
  <si>
    <t>船舶所有者の災害補償責任を担保するための制度であることから、受益者との負担関係は妥当である。</t>
  </si>
  <si>
    <t>統合前に保険給付の支給事由の生じた職務上疾病・年金部門の給付等に必要な経費に限定されている。</t>
    <rPh sb="38" eb="40">
      <t>ゲンテイ</t>
    </rPh>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</si>
  <si>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</si>
  <si>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</si>
  <si>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今後も執行実績を勘案し、必要額を精査の上、予算要求を行うこととする。</t>
    <rPh sb="0" eb="2">
      <t>コンゴ</t>
    </rPh>
    <rPh sb="3" eb="5">
      <t>シッコウ</t>
    </rPh>
    <rPh sb="5" eb="7">
      <t>ジッセキ</t>
    </rPh>
    <rPh sb="8" eb="10">
      <t>カンアン</t>
    </rPh>
    <rPh sb="12" eb="15">
      <t>ヒツヨウガク</t>
    </rPh>
    <rPh sb="16" eb="18">
      <t>セイサ</t>
    </rPh>
    <rPh sb="19" eb="20">
      <t>ウエ</t>
    </rPh>
    <rPh sb="21" eb="23">
      <t>ヨサン</t>
    </rPh>
    <rPh sb="23" eb="25">
      <t>ヨウキュウ</t>
    </rPh>
    <rPh sb="26" eb="27">
      <t>オコナ</t>
    </rPh>
    <phoneticPr fontId="5"/>
  </si>
  <si>
    <t>当該交付金については、労災保険への船員保険の統合前に支給事由の生じた職務上年金給付費及び職務上疾病給付費相当分として被災労働者等に対する必要な保険給付費等である。
令和２年度は、成果実績の目標を達成していることから、計画通り事業を実施できている。
なお、令和２年度の活動実績は精査中である。</t>
    <rPh sb="0" eb="2">
      <t>トウガイ</t>
    </rPh>
    <rPh sb="2" eb="5">
      <t>コウフキン</t>
    </rPh>
    <rPh sb="11" eb="13">
      <t>ロウサイ</t>
    </rPh>
    <rPh sb="13" eb="15">
      <t>ホケン</t>
    </rPh>
    <rPh sb="17" eb="19">
      <t>センイン</t>
    </rPh>
    <rPh sb="19" eb="21">
      <t>ホケン</t>
    </rPh>
    <rPh sb="22" eb="24">
      <t>トウゴウ</t>
    </rPh>
    <rPh sb="24" eb="25">
      <t>マエ</t>
    </rPh>
    <rPh sb="26" eb="28">
      <t>シキュウ</t>
    </rPh>
    <rPh sb="28" eb="30">
      <t>ジユウ</t>
    </rPh>
    <rPh sb="31" eb="32">
      <t>ショウ</t>
    </rPh>
    <rPh sb="34" eb="37">
      <t>ショクムジョウ</t>
    </rPh>
    <rPh sb="37" eb="39">
      <t>ネンキン</t>
    </rPh>
    <rPh sb="39" eb="42">
      <t>キュウフヒ</t>
    </rPh>
    <rPh sb="42" eb="43">
      <t>オヨ</t>
    </rPh>
    <rPh sb="44" eb="47">
      <t>ショクムジョウ</t>
    </rPh>
    <rPh sb="47" eb="49">
      <t>シッペイ</t>
    </rPh>
    <rPh sb="49" eb="52">
      <t>キュウフヒ</t>
    </rPh>
    <rPh sb="52" eb="55">
      <t>ソウトウブン</t>
    </rPh>
    <rPh sb="58" eb="60">
      <t>ヒサイ</t>
    </rPh>
    <rPh sb="60" eb="63">
      <t>ロウドウシャ</t>
    </rPh>
    <rPh sb="63" eb="64">
      <t>トウ</t>
    </rPh>
    <rPh sb="65" eb="66">
      <t>タイ</t>
    </rPh>
    <rPh sb="68" eb="70">
      <t>ヒツヨウ</t>
    </rPh>
    <rPh sb="71" eb="73">
      <t>ホケン</t>
    </rPh>
    <rPh sb="73" eb="76">
      <t>キュウフヒ</t>
    </rPh>
    <rPh sb="76" eb="77">
      <t>トウ</t>
    </rPh>
    <rPh sb="82" eb="84">
      <t>レイワ</t>
    </rPh>
    <rPh sb="89" eb="91">
      <t>セイカ</t>
    </rPh>
    <rPh sb="91" eb="93">
      <t>ジッセキ</t>
    </rPh>
    <rPh sb="94" eb="96">
      <t>モクヒョウ</t>
    </rPh>
    <rPh sb="97" eb="99">
      <t>タッセイ</t>
    </rPh>
    <rPh sb="108" eb="110">
      <t>ケイカク</t>
    </rPh>
    <rPh sb="110" eb="111">
      <t>ドオ</t>
    </rPh>
    <rPh sb="112" eb="114">
      <t>ジギョウ</t>
    </rPh>
    <rPh sb="115" eb="117">
      <t>ジッシ</t>
    </rPh>
    <rPh sb="127" eb="129">
      <t>レイワ</t>
    </rPh>
    <rPh sb="130" eb="132">
      <t>ネンド</t>
    </rPh>
    <rPh sb="133" eb="135">
      <t>カツドウ</t>
    </rPh>
    <rPh sb="135" eb="137">
      <t>ジッセキ</t>
    </rPh>
    <rPh sb="138" eb="140">
      <t>セイサ</t>
    </rPh>
    <rPh sb="140" eb="141">
      <t>ナカ</t>
    </rPh>
    <phoneticPr fontId="5"/>
  </si>
  <si>
    <t>-</t>
    <phoneticPr fontId="5"/>
  </si>
  <si>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phoneticPr fontId="5"/>
  </si>
  <si>
    <t>被災労働者等</t>
    <rPh sb="0" eb="2">
      <t>ヒサイ</t>
    </rPh>
    <rPh sb="2" eb="5">
      <t>ロウドウシャ</t>
    </rPh>
    <rPh sb="5" eb="6">
      <t>ナド</t>
    </rPh>
    <phoneticPr fontId="5"/>
  </si>
  <si>
    <t>-</t>
    <phoneticPr fontId="5"/>
  </si>
  <si>
    <t>年金給付等の請求</t>
    <rPh sb="0" eb="2">
      <t>ネンキン</t>
    </rPh>
    <rPh sb="2" eb="4">
      <t>キュウフ</t>
    </rPh>
    <rPh sb="4" eb="5">
      <t>ナド</t>
    </rPh>
    <rPh sb="6" eb="8">
      <t>セイキュウ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</si>
</sst>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54428</xdr:colOff>
      <xdr:row>748</xdr:row>
      <xdr:rowOff>204106</xdr:rowOff>
    </xdr:from>
    <xdr:to>
      <xdr:col>48</xdr:col>
      <xdr:colOff>102237</xdr:colOff>
      <xdr:row>764</xdr:row>
      <xdr:rowOff>345096</xdr:rowOff>
    </xdr:to>
    <xdr:grpSp>
      <xdr:nvGrpSpPr>
        <xdr:cNvPr id="2" name="グループ化 2"/>
        <xdr:cNvGrpSpPr>
          <a:grpSpLocks/>
        </xdr:cNvGrpSpPr>
      </xdr:nvGrpSpPr>
      <xdr:grpSpPr bwMode="auto">
        <a:xfrm>
          <a:off x="4254953" y="39809056"/>
          <a:ext cx="5448484" cy="5779790"/>
          <a:chOff x="3574946" y="31490564"/>
          <a:chExt cx="5732710" cy="6277426"/>
        </a:xfrm>
      </xdr:grpSpPr>
      <xdr:grpSp>
        <xdr:nvGrpSpPr>
          <xdr:cNvPr id="3" name="グループ化 16"/>
          <xdr:cNvGrpSpPr>
            <a:grpSpLocks/>
          </xdr:cNvGrpSpPr>
        </xdr:nvGrpSpPr>
        <xdr:grpSpPr bwMode="auto">
          <a:xfrm>
            <a:off x="3574946" y="31490564"/>
            <a:ext cx="5732710" cy="6277426"/>
            <a:chOff x="3545298" y="27506908"/>
            <a:chExt cx="5796900" cy="6267367"/>
          </a:xfrm>
        </xdr:grpSpPr>
        <xdr:sp macro="" textlink="">
          <xdr:nvSpPr>
            <xdr:cNvPr id="5" name="正方形/長方形 4"/>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5,800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6" name="直線矢印コネクタ 5"/>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619166" y="29583566"/>
              <a:ext cx="2445902" cy="459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交付金</a:t>
              </a:r>
              <a:r>
                <a:rPr kumimoji="1" lang="en-US" altLang="ja-JP" sz="1200">
                  <a:solidFill>
                    <a:sysClr val="windowText" lastClr="000000"/>
                  </a:solidFill>
                  <a:latin typeface="+mn-ea"/>
                  <a:ea typeface="+mn-ea"/>
                </a:rPr>
                <a:t>】</a:t>
              </a:r>
            </a:p>
          </xdr:txBody>
        </xdr:sp>
        <xdr:cxnSp macro="">
          <xdr:nvCxnSpPr>
            <xdr:cNvPr id="8" name="直線矢印コネクタ 7"/>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5,681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0" name="大かっこ 9"/>
            <xdr:cNvSpPr/>
          </xdr:nvSpPr>
          <xdr:spPr bwMode="auto">
            <a:xfrm>
              <a:off x="3562129" y="28388555"/>
              <a:ext cx="3757771"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11" name="大かっこ 10"/>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12" name="大かっこ 11"/>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13" name="大かっこ 12"/>
            <xdr:cNvSpPr/>
          </xdr:nvSpPr>
          <xdr:spPr bwMode="auto">
            <a:xfrm>
              <a:off x="7483312" y="30324347"/>
              <a:ext cx="1858886"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119</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4" name="正方形/長方形 3"/>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5,800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twoCellAnchor>
    <xdr:from>
      <xdr:col>7</xdr:col>
      <xdr:colOff>13607</xdr:colOff>
      <xdr:row>747</xdr:row>
      <xdr:rowOff>326571</xdr:rowOff>
    </xdr:from>
    <xdr:to>
      <xdr:col>20</xdr:col>
      <xdr:colOff>37512</xdr:colOff>
      <xdr:row>750</xdr:row>
      <xdr:rowOff>24641</xdr:rowOff>
    </xdr:to>
    <xdr:sp macro="" textlink="">
      <xdr:nvSpPr>
        <xdr:cNvPr id="14" name="正方形/長方形 13"/>
        <xdr:cNvSpPr/>
      </xdr:nvSpPr>
      <xdr:spPr>
        <a:xfrm>
          <a:off x="1442357" y="40522071"/>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38</xdr:col>
      <xdr:colOff>122465</xdr:colOff>
      <xdr:row>99</xdr:row>
      <xdr:rowOff>367393</xdr:rowOff>
    </xdr:from>
    <xdr:ext cx="590551" cy="352425"/>
    <xdr:sp macro="" textlink="">
      <xdr:nvSpPr>
        <xdr:cNvPr id="19" name="テキスト ボックス 18"/>
        <xdr:cNvSpPr txBox="1"/>
      </xdr:nvSpPr>
      <xdr:spPr>
        <a:xfrm>
          <a:off x="7878536" y="1182460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716</xdr:row>
      <xdr:rowOff>0</xdr:rowOff>
    </xdr:from>
    <xdr:ext cx="590551" cy="352425"/>
    <xdr:sp macro="" textlink="">
      <xdr:nvSpPr>
        <xdr:cNvPr id="20" name="テキスト ボックス 19"/>
        <xdr:cNvSpPr txBox="1"/>
      </xdr:nvSpPr>
      <xdr:spPr>
        <a:xfrm>
          <a:off x="6454588" y="28093147"/>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10</xdr:col>
      <xdr:colOff>28575</xdr:colOff>
      <xdr:row>841</xdr:row>
      <xdr:rowOff>57150</xdr:rowOff>
    </xdr:from>
    <xdr:to>
      <xdr:col>23</xdr:col>
      <xdr:colOff>52480</xdr:colOff>
      <xdr:row>843</xdr:row>
      <xdr:rowOff>183845</xdr:rowOff>
    </xdr:to>
    <xdr:sp macro="" textlink="">
      <xdr:nvSpPr>
        <xdr:cNvPr id="21" name="正方形/長方形 20"/>
        <xdr:cNvSpPr/>
      </xdr:nvSpPr>
      <xdr:spPr>
        <a:xfrm>
          <a:off x="2028825" y="47853600"/>
          <a:ext cx="2624230" cy="7553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843" sqref="B8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658</v>
      </c>
      <c r="AK2" s="191"/>
      <c r="AL2" s="191"/>
      <c r="AM2" s="191"/>
      <c r="AN2" s="83" t="s">
        <v>324</v>
      </c>
      <c r="AO2" s="191">
        <v>20</v>
      </c>
      <c r="AP2" s="191"/>
      <c r="AQ2" s="191"/>
      <c r="AR2" s="84" t="s">
        <v>627</v>
      </c>
      <c r="AS2" s="192">
        <v>507</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683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5</v>
      </c>
      <c r="B11" s="728"/>
      <c r="C11" s="728"/>
      <c r="D11" s="728"/>
      <c r="E11" s="728"/>
      <c r="F11" s="73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5408</v>
      </c>
      <c r="Q13" s="149"/>
      <c r="R13" s="149"/>
      <c r="S13" s="149"/>
      <c r="T13" s="149"/>
      <c r="U13" s="149"/>
      <c r="V13" s="150"/>
      <c r="W13" s="148">
        <v>5800</v>
      </c>
      <c r="X13" s="149"/>
      <c r="Y13" s="149"/>
      <c r="Z13" s="149"/>
      <c r="AA13" s="149"/>
      <c r="AB13" s="149"/>
      <c r="AC13" s="150"/>
      <c r="AD13" s="148">
        <v>5381</v>
      </c>
      <c r="AE13" s="149"/>
      <c r="AF13" s="149"/>
      <c r="AG13" s="149"/>
      <c r="AH13" s="149"/>
      <c r="AI13" s="149"/>
      <c r="AJ13" s="150"/>
      <c r="AK13" s="148">
        <v>5316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659</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5408</v>
      </c>
      <c r="Q18" s="155"/>
      <c r="R18" s="155"/>
      <c r="S18" s="155"/>
      <c r="T18" s="155"/>
      <c r="U18" s="155"/>
      <c r="V18" s="156"/>
      <c r="W18" s="154">
        <f>SUM(W13:AC17)</f>
        <v>5800</v>
      </c>
      <c r="X18" s="155"/>
      <c r="Y18" s="155"/>
      <c r="Z18" s="155"/>
      <c r="AA18" s="155"/>
      <c r="AB18" s="155"/>
      <c r="AC18" s="156"/>
      <c r="AD18" s="154">
        <f>SUM(AD13:AJ17)</f>
        <v>5381</v>
      </c>
      <c r="AE18" s="155"/>
      <c r="AF18" s="155"/>
      <c r="AG18" s="155"/>
      <c r="AH18" s="155"/>
      <c r="AI18" s="155"/>
      <c r="AJ18" s="156"/>
      <c r="AK18" s="154">
        <f>SUM(AK13:AQ17)</f>
        <v>5316</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5408</v>
      </c>
      <c r="Q19" s="149"/>
      <c r="R19" s="149"/>
      <c r="S19" s="149"/>
      <c r="T19" s="149"/>
      <c r="U19" s="149"/>
      <c r="V19" s="150"/>
      <c r="W19" s="148">
        <v>5800</v>
      </c>
      <c r="X19" s="149"/>
      <c r="Y19" s="149"/>
      <c r="Z19" s="149"/>
      <c r="AA19" s="149"/>
      <c r="AB19" s="149"/>
      <c r="AC19" s="150"/>
      <c r="AD19" s="148">
        <v>5381</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8.5" customHeight="1" x14ac:dyDescent="0.15">
      <c r="A23" s="126"/>
      <c r="B23" s="127"/>
      <c r="C23" s="127"/>
      <c r="D23" s="127"/>
      <c r="E23" s="127"/>
      <c r="F23" s="128"/>
      <c r="G23" s="117" t="s">
        <v>639</v>
      </c>
      <c r="H23" s="118"/>
      <c r="I23" s="118"/>
      <c r="J23" s="118"/>
      <c r="K23" s="118"/>
      <c r="L23" s="118"/>
      <c r="M23" s="118"/>
      <c r="N23" s="118"/>
      <c r="O23" s="119"/>
      <c r="P23" s="145">
        <v>5316</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5316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3</v>
      </c>
      <c r="AV31" s="256"/>
      <c r="AW31" s="360" t="s">
        <v>175</v>
      </c>
      <c r="AX31" s="361"/>
    </row>
    <row r="32" spans="1:50" ht="23.25" customHeight="1" x14ac:dyDescent="0.15">
      <c r="A32" s="500"/>
      <c r="B32" s="498"/>
      <c r="C32" s="498"/>
      <c r="D32" s="498"/>
      <c r="E32" s="498"/>
      <c r="F32" s="499"/>
      <c r="G32" s="525" t="s">
        <v>640</v>
      </c>
      <c r="H32" s="526"/>
      <c r="I32" s="526"/>
      <c r="J32" s="526"/>
      <c r="K32" s="526"/>
      <c r="L32" s="526"/>
      <c r="M32" s="526"/>
      <c r="N32" s="526"/>
      <c r="O32" s="527"/>
      <c r="P32" s="176" t="s">
        <v>641</v>
      </c>
      <c r="Q32" s="176"/>
      <c r="R32" s="176"/>
      <c r="S32" s="176"/>
      <c r="T32" s="176"/>
      <c r="U32" s="176"/>
      <c r="V32" s="176"/>
      <c r="W32" s="176"/>
      <c r="X32" s="218"/>
      <c r="Y32" s="324" t="s">
        <v>12</v>
      </c>
      <c r="Z32" s="534"/>
      <c r="AA32" s="535"/>
      <c r="AB32" s="536" t="s">
        <v>642</v>
      </c>
      <c r="AC32" s="536"/>
      <c r="AD32" s="536"/>
      <c r="AE32" s="348">
        <v>5408</v>
      </c>
      <c r="AF32" s="349"/>
      <c r="AG32" s="349"/>
      <c r="AH32" s="349"/>
      <c r="AI32" s="348">
        <v>5800</v>
      </c>
      <c r="AJ32" s="349"/>
      <c r="AK32" s="349"/>
      <c r="AL32" s="349"/>
      <c r="AM32" s="348">
        <v>5381</v>
      </c>
      <c r="AN32" s="349"/>
      <c r="AO32" s="349"/>
      <c r="AP32" s="349"/>
      <c r="AQ32" s="151" t="s">
        <v>638</v>
      </c>
      <c r="AR32" s="152"/>
      <c r="AS32" s="152"/>
      <c r="AT32" s="153"/>
      <c r="AU32" s="349" t="s">
        <v>638</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642</v>
      </c>
      <c r="AC33" s="507"/>
      <c r="AD33" s="507"/>
      <c r="AE33" s="348">
        <v>5408</v>
      </c>
      <c r="AF33" s="349"/>
      <c r="AG33" s="349"/>
      <c r="AH33" s="349"/>
      <c r="AI33" s="348">
        <v>5800</v>
      </c>
      <c r="AJ33" s="349"/>
      <c r="AK33" s="349"/>
      <c r="AL33" s="349"/>
      <c r="AM33" s="348">
        <v>5381</v>
      </c>
      <c r="AN33" s="349"/>
      <c r="AO33" s="349"/>
      <c r="AP33" s="349"/>
      <c r="AQ33" s="151" t="s">
        <v>638</v>
      </c>
      <c r="AR33" s="152"/>
      <c r="AS33" s="152"/>
      <c r="AT33" s="153"/>
      <c r="AU33" s="349">
        <v>5316</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100</v>
      </c>
      <c r="AF34" s="349"/>
      <c r="AG34" s="349"/>
      <c r="AH34" s="349"/>
      <c r="AI34" s="348">
        <v>100</v>
      </c>
      <c r="AJ34" s="349"/>
      <c r="AK34" s="349"/>
      <c r="AL34" s="349"/>
      <c r="AM34" s="348">
        <v>100</v>
      </c>
      <c r="AN34" s="349"/>
      <c r="AO34" s="349"/>
      <c r="AP34" s="349"/>
      <c r="AQ34" s="151" t="s">
        <v>638</v>
      </c>
      <c r="AR34" s="152"/>
      <c r="AS34" s="152"/>
      <c r="AT34" s="153"/>
      <c r="AU34" s="349" t="s">
        <v>638</v>
      </c>
      <c r="AV34" s="349"/>
      <c r="AW34" s="349"/>
      <c r="AX34" s="350"/>
    </row>
    <row r="35" spans="1:51" ht="23.25" customHeight="1" x14ac:dyDescent="0.15">
      <c r="A35" s="880" t="s">
        <v>298</v>
      </c>
      <c r="B35" s="881"/>
      <c r="C35" s="881"/>
      <c r="D35" s="881"/>
      <c r="E35" s="881"/>
      <c r="F35" s="882"/>
      <c r="G35" s="886" t="s">
        <v>643</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301</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308</v>
      </c>
      <c r="AF100" s="807"/>
      <c r="AG100" s="807"/>
      <c r="AH100" s="808"/>
      <c r="AI100" s="806" t="s">
        <v>330</v>
      </c>
      <c r="AJ100" s="807"/>
      <c r="AK100" s="807"/>
      <c r="AL100" s="808"/>
      <c r="AM100" s="806" t="s">
        <v>427</v>
      </c>
      <c r="AN100" s="807"/>
      <c r="AO100" s="807"/>
      <c r="AP100" s="808"/>
      <c r="AQ100" s="909" t="s">
        <v>335</v>
      </c>
      <c r="AR100" s="910"/>
      <c r="AS100" s="910"/>
      <c r="AT100" s="911"/>
      <c r="AU100" s="909" t="s">
        <v>459</v>
      </c>
      <c r="AV100" s="910"/>
      <c r="AW100" s="910"/>
      <c r="AX100" s="912"/>
    </row>
    <row r="101" spans="1:60" ht="23.25" customHeight="1" x14ac:dyDescent="0.15">
      <c r="A101" s="476"/>
      <c r="B101" s="477"/>
      <c r="C101" s="477"/>
      <c r="D101" s="477"/>
      <c r="E101" s="477"/>
      <c r="F101" s="478"/>
      <c r="G101" s="176" t="s">
        <v>644</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645</v>
      </c>
      <c r="AC101" s="536"/>
      <c r="AD101" s="536"/>
      <c r="AE101" s="343">
        <v>57977</v>
      </c>
      <c r="AF101" s="343"/>
      <c r="AG101" s="343"/>
      <c r="AH101" s="343"/>
      <c r="AI101" s="343">
        <v>55522</v>
      </c>
      <c r="AJ101" s="343"/>
      <c r="AK101" s="343"/>
      <c r="AL101" s="343"/>
      <c r="AM101" s="343"/>
      <c r="AN101" s="343"/>
      <c r="AO101" s="343"/>
      <c r="AP101" s="343"/>
      <c r="AQ101" s="343" t="s">
        <v>659</v>
      </c>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645</v>
      </c>
      <c r="AC102" s="536"/>
      <c r="AD102" s="536"/>
      <c r="AE102" s="343">
        <v>61493</v>
      </c>
      <c r="AF102" s="343"/>
      <c r="AG102" s="343"/>
      <c r="AH102" s="343"/>
      <c r="AI102" s="343">
        <v>54749</v>
      </c>
      <c r="AJ102" s="343"/>
      <c r="AK102" s="343"/>
      <c r="AL102" s="343"/>
      <c r="AM102" s="343">
        <v>56925</v>
      </c>
      <c r="AN102" s="343"/>
      <c r="AO102" s="343"/>
      <c r="AP102" s="343"/>
      <c r="AQ102" s="343">
        <v>54952</v>
      </c>
      <c r="AR102" s="343"/>
      <c r="AS102" s="343"/>
      <c r="AT102" s="343"/>
      <c r="AU102" s="356"/>
      <c r="AV102" s="357"/>
      <c r="AW102" s="357"/>
      <c r="AX102" s="913"/>
    </row>
    <row r="103" spans="1:60" ht="31.5" hidden="1"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33"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638</v>
      </c>
      <c r="AC116" s="286"/>
      <c r="AD116" s="287"/>
      <c r="AE116" s="343" t="s">
        <v>638</v>
      </c>
      <c r="AF116" s="343"/>
      <c r="AG116" s="343"/>
      <c r="AH116" s="343"/>
      <c r="AI116" s="343" t="s">
        <v>638</v>
      </c>
      <c r="AJ116" s="343"/>
      <c r="AK116" s="343"/>
      <c r="AL116" s="343"/>
      <c r="AM116" s="343" t="s">
        <v>659</v>
      </c>
      <c r="AN116" s="343"/>
      <c r="AO116" s="343"/>
      <c r="AP116" s="343"/>
      <c r="AQ116" s="348" t="s">
        <v>659</v>
      </c>
      <c r="AR116" s="349"/>
      <c r="AS116" s="349"/>
      <c r="AT116" s="349"/>
      <c r="AU116" s="349"/>
      <c r="AV116" s="349"/>
      <c r="AW116" s="349"/>
      <c r="AX116" s="350"/>
    </row>
    <row r="117" spans="1:51" ht="33"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324</v>
      </c>
      <c r="AC117" s="328"/>
      <c r="AD117" s="329"/>
      <c r="AE117" s="291" t="s">
        <v>638</v>
      </c>
      <c r="AF117" s="291"/>
      <c r="AG117" s="291"/>
      <c r="AH117" s="291"/>
      <c r="AI117" s="291" t="s">
        <v>638</v>
      </c>
      <c r="AJ117" s="291"/>
      <c r="AK117" s="291"/>
      <c r="AL117" s="291"/>
      <c r="AM117" s="291" t="s">
        <v>659</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323</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t="s">
        <v>638</v>
      </c>
      <c r="AV133" s="163"/>
      <c r="AW133" s="164" t="s">
        <v>175</v>
      </c>
      <c r="AX133" s="165"/>
      <c r="AY133">
        <f>$AY$132</f>
        <v>1</v>
      </c>
    </row>
    <row r="134" spans="1:51" ht="39.75" customHeight="1" x14ac:dyDescent="0.15">
      <c r="A134" s="977"/>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t="s">
        <v>638</v>
      </c>
      <c r="AF134" s="152"/>
      <c r="AG134" s="152"/>
      <c r="AH134" s="152"/>
      <c r="AI134" s="251" t="s">
        <v>638</v>
      </c>
      <c r="AJ134" s="152"/>
      <c r="AK134" s="152"/>
      <c r="AL134" s="152"/>
      <c r="AM134" s="251" t="s">
        <v>682</v>
      </c>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638</v>
      </c>
      <c r="AF135" s="152"/>
      <c r="AG135" s="152"/>
      <c r="AH135" s="152"/>
      <c r="AI135" s="251" t="s">
        <v>638</v>
      </c>
      <c r="AJ135" s="152"/>
      <c r="AK135" s="152"/>
      <c r="AL135" s="152"/>
      <c r="AM135" s="251" t="s">
        <v>682</v>
      </c>
      <c r="AN135" s="152"/>
      <c r="AO135" s="152"/>
      <c r="AP135" s="152"/>
      <c r="AQ135" s="251" t="s">
        <v>638</v>
      </c>
      <c r="AR135" s="152"/>
      <c r="AS135" s="152"/>
      <c r="AT135" s="152"/>
      <c r="AU135" s="251" t="s">
        <v>638</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638</v>
      </c>
      <c r="AR137" s="256"/>
      <c r="AS137" s="164" t="s">
        <v>185</v>
      </c>
      <c r="AT137" s="187"/>
      <c r="AU137" s="163" t="s">
        <v>638</v>
      </c>
      <c r="AV137" s="163"/>
      <c r="AW137" s="164" t="s">
        <v>175</v>
      </c>
      <c r="AX137" s="165"/>
      <c r="AY137">
        <f>$AY$136</f>
        <v>1</v>
      </c>
    </row>
    <row r="138" spans="1:51" ht="39.75" hidden="1" customHeight="1" x14ac:dyDescent="0.15">
      <c r="A138" s="977"/>
      <c r="B138" s="238"/>
      <c r="C138" s="237"/>
      <c r="D138" s="238"/>
      <c r="E138" s="237"/>
      <c r="F138" s="299"/>
      <c r="G138" s="217" t="s">
        <v>638</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638</v>
      </c>
      <c r="AC138" s="209"/>
      <c r="AD138" s="209"/>
      <c r="AE138" s="251" t="s">
        <v>638</v>
      </c>
      <c r="AF138" s="152"/>
      <c r="AG138" s="152"/>
      <c r="AH138" s="152"/>
      <c r="AI138" s="251" t="s">
        <v>638</v>
      </c>
      <c r="AJ138" s="152"/>
      <c r="AK138" s="152"/>
      <c r="AL138" s="152"/>
      <c r="AM138" s="251"/>
      <c r="AN138" s="152"/>
      <c r="AO138" s="152"/>
      <c r="AP138" s="152"/>
      <c r="AQ138" s="251" t="s">
        <v>638</v>
      </c>
      <c r="AR138" s="152"/>
      <c r="AS138" s="152"/>
      <c r="AT138" s="152"/>
      <c r="AU138" s="251" t="s">
        <v>638</v>
      </c>
      <c r="AV138" s="152"/>
      <c r="AW138" s="152"/>
      <c r="AX138" s="193"/>
      <c r="AY138">
        <f t="shared" ref="AY138:AY139" si="14">$AY$136</f>
        <v>1</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638</v>
      </c>
      <c r="AC139" s="160"/>
      <c r="AD139" s="160"/>
      <c r="AE139" s="251" t="s">
        <v>638</v>
      </c>
      <c r="AF139" s="152"/>
      <c r="AG139" s="152"/>
      <c r="AH139" s="152"/>
      <c r="AI139" s="251" t="s">
        <v>638</v>
      </c>
      <c r="AJ139" s="152"/>
      <c r="AK139" s="152"/>
      <c r="AL139" s="152"/>
      <c r="AM139" s="251"/>
      <c r="AN139" s="152"/>
      <c r="AO139" s="152"/>
      <c r="AP139" s="152"/>
      <c r="AQ139" s="251" t="s">
        <v>638</v>
      </c>
      <c r="AR139" s="152"/>
      <c r="AS139" s="152"/>
      <c r="AT139" s="152"/>
      <c r="AU139" s="251" t="s">
        <v>638</v>
      </c>
      <c r="AV139" s="152"/>
      <c r="AW139" s="152"/>
      <c r="AX139" s="193"/>
      <c r="AY139">
        <f t="shared" si="14"/>
        <v>1</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317</v>
      </c>
      <c r="F430" s="433"/>
      <c r="G430" s="226" t="s">
        <v>204</v>
      </c>
      <c r="H430" s="173"/>
      <c r="I430" s="173"/>
      <c r="J430" s="227" t="s">
        <v>638</v>
      </c>
      <c r="K430" s="228"/>
      <c r="L430" s="228"/>
      <c r="M430" s="228"/>
      <c r="N430" s="228"/>
      <c r="O430" s="228"/>
      <c r="P430" s="228"/>
      <c r="Q430" s="228"/>
      <c r="R430" s="228"/>
      <c r="S430" s="228"/>
      <c r="T430" s="229"/>
      <c r="U430" s="230" t="s">
        <v>682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7"/>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659</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659</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659</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7"/>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659</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659</v>
      </c>
      <c r="AN459" s="152"/>
      <c r="AO459" s="152"/>
      <c r="AP459" s="153"/>
      <c r="AQ459" s="151" t="s">
        <v>638</v>
      </c>
      <c r="AR459" s="152"/>
      <c r="AS459" s="152"/>
      <c r="AT459" s="153"/>
      <c r="AU459" s="152" t="s">
        <v>638</v>
      </c>
      <c r="AV459" s="152"/>
      <c r="AW459" s="152"/>
      <c r="AX459" s="193"/>
      <c r="AY459">
        <f t="shared" si="68"/>
        <v>1</v>
      </c>
    </row>
    <row r="460" spans="1:51" ht="24"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659</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7"/>
      <c r="B482" s="238"/>
      <c r="C482" s="237"/>
      <c r="D482" s="238"/>
      <c r="E482" s="175" t="s">
        <v>659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51.7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657</v>
      </c>
      <c r="AE702" s="879"/>
      <c r="AF702" s="879"/>
      <c r="AG702" s="868" t="s">
        <v>673</v>
      </c>
      <c r="AH702" s="869"/>
      <c r="AI702" s="869"/>
      <c r="AJ702" s="869"/>
      <c r="AK702" s="869"/>
      <c r="AL702" s="869"/>
      <c r="AM702" s="869"/>
      <c r="AN702" s="869"/>
      <c r="AO702" s="869"/>
      <c r="AP702" s="869"/>
      <c r="AQ702" s="869"/>
      <c r="AR702" s="869"/>
      <c r="AS702" s="869"/>
      <c r="AT702" s="869"/>
      <c r="AU702" s="869"/>
      <c r="AV702" s="869"/>
      <c r="AW702" s="869"/>
      <c r="AX702" s="870"/>
    </row>
    <row r="703" spans="1:51" ht="51.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657</v>
      </c>
      <c r="AE703" s="170"/>
      <c r="AF703" s="170"/>
      <c r="AG703" s="652" t="s">
        <v>674</v>
      </c>
      <c r="AH703" s="653"/>
      <c r="AI703" s="653"/>
      <c r="AJ703" s="653"/>
      <c r="AK703" s="653"/>
      <c r="AL703" s="653"/>
      <c r="AM703" s="653"/>
      <c r="AN703" s="653"/>
      <c r="AO703" s="653"/>
      <c r="AP703" s="653"/>
      <c r="AQ703" s="653"/>
      <c r="AR703" s="653"/>
      <c r="AS703" s="653"/>
      <c r="AT703" s="653"/>
      <c r="AU703" s="653"/>
      <c r="AV703" s="653"/>
      <c r="AW703" s="653"/>
      <c r="AX703" s="654"/>
    </row>
    <row r="704" spans="1:51" ht="66.7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657</v>
      </c>
      <c r="AE704" s="571"/>
      <c r="AF704" s="571"/>
      <c r="AG704" s="412" t="s">
        <v>675</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661</v>
      </c>
      <c r="AE705" s="721"/>
      <c r="AF705" s="721"/>
      <c r="AG705" s="175" t="s">
        <v>679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672</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672</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36"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657</v>
      </c>
      <c r="AE708" s="656"/>
      <c r="AF708" s="656"/>
      <c r="AG708" s="511" t="s">
        <v>676</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661</v>
      </c>
      <c r="AE709" s="170"/>
      <c r="AF709" s="170"/>
      <c r="AG709" s="652" t="s">
        <v>638</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661</v>
      </c>
      <c r="AE710" s="170"/>
      <c r="AF710" s="170"/>
      <c r="AG710" s="652" t="s">
        <v>638</v>
      </c>
      <c r="AH710" s="653"/>
      <c r="AI710" s="653"/>
      <c r="AJ710" s="653"/>
      <c r="AK710" s="653"/>
      <c r="AL710" s="653"/>
      <c r="AM710" s="653"/>
      <c r="AN710" s="653"/>
      <c r="AO710" s="653"/>
      <c r="AP710" s="653"/>
      <c r="AQ710" s="653"/>
      <c r="AR710" s="653"/>
      <c r="AS710" s="653"/>
      <c r="AT710" s="653"/>
      <c r="AU710" s="653"/>
      <c r="AV710" s="653"/>
      <c r="AW710" s="653"/>
      <c r="AX710" s="654"/>
    </row>
    <row r="711" spans="1:50" ht="36"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657</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661</v>
      </c>
      <c r="AE712" s="571"/>
      <c r="AF712" s="571"/>
      <c r="AG712" s="579" t="s">
        <v>638</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52" t="s">
        <v>638</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661</v>
      </c>
      <c r="AE714" s="577"/>
      <c r="AF714" s="578"/>
      <c r="AG714" s="677" t="s">
        <v>638</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657</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52" t="s">
        <v>638</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c r="AE717" s="170"/>
      <c r="AF717" s="170"/>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661</v>
      </c>
      <c r="AE718" s="170"/>
      <c r="AF718" s="170"/>
      <c r="AG718" s="178" t="s">
        <v>638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661</v>
      </c>
      <c r="AE719" s="656"/>
      <c r="AF719" s="656"/>
      <c r="AG719" s="175" t="s">
        <v>679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c r="D721" s="902"/>
      <c r="E721" s="902"/>
      <c r="F721" s="903"/>
      <c r="G721" s="919"/>
      <c r="H721" s="920"/>
      <c r="I721" s="63" t="str">
        <f>IF(OR(G721="　", G721=""), "", "-")</f>
        <v/>
      </c>
      <c r="J721" s="900" t="s">
        <v>659</v>
      </c>
      <c r="K721" s="900"/>
      <c r="L721" s="63" t="str">
        <f>IF(M721="","","-")</f>
        <v/>
      </c>
      <c r="M721" s="64"/>
      <c r="N721" s="897" t="s">
        <v>638</v>
      </c>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681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30" customHeight="1" thickBot="1" x14ac:dyDescent="0.2">
      <c r="A729" s="750" t="s">
        <v>662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30" customHeight="1" thickBot="1" x14ac:dyDescent="0.2">
      <c r="A735" s="596" t="s">
        <v>659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448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 customHeight="1" x14ac:dyDescent="0.15">
      <c r="A787" s="745" t="s">
        <v>304</v>
      </c>
      <c r="B787" s="746"/>
      <c r="C787" s="746"/>
      <c r="D787" s="746"/>
      <c r="E787" s="746"/>
      <c r="F787" s="747"/>
      <c r="G787" s="424" t="s">
        <v>663</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664</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30"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30" customHeight="1" x14ac:dyDescent="0.15">
      <c r="A789" s="541"/>
      <c r="B789" s="748"/>
      <c r="C789" s="748"/>
      <c r="D789" s="748"/>
      <c r="E789" s="748"/>
      <c r="F789" s="749"/>
      <c r="G789" s="434" t="s">
        <v>665</v>
      </c>
      <c r="H789" s="435"/>
      <c r="I789" s="435"/>
      <c r="J789" s="435"/>
      <c r="K789" s="436"/>
      <c r="L789" s="437" t="s">
        <v>666</v>
      </c>
      <c r="M789" s="438"/>
      <c r="N789" s="438"/>
      <c r="O789" s="438"/>
      <c r="P789" s="438"/>
      <c r="Q789" s="438"/>
      <c r="R789" s="438"/>
      <c r="S789" s="438"/>
      <c r="T789" s="438"/>
      <c r="U789" s="438"/>
      <c r="V789" s="438"/>
      <c r="W789" s="438"/>
      <c r="X789" s="439"/>
      <c r="Y789" s="440">
        <v>5681</v>
      </c>
      <c r="Z789" s="441"/>
      <c r="AA789" s="441"/>
      <c r="AB789" s="542"/>
      <c r="AC789" s="434" t="s">
        <v>667</v>
      </c>
      <c r="AD789" s="435"/>
      <c r="AE789" s="435"/>
      <c r="AF789" s="435"/>
      <c r="AG789" s="436"/>
      <c r="AH789" s="437" t="s">
        <v>666</v>
      </c>
      <c r="AI789" s="438"/>
      <c r="AJ789" s="438"/>
      <c r="AK789" s="438"/>
      <c r="AL789" s="438"/>
      <c r="AM789" s="438"/>
      <c r="AN789" s="438"/>
      <c r="AO789" s="438"/>
      <c r="AP789" s="438"/>
      <c r="AQ789" s="438"/>
      <c r="AR789" s="438"/>
      <c r="AS789" s="438"/>
      <c r="AT789" s="439"/>
      <c r="AU789" s="440">
        <v>5681</v>
      </c>
      <c r="AV789" s="441"/>
      <c r="AW789" s="441"/>
      <c r="AX789" s="442"/>
    </row>
    <row r="790" spans="1:51" ht="30" customHeight="1" x14ac:dyDescent="0.15">
      <c r="A790" s="541"/>
      <c r="B790" s="748"/>
      <c r="C790" s="748"/>
      <c r="D790" s="748"/>
      <c r="E790" s="748"/>
      <c r="F790" s="749"/>
      <c r="G790" s="333" t="s">
        <v>668</v>
      </c>
      <c r="H790" s="334"/>
      <c r="I790" s="334"/>
      <c r="J790" s="334"/>
      <c r="K790" s="335"/>
      <c r="L790" s="383" t="s">
        <v>669</v>
      </c>
      <c r="M790" s="384"/>
      <c r="N790" s="384"/>
      <c r="O790" s="384"/>
      <c r="P790" s="384"/>
      <c r="Q790" s="384"/>
      <c r="R790" s="384"/>
      <c r="S790" s="384"/>
      <c r="T790" s="384"/>
      <c r="U790" s="384"/>
      <c r="V790" s="384"/>
      <c r="W790" s="384"/>
      <c r="X790" s="385"/>
      <c r="Y790" s="380">
        <v>119</v>
      </c>
      <c r="Z790" s="381"/>
      <c r="AA790" s="381"/>
      <c r="AB790" s="387"/>
      <c r="AC790" s="333" t="s">
        <v>638</v>
      </c>
      <c r="AD790" s="334"/>
      <c r="AE790" s="334"/>
      <c r="AF790" s="334"/>
      <c r="AG790" s="335"/>
      <c r="AH790" s="383" t="s">
        <v>638</v>
      </c>
      <c r="AI790" s="384"/>
      <c r="AJ790" s="384"/>
      <c r="AK790" s="384"/>
      <c r="AL790" s="384"/>
      <c r="AM790" s="384"/>
      <c r="AN790" s="384"/>
      <c r="AO790" s="384"/>
      <c r="AP790" s="384"/>
      <c r="AQ790" s="384"/>
      <c r="AR790" s="384"/>
      <c r="AS790" s="384"/>
      <c r="AT790" s="385"/>
      <c r="AU790" s="380" t="s">
        <v>638</v>
      </c>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5800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5681</v>
      </c>
      <c r="AV799" s="397"/>
      <c r="AW799" s="397"/>
      <c r="AX799" s="399"/>
    </row>
    <row r="800" spans="1:51" ht="24.75" hidden="1" customHeight="1" x14ac:dyDescent="0.15">
      <c r="A800" s="541"/>
      <c r="B800" s="748"/>
      <c r="C800" s="748"/>
      <c r="D800" s="748"/>
      <c r="E800" s="748"/>
      <c r="F800" s="749"/>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48"/>
      <c r="C802" s="748"/>
      <c r="D802" s="748"/>
      <c r="E802" s="748"/>
      <c r="F802" s="749"/>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265</v>
      </c>
      <c r="AM839" s="939"/>
      <c r="AN839" s="939"/>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8.75" customHeight="1" x14ac:dyDescent="0.15">
      <c r="A845" s="386">
        <v>1</v>
      </c>
      <c r="B845" s="386">
        <v>1</v>
      </c>
      <c r="C845" s="400" t="s">
        <v>670</v>
      </c>
      <c r="D845" s="400"/>
      <c r="E845" s="400"/>
      <c r="F845" s="400"/>
      <c r="G845" s="400"/>
      <c r="H845" s="400"/>
      <c r="I845" s="400"/>
      <c r="J845" s="401">
        <v>7010005013337</v>
      </c>
      <c r="K845" s="402"/>
      <c r="L845" s="402"/>
      <c r="M845" s="402"/>
      <c r="N845" s="402"/>
      <c r="O845" s="402"/>
      <c r="P845" s="414" t="s">
        <v>671</v>
      </c>
      <c r="Q845" s="409"/>
      <c r="R845" s="409"/>
      <c r="S845" s="409"/>
      <c r="T845" s="409"/>
      <c r="U845" s="409"/>
      <c r="V845" s="409"/>
      <c r="W845" s="409"/>
      <c r="X845" s="409"/>
      <c r="Y845" s="303">
        <v>5800</v>
      </c>
      <c r="Z845" s="304"/>
      <c r="AA845" s="304"/>
      <c r="AB845" s="305"/>
      <c r="AC845" s="410" t="s">
        <v>79</v>
      </c>
      <c r="AD845" s="411"/>
      <c r="AE845" s="411"/>
      <c r="AF845" s="411"/>
      <c r="AG845" s="411"/>
      <c r="AH845" s="403" t="s">
        <v>638</v>
      </c>
      <c r="AI845" s="404"/>
      <c r="AJ845" s="404"/>
      <c r="AK845" s="404"/>
      <c r="AL845" s="311" t="s">
        <v>638</v>
      </c>
      <c r="AM845" s="312"/>
      <c r="AN845" s="312"/>
      <c r="AO845" s="313"/>
      <c r="AP845" s="306" t="s">
        <v>638</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0" t="s">
        <v>684</v>
      </c>
      <c r="D878" s="400"/>
      <c r="E878" s="400"/>
      <c r="F878" s="400"/>
      <c r="G878" s="400"/>
      <c r="H878" s="400"/>
      <c r="I878" s="400"/>
      <c r="J878" s="401" t="s">
        <v>685</v>
      </c>
      <c r="K878" s="402"/>
      <c r="L878" s="402"/>
      <c r="M878" s="402"/>
      <c r="N878" s="402"/>
      <c r="O878" s="402"/>
      <c r="P878" s="409" t="s">
        <v>686</v>
      </c>
      <c r="Q878" s="409"/>
      <c r="R878" s="409"/>
      <c r="S878" s="409"/>
      <c r="T878" s="409"/>
      <c r="U878" s="409"/>
      <c r="V878" s="409"/>
      <c r="W878" s="409"/>
      <c r="X878" s="409"/>
      <c r="Y878" s="303">
        <v>5681</v>
      </c>
      <c r="Z878" s="304"/>
      <c r="AA878" s="304"/>
      <c r="AB878" s="305"/>
      <c r="AC878" s="410" t="s">
        <v>79</v>
      </c>
      <c r="AD878" s="411"/>
      <c r="AE878" s="411"/>
      <c r="AF878" s="411"/>
      <c r="AG878" s="411"/>
      <c r="AH878" s="403" t="s">
        <v>685</v>
      </c>
      <c r="AI878" s="404"/>
      <c r="AJ878" s="404"/>
      <c r="AK878" s="404"/>
      <c r="AL878" s="311" t="s">
        <v>685</v>
      </c>
      <c r="AM878" s="312"/>
      <c r="AN878" s="312"/>
      <c r="AO878" s="313"/>
      <c r="AP878" s="306" t="s">
        <v>685</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659</v>
      </c>
      <c r="F1110" s="875"/>
      <c r="G1110" s="875"/>
      <c r="H1110" s="875"/>
      <c r="I1110" s="875"/>
      <c r="J1110" s="401" t="s">
        <v>659</v>
      </c>
      <c r="K1110" s="402"/>
      <c r="L1110" s="402"/>
      <c r="M1110" s="402"/>
      <c r="N1110" s="402"/>
      <c r="O1110" s="402"/>
      <c r="P1110" s="406" t="s">
        <v>659</v>
      </c>
      <c r="Q1110" s="302"/>
      <c r="R1110" s="302"/>
      <c r="S1110" s="302"/>
      <c r="T1110" s="302"/>
      <c r="U1110" s="302"/>
      <c r="V1110" s="302"/>
      <c r="W1110" s="302"/>
      <c r="X1110" s="302"/>
      <c r="Y1110" s="303" t="s">
        <v>659</v>
      </c>
      <c r="Z1110" s="304"/>
      <c r="AA1110" s="304"/>
      <c r="AB1110" s="305"/>
      <c r="AC1110" s="307"/>
      <c r="AD1110" s="308"/>
      <c r="AE1110" s="308"/>
      <c r="AF1110" s="308"/>
      <c r="AG1110" s="308"/>
      <c r="AH1110" s="309" t="s">
        <v>659</v>
      </c>
      <c r="AI1110" s="310"/>
      <c r="AJ1110" s="310"/>
      <c r="AK1110" s="310"/>
      <c r="AL1110" s="311" t="s">
        <v>659</v>
      </c>
      <c r="AM1110" s="312"/>
      <c r="AN1110" s="312"/>
      <c r="AO1110" s="313"/>
      <c r="AP1110" s="306" t="s">
        <v>659</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9" priority="14019">
      <formula>IF(RIGHT(TEXT(P14,"0.#"),1)=".",FALSE,TRUE)</formula>
    </cfRule>
    <cfRule type="expression" dxfId="2108" priority="14020">
      <formula>IF(RIGHT(TEXT(P14,"0.#"),1)=".",TRUE,FALSE)</formula>
    </cfRule>
  </conditionalFormatting>
  <conditionalFormatting sqref="AE32">
    <cfRule type="expression" dxfId="2107" priority="14009">
      <formula>IF(RIGHT(TEXT(AE32,"0.#"),1)=".",FALSE,TRUE)</formula>
    </cfRule>
    <cfRule type="expression" dxfId="2106" priority="14010">
      <formula>IF(RIGHT(TEXT(AE32,"0.#"),1)=".",TRUE,FALSE)</formula>
    </cfRule>
  </conditionalFormatting>
  <conditionalFormatting sqref="P18:AX18">
    <cfRule type="expression" dxfId="2105" priority="13895">
      <formula>IF(RIGHT(TEXT(P18,"0.#"),1)=".",FALSE,TRUE)</formula>
    </cfRule>
    <cfRule type="expression" dxfId="2104" priority="13896">
      <formula>IF(RIGHT(TEXT(P18,"0.#"),1)=".",TRUE,FALSE)</formula>
    </cfRule>
  </conditionalFormatting>
  <conditionalFormatting sqref="Y799">
    <cfRule type="expression" dxfId="2103" priority="13887">
      <formula>IF(RIGHT(TEXT(Y799,"0.#"),1)=".",FALSE,TRUE)</formula>
    </cfRule>
    <cfRule type="expression" dxfId="2102" priority="13888">
      <formula>IF(RIGHT(TEXT(Y799,"0.#"),1)=".",TRUE,FALSE)</formula>
    </cfRule>
  </conditionalFormatting>
  <conditionalFormatting sqref="Y830:Y837 Y828 Y817:Y824 Y815 Y804:Y811 Y802">
    <cfRule type="expression" dxfId="2101" priority="13669">
      <formula>IF(RIGHT(TEXT(Y802,"0.#"),1)=".",FALSE,TRUE)</formula>
    </cfRule>
    <cfRule type="expression" dxfId="2100" priority="13670">
      <formula>IF(RIGHT(TEXT(Y802,"0.#"),1)=".",TRUE,FALSE)</formula>
    </cfRule>
  </conditionalFormatting>
  <conditionalFormatting sqref="P16:AQ17 P15:AX15 P13:AX13">
    <cfRule type="expression" dxfId="2099" priority="13717">
      <formula>IF(RIGHT(TEXT(P13,"0.#"),1)=".",FALSE,TRUE)</formula>
    </cfRule>
    <cfRule type="expression" dxfId="2098" priority="13718">
      <formula>IF(RIGHT(TEXT(P13,"0.#"),1)=".",TRUE,FALSE)</formula>
    </cfRule>
  </conditionalFormatting>
  <conditionalFormatting sqref="P19:AJ19">
    <cfRule type="expression" dxfId="2097" priority="13715">
      <formula>IF(RIGHT(TEXT(P19,"0.#"),1)=".",FALSE,TRUE)</formula>
    </cfRule>
    <cfRule type="expression" dxfId="2096" priority="13716">
      <formula>IF(RIGHT(TEXT(P19,"0.#"),1)=".",TRUE,FALSE)</formula>
    </cfRule>
  </conditionalFormatting>
  <conditionalFormatting sqref="AE101 AQ101">
    <cfRule type="expression" dxfId="2095" priority="13707">
      <formula>IF(RIGHT(TEXT(AE101,"0.#"),1)=".",FALSE,TRUE)</formula>
    </cfRule>
    <cfRule type="expression" dxfId="2094" priority="13708">
      <formula>IF(RIGHT(TEXT(AE101,"0.#"),1)=".",TRUE,FALSE)</formula>
    </cfRule>
  </conditionalFormatting>
  <conditionalFormatting sqref="Y791:Y798">
    <cfRule type="expression" dxfId="2093" priority="13693">
      <formula>IF(RIGHT(TEXT(Y791,"0.#"),1)=".",FALSE,TRUE)</formula>
    </cfRule>
    <cfRule type="expression" dxfId="2092" priority="13694">
      <formula>IF(RIGHT(TEXT(Y791,"0.#"),1)=".",TRUE,FALSE)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cfRule type="expression" dxfId="2089" priority="13687">
      <formula>IF(RIGHT(TEXT(AU791,"0.#"),1)=".",FALSE,TRUE)</formula>
    </cfRule>
    <cfRule type="expression" dxfId="2088" priority="13688">
      <formula>IF(RIGHT(TEXT(AU791,"0.#"),1)=".",TRUE,FALSE)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0:AO1139">
    <cfRule type="expression" dxfId="1709" priority="2875">
      <formula>IF(AND(AL1110&gt;=0, RIGHT(TEXT(AL1110,"0.#"),1)&lt;&gt;"."),TRUE,FALSE)</formula>
    </cfRule>
    <cfRule type="expression" dxfId="1708" priority="2876">
      <formula>IF(AND(AL1110&gt;=0, RIGHT(TEXT(AL1110,"0.#"),1)="."),TRUE,FALSE)</formula>
    </cfRule>
    <cfRule type="expression" dxfId="1707" priority="2877">
      <formula>IF(AND(AL1110&lt;0, RIGHT(TEXT(AL1110,"0.#"),1)&lt;&gt;"."),TRUE,FALSE)</formula>
    </cfRule>
    <cfRule type="expression" dxfId="1706" priority="2878">
      <formula>IF(AND(AL1110&lt;0, RIGHT(TEXT(AL1110,"0.#"),1)="."),TRUE,FALSE)</formula>
    </cfRule>
  </conditionalFormatting>
  <conditionalFormatting sqref="Y1110:Y1139">
    <cfRule type="expression" dxfId="1705" priority="2873">
      <formula>IF(RIGHT(TEXT(Y1110,"0.#"),1)=".",FALSE,TRUE)</formula>
    </cfRule>
    <cfRule type="expression" dxfId="1704" priority="2874">
      <formula>IF(RIGHT(TEXT(Y1110,"0.#"),1)=".",TRUE,FALSE)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9">
    <cfRule type="expression" dxfId="1371" priority="2079">
      <formula>IF(RIGHT(TEXT(Y879,"0.#"),1)=".",FALSE,TRUE)</formula>
    </cfRule>
    <cfRule type="expression" dxfId="1370" priority="2080">
      <formula>IF(RIGHT(TEXT(Y879,"0.#"),1)=".",TRUE,FALSE)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U790">
    <cfRule type="expression" dxfId="11" priority="11">
      <formula>IF(RIGHT(TEXT(AU790,"0.#"),1)=".",FALSE,TRUE)</formula>
    </cfRule>
    <cfRule type="expression" dxfId="10" priority="12">
      <formula>IF(RIGHT(TEXT(AU790,"0.#"),1)=".",TRUE,FALSE)</formula>
    </cfRule>
  </conditionalFormatting>
  <conditionalFormatting sqref="AU789">
    <cfRule type="expression" dxfId="9" priority="9">
      <formula>IF(RIGHT(TEXT(AU789,"0.#"),1)=".",FALSE,TRUE)</formula>
    </cfRule>
    <cfRule type="expression" dxfId="8" priority="10">
      <formula>IF(RIGHT(TEXT(AU789,"0.#"),1)=".",TRUE,FALSE)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657</v>
      </c>
      <c r="R6" s="13" t="str">
        <f t="shared" si="3"/>
        <v>交付</v>
      </c>
      <c r="S6" s="13" t="str">
        <f t="shared" si="4"/>
        <v>交付</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交付</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青天目 隆司(nabatame-takashi)</cp:lastModifiedBy>
  <cp:lastPrinted>2021-06-09T11:11:16Z</cp:lastPrinted>
  <dcterms:created xsi:type="dcterms:W3CDTF">2012-03-13T00:50:25Z</dcterms:created>
  <dcterms:modified xsi:type="dcterms:W3CDTF">2021-06-10T07:32:04Z</dcterms:modified>
</cp:coreProperties>
</file>