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0" yWindow="0" windowWidth="22515" windowHeight="727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616" i="3"/>
  <c r="AY606"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<sst xmlns="http://schemas.openxmlformats.org/spreadsheetml/2006/main" count="2416" uniqueCount="727">
  <si>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</si>
  <si>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</si>
  <si>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</si>
  <si>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</si>
  <si>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</si>
  <si>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</si>
  <si>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</si>
  <si>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</si>
  <si>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</si>
  <si>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</si>
  <si>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</si>
  <si>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</si>
  <si>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</si>
  <si>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</si>
  <si>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</si>
  <si>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</si>
  <si>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</si>
  <si>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</si>
  <si>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</si>
  <si>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</si>
  <si>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</si>
  <si>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</si>
  <si>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</si>
  <si>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</si>
  <si>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</si>
  <si>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</si>
  <si>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</si>
  <si>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</si>
  <si>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</si>
  <si>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</si>
  <si>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</si>
  <si>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</si>
  <si>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</si>
  <si>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</si>
  <si>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</si>
  <si>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</si>
  <si>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</si>
  <si>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</si>
  <si>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</si>
  <si>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</si>
  <si>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</si>
  <si>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</si>
  <si>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</si>
  <si>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</si>
  <si>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</si>
  <si>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</si>
  <si>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</si>
  <si>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</si>
  <si>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</si>
  <si>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</si>
  <si>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</si>
  <si>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</si>
  <si>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</si>
  <si>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</si>
  <si>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</si>
  <si>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</si>
  <si>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</si>
  <si>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</si>
  <si>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</si>
  <si>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</si>
  <si>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</si>
  <si>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</si>
  <si>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</si>
  <si>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</si>
  <si>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</si>
  <si>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</si>
  <si>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</si>
  <si>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</si>
  <si>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</si>
  <si>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</si>
  <si>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</si>
  <si>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</si>
  <si>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</si>
  <si>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</si>
  <si>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</si>
  <si>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</si>
  <si>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</si>
  <si>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</si>
  <si>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</si>
  <si>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</si>
  <si>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</si>
  <si>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</si>
  <si>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</si>
  <si>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</si>
  <si>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</si>
  <si>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</si>
  <si>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</si>
  <si>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</si>
  <si>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</si>
  <si>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</si>
  <si>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</si>
  <si>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</si>
  <si>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</si>
  <si>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</si>
  <si>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</si>
  <si>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</si>
  <si>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</si>
  <si>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</si>
  <si>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</si>
  <si>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</si>
  <si>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</si>
  <si>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</si>
  <si>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</si>
  <si>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</si>
  <si>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</si>
  <si>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</si>
  <si>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</si>
  <si>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</si>
  <si>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</si>
  <si>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</si>
  <si>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</si>
  <si>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</si>
  <si>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</si>
  <si>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</si>
  <si>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</si>
  <si>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</si>
  <si>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</si>
  <si>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</si>
  <si>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</si>
  <si>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</si>
  <si>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</si>
  <si>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</si>
  <si>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</si>
  <si>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</si>
  <si>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</si>
  <si>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</si>
  <si>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</si>
  <si>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</si>
  <si>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</si>
  <si>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</si>
  <si>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</si>
  <si>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</si>
  <si>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</si>
  <si>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</si>
  <si>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</si>
  <si>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</si>
  <si>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</si>
  <si>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</si>
  <si>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</si>
  <si>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</si>
  <si>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</si>
  <si>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</si>
  <si>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</si>
  <si>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</si>
  <si>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</si>
  <si>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</si>
  <si>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</si>
  <si>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</si>
  <si>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</si>
  <si>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</si>
  <si>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</si>
  <si>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</si>
  <si>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</si>
  <si>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</si>
  <si>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</si>
  <si>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</si>
  <si>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</si>
  <si>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</si>
  <si>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</si>
  <si>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</si>
  <si>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</si>
  <si>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</si>
  <si>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</si>
  <si>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</si>
  <si>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</si>
  <si>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</si>
  <si>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</si>
  <si>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</si>
  <si>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</si>
  <si>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</si>
  <si>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</si>
  <si>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</si>
  <si>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</si>
  <si>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</si>
  <si>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</si>
  <si>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</si>
  <si>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</si>
  <si>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</si>
  <si>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</si>
  <si>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</si>
  <si>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</si>
  <si>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</si>
  <si>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</si>
  <si>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</si>
  <si>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</si>
  <si>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</si>
  <si>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</si>
  <si>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</si>
  <si>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</si>
  <si>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</si>
  <si>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</si>
  <si>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</si>
  <si>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</si>
  <si>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</si>
  <si>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</si>
  <si>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</si>
  <si>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</si>
  <si>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</si>
  <si>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</si>
  <si>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</si>
  <si>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</si>
  <si>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</si>
  <si>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</si>
  <si>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</si>
  <si>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</si>
  <si>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</si>
  <si>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</si>
  <si>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</si>
  <si>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</si>
  <si>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</si>
  <si>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</si>
  <si>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</si>
  <si>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</si>
  <si>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</si>
  <si>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</si>
  <si>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</si>
  <si>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</si>
  <si>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</si>
  <si>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</si>
  <si>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</si>
  <si>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</si>
  <si>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</si>
  <si>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</si>
  <si>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</si>
  <si>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</si>
  <si>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</si>
  <si>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</si>
  <si>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</si>
  <si>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</si>
  <si>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</si>
  <si>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</si>
  <si>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</si>
  <si>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</si>
  <si>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</si>
  <si>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</si>
  <si>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</si>
  <si>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</si>
  <si>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</si>
  <si>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</si>
  <si>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</si>
  <si>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</si>
  <si>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</si>
  <si>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</si>
  <si>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</si>
  <si>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</si>
  <si>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</si>
  <si>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</si>
  <si>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</si>
  <si>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</si>
  <si>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</si>
  <si>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</si>
  <si>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</si>
  <si>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</si>
  <si>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</si>
  <si>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</si>
  <si>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</si>
  <si>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</si>
  <si>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</si>
  <si>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</si>
  <si>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</si>
  <si>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</si>
  <si>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</si>
  <si>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</si>
  <si>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</si>
  <si>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</si>
  <si>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</si>
  <si>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</si>
  <si>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</si>
  <si>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</si>
  <si>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</si>
  <si>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</si>
  <si>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</si>
  <si>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</si>
  <si>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</si>
  <si>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</si>
  <si>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</si>
  <si>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</si>
  <si>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</si>
  <si>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</si>
  <si>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</si>
  <si>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</si>
  <si>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</si>
  <si>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</si>
  <si>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</si>
  <si>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</si>
  <si>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</si>
  <si>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</si>
  <si>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</si>
  <si>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</si>
  <si>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</si>
  <si>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</si>
  <si>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</si>
  <si>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</si>
  <si>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</si>
  <si>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</si>
  <si>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</si>
  <si>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</si>
  <si>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</si>
  <si>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</si>
  <si>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</si>
  <si>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</si>
  <si>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</si>
  <si>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</si>
  <si>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</si>
  <si>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</si>
  <si>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</si>
  <si>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</si>
  <si>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</si>
  <si>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</si>
  <si>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</si>
  <si>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</si>
  <si>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</si>
  <si>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</si>
  <si>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</si>
  <si>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</si>
  <si>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</si>
  <si>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</si>
  <si>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</si>
  <si>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</si>
  <si>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</si>
  <si>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</si>
  <si>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</si>
  <si>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</si>
  <si>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</si>
  <si>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</si>
  <si>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</si>
  <si>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</si>
  <si>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</si>
  <si>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</si>
  <si>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</si>
  <si>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</si>
  <si>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</si>
  <si>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</si>
  <si>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</si>
  <si>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</si>
  <si>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</si>
  <si>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</si>
  <si>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</si>
  <si>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</si>
  <si>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</si>
  <si>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</si>
  <si>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</si>
  <si>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</si>
  <si>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</si>
  <si>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</si>
  <si>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</si>
  <si>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</si>
  <si>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</si>
  <si>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</si>
  <si>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</si>
  <si>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</si>
  <si>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</si>
  <si>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</si>
  <si>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</si>
  <si>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</si>
  <si>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</si>
  <si>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</si>
  <si>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</si>
  <si>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</si>
  <si>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</si>
  <si>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</si>
  <si>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</si>
  <si>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</si>
  <si>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</si>
  <si>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</si>
  <si>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</si>
  <si>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</si>
  <si>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</si>
  <si>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</si>
  <si>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</si>
  <si>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</si>
  <si>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</si>
  <si>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</si>
  <si>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</si>
  <si>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</si>
  <si>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</si>
  <si>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</si>
  <si>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</si>
  <si>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</si>
  <si>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</si>
  <si>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</si>
  <si>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</si>
  <si>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</si>
  <si>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</si>
  <si>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</si>
  <si>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</si>
  <si>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</si>
  <si>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</si>
  <si>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</si>
  <si>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</si>
  <si>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</si>
  <si>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</si>
  <si>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</si>
  <si>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</si>
  <si>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</si>
  <si>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</si>
  <si>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</si>
  <si>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</si>
  <si>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</si>
  <si>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</si>
  <si>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</si>
  <si>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</si>
  <si>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</si>
  <si>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</si>
  <si>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</si>
  <si>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</si>
  <si>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</si>
  <si>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</si>
  <si>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</si>
  <si>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</si>
  <si>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</si>
  <si>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</si>
  <si>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</si>
  <si>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</si>
  <si>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</si>
  <si>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</si>
  <si>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</si>
  <si>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</si>
  <si>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</si>
  <si>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</si>
  <si>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</si>
  <si>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</si>
  <si>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</si>
  <si>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</si>
  <si>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</si>
  <si>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</si>
  <si>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</si>
  <si>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</si>
  <si>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</si>
  <si>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</si>
  <si>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</si>
  <si>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</si>
  <si>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</si>
  <si>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</si>
  <si>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</si>
  <si>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</si>
  <si>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</si>
  <si>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</si>
  <si>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</si>
  <si>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</si>
  <si>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</si>
  <si>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</si>
  <si>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</si>
  <si>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</si>
  <si>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</si>
  <si>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</si>
  <si>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</si>
  <si>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</si>
  <si>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</si>
  <si>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</si>
  <si>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</si>
  <si>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</si>
  <si>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</si>
  <si>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</si>
  <si>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</si>
  <si>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</si>
  <si>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</si>
  <si>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</si>
  <si>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</si>
  <si>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</si>
  <si>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</si>
  <si>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</si>
  <si>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</si>
  <si>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</si>
  <si>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</si>
  <si>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</si>
  <si>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</si>
  <si>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</si>
  <si>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</si>
  <si>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</si>
  <si>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</si>
  <si>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</si>
  <si>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</si>
  <si>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</si>
  <si>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</si>
  <si>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</si>
  <si>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</si>
  <si>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</si>
  <si>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</si>
  <si>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</si>
  <si>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</si>
  <si>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</si>
  <si>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</si>
  <si>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</si>
  <si>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</si>
  <si>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</si>
  <si>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</si>
  <si>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</si>
  <si>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</si>
  <si>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</si>
  <si>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</si>
  <si>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</si>
  <si>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</si>
  <si>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</si>
  <si>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</si>
  <si>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</si>
  <si>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</si>
  <si>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</si>
  <si>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</si>
  <si>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</si>
  <si>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</si>
  <si>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</si>
  <si>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</si>
  <si>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</si>
  <si>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</si>
  <si>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</si>
  <si>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</si>
  <si>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</si>
  <si>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</si>
  <si>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</si>
  <si>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</si>
  <si>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</si>
  <si>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</si>
  <si>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</si>
  <si>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</si>
  <si>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</si>
  <si>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</si>
  <si>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</si>
  <si>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</si>
  <si>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</si>
  <si>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</si>
  <si>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</si>
  <si>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</si>
  <si>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</si>
  <si>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</si>
  <si>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</si>
  <si>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</si>
  <si>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</si>
  <si>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</si>
  <si>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</si>
  <si>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</si>
  <si>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</si>
  <si>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</si>
  <si>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</si>
  <si>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</si>
  <si>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</si>
  <si>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</si>
  <si>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</si>
  <si>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</si>
  <si>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</si>
  <si>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</si>
  <si>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</si>
  <si>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</si>
  <si>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</si>
  <si>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</si>
  <si>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</si>
  <si>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</si>
  <si>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</si>
  <si>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</si>
  <si>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</si>
  <si>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</si>
  <si>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</si>
  <si>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</si>
  <si>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</si>
  <si>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</si>
  <si>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</si>
  <si>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</si>
  <si>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</si>
  <si>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</si>
  <si>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</si>
  <si>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</si>
  <si>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</si>
  <si>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</si>
  <si>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</si>
  <si>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</si>
  <si>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</si>
  <si>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</si>
  <si>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</si>
  <si>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</si>
  <si>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</si>
  <si>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</si>
  <si>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</si>
  <si>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</si>
  <si>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</si>
  <si>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</si>
  <si>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</si>
  <si>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</si>
  <si>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</si>
  <si>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</si>
  <si>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</si>
  <si>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</si>
  <si>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</si>
  <si>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</si>
  <si>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</si>
  <si>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</si>
  <si>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</si>
  <si>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</si>
  <si>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</si>
  <si>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</si>
  <si>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</si>
  <si>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</si>
  <si>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</si>
  <si>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</si>
  <si>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</si>
  <si>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</si>
  <si>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</si>
  <si>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</si>
  <si>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</si>
  <si>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</si>
  <si>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</si>
  <si>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</si>
  <si>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</si>
  <si>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</si>
  <si>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</si>
  <si>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</si>
  <si>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</si>
  <si>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</si>
  <si>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</si>
  <si>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</si>
  <si>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</si>
  <si>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</si>
  <si>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</si>
  <si>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</si>
  <si>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</si>
  <si>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</si>
  <si>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</si>
  <si>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</si>
  <si>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</si>
  <si>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</si>
  <si>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</si>
  <si>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</si>
  <si>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</si>
  <si>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</si>
  <si>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</si>
  <si>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</si>
  <si>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</si>
  <si>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墜落・転落災害等防止対策推進事業</t>
  </si>
  <si>
    <t>労働基準局安全衛生部</t>
  </si>
  <si>
    <t>安達　栄</t>
  </si>
  <si>
    <t>平成２３年度</t>
  </si>
  <si>
    <t>終了予定なし</t>
  </si>
  <si>
    <t>安全課</t>
  </si>
  <si>
    <t>-</t>
  </si>
  <si>
    <t>労働災害防止対策事業
委託費</t>
  </si>
  <si>
    <t>庁費</t>
  </si>
  <si>
    <t>諸謝金</t>
  </si>
  <si>
    <t>職員旅費</t>
  </si>
  <si>
    <t>委員等旅費</t>
  </si>
  <si>
    <t>手すり先行工法等に係る指導・支援を実施した結果、有効、有用であったことから「今後、自らの施工現場で手すり先行工法等を採用する」と回答する者の割合を80％以上とする。</t>
  </si>
  <si>
    <t>「今後、自らの施工現場で手すり先行工法等を採用する」と回答する者の割合
（「今後、自らの施工現場で手すり先行工法等を採用する」と回答した件数／手すり先行工法等に係る指導・支援を実施した件数）</t>
  </si>
  <si>
    <t>本事業の実施結果報告書</t>
  </si>
  <si>
    <t>外国人造船就労者に対する安全衛生教育で、アンケートの結果、「役に立った」の割合を80％以上（平成30年度まで）</t>
  </si>
  <si>
    <t>アンケートで、「役に立った」と回答した者の割合
（「役に立った」と回答した数／アンケート回答者数）</t>
  </si>
  <si>
    <t>一人親方等に対する安全衛生教育で、アンケートの結果、「役に立った」の割合を80％以上（30年度より委託）</t>
  </si>
  <si>
    <t>当初見込みの現場数以上で、建設業における手すり先行工法等の普及・定着のための現場に対する指導・支援を行う。</t>
  </si>
  <si>
    <t>箇所</t>
  </si>
  <si>
    <t>外国人造船就労者に対する安全衛生教育を実施する。
（平成30年度まで）</t>
  </si>
  <si>
    <t>回数</t>
  </si>
  <si>
    <t>　　 X/Y</t>
    <phoneticPr fontId="5"/>
  </si>
  <si>
    <t>単位当たりコスト ＝ Ｘ ／ Ｙ
Ｘ：支出額
Ｙ：安全衛生教育実施回数　　
（平成30年度まで）</t>
    <phoneticPr fontId="5"/>
  </si>
  <si>
    <t>施策目標Ⅲ-２-１　労働者が安全で健康に働くことができる職場づくりを推進すること</t>
  </si>
  <si>
    <t>人</t>
  </si>
  <si>
    <t>新23－047</t>
  </si>
  <si>
    <t>893</t>
  </si>
  <si>
    <t>373</t>
  </si>
  <si>
    <t>381</t>
  </si>
  <si>
    <t>388</t>
  </si>
  <si>
    <t>383</t>
  </si>
  <si>
    <t>390</t>
  </si>
  <si>
    <t>0395</t>
  </si>
  <si>
    <t>○</t>
  </si>
  <si>
    <t>第13次労働災害防止計画
建設工事従事者の安全及び健康の確保に関する基本的な計画
ニッポン一億総活躍プラン</t>
    <phoneticPr fontId="5"/>
  </si>
  <si>
    <t>一人親方等が入場している現場（主に木建工事を念頭）に対する巡回指導（令和元年度から）</t>
    <rPh sb="34" eb="36">
      <t>レイワ</t>
    </rPh>
    <rPh sb="36" eb="39">
      <t>ガンネンド</t>
    </rPh>
    <phoneticPr fontId="5"/>
  </si>
  <si>
    <t>現場数</t>
    <rPh sb="0" eb="2">
      <t>ゲンバ</t>
    </rPh>
    <rPh sb="2" eb="3">
      <t>スウ</t>
    </rPh>
    <phoneticPr fontId="5"/>
  </si>
  <si>
    <t>建設業における労働災害による死亡者数は全産業の労働災害による死亡者数の３割を占めることから、第13次労働災害防止計画(2017年度～2022年度）では重点業種と位置づけている。特に、建設業における死亡災害の約４割を占める墜落・転落災害の防止が喫緊の課題であり、厚生労働省では平成27年７月には改正労働安全衛生規則を施行し、足場等からの墜落防止措置を強化するなどの施策を推進している。本事業は、足場の組立・解体時の墜落・転落の防止効果が高い手すり先行工法等の「より安全な措置」や現場に対する指導・技術的支援を行うことで、死亡災害が多い足場からの墜落を防止を図り、以て測定指標１及び２に寄与するものである。また、一人親方等の災害については、測定指標１及び２に含まれていないところであるが、一人親方等への安全衛生教育、一人親方等が入場している現場に対する巡回指導を行うことで、一人親方等の死亡災害、死傷災害の減少に寄与するものである。</t>
    <rPh sb="304" eb="306">
      <t>ヒトリ</t>
    </rPh>
    <rPh sb="306" eb="308">
      <t>オヤカタ</t>
    </rPh>
    <rPh sb="308" eb="309">
      <t>トウ</t>
    </rPh>
    <rPh sb="310" eb="312">
      <t>サイガイ</t>
    </rPh>
    <rPh sb="318" eb="320">
      <t>ソクテイ</t>
    </rPh>
    <rPh sb="320" eb="322">
      <t>シヒョウ</t>
    </rPh>
    <rPh sb="327" eb="328">
      <t>フク</t>
    </rPh>
    <rPh sb="391" eb="393">
      <t>シボウ</t>
    </rPh>
    <rPh sb="393" eb="395">
      <t>サイガイ</t>
    </rPh>
    <rPh sb="396" eb="398">
      <t>シショウ</t>
    </rPh>
    <rPh sb="398" eb="400">
      <t>サイガイ</t>
    </rPh>
    <rPh sb="401" eb="403">
      <t>ゲンショウ</t>
    </rPh>
    <rPh sb="404" eb="406">
      <t>キヨ</t>
    </rPh>
    <phoneticPr fontId="5"/>
  </si>
  <si>
    <t>建設業における死亡災害の約４割を墜落・転落災害が占め、災害の重篤度や被災者の多さから、安全対策の支援に関するニーズがある。</t>
    <phoneticPr fontId="5"/>
  </si>
  <si>
    <t>労働安全衛生法第106条第１項に、労働災害防止に資するため、事業者が行う活動について技術上の助言その他必要な援助を行うことが国の努力義務とされており、本事業は国が実施すべき事業である。</t>
    <rPh sb="62" eb="63">
      <t>クニ</t>
    </rPh>
    <phoneticPr fontId="5"/>
  </si>
  <si>
    <t>建設業における死亡災害の約４割を墜落・転落災害が占め、災害の重篤度や被災者の多さから、安全対策が強く求められていることから、優先度が高い。</t>
    <rPh sb="66" eb="67">
      <t>タカ</t>
    </rPh>
    <phoneticPr fontId="6"/>
  </si>
  <si>
    <t>一般競争入札（総合評価落札方式）を導入することにより競争性を確保しているが、一者応札解消のため、公示後の幅広い声かけ、前年度成果物の提供等により、応札しやすい環境を整えた。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6" eb="29">
      <t>キョウソウセイ</t>
    </rPh>
    <rPh sb="30" eb="32">
      <t>カクホ</t>
    </rPh>
    <rPh sb="38" eb="39">
      <t>イッ</t>
    </rPh>
    <rPh sb="39" eb="40">
      <t>シャ</t>
    </rPh>
    <rPh sb="40" eb="42">
      <t>オウサツ</t>
    </rPh>
    <rPh sb="42" eb="44">
      <t>カイショウ</t>
    </rPh>
    <rPh sb="48" eb="51">
      <t>コウジゴ</t>
    </rPh>
    <rPh sb="52" eb="54">
      <t>ハバヒロ</t>
    </rPh>
    <rPh sb="55" eb="56">
      <t>コエ</t>
    </rPh>
    <rPh sb="59" eb="62">
      <t>ゼンネンド</t>
    </rPh>
    <rPh sb="62" eb="65">
      <t>セイカブツ</t>
    </rPh>
    <rPh sb="66" eb="68">
      <t>テイキョウ</t>
    </rPh>
    <rPh sb="68" eb="69">
      <t>トウ</t>
    </rPh>
    <rPh sb="73" eb="75">
      <t>オウサツ</t>
    </rPh>
    <rPh sb="79" eb="81">
      <t>カンキョウ</t>
    </rPh>
    <rPh sb="82" eb="83">
      <t>トトノ</t>
    </rPh>
    <phoneticPr fontId="5"/>
  </si>
  <si>
    <t>有</t>
  </si>
  <si>
    <t>無</t>
  </si>
  <si>
    <t>本事業は、労働災害の防止のため、事業場に対して支援を行うものであり、事業者から徴収した労災保険料から経費を支出していることから、受益者との負担関係は妥当である。</t>
    <rPh sb="20" eb="21">
      <t>タイ</t>
    </rPh>
    <phoneticPr fontId="6"/>
  </si>
  <si>
    <t>単位あたりのコストは、技術相談員などの専門家が指導、支援を行うものとして妥当である。教育に関しては、専門の日本語講師、通訳の利用、講習会場の手配等を行うものとして妥当である。</t>
    <rPh sb="42" eb="44">
      <t>キョウイク</t>
    </rPh>
    <rPh sb="45" eb="46">
      <t>カン</t>
    </rPh>
    <rPh sb="50" eb="52">
      <t>センモン</t>
    </rPh>
    <rPh sb="53" eb="56">
      <t>ニホンゴ</t>
    </rPh>
    <rPh sb="56" eb="58">
      <t>コウシ</t>
    </rPh>
    <rPh sb="59" eb="61">
      <t>ツウヤク</t>
    </rPh>
    <rPh sb="62" eb="64">
      <t>リヨウ</t>
    </rPh>
    <rPh sb="65" eb="67">
      <t>コウシュウ</t>
    </rPh>
    <rPh sb="67" eb="69">
      <t>カイジョウ</t>
    </rPh>
    <rPh sb="70" eb="72">
      <t>テハイ</t>
    </rPh>
    <rPh sb="72" eb="73">
      <t>トウ</t>
    </rPh>
    <rPh sb="74" eb="75">
      <t>オコナ</t>
    </rPh>
    <rPh sb="81" eb="83">
      <t>ダトウ</t>
    </rPh>
    <phoneticPr fontId="5"/>
  </si>
  <si>
    <t>‐</t>
  </si>
  <si>
    <t>技術相談員や研修会講師への謝金及び旅費、研修会用の教材、報告書の印刷費、会場借料、委託先業務従事者の人件費など真に必要なものに限定されている。</t>
    <rPh sb="0" eb="2">
      <t>ギジュツ</t>
    </rPh>
    <rPh sb="6" eb="9">
      <t>ケンシュウカイ</t>
    </rPh>
    <rPh sb="9" eb="11">
      <t>コウシ</t>
    </rPh>
    <rPh sb="20" eb="23">
      <t>ケンシュウカイ</t>
    </rPh>
    <rPh sb="23" eb="24">
      <t>ヨウ</t>
    </rPh>
    <rPh sb="25" eb="27">
      <t>キョウザイ</t>
    </rPh>
    <rPh sb="28" eb="31">
      <t>ホウコクショ</t>
    </rPh>
    <rPh sb="36" eb="38">
      <t>カイジョウ</t>
    </rPh>
    <rPh sb="38" eb="40">
      <t>シャクリョウ</t>
    </rPh>
    <rPh sb="41" eb="44">
      <t>イタクサキ</t>
    </rPh>
    <rPh sb="44" eb="46">
      <t>ギョウム</t>
    </rPh>
    <rPh sb="46" eb="49">
      <t>ジュウジシャ</t>
    </rPh>
    <rPh sb="50" eb="53">
      <t>ジンケンヒ</t>
    </rPh>
    <rPh sb="55" eb="56">
      <t>シン</t>
    </rPh>
    <rPh sb="57" eb="59">
      <t>ヒツヨウ</t>
    </rPh>
    <rPh sb="63" eb="65">
      <t>ゲンテイ</t>
    </rPh>
    <phoneticPr fontId="6"/>
  </si>
  <si>
    <t>高い成果実績を達成しており、必要な経費で効率的に事業が運営できているといえる。</t>
    <rPh sb="0" eb="1">
      <t>タカ</t>
    </rPh>
    <rPh sb="2" eb="4">
      <t>セイカ</t>
    </rPh>
    <rPh sb="4" eb="6">
      <t>ジッセキ</t>
    </rPh>
    <rPh sb="7" eb="9">
      <t>タッセイ</t>
    </rPh>
    <rPh sb="14" eb="16">
      <t>ヒツヨウ</t>
    </rPh>
    <rPh sb="17" eb="19">
      <t>ケイヒ</t>
    </rPh>
    <rPh sb="20" eb="23">
      <t>コウリツテキ</t>
    </rPh>
    <rPh sb="24" eb="26">
      <t>ジギョウ</t>
    </rPh>
    <rPh sb="27" eb="29">
      <t>ウンエイ</t>
    </rPh>
    <phoneticPr fontId="6"/>
  </si>
  <si>
    <t>目標に達しており、目標に見合ったものといえる。</t>
    <rPh sb="0" eb="2">
      <t>モクヒョウ</t>
    </rPh>
    <rPh sb="3" eb="4">
      <t>タッ</t>
    </rPh>
    <rPh sb="9" eb="11">
      <t>モクヒョウ</t>
    </rPh>
    <rPh sb="12" eb="14">
      <t>ミア</t>
    </rPh>
    <phoneticPr fontId="6"/>
  </si>
  <si>
    <t>当初見込みを上回っており、見込みに見合ったものといえる。</t>
    <rPh sb="0" eb="2">
      <t>トウショ</t>
    </rPh>
    <rPh sb="2" eb="4">
      <t>ミコ</t>
    </rPh>
    <rPh sb="6" eb="8">
      <t>ウワマワ</t>
    </rPh>
    <rPh sb="13" eb="15">
      <t>ミコ</t>
    </rPh>
    <rPh sb="17" eb="19">
      <t>ミア</t>
    </rPh>
    <phoneticPr fontId="6"/>
  </si>
  <si>
    <t>事業において指導・支援を受けた事業場の多くが手すり先行工法等の採用の意向を持つなど、事業が十分に活用されているといえる。</t>
    <rPh sb="19" eb="20">
      <t>オオ</t>
    </rPh>
    <phoneticPr fontId="6"/>
  </si>
  <si>
    <t>執行率は９割を下回っているが、成果実績は、目標を達成し、活動実績は、見込みを上回っていることから、適切に事業が実施されていると言える。</t>
    <rPh sb="0" eb="3">
      <t>シッコウリツ</t>
    </rPh>
    <rPh sb="5" eb="6">
      <t>ワリ</t>
    </rPh>
    <rPh sb="7" eb="9">
      <t>シタマワ</t>
    </rPh>
    <rPh sb="15" eb="17">
      <t>セイカ</t>
    </rPh>
    <rPh sb="17" eb="19">
      <t>ジッセキ</t>
    </rPh>
    <rPh sb="21" eb="23">
      <t>モクヒョウ</t>
    </rPh>
    <rPh sb="24" eb="26">
      <t>タッセイ</t>
    </rPh>
    <rPh sb="28" eb="30">
      <t>カツドウ</t>
    </rPh>
    <rPh sb="30" eb="32">
      <t>ジッセキ</t>
    </rPh>
    <rPh sb="34" eb="36">
      <t>ミコ</t>
    </rPh>
    <rPh sb="38" eb="40">
      <t>ウワマワ</t>
    </rPh>
    <rPh sb="49" eb="51">
      <t>テキセツ</t>
    </rPh>
    <rPh sb="52" eb="54">
      <t>ジギョウ</t>
    </rPh>
    <rPh sb="55" eb="57">
      <t>ジッシ</t>
    </rPh>
    <rPh sb="63" eb="64">
      <t>イ</t>
    </rPh>
    <phoneticPr fontId="5"/>
  </si>
  <si>
    <t>予算執行率は、９割を下回っているが、事業の目標を達成するとともに、一般競争入札による予算執行の効率化が進んだ結果であることから、今後、予算執行率を踏まえた予算の見直し等の検討を行い、引き続き事業目標の達成を目指すとともに効率的な予算執行をさらに進める。</t>
    <rPh sb="0" eb="2">
      <t>ヨサン</t>
    </rPh>
    <rPh sb="2" eb="5">
      <t>シッコウリツ</t>
    </rPh>
    <rPh sb="8" eb="9">
      <t>ワリ</t>
    </rPh>
    <rPh sb="10" eb="12">
      <t>シタマワ</t>
    </rPh>
    <rPh sb="18" eb="20">
      <t>ジギョウ</t>
    </rPh>
    <rPh sb="21" eb="23">
      <t>モクヒョウ</t>
    </rPh>
    <rPh sb="24" eb="26">
      <t>タッセイ</t>
    </rPh>
    <rPh sb="33" eb="35">
      <t>イッパン</t>
    </rPh>
    <rPh sb="35" eb="37">
      <t>キョウソウ</t>
    </rPh>
    <rPh sb="37" eb="39">
      <t>ニュウサツ</t>
    </rPh>
    <rPh sb="42" eb="44">
      <t>ヨサン</t>
    </rPh>
    <rPh sb="44" eb="46">
      <t>シッコウ</t>
    </rPh>
    <rPh sb="47" eb="49">
      <t>コウリツ</t>
    </rPh>
    <rPh sb="49" eb="50">
      <t>カ</t>
    </rPh>
    <rPh sb="51" eb="52">
      <t>スス</t>
    </rPh>
    <rPh sb="54" eb="56">
      <t>ケッカ</t>
    </rPh>
    <rPh sb="64" eb="66">
      <t>コンゴ</t>
    </rPh>
    <rPh sb="67" eb="69">
      <t>ヨサン</t>
    </rPh>
    <rPh sb="69" eb="72">
      <t>シッコウリツ</t>
    </rPh>
    <rPh sb="73" eb="74">
      <t>フ</t>
    </rPh>
    <rPh sb="77" eb="79">
      <t>ヨサン</t>
    </rPh>
    <rPh sb="80" eb="82">
      <t>ミナオ</t>
    </rPh>
    <rPh sb="83" eb="84">
      <t>トウ</t>
    </rPh>
    <rPh sb="85" eb="87">
      <t>ケントウ</t>
    </rPh>
    <rPh sb="88" eb="89">
      <t>オコナ</t>
    </rPh>
    <rPh sb="91" eb="92">
      <t>ヒ</t>
    </rPh>
    <rPh sb="93" eb="94">
      <t>ツヅ</t>
    </rPh>
    <rPh sb="95" eb="97">
      <t>ジギョウ</t>
    </rPh>
    <rPh sb="97" eb="99">
      <t>モクヒョウ</t>
    </rPh>
    <rPh sb="100" eb="102">
      <t>タッセイ</t>
    </rPh>
    <rPh sb="103" eb="105">
      <t>メザ</t>
    </rPh>
    <rPh sb="110" eb="113">
      <t>コウリツテキ</t>
    </rPh>
    <rPh sb="114" eb="116">
      <t>ヨサン</t>
    </rPh>
    <rPh sb="116" eb="118">
      <t>シッコウ</t>
    </rPh>
    <rPh sb="122" eb="123">
      <t>スス</t>
    </rPh>
    <phoneticPr fontId="5"/>
  </si>
  <si>
    <t>事業費</t>
    <rPh sb="0" eb="3">
      <t>ジギョウヒ</t>
    </rPh>
    <phoneticPr fontId="5"/>
  </si>
  <si>
    <t>管理経費</t>
    <rPh sb="0" eb="2">
      <t>カンリ</t>
    </rPh>
    <rPh sb="2" eb="4">
      <t>ケイヒ</t>
    </rPh>
    <phoneticPr fontId="5"/>
  </si>
  <si>
    <t>消費税</t>
    <rPh sb="0" eb="3">
      <t>ショウヒゼイ</t>
    </rPh>
    <phoneticPr fontId="5"/>
  </si>
  <si>
    <t>委員謝金、旅費、印刷費等</t>
    <rPh sb="0" eb="2">
      <t>イイン</t>
    </rPh>
    <rPh sb="2" eb="4">
      <t>シャキン</t>
    </rPh>
    <rPh sb="5" eb="7">
      <t>リョヒ</t>
    </rPh>
    <rPh sb="8" eb="11">
      <t>インサツヒ</t>
    </rPh>
    <rPh sb="11" eb="12">
      <t>トウ</t>
    </rPh>
    <phoneticPr fontId="5"/>
  </si>
  <si>
    <t>人件費等</t>
    <rPh sb="0" eb="3">
      <t>ジンケンヒ</t>
    </rPh>
    <rPh sb="3" eb="4">
      <t>トウ</t>
    </rPh>
    <phoneticPr fontId="5"/>
  </si>
  <si>
    <t>消費税等</t>
    <rPh sb="0" eb="3">
      <t>ショウヒゼイ</t>
    </rPh>
    <rPh sb="3" eb="4">
      <t>トウ</t>
    </rPh>
    <phoneticPr fontId="5"/>
  </si>
  <si>
    <t>庁費</t>
    <rPh sb="0" eb="2">
      <t>チョウヒ</t>
    </rPh>
    <phoneticPr fontId="5"/>
  </si>
  <si>
    <t>役務・物品の購入費</t>
    <rPh sb="0" eb="2">
      <t>ヤクム</t>
    </rPh>
    <rPh sb="3" eb="5">
      <t>ブッピン</t>
    </rPh>
    <rPh sb="6" eb="9">
      <t>コウニュウヒ</t>
    </rPh>
    <phoneticPr fontId="5"/>
  </si>
  <si>
    <t>諸謝金</t>
    <rPh sb="0" eb="1">
      <t>ショ</t>
    </rPh>
    <rPh sb="1" eb="3">
      <t>シャキン</t>
    </rPh>
    <phoneticPr fontId="5"/>
  </si>
  <si>
    <t>審査委員への謝金</t>
    <rPh sb="0" eb="2">
      <t>シンサ</t>
    </rPh>
    <rPh sb="2" eb="4">
      <t>イイン</t>
    </rPh>
    <rPh sb="6" eb="8">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</si>
  <si>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</si>
  <si>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</si>
  <si>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</si>
  <si>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審査委員への旅費</t>
    <rPh sb="0" eb="2">
      <t>シンサ</t>
    </rPh>
    <rPh sb="2" eb="4">
      <t>イイン</t>
    </rPh>
    <rPh sb="6" eb="8">
      <t>リョヒ</t>
    </rPh>
    <phoneticPr fontId="5"/>
  </si>
  <si>
    <t>A.全国仮設安全事業協同組合</t>
    <phoneticPr fontId="5"/>
  </si>
  <si>
    <t>B.建設業労働災害防止協会</t>
    <phoneticPr fontId="5"/>
  </si>
  <si>
    <t>C.事務費</t>
    <rPh sb="2" eb="5">
      <t>ジムヒ</t>
    </rPh>
    <phoneticPr fontId="5"/>
  </si>
  <si>
    <t>単位当たりコスト ＝ Ｘ ／ Ｙ
Ｘ：支出額
Ｙ：巡回指導回数　　</t>
    <phoneticPr fontId="5"/>
  </si>
  <si>
    <t>18,665,701
/48</t>
    <phoneticPr fontId="5"/>
  </si>
  <si>
    <t>巡回</t>
    <rPh sb="0" eb="2">
      <t>ジュンカイ</t>
    </rPh>
    <phoneticPr fontId="5"/>
  </si>
  <si>
    <t>施策大目標２　労働者が安全で健康に働くことができる職場づくりを推進すること</t>
    <phoneticPr fontId="5"/>
  </si>
  <si>
    <t>令和２年度の「墜落・転落災害防止対策推進事業（建設業）」については、建設業における墜落・転落防止対策の充実強化に関する実務者会合」の議論を踏まえ、労働安全衛生法令等の改正を行う予定があったことから、改正後の内容を周知するために資料作成（50万部）を予算要求した。しかしながら、平成31年4月から同様の議題について、建設職人基本法関係の超党派議連であるＦＵ推進会議においても議論が始まり（ＦＵ推進会議の「特命チーム」から、実務者会合での取りまとめのストップがかかった）、その安全衛生法令等の改正には同会議での取りまとまる必要があったところ、同会議では結論が出ず、結果的に、令和２年度中は、法令改正等に至らなかった。そのため、説明資料作成分の予算については、同事業においては使用せず、「不要」の取扱いとしたものであり、理由については、妥当である。（年度当初から、改定時期が未定であったため、「墜落・転落災害等防止対策推進事業」とは、別事業として調達予定としていたため、事業の調達にも至っていない。）</t>
    <phoneticPr fontId="6"/>
  </si>
  <si>
    <t>精査中</t>
    <rPh sb="0" eb="2">
      <t>セイサ</t>
    </rPh>
    <rPh sb="2" eb="3">
      <t>チュウ</t>
    </rPh>
    <phoneticPr fontId="5"/>
  </si>
  <si>
    <t>全国仮設安全事業協同組合</t>
    <phoneticPr fontId="5"/>
  </si>
  <si>
    <t>建設業労働災害防止協会</t>
    <phoneticPr fontId="5"/>
  </si>
  <si>
    <t>手すり先行工法等の普及・定着のための指導支援等</t>
    <phoneticPr fontId="5"/>
  </si>
  <si>
    <t>一人親方向けの安全衛生教育</t>
    <rPh sb="0" eb="2">
      <t>ヒトリ</t>
    </rPh>
    <rPh sb="2" eb="4">
      <t>オヤカタ</t>
    </rPh>
    <rPh sb="4" eb="5">
      <t>ム</t>
    </rPh>
    <rPh sb="7" eb="9">
      <t>アンゼン</t>
    </rPh>
    <rPh sb="9" eb="11">
      <t>エイセイ</t>
    </rPh>
    <rPh sb="11" eb="13">
      <t>キョウイク</t>
    </rPh>
    <phoneticPr fontId="5"/>
  </si>
  <si>
    <t>21,613,026
/424</t>
    <phoneticPr fontId="5"/>
  </si>
  <si>
    <t>21,490,748
/421</t>
    <phoneticPr fontId="5"/>
  </si>
  <si>
    <t>22,350,011
/425</t>
    <phoneticPr fontId="5"/>
  </si>
  <si>
    <t>25,952,695
/1,942</t>
    <phoneticPr fontId="5"/>
  </si>
  <si>
    <t>27,903,681
/2,066</t>
    <phoneticPr fontId="5"/>
  </si>
  <si>
    <t>単位当たりコスト ＝ Ｘ ／ Ｙ
Ｘ：支出額
Ｙ：手すり先行工法の指導・支援件数　　</t>
    <phoneticPr fontId="5"/>
  </si>
  <si>
    <t>33,785,267
/2,400</t>
    <phoneticPr fontId="5"/>
  </si>
  <si>
    <t>31,113,397
/400</t>
    <phoneticPr fontId="5"/>
  </si>
  <si>
    <t>２．労働災害による死傷者数（休業４日以上）</t>
    <phoneticPr fontId="5"/>
  </si>
  <si>
    <t>１．労働災害による死亡者数</t>
    <phoneticPr fontId="5"/>
  </si>
  <si>
    <t>厚労</t>
  </si>
  <si>
    <t>-</t>
    <phoneticPr fontId="5"/>
  </si>
  <si>
    <t>現場</t>
    <phoneticPr fontId="5"/>
  </si>
  <si>
    <t>教育</t>
    <phoneticPr fontId="5"/>
  </si>
  <si>
    <t>-</t>
    <phoneticPr fontId="5"/>
  </si>
  <si>
    <t xml:space="preserve">【墜落・転落災害等防止対策推進事業（建設業）】
　①手すり先行工法等の普及・定着のための現場指導　②（平成27年度から実施）足場等からの墜落防止措置を強化した改正労働安全衛生規則等に関する説明会の開催
【外国人造船就労者に係る労働災害防止対策推進事業（平成29年度から実施、平成30年度限り）】
　外国人造船就労者等に対する安全衛生教育
【建設業の一人親方等の安全衛生対策支援事業（平成30年度から実施）】
①安全衛生に関する基本的な知識を十分に身につける機会が得られなかった一人親方等向けの安全衛生教育、②(令和元年度から実施）一人親方等が入場している現場（主に木建工事を念頭）に対する巡回指導
</t>
    <rPh sb="258" eb="259">
      <t>ネン</t>
    </rPh>
    <rPh sb="259" eb="260">
      <t>ド</t>
    </rPh>
    <rPh sb="262" eb="264">
      <t>ジッシ</t>
    </rPh>
    <phoneticPr fontId="5"/>
  </si>
  <si>
    <t>墜落・転落による労働災害の死傷者（休業４日以上）は年間約２万人にもなり、災害の重篤度や被災者の多さから、安全対策が強く求められている状況にある。特に、建設業においては墜落・転落によるものが死亡災害の約４割を占める状況が続いており、労働安全衛生法令による最低基準の遵守徹底とともに、手すり先行工法等の「より安全な措置」を講じた足場の普及を推進していく必要がある。また、建設職人基本法に基づく基本計画（平成29年６月９日閣議決定）において、上記の「より安全な措置」等の一層の普及とともに一人親方等の安全及び健康の確保についても盛り込まれたことから、一人親方等への安全衛生対策支援についても推進していく必要がある。</t>
    <rPh sb="183" eb="185">
      <t>ケンセツ</t>
    </rPh>
    <rPh sb="185" eb="187">
      <t>ショクニン</t>
    </rPh>
    <rPh sb="187" eb="190">
      <t>キホンホウ</t>
    </rPh>
    <rPh sb="191" eb="192">
      <t>モト</t>
    </rPh>
    <rPh sb="194" eb="196">
      <t>キホン</t>
    </rPh>
    <rPh sb="196" eb="198">
      <t>ケイカク</t>
    </rPh>
    <rPh sb="230" eb="231">
      <t>トウ</t>
    </rPh>
    <rPh sb="235" eb="237">
      <t>フキュウ</t>
    </rPh>
    <rPh sb="247" eb="249">
      <t>アンゼン</t>
    </rPh>
    <rPh sb="249" eb="250">
      <t>オヨ</t>
    </rPh>
    <rPh sb="251" eb="253">
      <t>ケンコウ</t>
    </rPh>
    <rPh sb="254" eb="256">
      <t>カクホ</t>
    </rPh>
    <rPh sb="261" eb="262">
      <t>モ</t>
    </rPh>
    <rPh sb="263" eb="264">
      <t>コ</t>
    </rPh>
    <rPh sb="272" eb="274">
      <t>ヒトリ</t>
    </rPh>
    <rPh sb="274" eb="276">
      <t>オヤカタ</t>
    </rPh>
    <rPh sb="276" eb="277">
      <t>トウ</t>
    </rPh>
    <phoneticPr fontId="5"/>
  </si>
  <si>
    <t>労働者災害補償保険法第29条第１項第３号
労働安全衛生法第106条第１項
建設工事従事者の安全及び健康の確保の推進に関する法律（建設職人基本法）</t>
    <rPh sb="64" eb="66">
      <t>ケンセツ</t>
    </rPh>
    <rPh sb="66" eb="68">
      <t>ショクニン</t>
    </rPh>
    <rPh sb="68" eb="71">
      <t>キホンホウ</t>
    </rPh>
    <phoneticPr fontId="5"/>
  </si>
  <si>
    <t xml:space="preserve"> 　  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</si>
</sst>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47625</xdr:colOff>
      <xdr:row>771</xdr:row>
      <xdr:rowOff>240558</xdr:rowOff>
    </xdr:from>
    <xdr:to>
      <xdr:col>15</xdr:col>
      <xdr:colOff>36953</xdr:colOff>
      <xdr:row>773</xdr:row>
      <xdr:rowOff>314061</xdr:rowOff>
    </xdr:to>
    <xdr:sp macro="" textlink="">
      <xdr:nvSpPr>
        <xdr:cNvPr id="18" name="テキスト ボックス 17"/>
        <xdr:cNvSpPr txBox="1"/>
      </xdr:nvSpPr>
      <xdr:spPr>
        <a:xfrm>
          <a:off x="1447800" y="85927458"/>
          <a:ext cx="1589528" cy="7021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（精査中）</a:t>
          </a:r>
        </a:p>
      </xdr:txBody>
    </xdr:sp>
    <xdr:clientData/>
  </xdr:twoCellAnchor>
  <xdr:twoCellAnchor>
    <xdr:from>
      <xdr:col>32</xdr:col>
      <xdr:colOff>25327</xdr:colOff>
      <xdr:row>772</xdr:row>
      <xdr:rowOff>173722</xdr:rowOff>
    </xdr:from>
    <xdr:to>
      <xdr:col>40</xdr:col>
      <xdr:colOff>1</xdr:colOff>
      <xdr:row>774</xdr:row>
      <xdr:rowOff>286555</xdr:rowOff>
    </xdr:to>
    <xdr:sp macro="" textlink="">
      <xdr:nvSpPr>
        <xdr:cNvPr id="19" name="テキスト ボックス 18"/>
        <xdr:cNvSpPr txBox="1"/>
      </xdr:nvSpPr>
      <xdr:spPr>
        <a:xfrm>
          <a:off x="6426127" y="58657222"/>
          <a:ext cx="1574874" cy="741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Ｃ：事務費</a:t>
          </a:r>
          <a:endParaRPr kumimoji="1" lang="en-US" altLang="ja-JP" sz="1400"/>
        </a:p>
        <a:p>
          <a:pPr algn="ctr"/>
          <a:r>
            <a:rPr kumimoji="1" lang="ja-JP" altLang="en-US" sz="1400"/>
            <a:t>（精査中）</a:t>
          </a:r>
        </a:p>
      </xdr:txBody>
    </xdr:sp>
    <xdr:clientData/>
  </xdr:twoCellAnchor>
  <xdr:twoCellAnchor>
    <xdr:from>
      <xdr:col>31</xdr:col>
      <xdr:colOff>140969</xdr:colOff>
      <xdr:row>771</xdr:row>
      <xdr:rowOff>161925</xdr:rowOff>
    </xdr:from>
    <xdr:to>
      <xdr:col>39</xdr:col>
      <xdr:colOff>123384</xdr:colOff>
      <xdr:row>772</xdr:row>
      <xdr:rowOff>199293</xdr:rowOff>
    </xdr:to>
    <xdr:sp macro="" textlink="">
      <xdr:nvSpPr>
        <xdr:cNvPr id="20" name="テキスト ボックス 19"/>
        <xdr:cNvSpPr txBox="1"/>
      </xdr:nvSpPr>
      <xdr:spPr>
        <a:xfrm>
          <a:off x="6341744" y="58235850"/>
          <a:ext cx="1582615"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行政経費</a:t>
          </a:r>
          <a:r>
            <a:rPr kumimoji="1" lang="en-US" altLang="ja-JP" sz="1400"/>
            <a:t>】</a:t>
          </a:r>
          <a:endParaRPr kumimoji="1" lang="ja-JP" altLang="en-US" sz="1400"/>
        </a:p>
      </xdr:txBody>
    </xdr:sp>
    <xdr:clientData/>
  </xdr:twoCellAnchor>
  <xdr:twoCellAnchor>
    <xdr:from>
      <xdr:col>15</xdr:col>
      <xdr:colOff>36953</xdr:colOff>
      <xdr:row>772</xdr:row>
      <xdr:rowOff>277310</xdr:rowOff>
    </xdr:from>
    <xdr:to>
      <xdr:col>31</xdr:col>
      <xdr:colOff>179412</xdr:colOff>
      <xdr:row>772</xdr:row>
      <xdr:rowOff>291942</xdr:rowOff>
    </xdr:to>
    <xdr:cxnSp macro="">
      <xdr:nvCxnSpPr>
        <xdr:cNvPr id="21" name="直線矢印コネクタ 20"/>
        <xdr:cNvCxnSpPr>
          <a:stCxn id="18" idx="3"/>
        </xdr:cNvCxnSpPr>
      </xdr:nvCxnSpPr>
      <xdr:spPr>
        <a:xfrm>
          <a:off x="3037328" y="86278535"/>
          <a:ext cx="3342859" cy="1463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174752</xdr:colOff>
      <xdr:row>774</xdr:row>
      <xdr:rowOff>67395</xdr:rowOff>
    </xdr:from>
    <xdr:to>
      <xdr:col>21</xdr:col>
      <xdr:colOff>45745</xdr:colOff>
      <xdr:row>775</xdr:row>
      <xdr:rowOff>24232</xdr:rowOff>
    </xdr:to>
    <xdr:sp macro="" textlink="">
      <xdr:nvSpPr>
        <xdr:cNvPr id="22" name="テキスト ボックス 21"/>
        <xdr:cNvSpPr txBox="1"/>
      </xdr:nvSpPr>
      <xdr:spPr>
        <a:xfrm>
          <a:off x="1974977" y="86697270"/>
          <a:ext cx="2271293" cy="27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31</xdr:col>
      <xdr:colOff>140583</xdr:colOff>
      <xdr:row>775</xdr:row>
      <xdr:rowOff>23545</xdr:rowOff>
    </xdr:from>
    <xdr:to>
      <xdr:col>46</xdr:col>
      <xdr:colOff>108567</xdr:colOff>
      <xdr:row>776</xdr:row>
      <xdr:rowOff>48214</xdr:rowOff>
    </xdr:to>
    <xdr:sp macro="" textlink="">
      <xdr:nvSpPr>
        <xdr:cNvPr id="23" name="テキスト ボックス 22"/>
        <xdr:cNvSpPr txBox="1"/>
      </xdr:nvSpPr>
      <xdr:spPr>
        <a:xfrm>
          <a:off x="6341358" y="59354770"/>
          <a:ext cx="2968359" cy="338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建設工事事前審査委員会経費等</a:t>
          </a:r>
        </a:p>
      </xdr:txBody>
    </xdr:sp>
    <xdr:clientData/>
  </xdr:twoCellAnchor>
  <xdr:twoCellAnchor>
    <xdr:from>
      <xdr:col>9</xdr:col>
      <xdr:colOff>38100</xdr:colOff>
      <xdr:row>774</xdr:row>
      <xdr:rowOff>11922</xdr:rowOff>
    </xdr:from>
    <xdr:to>
      <xdr:col>9</xdr:col>
      <xdr:colOff>64871</xdr:colOff>
      <xdr:row>780</xdr:row>
      <xdr:rowOff>209550</xdr:rowOff>
    </xdr:to>
    <xdr:cxnSp macro="">
      <xdr:nvCxnSpPr>
        <xdr:cNvPr id="24" name="直線コネクタ 23"/>
        <xdr:cNvCxnSpPr/>
      </xdr:nvCxnSpPr>
      <xdr:spPr>
        <a:xfrm flipH="1">
          <a:off x="1838325" y="59124072"/>
          <a:ext cx="26771" cy="208357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189472</xdr:colOff>
      <xdr:row>779</xdr:row>
      <xdr:rowOff>206654</xdr:rowOff>
    </xdr:from>
    <xdr:to>
      <xdr:col>32</xdr:col>
      <xdr:colOff>19050</xdr:colOff>
      <xdr:row>781</xdr:row>
      <xdr:rowOff>221663</xdr:rowOff>
    </xdr:to>
    <xdr:sp macro="" textlink="">
      <xdr:nvSpPr>
        <xdr:cNvPr id="25" name="テキスト ボックス 24"/>
        <xdr:cNvSpPr txBox="1"/>
      </xdr:nvSpPr>
      <xdr:spPr>
        <a:xfrm>
          <a:off x="2789797" y="60890429"/>
          <a:ext cx="3630053" cy="643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Ｂ：建設業労働災害防止協会</a:t>
          </a:r>
          <a:endParaRPr kumimoji="1" lang="en-US" altLang="ja-JP" sz="1400"/>
        </a:p>
        <a:p>
          <a:pPr algn="ctr"/>
          <a:r>
            <a:rPr kumimoji="1" lang="ja-JP" altLang="en-US" sz="1400"/>
            <a:t>（５６百万円）</a:t>
          </a:r>
        </a:p>
      </xdr:txBody>
    </xdr:sp>
    <xdr:clientData/>
  </xdr:twoCellAnchor>
  <xdr:twoCellAnchor>
    <xdr:from>
      <xdr:col>9</xdr:col>
      <xdr:colOff>70577</xdr:colOff>
      <xdr:row>777</xdr:row>
      <xdr:rowOff>149978</xdr:rowOff>
    </xdr:from>
    <xdr:to>
      <xdr:col>13</xdr:col>
      <xdr:colOff>112585</xdr:colOff>
      <xdr:row>777</xdr:row>
      <xdr:rowOff>149978</xdr:rowOff>
    </xdr:to>
    <xdr:cxnSp macro="">
      <xdr:nvCxnSpPr>
        <xdr:cNvPr id="26" name="直線矢印コネクタ 25"/>
        <xdr:cNvCxnSpPr/>
      </xdr:nvCxnSpPr>
      <xdr:spPr>
        <a:xfrm flipV="1">
          <a:off x="1870802" y="87722828"/>
          <a:ext cx="842108"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780</xdr:row>
      <xdr:rowOff>209009</xdr:rowOff>
    </xdr:from>
    <xdr:to>
      <xdr:col>13</xdr:col>
      <xdr:colOff>86842</xdr:colOff>
      <xdr:row>780</xdr:row>
      <xdr:rowOff>209550</xdr:rowOff>
    </xdr:to>
    <xdr:cxnSp macro="">
      <xdr:nvCxnSpPr>
        <xdr:cNvPr id="27" name="直線矢印コネクタ 26"/>
        <xdr:cNvCxnSpPr/>
      </xdr:nvCxnSpPr>
      <xdr:spPr>
        <a:xfrm flipV="1">
          <a:off x="1838325" y="61207109"/>
          <a:ext cx="848842" cy="54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100228</xdr:colOff>
      <xdr:row>775</xdr:row>
      <xdr:rowOff>136856</xdr:rowOff>
    </xdr:from>
    <xdr:to>
      <xdr:col>28</xdr:col>
      <xdr:colOff>67257</xdr:colOff>
      <xdr:row>776</xdr:row>
      <xdr:rowOff>174223</xdr:rowOff>
    </xdr:to>
    <xdr:sp macro="" textlink="">
      <xdr:nvSpPr>
        <xdr:cNvPr id="28" name="テキスト ボックス 27"/>
        <xdr:cNvSpPr txBox="1"/>
      </xdr:nvSpPr>
      <xdr:spPr>
        <a:xfrm>
          <a:off x="2700553" y="59468081"/>
          <a:ext cx="2967404"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13</xdr:col>
      <xdr:colOff>122107</xdr:colOff>
      <xdr:row>778</xdr:row>
      <xdr:rowOff>201361</xdr:rowOff>
    </xdr:from>
    <xdr:to>
      <xdr:col>29</xdr:col>
      <xdr:colOff>178584</xdr:colOff>
      <xdr:row>779</xdr:row>
      <xdr:rowOff>238728</xdr:rowOff>
    </xdr:to>
    <xdr:sp macro="" textlink="">
      <xdr:nvSpPr>
        <xdr:cNvPr id="29" name="テキスト ボックス 28"/>
        <xdr:cNvSpPr txBox="1"/>
      </xdr:nvSpPr>
      <xdr:spPr>
        <a:xfrm>
          <a:off x="2722432" y="60475561"/>
          <a:ext cx="3256877"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9</xdr:col>
      <xdr:colOff>161709</xdr:colOff>
      <xdr:row>774</xdr:row>
      <xdr:rowOff>80092</xdr:rowOff>
    </xdr:from>
    <xdr:to>
      <xdr:col>21</xdr:col>
      <xdr:colOff>161589</xdr:colOff>
      <xdr:row>775</xdr:row>
      <xdr:rowOff>118491</xdr:rowOff>
    </xdr:to>
    <xdr:sp macro="" textlink="">
      <xdr:nvSpPr>
        <xdr:cNvPr id="30" name="大かっこ 29"/>
        <xdr:cNvSpPr/>
      </xdr:nvSpPr>
      <xdr:spPr>
        <a:xfrm>
          <a:off x="1961934" y="86709967"/>
          <a:ext cx="2400180" cy="352724"/>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123826</xdr:colOff>
      <xdr:row>775</xdr:row>
      <xdr:rowOff>32898</xdr:rowOff>
    </xdr:from>
    <xdr:to>
      <xdr:col>44</xdr:col>
      <xdr:colOff>114300</xdr:colOff>
      <xdr:row>775</xdr:row>
      <xdr:rowOff>282992</xdr:rowOff>
    </xdr:to>
    <xdr:sp macro="" textlink="">
      <xdr:nvSpPr>
        <xdr:cNvPr id="31" name="大かっこ 30"/>
        <xdr:cNvSpPr/>
      </xdr:nvSpPr>
      <xdr:spPr>
        <a:xfrm>
          <a:off x="6124576" y="59364123"/>
          <a:ext cx="2790824" cy="250094"/>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103946</xdr:colOff>
      <xdr:row>780</xdr:row>
      <xdr:rowOff>40217</xdr:rowOff>
    </xdr:from>
    <xdr:to>
      <xdr:col>49</xdr:col>
      <xdr:colOff>293516</xdr:colOff>
      <xdr:row>781</xdr:row>
      <xdr:rowOff>90628</xdr:rowOff>
    </xdr:to>
    <xdr:sp macro="" textlink="">
      <xdr:nvSpPr>
        <xdr:cNvPr id="32" name="大かっこ 31"/>
        <xdr:cNvSpPr/>
      </xdr:nvSpPr>
      <xdr:spPr>
        <a:xfrm>
          <a:off x="6504746" y="61038317"/>
          <a:ext cx="3589995" cy="36473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42400</xdr:colOff>
      <xdr:row>780</xdr:row>
      <xdr:rowOff>63342</xdr:rowOff>
    </xdr:from>
    <xdr:to>
      <xdr:col>51</xdr:col>
      <xdr:colOff>47625</xdr:colOff>
      <xdr:row>781</xdr:row>
      <xdr:rowOff>79087</xdr:rowOff>
    </xdr:to>
    <xdr:sp macro="" textlink="">
      <xdr:nvSpPr>
        <xdr:cNvPr id="33" name="テキスト ボックス 32"/>
        <xdr:cNvSpPr txBox="1"/>
      </xdr:nvSpPr>
      <xdr:spPr>
        <a:xfrm>
          <a:off x="6243175" y="61061442"/>
          <a:ext cx="4110500" cy="330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一人親方に対する安全衛生教育</a:t>
          </a:r>
          <a:endParaRPr kumimoji="1" lang="en-US" altLang="ja-JP" sz="1200"/>
        </a:p>
        <a:p>
          <a:pPr algn="ctr"/>
          <a:endParaRPr kumimoji="1" lang="ja-JP" altLang="en-US" sz="1200"/>
        </a:p>
      </xdr:txBody>
    </xdr:sp>
    <xdr:clientData/>
  </xdr:twoCellAnchor>
  <xdr:twoCellAnchor>
    <xdr:from>
      <xdr:col>13</xdr:col>
      <xdr:colOff>180975</xdr:colOff>
      <xdr:row>776</xdr:row>
      <xdr:rowOff>171450</xdr:rowOff>
    </xdr:from>
    <xdr:to>
      <xdr:col>32</xdr:col>
      <xdr:colOff>20846</xdr:colOff>
      <xdr:row>778</xdr:row>
      <xdr:rowOff>195042</xdr:rowOff>
    </xdr:to>
    <xdr:sp macro="" textlink="">
      <xdr:nvSpPr>
        <xdr:cNvPr id="34" name="テキスト ボックス 33"/>
        <xdr:cNvSpPr txBox="1"/>
      </xdr:nvSpPr>
      <xdr:spPr>
        <a:xfrm>
          <a:off x="2781300" y="87429975"/>
          <a:ext cx="3640346" cy="652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Ａ：全国仮設安全事業協同組合</a:t>
          </a:r>
          <a:endParaRPr kumimoji="1" lang="en-US" altLang="ja-JP" sz="1400"/>
        </a:p>
        <a:p>
          <a:pPr algn="ctr"/>
          <a:r>
            <a:rPr kumimoji="1" lang="ja-JP" altLang="en-US" sz="1400"/>
            <a:t>（５３百万円）</a:t>
          </a:r>
        </a:p>
      </xdr:txBody>
    </xdr:sp>
    <xdr:clientData/>
  </xdr:twoCellAnchor>
  <xdr:twoCellAnchor>
    <xdr:from>
      <xdr:col>32</xdr:col>
      <xdr:colOff>100391</xdr:colOff>
      <xdr:row>776</xdr:row>
      <xdr:rowOff>244174</xdr:rowOff>
    </xdr:from>
    <xdr:to>
      <xdr:col>49</xdr:col>
      <xdr:colOff>239878</xdr:colOff>
      <xdr:row>778</xdr:row>
      <xdr:rowOff>228807</xdr:rowOff>
    </xdr:to>
    <xdr:sp macro="" textlink="">
      <xdr:nvSpPr>
        <xdr:cNvPr id="35" name="テキスト ボックス 34"/>
        <xdr:cNvSpPr txBox="1"/>
      </xdr:nvSpPr>
      <xdr:spPr>
        <a:xfrm>
          <a:off x="6501191" y="59984974"/>
          <a:ext cx="3539912" cy="613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手すり先行工法等の普及・定着のための</a:t>
          </a:r>
          <a:endParaRPr kumimoji="1" lang="en-US" altLang="ja-JP" sz="1200"/>
        </a:p>
        <a:p>
          <a:pPr algn="ctr"/>
          <a:r>
            <a:rPr kumimoji="1" lang="ja-JP" altLang="en-US" sz="1200"/>
            <a:t>指導支援等</a:t>
          </a:r>
        </a:p>
      </xdr:txBody>
    </xdr:sp>
    <xdr:clientData/>
  </xdr:twoCellAnchor>
  <xdr:twoCellAnchor>
    <xdr:from>
      <xdr:col>32</xdr:col>
      <xdr:colOff>96562</xdr:colOff>
      <xdr:row>776</xdr:row>
      <xdr:rowOff>301326</xdr:rowOff>
    </xdr:from>
    <xdr:to>
      <xdr:col>49</xdr:col>
      <xdr:colOff>277005</xdr:colOff>
      <xdr:row>778</xdr:row>
      <xdr:rowOff>127341</xdr:rowOff>
    </xdr:to>
    <xdr:sp macro="" textlink="">
      <xdr:nvSpPr>
        <xdr:cNvPr id="36" name="大かっこ 35"/>
        <xdr:cNvSpPr/>
      </xdr:nvSpPr>
      <xdr:spPr>
        <a:xfrm>
          <a:off x="6497362" y="60042126"/>
          <a:ext cx="3580868" cy="45466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801</xdr:row>
      <xdr:rowOff>180975</xdr:rowOff>
    </xdr:from>
    <xdr:to>
      <xdr:col>30</xdr:col>
      <xdr:colOff>9525</xdr:colOff>
      <xdr:row>804</xdr:row>
      <xdr:rowOff>152400</xdr:rowOff>
    </xdr:to>
    <xdr:sp macro="" textlink="">
      <xdr:nvSpPr>
        <xdr:cNvPr id="2" name="正方形/長方形 1"/>
        <xdr:cNvSpPr/>
      </xdr:nvSpPr>
      <xdr:spPr>
        <a:xfrm>
          <a:off x="4400550" y="64465200"/>
          <a:ext cx="160972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33</xdr:col>
      <xdr:colOff>76200</xdr:colOff>
      <xdr:row>18</xdr:row>
      <xdr:rowOff>38100</xdr:rowOff>
    </xdr:from>
    <xdr:to>
      <xdr:col>38</xdr:col>
      <xdr:colOff>47625</xdr:colOff>
      <xdr:row>18</xdr:row>
      <xdr:rowOff>285749</xdr:rowOff>
    </xdr:to>
    <xdr:sp macro="" textlink="">
      <xdr:nvSpPr>
        <xdr:cNvPr id="37" name="正方形/長方形 36"/>
        <xdr:cNvSpPr/>
      </xdr:nvSpPr>
      <xdr:spPr>
        <a:xfrm>
          <a:off x="6677025" y="8277225"/>
          <a:ext cx="971550" cy="247649"/>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718</v>
      </c>
      <c r="AK2" s="191"/>
      <c r="AL2" s="191"/>
      <c r="AM2" s="191"/>
      <c r="AN2" s="83" t="s">
        <v>321</v>
      </c>
      <c r="AO2" s="191">
        <v>20</v>
      </c>
      <c r="AP2" s="191"/>
      <c r="AQ2" s="191"/>
      <c r="AR2" s="84" t="s">
        <v>624</v>
      </c>
      <c r="AS2" s="192">
        <v>483</v>
      </c>
      <c r="AT2" s="192"/>
      <c r="AU2" s="192"/>
      <c r="AV2" s="83" t="str">
        <f>IF(AW2="","","-")</f>
        <v/>
      </c>
      <c r="AW2" s="380"/>
      <c r="AX2" s="380"/>
    </row>
    <row r="3" spans="1:50" ht="21" customHeight="1" thickBot="1" x14ac:dyDescent="0.2">
      <c r="A3" s="509" t="s">
        <v>617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625</v>
      </c>
      <c r="AK3" s="511"/>
      <c r="AL3" s="511"/>
      <c r="AM3" s="511"/>
      <c r="AN3" s="511"/>
      <c r="AO3" s="511"/>
      <c r="AP3" s="511"/>
      <c r="AQ3" s="511"/>
      <c r="AR3" s="511"/>
      <c r="AS3" s="511"/>
      <c r="AT3" s="511"/>
      <c r="AU3" s="511"/>
      <c r="AV3" s="511"/>
      <c r="AW3" s="511"/>
      <c r="AX3" s="24" t="s">
        <v>64</v>
      </c>
    </row>
    <row r="4" spans="1:50" ht="24.75" customHeight="1" x14ac:dyDescent="0.15">
      <c r="A4" s="715" t="s">
        <v>25</v>
      </c>
      <c r="B4" s="716"/>
      <c r="C4" s="716"/>
      <c r="D4" s="716"/>
      <c r="E4" s="716"/>
      <c r="F4" s="716"/>
      <c r="G4" s="691" t="s">
        <v>626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4" t="s">
        <v>629</v>
      </c>
      <c r="H5" s="545"/>
      <c r="I5" s="545"/>
      <c r="J5" s="545"/>
      <c r="K5" s="545"/>
      <c r="L5" s="545"/>
      <c r="M5" s="546" t="s">
        <v>65</v>
      </c>
      <c r="N5" s="547"/>
      <c r="O5" s="547"/>
      <c r="P5" s="547"/>
      <c r="Q5" s="547"/>
      <c r="R5" s="548"/>
      <c r="S5" s="549" t="s">
        <v>630</v>
      </c>
      <c r="T5" s="545"/>
      <c r="U5" s="545"/>
      <c r="V5" s="545"/>
      <c r="W5" s="545"/>
      <c r="X5" s="550"/>
      <c r="Y5" s="707" t="s">
        <v>3</v>
      </c>
      <c r="Z5" s="708"/>
      <c r="AA5" s="708"/>
      <c r="AB5" s="708"/>
      <c r="AC5" s="708"/>
      <c r="AD5" s="709"/>
      <c r="AE5" s="710" t="s">
        <v>631</v>
      </c>
      <c r="AF5" s="710"/>
      <c r="AG5" s="710"/>
      <c r="AH5" s="710"/>
      <c r="AI5" s="710"/>
      <c r="AJ5" s="710"/>
      <c r="AK5" s="710"/>
      <c r="AL5" s="710"/>
      <c r="AM5" s="710"/>
      <c r="AN5" s="710"/>
      <c r="AO5" s="710"/>
      <c r="AP5" s="711"/>
      <c r="AQ5" s="712" t="s">
        <v>628</v>
      </c>
      <c r="AR5" s="713"/>
      <c r="AS5" s="713"/>
      <c r="AT5" s="713"/>
      <c r="AU5" s="713"/>
      <c r="AV5" s="713"/>
      <c r="AW5" s="713"/>
      <c r="AX5" s="714"/>
    </row>
    <row r="6" spans="1:50" ht="39" customHeight="1" x14ac:dyDescent="0.15">
      <c r="A6" s="717" t="s">
        <v>4</v>
      </c>
      <c r="B6" s="718"/>
      <c r="C6" s="718"/>
      <c r="D6" s="718"/>
      <c r="E6" s="718"/>
      <c r="F6" s="718"/>
      <c r="G6" s="865" t="str">
        <f>入力規則等!F39</f>
        <v>労働保険特別会計労災勘定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63" customHeight="1" x14ac:dyDescent="0.15">
      <c r="A7" s="814" t="s">
        <v>22</v>
      </c>
      <c r="B7" s="815"/>
      <c r="C7" s="815"/>
      <c r="D7" s="815"/>
      <c r="E7" s="815"/>
      <c r="F7" s="816"/>
      <c r="G7" s="817" t="s">
        <v>725</v>
      </c>
      <c r="H7" s="818"/>
      <c r="I7" s="818"/>
      <c r="J7" s="818"/>
      <c r="K7" s="818"/>
      <c r="L7" s="818"/>
      <c r="M7" s="818"/>
      <c r="N7" s="818"/>
      <c r="O7" s="818"/>
      <c r="P7" s="818"/>
      <c r="Q7" s="818"/>
      <c r="R7" s="818"/>
      <c r="S7" s="818"/>
      <c r="T7" s="818"/>
      <c r="U7" s="818"/>
      <c r="V7" s="818"/>
      <c r="W7" s="818"/>
      <c r="X7" s="819"/>
      <c r="Y7" s="378" t="s">
        <v>304</v>
      </c>
      <c r="Z7" s="281"/>
      <c r="AA7" s="281"/>
      <c r="AB7" s="281"/>
      <c r="AC7" s="281"/>
      <c r="AD7" s="379"/>
      <c r="AE7" s="365" t="s">
        <v>661</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4" t="s">
        <v>208</v>
      </c>
      <c r="B8" s="815"/>
      <c r="C8" s="815"/>
      <c r="D8" s="815"/>
      <c r="E8" s="815"/>
      <c r="F8" s="816"/>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30" t="str">
        <f>入力規則等!K13</f>
        <v>社会保障</v>
      </c>
      <c r="AF8" s="204"/>
      <c r="AG8" s="204"/>
      <c r="AH8" s="204"/>
      <c r="AI8" s="204"/>
      <c r="AJ8" s="204"/>
      <c r="AK8" s="204"/>
      <c r="AL8" s="204"/>
      <c r="AM8" s="204"/>
      <c r="AN8" s="204"/>
      <c r="AO8" s="204"/>
      <c r="AP8" s="204"/>
      <c r="AQ8" s="204"/>
      <c r="AR8" s="204"/>
      <c r="AS8" s="204"/>
      <c r="AT8" s="204"/>
      <c r="AU8" s="204"/>
      <c r="AV8" s="204"/>
      <c r="AW8" s="204"/>
      <c r="AX8" s="731"/>
    </row>
    <row r="9" spans="1:50" ht="71.25" customHeight="1" x14ac:dyDescent="0.15">
      <c r="A9" s="108" t="s">
        <v>23</v>
      </c>
      <c r="B9" s="109"/>
      <c r="C9" s="109"/>
      <c r="D9" s="109"/>
      <c r="E9" s="109"/>
      <c r="F9" s="109"/>
      <c r="G9" s="558" t="s">
        <v>724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08" customHeight="1" x14ac:dyDescent="0.15">
      <c r="A10" s="732" t="s">
        <v>29</v>
      </c>
      <c r="B10" s="733"/>
      <c r="C10" s="733"/>
      <c r="D10" s="733"/>
      <c r="E10" s="733"/>
      <c r="F10" s="733"/>
      <c r="G10" s="665" t="s">
        <v>723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71"/>
      <c r="H12" s="672"/>
      <c r="I12" s="672"/>
      <c r="J12" s="672"/>
      <c r="K12" s="672"/>
      <c r="L12" s="672"/>
      <c r="M12" s="672"/>
      <c r="N12" s="672"/>
      <c r="O12" s="672"/>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4"/>
    </row>
    <row r="13" spans="1:50" ht="21.75" customHeight="1" x14ac:dyDescent="0.15">
      <c r="A13" s="105"/>
      <c r="B13" s="106"/>
      <c r="C13" s="106"/>
      <c r="D13" s="106"/>
      <c r="E13" s="106"/>
      <c r="F13" s="107"/>
      <c r="G13" s="735" t="s">
        <v>6</v>
      </c>
      <c r="H13" s="736"/>
      <c r="I13" s="628" t="s">
        <v>7</v>
      </c>
      <c r="J13" s="629"/>
      <c r="K13" s="629"/>
      <c r="L13" s="629"/>
      <c r="M13" s="629"/>
      <c r="N13" s="629"/>
      <c r="O13" s="630"/>
      <c r="P13" s="148">
        <v>114</v>
      </c>
      <c r="Q13" s="149"/>
      <c r="R13" s="149"/>
      <c r="S13" s="149"/>
      <c r="T13" s="149"/>
      <c r="U13" s="149"/>
      <c r="V13" s="150"/>
      <c r="W13" s="148">
        <v>171</v>
      </c>
      <c r="X13" s="149"/>
      <c r="Y13" s="149"/>
      <c r="Z13" s="149"/>
      <c r="AA13" s="149"/>
      <c r="AB13" s="149"/>
      <c r="AC13" s="150"/>
      <c r="AD13" s="148">
        <v>221</v>
      </c>
      <c r="AE13" s="149"/>
      <c r="AF13" s="149"/>
      <c r="AG13" s="149"/>
      <c r="AH13" s="149"/>
      <c r="AI13" s="149"/>
      <c r="AJ13" s="150"/>
      <c r="AK13" s="148">
        <v>188</v>
      </c>
      <c r="AL13" s="149"/>
      <c r="AM13" s="149"/>
      <c r="AN13" s="149"/>
      <c r="AO13" s="149"/>
      <c r="AP13" s="149"/>
      <c r="AQ13" s="150"/>
      <c r="AR13" s="145"/>
      <c r="AS13" s="146"/>
      <c r="AT13" s="146"/>
      <c r="AU13" s="146"/>
      <c r="AV13" s="146"/>
      <c r="AW13" s="146"/>
      <c r="AX13" s="377"/>
    </row>
    <row r="14" spans="1:50" ht="21.75" customHeight="1" x14ac:dyDescent="0.15">
      <c r="A14" s="105"/>
      <c r="B14" s="106"/>
      <c r="C14" s="106"/>
      <c r="D14" s="106"/>
      <c r="E14" s="106"/>
      <c r="F14" s="107"/>
      <c r="G14" s="737"/>
      <c r="H14" s="738"/>
      <c r="I14" s="561" t="s">
        <v>8</v>
      </c>
      <c r="J14" s="619"/>
      <c r="K14" s="619"/>
      <c r="L14" s="619"/>
      <c r="M14" s="619"/>
      <c r="N14" s="619"/>
      <c r="O14" s="620"/>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632</v>
      </c>
      <c r="AL14" s="149"/>
      <c r="AM14" s="149"/>
      <c r="AN14" s="149"/>
      <c r="AO14" s="149"/>
      <c r="AP14" s="149"/>
      <c r="AQ14" s="150"/>
      <c r="AR14" s="655"/>
      <c r="AS14" s="655"/>
      <c r="AT14" s="655"/>
      <c r="AU14" s="655"/>
      <c r="AV14" s="655"/>
      <c r="AW14" s="655"/>
      <c r="AX14" s="656"/>
    </row>
    <row r="15" spans="1:50" ht="21.75" customHeight="1" x14ac:dyDescent="0.15">
      <c r="A15" s="105"/>
      <c r="B15" s="106"/>
      <c r="C15" s="106"/>
      <c r="D15" s="106"/>
      <c r="E15" s="106"/>
      <c r="F15" s="107"/>
      <c r="G15" s="737"/>
      <c r="H15" s="738"/>
      <c r="I15" s="561" t="s">
        <v>50</v>
      </c>
      <c r="J15" s="562"/>
      <c r="K15" s="562"/>
      <c r="L15" s="562"/>
      <c r="M15" s="562"/>
      <c r="N15" s="562"/>
      <c r="O15" s="563"/>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632</v>
      </c>
      <c r="AL15" s="149"/>
      <c r="AM15" s="149"/>
      <c r="AN15" s="149"/>
      <c r="AO15" s="149"/>
      <c r="AP15" s="149"/>
      <c r="AQ15" s="150"/>
      <c r="AR15" s="148"/>
      <c r="AS15" s="149"/>
      <c r="AT15" s="149"/>
      <c r="AU15" s="149"/>
      <c r="AV15" s="149"/>
      <c r="AW15" s="149"/>
      <c r="AX15" s="618"/>
    </row>
    <row r="16" spans="1:50" ht="21.75" customHeight="1" x14ac:dyDescent="0.15">
      <c r="A16" s="105"/>
      <c r="B16" s="106"/>
      <c r="C16" s="106"/>
      <c r="D16" s="106"/>
      <c r="E16" s="106"/>
      <c r="F16" s="107"/>
      <c r="G16" s="737"/>
      <c r="H16" s="738"/>
      <c r="I16" s="561" t="s">
        <v>51</v>
      </c>
      <c r="J16" s="562"/>
      <c r="K16" s="562"/>
      <c r="L16" s="562"/>
      <c r="M16" s="562"/>
      <c r="N16" s="562"/>
      <c r="O16" s="563"/>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632</v>
      </c>
      <c r="AL16" s="149"/>
      <c r="AM16" s="149"/>
      <c r="AN16" s="149"/>
      <c r="AO16" s="149"/>
      <c r="AP16" s="149"/>
      <c r="AQ16" s="150"/>
      <c r="AR16" s="668"/>
      <c r="AS16" s="669"/>
      <c r="AT16" s="669"/>
      <c r="AU16" s="669"/>
      <c r="AV16" s="669"/>
      <c r="AW16" s="669"/>
      <c r="AX16" s="670"/>
    </row>
    <row r="17" spans="1:50" ht="21.75" customHeight="1" x14ac:dyDescent="0.15">
      <c r="A17" s="105"/>
      <c r="B17" s="106"/>
      <c r="C17" s="106"/>
      <c r="D17" s="106"/>
      <c r="E17" s="106"/>
      <c r="F17" s="107"/>
      <c r="G17" s="737"/>
      <c r="H17" s="738"/>
      <c r="I17" s="561" t="s">
        <v>49</v>
      </c>
      <c r="J17" s="619"/>
      <c r="K17" s="619"/>
      <c r="L17" s="619"/>
      <c r="M17" s="619"/>
      <c r="N17" s="619"/>
      <c r="O17" s="620"/>
      <c r="P17" s="148" t="s">
        <v>632</v>
      </c>
      <c r="Q17" s="149"/>
      <c r="R17" s="149"/>
      <c r="S17" s="149"/>
      <c r="T17" s="149"/>
      <c r="U17" s="149"/>
      <c r="V17" s="150"/>
      <c r="W17" s="148" t="s">
        <v>632</v>
      </c>
      <c r="X17" s="149"/>
      <c r="Y17" s="149"/>
      <c r="Z17" s="149"/>
      <c r="AA17" s="149"/>
      <c r="AB17" s="149"/>
      <c r="AC17" s="150"/>
      <c r="AD17" s="148">
        <v>-86</v>
      </c>
      <c r="AE17" s="149"/>
      <c r="AF17" s="149"/>
      <c r="AG17" s="149"/>
      <c r="AH17" s="149"/>
      <c r="AI17" s="149"/>
      <c r="AJ17" s="150"/>
      <c r="AK17" s="148" t="s">
        <v>632</v>
      </c>
      <c r="AL17" s="149"/>
      <c r="AM17" s="149"/>
      <c r="AN17" s="149"/>
      <c r="AO17" s="149"/>
      <c r="AP17" s="149"/>
      <c r="AQ17" s="150"/>
      <c r="AR17" s="375"/>
      <c r="AS17" s="375"/>
      <c r="AT17" s="375"/>
      <c r="AU17" s="375"/>
      <c r="AV17" s="375"/>
      <c r="AW17" s="375"/>
      <c r="AX17" s="376"/>
    </row>
    <row r="18" spans="1:50" ht="21.75" customHeight="1" x14ac:dyDescent="0.15">
      <c r="A18" s="105"/>
      <c r="B18" s="106"/>
      <c r="C18" s="106"/>
      <c r="D18" s="106"/>
      <c r="E18" s="106"/>
      <c r="F18" s="107"/>
      <c r="G18" s="739"/>
      <c r="H18" s="740"/>
      <c r="I18" s="727" t="s">
        <v>20</v>
      </c>
      <c r="J18" s="728"/>
      <c r="K18" s="728"/>
      <c r="L18" s="728"/>
      <c r="M18" s="728"/>
      <c r="N18" s="728"/>
      <c r="O18" s="729"/>
      <c r="P18" s="154">
        <f>SUM(P13:V17)</f>
        <v>114</v>
      </c>
      <c r="Q18" s="155"/>
      <c r="R18" s="155"/>
      <c r="S18" s="155"/>
      <c r="T18" s="155"/>
      <c r="U18" s="155"/>
      <c r="V18" s="156"/>
      <c r="W18" s="154">
        <f>SUM(W13:AC17)</f>
        <v>171</v>
      </c>
      <c r="X18" s="155"/>
      <c r="Y18" s="155"/>
      <c r="Z18" s="155"/>
      <c r="AA18" s="155"/>
      <c r="AB18" s="155"/>
      <c r="AC18" s="156"/>
      <c r="AD18" s="154">
        <f>SUM(AD13:AJ17)</f>
        <v>135</v>
      </c>
      <c r="AE18" s="155"/>
      <c r="AF18" s="155"/>
      <c r="AG18" s="155"/>
      <c r="AH18" s="155"/>
      <c r="AI18" s="155"/>
      <c r="AJ18" s="156"/>
      <c r="AK18" s="154">
        <f>SUM(AK13:AQ17)</f>
        <v>188</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88</v>
      </c>
      <c r="Q19" s="149"/>
      <c r="R19" s="149"/>
      <c r="S19" s="149"/>
      <c r="T19" s="149"/>
      <c r="U19" s="149"/>
      <c r="V19" s="150"/>
      <c r="W19" s="148">
        <v>131</v>
      </c>
      <c r="X19" s="149"/>
      <c r="Y19" s="149"/>
      <c r="Z19" s="149"/>
      <c r="AA19" s="149"/>
      <c r="AB19" s="149"/>
      <c r="AC19" s="150"/>
      <c r="AD19" s="148">
        <v>123</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0.77192982456140347</v>
      </c>
      <c r="Q20" s="525"/>
      <c r="R20" s="525"/>
      <c r="S20" s="525"/>
      <c r="T20" s="525"/>
      <c r="U20" s="525"/>
      <c r="V20" s="525"/>
      <c r="W20" s="525">
        <f t="shared" ref="W20" si="0">IF(W18=0, "-", SUM(W19)/W18)</f>
        <v>0.76608187134502925</v>
      </c>
      <c r="X20" s="525"/>
      <c r="Y20" s="525"/>
      <c r="Z20" s="525"/>
      <c r="AA20" s="525"/>
      <c r="AB20" s="525"/>
      <c r="AC20" s="525"/>
      <c r="AD20" s="525">
        <f t="shared" ref="AD20" si="1">IF(AD18=0, "-", SUM(AD19)/AD18)</f>
        <v>0.91111111111111109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13" t="s">
        <v>272</v>
      </c>
      <c r="H21" s="914"/>
      <c r="I21" s="914"/>
      <c r="J21" s="914"/>
      <c r="K21" s="914"/>
      <c r="L21" s="914"/>
      <c r="M21" s="914"/>
      <c r="N21" s="914"/>
      <c r="O21" s="914"/>
      <c r="P21" s="525">
        <f>IF(P19=0, "-", SUM(P19)/SUM(P13,P14))</f>
        <v>0.77192982456140347</v>
      </c>
      <c r="Q21" s="525"/>
      <c r="R21" s="525"/>
      <c r="S21" s="525"/>
      <c r="T21" s="525"/>
      <c r="U21" s="525"/>
      <c r="V21" s="525"/>
      <c r="W21" s="525">
        <f t="shared" ref="W21" si="2">IF(W19=0, "-", SUM(W19)/SUM(W13,W14))</f>
        <v>0.76608187134502925</v>
      </c>
      <c r="X21" s="525"/>
      <c r="Y21" s="525"/>
      <c r="Z21" s="525"/>
      <c r="AA21" s="525"/>
      <c r="AB21" s="525"/>
      <c r="AC21" s="525"/>
      <c r="AD21" s="525">
        <f t="shared" ref="AD21" si="3">IF(AD19=0, "-", SUM(AD19)/SUM(AD13,AD14))</f>
        <v>0.5565610859728507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8.5" customHeight="1" x14ac:dyDescent="0.15">
      <c r="A23" s="126"/>
      <c r="B23" s="127"/>
      <c r="C23" s="127"/>
      <c r="D23" s="127"/>
      <c r="E23" s="127"/>
      <c r="F23" s="128"/>
      <c r="G23" s="117" t="s">
        <v>633</v>
      </c>
      <c r="H23" s="118"/>
      <c r="I23" s="118"/>
      <c r="J23" s="118"/>
      <c r="K23" s="118"/>
      <c r="L23" s="118"/>
      <c r="M23" s="118"/>
      <c r="N23" s="118"/>
      <c r="O23" s="119"/>
      <c r="P23" s="145">
        <v>173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8.5" customHeight="1" x14ac:dyDescent="0.15">
      <c r="A24" s="126"/>
      <c r="B24" s="127"/>
      <c r="C24" s="127"/>
      <c r="D24" s="127"/>
      <c r="E24" s="127"/>
      <c r="F24" s="128"/>
      <c r="G24" s="120" t="s">
        <v>634</v>
      </c>
      <c r="H24" s="121"/>
      <c r="I24" s="121"/>
      <c r="J24" s="121"/>
      <c r="K24" s="121"/>
      <c r="L24" s="121"/>
      <c r="M24" s="121"/>
      <c r="N24" s="121"/>
      <c r="O24" s="122"/>
      <c r="P24" s="148">
        <v>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8.5" customHeight="1" x14ac:dyDescent="0.15">
      <c r="A25" s="126"/>
      <c r="B25" s="127"/>
      <c r="C25" s="127"/>
      <c r="D25" s="127"/>
      <c r="E25" s="127"/>
      <c r="F25" s="128"/>
      <c r="G25" s="120" t="s">
        <v>635</v>
      </c>
      <c r="H25" s="121"/>
      <c r="I25" s="121"/>
      <c r="J25" s="121"/>
      <c r="K25" s="121"/>
      <c r="L25" s="121"/>
      <c r="M25" s="121"/>
      <c r="N25" s="121"/>
      <c r="O25" s="122"/>
      <c r="P25" s="148">
        <v>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8.5" customHeight="1" x14ac:dyDescent="0.15">
      <c r="A26" s="126"/>
      <c r="B26" s="127"/>
      <c r="C26" s="127"/>
      <c r="D26" s="127"/>
      <c r="E26" s="127"/>
      <c r="F26" s="128"/>
      <c r="G26" s="120" t="s">
        <v>636</v>
      </c>
      <c r="H26" s="121"/>
      <c r="I26" s="121"/>
      <c r="J26" s="121"/>
      <c r="K26" s="121"/>
      <c r="L26" s="121"/>
      <c r="M26" s="121"/>
      <c r="N26" s="121"/>
      <c r="O26" s="122"/>
      <c r="P26" s="148">
        <v>4</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8.5" customHeight="1" x14ac:dyDescent="0.15">
      <c r="A27" s="126"/>
      <c r="B27" s="127"/>
      <c r="C27" s="127"/>
      <c r="D27" s="127"/>
      <c r="E27" s="127"/>
      <c r="F27" s="128"/>
      <c r="G27" s="120" t="s">
        <v>637</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8.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8.5" customHeight="1" thickBot="1" x14ac:dyDescent="0.2">
      <c r="A29" s="129"/>
      <c r="B29" s="130"/>
      <c r="C29" s="130"/>
      <c r="D29" s="130"/>
      <c r="E29" s="130"/>
      <c r="F29" s="131"/>
      <c r="G29" s="213" t="s">
        <v>253</v>
      </c>
      <c r="H29" s="214"/>
      <c r="I29" s="214"/>
      <c r="J29" s="214"/>
      <c r="K29" s="214"/>
      <c r="L29" s="214"/>
      <c r="M29" s="214"/>
      <c r="N29" s="214"/>
      <c r="O29" s="215"/>
      <c r="P29" s="148">
        <v>188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268</v>
      </c>
      <c r="B30" s="496"/>
      <c r="C30" s="496"/>
      <c r="D30" s="496"/>
      <c r="E30" s="496"/>
      <c r="F30" s="497"/>
      <c r="G30" s="640" t="s">
        <v>145</v>
      </c>
      <c r="H30" s="373"/>
      <c r="I30" s="373"/>
      <c r="J30" s="373"/>
      <c r="K30" s="373"/>
      <c r="L30" s="373"/>
      <c r="M30" s="373"/>
      <c r="N30" s="373"/>
      <c r="O30" s="565"/>
      <c r="P30" s="564" t="s">
        <v>58</v>
      </c>
      <c r="Q30" s="373"/>
      <c r="R30" s="373"/>
      <c r="S30" s="373"/>
      <c r="T30" s="373"/>
      <c r="U30" s="373"/>
      <c r="V30" s="373"/>
      <c r="W30" s="373"/>
      <c r="X30" s="565"/>
      <c r="Y30" s="451"/>
      <c r="Z30" s="452"/>
      <c r="AA30" s="453"/>
      <c r="AB30" s="368" t="s">
        <v>11</v>
      </c>
      <c r="AC30" s="369"/>
      <c r="AD30" s="370"/>
      <c r="AE30" s="368" t="s">
        <v>305</v>
      </c>
      <c r="AF30" s="369"/>
      <c r="AG30" s="369"/>
      <c r="AH30" s="370"/>
      <c r="AI30" s="371" t="s">
        <v>327</v>
      </c>
      <c r="AJ30" s="371"/>
      <c r="AK30" s="371"/>
      <c r="AL30" s="368"/>
      <c r="AM30" s="371" t="s">
        <v>424</v>
      </c>
      <c r="AN30" s="371"/>
      <c r="AO30" s="371"/>
      <c r="AP30" s="368"/>
      <c r="AQ30" s="631" t="s">
        <v>184</v>
      </c>
      <c r="AR30" s="632"/>
      <c r="AS30" s="632"/>
      <c r="AT30" s="633"/>
      <c r="AU30" s="373" t="s">
        <v>133</v>
      </c>
      <c r="AV30" s="373"/>
      <c r="AW30" s="373"/>
      <c r="AX30" s="374"/>
    </row>
    <row r="31" spans="1:50" ht="18.75" customHeight="1" x14ac:dyDescent="0.15">
      <c r="A31" s="498"/>
      <c r="B31" s="499"/>
      <c r="C31" s="499"/>
      <c r="D31" s="499"/>
      <c r="E31" s="499"/>
      <c r="F31" s="500"/>
      <c r="G31" s="553"/>
      <c r="H31" s="361"/>
      <c r="I31" s="361"/>
      <c r="J31" s="361"/>
      <c r="K31" s="361"/>
      <c r="L31" s="361"/>
      <c r="M31" s="361"/>
      <c r="N31" s="361"/>
      <c r="O31" s="554"/>
      <c r="P31" s="566"/>
      <c r="Q31" s="361"/>
      <c r="R31" s="361"/>
      <c r="S31" s="361"/>
      <c r="T31" s="361"/>
      <c r="U31" s="361"/>
      <c r="V31" s="361"/>
      <c r="W31" s="361"/>
      <c r="X31" s="554"/>
      <c r="Y31" s="454"/>
      <c r="Z31" s="455"/>
      <c r="AA31" s="456"/>
      <c r="AB31" s="318"/>
      <c r="AC31" s="319"/>
      <c r="AD31" s="320"/>
      <c r="AE31" s="318"/>
      <c r="AF31" s="319"/>
      <c r="AG31" s="319"/>
      <c r="AH31" s="320"/>
      <c r="AI31" s="372"/>
      <c r="AJ31" s="372"/>
      <c r="AK31" s="372"/>
      <c r="AL31" s="318"/>
      <c r="AM31" s="372"/>
      <c r="AN31" s="372"/>
      <c r="AO31" s="372"/>
      <c r="AP31" s="318"/>
      <c r="AQ31" s="216" t="s">
        <v>632</v>
      </c>
      <c r="AR31" s="163"/>
      <c r="AS31" s="164" t="s">
        <v>185</v>
      </c>
      <c r="AT31" s="187"/>
      <c r="AU31" s="256">
        <v>4</v>
      </c>
      <c r="AV31" s="256"/>
      <c r="AW31" s="361" t="s">
        <v>175</v>
      </c>
      <c r="AX31" s="362"/>
    </row>
    <row r="32" spans="1:50" ht="39" customHeight="1" x14ac:dyDescent="0.15">
      <c r="A32" s="501"/>
      <c r="B32" s="499"/>
      <c r="C32" s="499"/>
      <c r="D32" s="499"/>
      <c r="E32" s="499"/>
      <c r="F32" s="500"/>
      <c r="G32" s="526" t="s">
        <v>638</v>
      </c>
      <c r="H32" s="527"/>
      <c r="I32" s="527"/>
      <c r="J32" s="527"/>
      <c r="K32" s="527"/>
      <c r="L32" s="527"/>
      <c r="M32" s="527"/>
      <c r="N32" s="527"/>
      <c r="O32" s="528"/>
      <c r="P32" s="176" t="s">
        <v>639</v>
      </c>
      <c r="Q32" s="176"/>
      <c r="R32" s="176"/>
      <c r="S32" s="176"/>
      <c r="T32" s="176"/>
      <c r="U32" s="176"/>
      <c r="V32" s="176"/>
      <c r="W32" s="176"/>
      <c r="X32" s="218"/>
      <c r="Y32" s="325" t="s">
        <v>12</v>
      </c>
      <c r="Z32" s="535"/>
      <c r="AA32" s="536"/>
      <c r="AB32" s="537" t="s">
        <v>286</v>
      </c>
      <c r="AC32" s="537"/>
      <c r="AD32" s="537"/>
      <c r="AE32" s="349">
        <v>95.2</v>
      </c>
      <c r="AF32" s="350"/>
      <c r="AG32" s="350"/>
      <c r="AH32" s="350"/>
      <c r="AI32" s="349">
        <v>95.1</v>
      </c>
      <c r="AJ32" s="350"/>
      <c r="AK32" s="350"/>
      <c r="AL32" s="350"/>
      <c r="AM32" s="349">
        <v>96.6</v>
      </c>
      <c r="AN32" s="350"/>
      <c r="AO32" s="350"/>
      <c r="AP32" s="350"/>
      <c r="AQ32" s="151" t="s">
        <v>632</v>
      </c>
      <c r="AR32" s="152"/>
      <c r="AS32" s="152"/>
      <c r="AT32" s="153"/>
      <c r="AU32" s="350" t="s">
        <v>632</v>
      </c>
      <c r="AV32" s="350"/>
      <c r="AW32" s="350"/>
      <c r="AX32" s="351"/>
    </row>
    <row r="33" spans="1:51" ht="39"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286</v>
      </c>
      <c r="AC33" s="508"/>
      <c r="AD33" s="508"/>
      <c r="AE33" s="349">
        <v>80</v>
      </c>
      <c r="AF33" s="350"/>
      <c r="AG33" s="350"/>
      <c r="AH33" s="350"/>
      <c r="AI33" s="349">
        <v>80</v>
      </c>
      <c r="AJ33" s="350"/>
      <c r="AK33" s="350"/>
      <c r="AL33" s="350"/>
      <c r="AM33" s="349">
        <v>80</v>
      </c>
      <c r="AN33" s="350"/>
      <c r="AO33" s="350"/>
      <c r="AP33" s="350"/>
      <c r="AQ33" s="151" t="s">
        <v>632</v>
      </c>
      <c r="AR33" s="152"/>
      <c r="AS33" s="152"/>
      <c r="AT33" s="153"/>
      <c r="AU33" s="350">
        <v>80</v>
      </c>
      <c r="AV33" s="350"/>
      <c r="AW33" s="350"/>
      <c r="AX33" s="351"/>
    </row>
    <row r="34" spans="1:51" ht="39"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9">
        <v>119</v>
      </c>
      <c r="AF34" s="350"/>
      <c r="AG34" s="350"/>
      <c r="AH34" s="350"/>
      <c r="AI34" s="349">
        <v>119</v>
      </c>
      <c r="AJ34" s="350"/>
      <c r="AK34" s="350"/>
      <c r="AL34" s="350"/>
      <c r="AM34" s="349">
        <v>121</v>
      </c>
      <c r="AN34" s="350"/>
      <c r="AO34" s="350"/>
      <c r="AP34" s="350"/>
      <c r="AQ34" s="151" t="s">
        <v>632</v>
      </c>
      <c r="AR34" s="152"/>
      <c r="AS34" s="152"/>
      <c r="AT34" s="153"/>
      <c r="AU34" s="350" t="s">
        <v>632</v>
      </c>
      <c r="AV34" s="350"/>
      <c r="AW34" s="350"/>
      <c r="AX34" s="351"/>
    </row>
    <row r="35" spans="1:51" ht="19.5" customHeight="1" x14ac:dyDescent="0.15">
      <c r="A35" s="886" t="s">
        <v>295</v>
      </c>
      <c r="B35" s="887"/>
      <c r="C35" s="887"/>
      <c r="D35" s="887"/>
      <c r="E35" s="887"/>
      <c r="F35" s="888"/>
      <c r="G35" s="892" t="s">
        <v>640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0.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4" t="s">
        <v>268</v>
      </c>
      <c r="B37" s="635"/>
      <c r="C37" s="635"/>
      <c r="D37" s="635"/>
      <c r="E37" s="635"/>
      <c r="F37" s="636"/>
      <c r="G37" s="551" t="s">
        <v>145</v>
      </c>
      <c r="H37" s="363"/>
      <c r="I37" s="363"/>
      <c r="J37" s="363"/>
      <c r="K37" s="363"/>
      <c r="L37" s="363"/>
      <c r="M37" s="363"/>
      <c r="N37" s="363"/>
      <c r="O37" s="552"/>
      <c r="P37" s="621" t="s">
        <v>58</v>
      </c>
      <c r="Q37" s="363"/>
      <c r="R37" s="363"/>
      <c r="S37" s="363"/>
      <c r="T37" s="363"/>
      <c r="U37" s="363"/>
      <c r="V37" s="363"/>
      <c r="W37" s="363"/>
      <c r="X37" s="552"/>
      <c r="Y37" s="622"/>
      <c r="Z37" s="623"/>
      <c r="AA37" s="624"/>
      <c r="AB37" s="625" t="s">
        <v>11</v>
      </c>
      <c r="AC37" s="626"/>
      <c r="AD37" s="627"/>
      <c r="AE37" s="321" t="s">
        <v>305</v>
      </c>
      <c r="AF37" s="321"/>
      <c r="AG37" s="321"/>
      <c r="AH37" s="321"/>
      <c r="AI37" s="321" t="s">
        <v>327</v>
      </c>
      <c r="AJ37" s="321"/>
      <c r="AK37" s="321"/>
      <c r="AL37" s="321"/>
      <c r="AM37" s="321" t="s">
        <v>424</v>
      </c>
      <c r="AN37" s="321"/>
      <c r="AO37" s="321"/>
      <c r="AP37" s="321"/>
      <c r="AQ37" s="252" t="s">
        <v>184</v>
      </c>
      <c r="AR37" s="253"/>
      <c r="AS37" s="253"/>
      <c r="AT37" s="254"/>
      <c r="AU37" s="363" t="s">
        <v>133</v>
      </c>
      <c r="AV37" s="363"/>
      <c r="AW37" s="363"/>
      <c r="AX37" s="364"/>
      <c r="AY37">
        <f>COUNTA($G$39)</f>
        <v>1</v>
      </c>
    </row>
    <row r="38" spans="1:51" ht="18.75" customHeight="1" x14ac:dyDescent="0.15">
      <c r="A38" s="498"/>
      <c r="B38" s="499"/>
      <c r="C38" s="499"/>
      <c r="D38" s="499"/>
      <c r="E38" s="499"/>
      <c r="F38" s="500"/>
      <c r="G38" s="553"/>
      <c r="H38" s="361"/>
      <c r="I38" s="361"/>
      <c r="J38" s="361"/>
      <c r="K38" s="361"/>
      <c r="L38" s="361"/>
      <c r="M38" s="361"/>
      <c r="N38" s="361"/>
      <c r="O38" s="554"/>
      <c r="P38" s="566"/>
      <c r="Q38" s="361"/>
      <c r="R38" s="361"/>
      <c r="S38" s="361"/>
      <c r="T38" s="361"/>
      <c r="U38" s="361"/>
      <c r="V38" s="361"/>
      <c r="W38" s="361"/>
      <c r="X38" s="554"/>
      <c r="Y38" s="454"/>
      <c r="Z38" s="455"/>
      <c r="AA38" s="456"/>
      <c r="AB38" s="318"/>
      <c r="AC38" s="319"/>
      <c r="AD38" s="320"/>
      <c r="AE38" s="321"/>
      <c r="AF38" s="321"/>
      <c r="AG38" s="321"/>
      <c r="AH38" s="321"/>
      <c r="AI38" s="321"/>
      <c r="AJ38" s="321"/>
      <c r="AK38" s="321"/>
      <c r="AL38" s="321"/>
      <c r="AM38" s="321"/>
      <c r="AN38" s="321"/>
      <c r="AO38" s="321"/>
      <c r="AP38" s="321"/>
      <c r="AQ38" s="216" t="s">
        <v>632</v>
      </c>
      <c r="AR38" s="163"/>
      <c r="AS38" s="164" t="s">
        <v>185</v>
      </c>
      <c r="AT38" s="187"/>
      <c r="AU38" s="256" t="s">
        <v>632</v>
      </c>
      <c r="AV38" s="256"/>
      <c r="AW38" s="361" t="s">
        <v>175</v>
      </c>
      <c r="AX38" s="362"/>
      <c r="AY38">
        <f>$AY$37</f>
        <v>1</v>
      </c>
    </row>
    <row r="39" spans="1:51" ht="23.25" customHeight="1" x14ac:dyDescent="0.15">
      <c r="A39" s="501"/>
      <c r="B39" s="499"/>
      <c r="C39" s="499"/>
      <c r="D39" s="499"/>
      <c r="E39" s="499"/>
      <c r="F39" s="500"/>
      <c r="G39" s="526" t="s">
        <v>641</v>
      </c>
      <c r="H39" s="527"/>
      <c r="I39" s="527"/>
      <c r="J39" s="527"/>
      <c r="K39" s="527"/>
      <c r="L39" s="527"/>
      <c r="M39" s="527"/>
      <c r="N39" s="527"/>
      <c r="O39" s="528"/>
      <c r="P39" s="176" t="s">
        <v>642</v>
      </c>
      <c r="Q39" s="176"/>
      <c r="R39" s="176"/>
      <c r="S39" s="176"/>
      <c r="T39" s="176"/>
      <c r="U39" s="176"/>
      <c r="V39" s="176"/>
      <c r="W39" s="176"/>
      <c r="X39" s="218"/>
      <c r="Y39" s="325" t="s">
        <v>12</v>
      </c>
      <c r="Z39" s="535"/>
      <c r="AA39" s="536"/>
      <c r="AB39" s="537" t="s">
        <v>286</v>
      </c>
      <c r="AC39" s="537"/>
      <c r="AD39" s="537"/>
      <c r="AE39" s="349">
        <v>99</v>
      </c>
      <c r="AF39" s="350"/>
      <c r="AG39" s="350"/>
      <c r="AH39" s="350"/>
      <c r="AI39" s="349" t="s">
        <v>632</v>
      </c>
      <c r="AJ39" s="350"/>
      <c r="AK39" s="350"/>
      <c r="AL39" s="350"/>
      <c r="AM39" s="349" t="s">
        <v>632</v>
      </c>
      <c r="AN39" s="350"/>
      <c r="AO39" s="350"/>
      <c r="AP39" s="350"/>
      <c r="AQ39" s="151" t="s">
        <v>632</v>
      </c>
      <c r="AR39" s="152"/>
      <c r="AS39" s="152"/>
      <c r="AT39" s="153"/>
      <c r="AU39" s="350" t="s">
        <v>632</v>
      </c>
      <c r="AV39" s="350"/>
      <c r="AW39" s="350"/>
      <c r="AX39" s="351"/>
      <c r="AY39">
        <f t="shared" ref="AY39:AY43" si="4">$AY$37</f>
        <v>1</v>
      </c>
    </row>
    <row r="40" spans="1:51" ht="23.25"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286</v>
      </c>
      <c r="AC40" s="508"/>
      <c r="AD40" s="508"/>
      <c r="AE40" s="349">
        <v>80</v>
      </c>
      <c r="AF40" s="350"/>
      <c r="AG40" s="350"/>
      <c r="AH40" s="350"/>
      <c r="AI40" s="349" t="s">
        <v>632</v>
      </c>
      <c r="AJ40" s="350"/>
      <c r="AK40" s="350"/>
      <c r="AL40" s="350"/>
      <c r="AM40" s="349" t="s">
        <v>632</v>
      </c>
      <c r="AN40" s="350"/>
      <c r="AO40" s="350"/>
      <c r="AP40" s="350"/>
      <c r="AQ40" s="151" t="s">
        <v>632</v>
      </c>
      <c r="AR40" s="152"/>
      <c r="AS40" s="152"/>
      <c r="AT40" s="153"/>
      <c r="AU40" s="350" t="s">
        <v>632</v>
      </c>
      <c r="AV40" s="350"/>
      <c r="AW40" s="350"/>
      <c r="AX40" s="351"/>
      <c r="AY40">
        <f t="shared" si="4"/>
        <v>1</v>
      </c>
    </row>
    <row r="41" spans="1:51" ht="23.25" customHeight="1" x14ac:dyDescent="0.15">
      <c r="A41" s="637"/>
      <c r="B41" s="638"/>
      <c r="C41" s="638"/>
      <c r="D41" s="638"/>
      <c r="E41" s="638"/>
      <c r="F41" s="639"/>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9">
        <v>123</v>
      </c>
      <c r="AF41" s="350"/>
      <c r="AG41" s="350"/>
      <c r="AH41" s="350"/>
      <c r="AI41" s="349" t="s">
        <v>632</v>
      </c>
      <c r="AJ41" s="350"/>
      <c r="AK41" s="350"/>
      <c r="AL41" s="350"/>
      <c r="AM41" s="349" t="s">
        <v>632</v>
      </c>
      <c r="AN41" s="350"/>
      <c r="AO41" s="350"/>
      <c r="AP41" s="350"/>
      <c r="AQ41" s="151" t="s">
        <v>632</v>
      </c>
      <c r="AR41" s="152"/>
      <c r="AS41" s="152"/>
      <c r="AT41" s="153"/>
      <c r="AU41" s="350" t="s">
        <v>632</v>
      </c>
      <c r="AV41" s="350"/>
      <c r="AW41" s="350"/>
      <c r="AX41" s="351"/>
      <c r="AY41">
        <f t="shared" si="4"/>
        <v>1</v>
      </c>
    </row>
    <row r="42" spans="1:51" ht="23.25" customHeight="1" x14ac:dyDescent="0.15">
      <c r="A42" s="886" t="s">
        <v>295</v>
      </c>
      <c r="B42" s="887"/>
      <c r="C42" s="887"/>
      <c r="D42" s="887"/>
      <c r="E42" s="887"/>
      <c r="F42" s="888"/>
      <c r="G42" s="892" t="s">
        <v>640</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customHeight="1" x14ac:dyDescent="0.15">
      <c r="A44" s="634" t="s">
        <v>268</v>
      </c>
      <c r="B44" s="635"/>
      <c r="C44" s="635"/>
      <c r="D44" s="635"/>
      <c r="E44" s="635"/>
      <c r="F44" s="636"/>
      <c r="G44" s="551" t="s">
        <v>145</v>
      </c>
      <c r="H44" s="363"/>
      <c r="I44" s="363"/>
      <c r="J44" s="363"/>
      <c r="K44" s="363"/>
      <c r="L44" s="363"/>
      <c r="M44" s="363"/>
      <c r="N44" s="363"/>
      <c r="O44" s="552"/>
      <c r="P44" s="621" t="s">
        <v>58</v>
      </c>
      <c r="Q44" s="363"/>
      <c r="R44" s="363"/>
      <c r="S44" s="363"/>
      <c r="T44" s="363"/>
      <c r="U44" s="363"/>
      <c r="V44" s="363"/>
      <c r="W44" s="363"/>
      <c r="X44" s="552"/>
      <c r="Y44" s="622"/>
      <c r="Z44" s="623"/>
      <c r="AA44" s="624"/>
      <c r="AB44" s="625" t="s">
        <v>11</v>
      </c>
      <c r="AC44" s="626"/>
      <c r="AD44" s="627"/>
      <c r="AE44" s="321" t="s">
        <v>305</v>
      </c>
      <c r="AF44" s="321"/>
      <c r="AG44" s="321"/>
      <c r="AH44" s="321"/>
      <c r="AI44" s="321" t="s">
        <v>327</v>
      </c>
      <c r="AJ44" s="321"/>
      <c r="AK44" s="321"/>
      <c r="AL44" s="321"/>
      <c r="AM44" s="321" t="s">
        <v>424</v>
      </c>
      <c r="AN44" s="321"/>
      <c r="AO44" s="321"/>
      <c r="AP44" s="321"/>
      <c r="AQ44" s="252" t="s">
        <v>184</v>
      </c>
      <c r="AR44" s="253"/>
      <c r="AS44" s="253"/>
      <c r="AT44" s="254"/>
      <c r="AU44" s="363" t="s">
        <v>133</v>
      </c>
      <c r="AV44" s="363"/>
      <c r="AW44" s="363"/>
      <c r="AX44" s="364"/>
      <c r="AY44">
        <f>COUNTA($G$46)</f>
        <v>1</v>
      </c>
    </row>
    <row r="45" spans="1:51" ht="18.75" customHeight="1" x14ac:dyDescent="0.15">
      <c r="A45" s="498"/>
      <c r="B45" s="499"/>
      <c r="C45" s="499"/>
      <c r="D45" s="499"/>
      <c r="E45" s="499"/>
      <c r="F45" s="500"/>
      <c r="G45" s="553"/>
      <c r="H45" s="361"/>
      <c r="I45" s="361"/>
      <c r="J45" s="361"/>
      <c r="K45" s="361"/>
      <c r="L45" s="361"/>
      <c r="M45" s="361"/>
      <c r="N45" s="361"/>
      <c r="O45" s="554"/>
      <c r="P45" s="566"/>
      <c r="Q45" s="361"/>
      <c r="R45" s="361"/>
      <c r="S45" s="361"/>
      <c r="T45" s="361"/>
      <c r="U45" s="361"/>
      <c r="V45" s="361"/>
      <c r="W45" s="361"/>
      <c r="X45" s="554"/>
      <c r="Y45" s="454"/>
      <c r="Z45" s="455"/>
      <c r="AA45" s="456"/>
      <c r="AB45" s="318"/>
      <c r="AC45" s="319"/>
      <c r="AD45" s="320"/>
      <c r="AE45" s="321"/>
      <c r="AF45" s="321"/>
      <c r="AG45" s="321"/>
      <c r="AH45" s="321"/>
      <c r="AI45" s="321"/>
      <c r="AJ45" s="321"/>
      <c r="AK45" s="321"/>
      <c r="AL45" s="321"/>
      <c r="AM45" s="321"/>
      <c r="AN45" s="321"/>
      <c r="AO45" s="321"/>
      <c r="AP45" s="321"/>
      <c r="AQ45" s="216" t="s">
        <v>632</v>
      </c>
      <c r="AR45" s="163"/>
      <c r="AS45" s="164" t="s">
        <v>185</v>
      </c>
      <c r="AT45" s="187"/>
      <c r="AU45" s="256">
        <v>4</v>
      </c>
      <c r="AV45" s="256"/>
      <c r="AW45" s="361" t="s">
        <v>175</v>
      </c>
      <c r="AX45" s="362"/>
      <c r="AY45">
        <f>$AY$44</f>
        <v>1</v>
      </c>
    </row>
    <row r="46" spans="1:51" ht="23.25" customHeight="1" x14ac:dyDescent="0.15">
      <c r="A46" s="501"/>
      <c r="B46" s="499"/>
      <c r="C46" s="499"/>
      <c r="D46" s="499"/>
      <c r="E46" s="499"/>
      <c r="F46" s="500"/>
      <c r="G46" s="526" t="s">
        <v>643</v>
      </c>
      <c r="H46" s="527"/>
      <c r="I46" s="527"/>
      <c r="J46" s="527"/>
      <c r="K46" s="527"/>
      <c r="L46" s="527"/>
      <c r="M46" s="527"/>
      <c r="N46" s="527"/>
      <c r="O46" s="528"/>
      <c r="P46" s="176" t="s">
        <v>642</v>
      </c>
      <c r="Q46" s="176"/>
      <c r="R46" s="176"/>
      <c r="S46" s="176"/>
      <c r="T46" s="176"/>
      <c r="U46" s="176"/>
      <c r="V46" s="176"/>
      <c r="W46" s="176"/>
      <c r="X46" s="218"/>
      <c r="Y46" s="325" t="s">
        <v>12</v>
      </c>
      <c r="Z46" s="535"/>
      <c r="AA46" s="536"/>
      <c r="AB46" s="537" t="s">
        <v>286</v>
      </c>
      <c r="AC46" s="537"/>
      <c r="AD46" s="537"/>
      <c r="AE46" s="344">
        <v>99</v>
      </c>
      <c r="AF46" s="344"/>
      <c r="AG46" s="344"/>
      <c r="AH46" s="344"/>
      <c r="AI46" s="344">
        <v>98.6</v>
      </c>
      <c r="AJ46" s="344"/>
      <c r="AK46" s="344"/>
      <c r="AL46" s="344"/>
      <c r="AM46" s="344">
        <v>97.1</v>
      </c>
      <c r="AN46" s="344"/>
      <c r="AO46" s="344"/>
      <c r="AP46" s="344"/>
      <c r="AQ46" s="151" t="s">
        <v>632</v>
      </c>
      <c r="AR46" s="152"/>
      <c r="AS46" s="152"/>
      <c r="AT46" s="153"/>
      <c r="AU46" s="350" t="s">
        <v>632</v>
      </c>
      <c r="AV46" s="350"/>
      <c r="AW46" s="350"/>
      <c r="AX46" s="351"/>
      <c r="AY46">
        <f t="shared" ref="AY46:AY50" si="5">$AY$44</f>
        <v>1</v>
      </c>
    </row>
    <row r="47" spans="1:51" ht="23.25"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t="s">
        <v>286</v>
      </c>
      <c r="AC47" s="508"/>
      <c r="AD47" s="508"/>
      <c r="AE47" s="349">
        <v>80</v>
      </c>
      <c r="AF47" s="350"/>
      <c r="AG47" s="350"/>
      <c r="AH47" s="350"/>
      <c r="AI47" s="349">
        <v>80</v>
      </c>
      <c r="AJ47" s="350"/>
      <c r="AK47" s="350"/>
      <c r="AL47" s="350"/>
      <c r="AM47" s="349">
        <v>80</v>
      </c>
      <c r="AN47" s="350"/>
      <c r="AO47" s="350"/>
      <c r="AP47" s="350"/>
      <c r="AQ47" s="151" t="s">
        <v>632</v>
      </c>
      <c r="AR47" s="152"/>
      <c r="AS47" s="152"/>
      <c r="AT47" s="153"/>
      <c r="AU47" s="350">
        <v>80</v>
      </c>
      <c r="AV47" s="350"/>
      <c r="AW47" s="350"/>
      <c r="AX47" s="351"/>
      <c r="AY47">
        <f t="shared" si="5"/>
        <v>1</v>
      </c>
    </row>
    <row r="48" spans="1:51" ht="23.25" customHeight="1" x14ac:dyDescent="0.15">
      <c r="A48" s="637"/>
      <c r="B48" s="638"/>
      <c r="C48" s="638"/>
      <c r="D48" s="638"/>
      <c r="E48" s="638"/>
      <c r="F48" s="639"/>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9">
        <v>123</v>
      </c>
      <c r="AF48" s="350"/>
      <c r="AG48" s="350"/>
      <c r="AH48" s="350"/>
      <c r="AI48" s="349">
        <v>123</v>
      </c>
      <c r="AJ48" s="350"/>
      <c r="AK48" s="350"/>
      <c r="AL48" s="350"/>
      <c r="AM48" s="349">
        <v>121</v>
      </c>
      <c r="AN48" s="350"/>
      <c r="AO48" s="350"/>
      <c r="AP48" s="350"/>
      <c r="AQ48" s="151" t="s">
        <v>722</v>
      </c>
      <c r="AR48" s="152"/>
      <c r="AS48" s="152"/>
      <c r="AT48" s="153"/>
      <c r="AU48" s="350" t="s">
        <v>632</v>
      </c>
      <c r="AV48" s="350"/>
      <c r="AW48" s="350"/>
      <c r="AX48" s="351"/>
      <c r="AY48">
        <f t="shared" si="5"/>
        <v>1</v>
      </c>
    </row>
    <row r="49" spans="1:51" ht="23.25" customHeight="1" x14ac:dyDescent="0.15">
      <c r="A49" s="886" t="s">
        <v>295</v>
      </c>
      <c r="B49" s="887"/>
      <c r="C49" s="887"/>
      <c r="D49" s="887"/>
      <c r="E49" s="887"/>
      <c r="F49" s="888"/>
      <c r="G49" s="892" t="s">
        <v>640</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1</v>
      </c>
    </row>
    <row r="50" spans="1:51" ht="23.25" customHeight="1" thickBo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1</v>
      </c>
    </row>
    <row r="51" spans="1:51" ht="18.75" hidden="1" customHeight="1" x14ac:dyDescent="0.15">
      <c r="A51" s="498" t="s">
        <v>268</v>
      </c>
      <c r="B51" s="499"/>
      <c r="C51" s="499"/>
      <c r="D51" s="499"/>
      <c r="E51" s="499"/>
      <c r="F51" s="500"/>
      <c r="G51" s="551" t="s">
        <v>145</v>
      </c>
      <c r="H51" s="363"/>
      <c r="I51" s="363"/>
      <c r="J51" s="363"/>
      <c r="K51" s="363"/>
      <c r="L51" s="363"/>
      <c r="M51" s="363"/>
      <c r="N51" s="363"/>
      <c r="O51" s="552"/>
      <c r="P51" s="621" t="s">
        <v>58</v>
      </c>
      <c r="Q51" s="363"/>
      <c r="R51" s="363"/>
      <c r="S51" s="363"/>
      <c r="T51" s="363"/>
      <c r="U51" s="363"/>
      <c r="V51" s="363"/>
      <c r="W51" s="363"/>
      <c r="X51" s="552"/>
      <c r="Y51" s="622"/>
      <c r="Z51" s="623"/>
      <c r="AA51" s="624"/>
      <c r="AB51" s="625" t="s">
        <v>11</v>
      </c>
      <c r="AC51" s="626"/>
      <c r="AD51" s="627"/>
      <c r="AE51" s="321" t="s">
        <v>305</v>
      </c>
      <c r="AF51" s="321"/>
      <c r="AG51" s="321"/>
      <c r="AH51" s="321"/>
      <c r="AI51" s="321" t="s">
        <v>327</v>
      </c>
      <c r="AJ51" s="321"/>
      <c r="AK51" s="321"/>
      <c r="AL51" s="321"/>
      <c r="AM51" s="321" t="s">
        <v>424</v>
      </c>
      <c r="AN51" s="321"/>
      <c r="AO51" s="321"/>
      <c r="AP51" s="321"/>
      <c r="AQ51" s="252" t="s">
        <v>184</v>
      </c>
      <c r="AR51" s="253"/>
      <c r="AS51" s="253"/>
      <c r="AT51" s="254"/>
      <c r="AU51" s="359" t="s">
        <v>133</v>
      </c>
      <c r="AV51" s="359"/>
      <c r="AW51" s="359"/>
      <c r="AX51" s="360"/>
      <c r="AY51">
        <f>COUNTA($G$53)</f>
        <v>0</v>
      </c>
    </row>
    <row r="52" spans="1:51" ht="18.75" hidden="1" customHeight="1" x14ac:dyDescent="0.15">
      <c r="A52" s="498"/>
      <c r="B52" s="499"/>
      <c r="C52" s="499"/>
      <c r="D52" s="499"/>
      <c r="E52" s="499"/>
      <c r="F52" s="500"/>
      <c r="G52" s="553"/>
      <c r="H52" s="361"/>
      <c r="I52" s="361"/>
      <c r="J52" s="361"/>
      <c r="K52" s="361"/>
      <c r="L52" s="361"/>
      <c r="M52" s="361"/>
      <c r="N52" s="361"/>
      <c r="O52" s="554"/>
      <c r="P52" s="566"/>
      <c r="Q52" s="361"/>
      <c r="R52" s="361"/>
      <c r="S52" s="361"/>
      <c r="T52" s="361"/>
      <c r="U52" s="361"/>
      <c r="V52" s="361"/>
      <c r="W52" s="361"/>
      <c r="X52" s="554"/>
      <c r="Y52" s="454"/>
      <c r="Z52" s="455"/>
      <c r="AA52" s="456"/>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5" t="s">
        <v>12</v>
      </c>
      <c r="Z53" s="535"/>
      <c r="AA53" s="536"/>
      <c r="AB53" s="537"/>
      <c r="AC53" s="537"/>
      <c r="AD53" s="537"/>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7"/>
      <c r="B55" s="638"/>
      <c r="C55" s="638"/>
      <c r="D55" s="638"/>
      <c r="E55" s="638"/>
      <c r="F55" s="639"/>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6" t="s">
        <v>295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8" t="s">
        <v>268</v>
      </c>
      <c r="B58" s="499"/>
      <c r="C58" s="499"/>
      <c r="D58" s="499"/>
      <c r="E58" s="499"/>
      <c r="F58" s="500"/>
      <c r="G58" s="551" t="s">
        <v>145</v>
      </c>
      <c r="H58" s="363"/>
      <c r="I58" s="363"/>
      <c r="J58" s="363"/>
      <c r="K58" s="363"/>
      <c r="L58" s="363"/>
      <c r="M58" s="363"/>
      <c r="N58" s="363"/>
      <c r="O58" s="552"/>
      <c r="P58" s="621" t="s">
        <v>58</v>
      </c>
      <c r="Q58" s="363"/>
      <c r="R58" s="363"/>
      <c r="S58" s="363"/>
      <c r="T58" s="363"/>
      <c r="U58" s="363"/>
      <c r="V58" s="363"/>
      <c r="W58" s="363"/>
      <c r="X58" s="552"/>
      <c r="Y58" s="622"/>
      <c r="Z58" s="623"/>
      <c r="AA58" s="624"/>
      <c r="AB58" s="625" t="s">
        <v>11</v>
      </c>
      <c r="AC58" s="626"/>
      <c r="AD58" s="627"/>
      <c r="AE58" s="321" t="s">
        <v>305</v>
      </c>
      <c r="AF58" s="321"/>
      <c r="AG58" s="321"/>
      <c r="AH58" s="321"/>
      <c r="AI58" s="321" t="s">
        <v>327</v>
      </c>
      <c r="AJ58" s="321"/>
      <c r="AK58" s="321"/>
      <c r="AL58" s="321"/>
      <c r="AM58" s="321" t="s">
        <v>424</v>
      </c>
      <c r="AN58" s="321"/>
      <c r="AO58" s="321"/>
      <c r="AP58" s="321"/>
      <c r="AQ58" s="252" t="s">
        <v>184</v>
      </c>
      <c r="AR58" s="253"/>
      <c r="AS58" s="253"/>
      <c r="AT58" s="254"/>
      <c r="AU58" s="359" t="s">
        <v>133</v>
      </c>
      <c r="AV58" s="359"/>
      <c r="AW58" s="359"/>
      <c r="AX58" s="360"/>
      <c r="AY58">
        <f>COUNTA($G$60)</f>
        <v>0</v>
      </c>
    </row>
    <row r="59" spans="1:51" ht="18.75" hidden="1" customHeight="1" x14ac:dyDescent="0.15">
      <c r="A59" s="498"/>
      <c r="B59" s="499"/>
      <c r="C59" s="499"/>
      <c r="D59" s="499"/>
      <c r="E59" s="499"/>
      <c r="F59" s="500"/>
      <c r="G59" s="553"/>
      <c r="H59" s="361"/>
      <c r="I59" s="361"/>
      <c r="J59" s="361"/>
      <c r="K59" s="361"/>
      <c r="L59" s="361"/>
      <c r="M59" s="361"/>
      <c r="N59" s="361"/>
      <c r="O59" s="554"/>
      <c r="P59" s="566"/>
      <c r="Q59" s="361"/>
      <c r="R59" s="361"/>
      <c r="S59" s="361"/>
      <c r="T59" s="361"/>
      <c r="U59" s="361"/>
      <c r="V59" s="361"/>
      <c r="W59" s="361"/>
      <c r="X59" s="554"/>
      <c r="Y59" s="454"/>
      <c r="Z59" s="455"/>
      <c r="AA59" s="456"/>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5" t="s">
        <v>12</v>
      </c>
      <c r="Z60" s="535"/>
      <c r="AA60" s="536"/>
      <c r="AB60" s="537"/>
      <c r="AC60" s="537"/>
      <c r="AD60" s="537"/>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6" t="s">
        <v>295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6" t="s">
        <v>269</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264</v>
      </c>
      <c r="X65" s="858"/>
      <c r="Y65" s="861"/>
      <c r="Z65" s="861"/>
      <c r="AA65" s="862"/>
      <c r="AB65" s="855" t="s">
        <v>11</v>
      </c>
      <c r="AC65" s="851"/>
      <c r="AD65" s="852"/>
      <c r="AE65" s="321" t="s">
        <v>305</v>
      </c>
      <c r="AF65" s="321"/>
      <c r="AG65" s="321"/>
      <c r="AH65" s="321"/>
      <c r="AI65" s="321" t="s">
        <v>327</v>
      </c>
      <c r="AJ65" s="321"/>
      <c r="AK65" s="321"/>
      <c r="AL65" s="321"/>
      <c r="AM65" s="321" t="s">
        <v>424</v>
      </c>
      <c r="AN65" s="321"/>
      <c r="AO65" s="321"/>
      <c r="AP65" s="321"/>
      <c r="AQ65" s="200" t="s">
        <v>184</v>
      </c>
      <c r="AR65" s="184"/>
      <c r="AS65" s="184"/>
      <c r="AT65" s="185"/>
      <c r="AU65" s="965" t="s">
        <v>133</v>
      </c>
      <c r="AV65" s="965"/>
      <c r="AW65" s="965"/>
      <c r="AX65" s="966"/>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1"/>
      <c r="AF66" s="321"/>
      <c r="AG66" s="321"/>
      <c r="AH66" s="321"/>
      <c r="AI66" s="321"/>
      <c r="AJ66" s="321"/>
      <c r="AK66" s="321"/>
      <c r="AL66" s="321"/>
      <c r="AM66" s="321"/>
      <c r="AN66" s="321"/>
      <c r="AO66" s="321"/>
      <c r="AP66" s="321"/>
      <c r="AQ66" s="216"/>
      <c r="AR66" s="163"/>
      <c r="AS66" s="164" t="s">
        <v>185</v>
      </c>
      <c r="AT66" s="187"/>
      <c r="AU66" s="256"/>
      <c r="AV66" s="256"/>
      <c r="AW66" s="853" t="s">
        <v>267</v>
      </c>
      <c r="AX66" s="967"/>
      <c r="AY66">
        <f>$AY$65</f>
        <v>0</v>
      </c>
    </row>
    <row r="67" spans="1:51" ht="23.25" hidden="1" customHeight="1" x14ac:dyDescent="0.15">
      <c r="A67" s="839"/>
      <c r="B67" s="840"/>
      <c r="C67" s="840"/>
      <c r="D67" s="840"/>
      <c r="E67" s="840"/>
      <c r="F67" s="841"/>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285</v>
      </c>
      <c r="AC67" s="940"/>
      <c r="AD67" s="940"/>
      <c r="AE67" s="349"/>
      <c r="AF67" s="350"/>
      <c r="AG67" s="350"/>
      <c r="AH67" s="350"/>
      <c r="AI67" s="349"/>
      <c r="AJ67" s="350"/>
      <c r="AK67" s="350"/>
      <c r="AL67" s="350"/>
      <c r="AM67" s="349"/>
      <c r="AN67" s="350"/>
      <c r="AO67" s="350"/>
      <c r="AP67" s="350"/>
      <c r="AQ67" s="349"/>
      <c r="AR67" s="350"/>
      <c r="AS67" s="350"/>
      <c r="AT67" s="804"/>
      <c r="AU67" s="350"/>
      <c r="AV67" s="350"/>
      <c r="AW67" s="350"/>
      <c r="AX67" s="351"/>
      <c r="AY67">
        <f t="shared" ref="AY67:AY72" si="8">$AY$65</f>
        <v>0</v>
      </c>
    </row>
    <row r="68" spans="1:51" ht="23.25" hidden="1" customHeight="1" x14ac:dyDescent="0.15">
      <c r="A68" s="839"/>
      <c r="B68" s="840"/>
      <c r="C68" s="840"/>
      <c r="D68" s="840"/>
      <c r="E68" s="840"/>
      <c r="F68" s="841"/>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285</v>
      </c>
      <c r="AC68" s="963"/>
      <c r="AD68" s="963"/>
      <c r="AE68" s="349"/>
      <c r="AF68" s="350"/>
      <c r="AG68" s="350"/>
      <c r="AH68" s="350"/>
      <c r="AI68" s="349"/>
      <c r="AJ68" s="350"/>
      <c r="AK68" s="350"/>
      <c r="AL68" s="350"/>
      <c r="AM68" s="349"/>
      <c r="AN68" s="350"/>
      <c r="AO68" s="350"/>
      <c r="AP68" s="350"/>
      <c r="AQ68" s="349"/>
      <c r="AR68" s="350"/>
      <c r="AS68" s="350"/>
      <c r="AT68" s="804"/>
      <c r="AU68" s="350"/>
      <c r="AV68" s="350"/>
      <c r="AW68" s="350"/>
      <c r="AX68" s="351"/>
      <c r="AY68">
        <f t="shared" si="8"/>
        <v>0</v>
      </c>
    </row>
    <row r="69" spans="1:51" ht="23.25" hidden="1" customHeight="1" x14ac:dyDescent="0.15">
      <c r="A69" s="839"/>
      <c r="B69" s="840"/>
      <c r="C69" s="840"/>
      <c r="D69" s="840"/>
      <c r="E69" s="840"/>
      <c r="F69" s="841"/>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286</v>
      </c>
      <c r="AC69" s="964"/>
      <c r="AD69" s="964"/>
      <c r="AE69" s="357"/>
      <c r="AF69" s="358"/>
      <c r="AG69" s="358"/>
      <c r="AH69" s="358"/>
      <c r="AI69" s="357"/>
      <c r="AJ69" s="358"/>
      <c r="AK69" s="358"/>
      <c r="AL69" s="358"/>
      <c r="AM69" s="357"/>
      <c r="AN69" s="358"/>
      <c r="AO69" s="358"/>
      <c r="AP69" s="358"/>
      <c r="AQ69" s="349"/>
      <c r="AR69" s="350"/>
      <c r="AS69" s="350"/>
      <c r="AT69" s="804"/>
      <c r="AU69" s="350"/>
      <c r="AV69" s="350"/>
      <c r="AW69" s="350"/>
      <c r="AX69" s="351"/>
      <c r="AY69">
        <f t="shared" si="8"/>
        <v>0</v>
      </c>
    </row>
    <row r="70" spans="1:51" ht="23.25" hidden="1" customHeight="1" x14ac:dyDescent="0.15">
      <c r="A70" s="839" t="s">
        <v>273</v>
      </c>
      <c r="B70" s="840"/>
      <c r="C70" s="840"/>
      <c r="D70" s="840"/>
      <c r="E70" s="840"/>
      <c r="F70" s="841"/>
      <c r="G70" s="928" t="s">
        <v>187</v>
      </c>
      <c r="H70" s="929"/>
      <c r="I70" s="929"/>
      <c r="J70" s="929"/>
      <c r="K70" s="929"/>
      <c r="L70" s="929"/>
      <c r="M70" s="929"/>
      <c r="N70" s="929"/>
      <c r="O70" s="929"/>
      <c r="P70" s="929"/>
      <c r="Q70" s="929"/>
      <c r="R70" s="929"/>
      <c r="S70" s="929"/>
      <c r="T70" s="929"/>
      <c r="U70" s="929"/>
      <c r="V70" s="929"/>
      <c r="W70" s="932" t="s">
        <v>284</v>
      </c>
      <c r="X70" s="933"/>
      <c r="Y70" s="938" t="s">
        <v>12</v>
      </c>
      <c r="Z70" s="938"/>
      <c r="AA70" s="939"/>
      <c r="AB70" s="940" t="s">
        <v>285</v>
      </c>
      <c r="AC70" s="940"/>
      <c r="AD70" s="940"/>
      <c r="AE70" s="349"/>
      <c r="AF70" s="350"/>
      <c r="AG70" s="350"/>
      <c r="AH70" s="350"/>
      <c r="AI70" s="349"/>
      <c r="AJ70" s="350"/>
      <c r="AK70" s="350"/>
      <c r="AL70" s="350"/>
      <c r="AM70" s="349"/>
      <c r="AN70" s="350"/>
      <c r="AO70" s="350"/>
      <c r="AP70" s="350"/>
      <c r="AQ70" s="349"/>
      <c r="AR70" s="350"/>
      <c r="AS70" s="350"/>
      <c r="AT70" s="804"/>
      <c r="AU70" s="350"/>
      <c r="AV70" s="350"/>
      <c r="AW70" s="350"/>
      <c r="AX70" s="351"/>
      <c r="AY70">
        <f t="shared" si="8"/>
        <v>0</v>
      </c>
    </row>
    <row r="71" spans="1:51" ht="23.25" hidden="1" customHeight="1" x14ac:dyDescent="0.15">
      <c r="A71" s="839"/>
      <c r="B71" s="840"/>
      <c r="C71" s="840"/>
      <c r="D71" s="840"/>
      <c r="E71" s="840"/>
      <c r="F71" s="841"/>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285</v>
      </c>
      <c r="AC71" s="963"/>
      <c r="AD71" s="963"/>
      <c r="AE71" s="349"/>
      <c r="AF71" s="350"/>
      <c r="AG71" s="350"/>
      <c r="AH71" s="350"/>
      <c r="AI71" s="349"/>
      <c r="AJ71" s="350"/>
      <c r="AK71" s="350"/>
      <c r="AL71" s="350"/>
      <c r="AM71" s="349"/>
      <c r="AN71" s="350"/>
      <c r="AO71" s="350"/>
      <c r="AP71" s="350"/>
      <c r="AQ71" s="349"/>
      <c r="AR71" s="350"/>
      <c r="AS71" s="350"/>
      <c r="AT71" s="804"/>
      <c r="AU71" s="350"/>
      <c r="AV71" s="350"/>
      <c r="AW71" s="350"/>
      <c r="AX71" s="351"/>
      <c r="AY71">
        <f t="shared" si="8"/>
        <v>0</v>
      </c>
    </row>
    <row r="72" spans="1:51" ht="23.25" hidden="1" customHeight="1" x14ac:dyDescent="0.15">
      <c r="A72" s="842"/>
      <c r="B72" s="843"/>
      <c r="C72" s="843"/>
      <c r="D72" s="843"/>
      <c r="E72" s="843"/>
      <c r="F72" s="844"/>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286</v>
      </c>
      <c r="AC72" s="964"/>
      <c r="AD72" s="964"/>
      <c r="AE72" s="357"/>
      <c r="AF72" s="358"/>
      <c r="AG72" s="358"/>
      <c r="AH72" s="358"/>
      <c r="AI72" s="357"/>
      <c r="AJ72" s="358"/>
      <c r="AK72" s="358"/>
      <c r="AL72" s="358"/>
      <c r="AM72" s="357"/>
      <c r="AN72" s="358"/>
      <c r="AO72" s="358"/>
      <c r="AP72" s="927"/>
      <c r="AQ72" s="349"/>
      <c r="AR72" s="350"/>
      <c r="AS72" s="350"/>
      <c r="AT72" s="804"/>
      <c r="AU72" s="350"/>
      <c r="AV72" s="350"/>
      <c r="AW72" s="350"/>
      <c r="AX72" s="351"/>
      <c r="AY72">
        <f t="shared" si="8"/>
        <v>0</v>
      </c>
    </row>
    <row r="73" spans="1:51" ht="18.75" hidden="1" customHeight="1" x14ac:dyDescent="0.15">
      <c r="A73" s="825" t="s">
        <v>269</v>
      </c>
      <c r="B73" s="826"/>
      <c r="C73" s="826"/>
      <c r="D73" s="826"/>
      <c r="E73" s="826"/>
      <c r="F73" s="827"/>
      <c r="G73" s="796"/>
      <c r="H73" s="184" t="s">
        <v>145</v>
      </c>
      <c r="I73" s="184"/>
      <c r="J73" s="184"/>
      <c r="K73" s="184"/>
      <c r="L73" s="184"/>
      <c r="M73" s="184"/>
      <c r="N73" s="184"/>
      <c r="O73" s="185"/>
      <c r="P73" s="200" t="s">
        <v>58</v>
      </c>
      <c r="Q73" s="184"/>
      <c r="R73" s="184"/>
      <c r="S73" s="184"/>
      <c r="T73" s="184"/>
      <c r="U73" s="184"/>
      <c r="V73" s="184"/>
      <c r="W73" s="184"/>
      <c r="X73" s="185"/>
      <c r="Y73" s="798"/>
      <c r="Z73" s="799"/>
      <c r="AA73" s="800"/>
      <c r="AB73" s="200" t="s">
        <v>11</v>
      </c>
      <c r="AC73" s="184"/>
      <c r="AD73" s="185"/>
      <c r="AE73" s="321" t="s">
        <v>305</v>
      </c>
      <c r="AF73" s="321"/>
      <c r="AG73" s="321"/>
      <c r="AH73" s="321"/>
      <c r="AI73" s="321" t="s">
        <v>327</v>
      </c>
      <c r="AJ73" s="321"/>
      <c r="AK73" s="321"/>
      <c r="AL73" s="321"/>
      <c r="AM73" s="321" t="s">
        <v>424</v>
      </c>
      <c r="AN73" s="321"/>
      <c r="AO73" s="321"/>
      <c r="AP73" s="321"/>
      <c r="AQ73" s="200" t="s">
        <v>184</v>
      </c>
      <c r="AR73" s="184"/>
      <c r="AS73" s="184"/>
      <c r="AT73" s="185"/>
      <c r="AU73" s="258" t="s">
        <v>133</v>
      </c>
      <c r="AV73" s="161"/>
      <c r="AW73" s="161"/>
      <c r="AX73" s="162"/>
      <c r="AY73">
        <f>COUNTA($H$75)</f>
        <v>0</v>
      </c>
    </row>
    <row r="74" spans="1:51" ht="18.75" hidden="1" customHeight="1" x14ac:dyDescent="0.15">
      <c r="A74" s="828"/>
      <c r="B74" s="829"/>
      <c r="C74" s="829"/>
      <c r="D74" s="829"/>
      <c r="E74" s="829"/>
      <c r="F74" s="830"/>
      <c r="G74" s="79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8"/>
      <c r="B75" s="829"/>
      <c r="C75" s="829"/>
      <c r="D75" s="829"/>
      <c r="E75" s="829"/>
      <c r="F75" s="830"/>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8"/>
      <c r="B76" s="829"/>
      <c r="C76" s="829"/>
      <c r="D76" s="829"/>
      <c r="E76" s="829"/>
      <c r="F76" s="830"/>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8"/>
      <c r="B77" s="829"/>
      <c r="C77" s="829"/>
      <c r="D77" s="829"/>
      <c r="E77" s="829"/>
      <c r="F77" s="830"/>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901" t="s">
        <v>298</v>
      </c>
      <c r="B78" s="902"/>
      <c r="C78" s="902"/>
      <c r="D78" s="902"/>
      <c r="E78" s="899" t="s">
        <v>247</v>
      </c>
      <c r="F78" s="900"/>
      <c r="G78" s="45" t="s">
        <v>187</v>
      </c>
      <c r="H78" s="782"/>
      <c r="I78" s="230"/>
      <c r="J78" s="230"/>
      <c r="K78" s="230"/>
      <c r="L78" s="230"/>
      <c r="M78" s="230"/>
      <c r="N78" s="230"/>
      <c r="O78" s="783"/>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1" t="s">
        <v>263</v>
      </c>
      <c r="AP79" s="112"/>
      <c r="AQ79" s="112"/>
      <c r="AR79" s="62" t="s">
        <v>261</v>
      </c>
      <c r="AS79" s="111"/>
      <c r="AT79" s="112"/>
      <c r="AU79" s="112"/>
      <c r="AV79" s="112"/>
      <c r="AW79" s="112"/>
      <c r="AX79" s="113"/>
      <c r="AY79">
        <f>COUNTIF($AR$79,"☑")</f>
        <v>0</v>
      </c>
    </row>
    <row r="80" spans="1:51" ht="18.75" hidden="1" customHeight="1" x14ac:dyDescent="0.15">
      <c r="A80" s="505" t="s">
        <v>146</v>
      </c>
      <c r="B80" s="834" t="s">
        <v>260</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615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15">
      <c r="A81" s="506"/>
      <c r="B81" s="837"/>
      <c r="C81" s="538"/>
      <c r="D81" s="538"/>
      <c r="E81" s="538"/>
      <c r="F81" s="539"/>
      <c r="G81" s="361"/>
      <c r="H81" s="361"/>
      <c r="I81" s="361"/>
      <c r="J81" s="361"/>
      <c r="K81" s="361"/>
      <c r="L81" s="361"/>
      <c r="M81" s="361"/>
      <c r="N81" s="361"/>
      <c r="O81" s="361"/>
      <c r="P81" s="361"/>
      <c r="Q81" s="361"/>
      <c r="R81" s="361"/>
      <c r="S81" s="361"/>
      <c r="T81" s="361"/>
      <c r="U81" s="361"/>
      <c r="V81" s="361"/>
      <c r="W81" s="361"/>
      <c r="X81" s="361"/>
      <c r="Y81" s="361"/>
      <c r="Z81" s="361"/>
      <c r="AA81" s="554"/>
      <c r="AB81" s="566"/>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6"/>
      <c r="B82" s="83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2"/>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4"/>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4" t="s">
        <v>11</v>
      </c>
      <c r="AC85" s="445"/>
      <c r="AD85" s="446"/>
      <c r="AE85" s="321" t="s">
        <v>305</v>
      </c>
      <c r="AF85" s="321"/>
      <c r="AG85" s="321"/>
      <c r="AH85" s="321"/>
      <c r="AI85" s="321" t="s">
        <v>327</v>
      </c>
      <c r="AJ85" s="321"/>
      <c r="AK85" s="321"/>
      <c r="AL85" s="321"/>
      <c r="AM85" s="321" t="s">
        <v>424</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6"/>
      <c r="B86" s="538"/>
      <c r="C86" s="538"/>
      <c r="D86" s="538"/>
      <c r="E86" s="538"/>
      <c r="F86" s="539"/>
      <c r="G86" s="553"/>
      <c r="H86" s="361"/>
      <c r="I86" s="361"/>
      <c r="J86" s="361"/>
      <c r="K86" s="361"/>
      <c r="L86" s="361"/>
      <c r="M86" s="361"/>
      <c r="N86" s="361"/>
      <c r="O86" s="554"/>
      <c r="P86" s="566"/>
      <c r="Q86" s="361"/>
      <c r="R86" s="361"/>
      <c r="S86" s="361"/>
      <c r="T86" s="361"/>
      <c r="U86" s="361"/>
      <c r="V86" s="361"/>
      <c r="W86" s="361"/>
      <c r="X86" s="554"/>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9"/>
      <c r="R87" s="789"/>
      <c r="S87" s="789"/>
      <c r="T87" s="789"/>
      <c r="U87" s="789"/>
      <c r="V87" s="789"/>
      <c r="W87" s="789"/>
      <c r="X87" s="790"/>
      <c r="Y87" s="745" t="s">
        <v>61</v>
      </c>
      <c r="Z87" s="746"/>
      <c r="AA87" s="747"/>
      <c r="AB87" s="537"/>
      <c r="AC87" s="537"/>
      <c r="AD87" s="537"/>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91"/>
      <c r="Q88" s="791"/>
      <c r="R88" s="791"/>
      <c r="S88" s="791"/>
      <c r="T88" s="791"/>
      <c r="U88" s="791"/>
      <c r="V88" s="791"/>
      <c r="W88" s="791"/>
      <c r="X88" s="792"/>
      <c r="Y88" s="722" t="s">
        <v>53</v>
      </c>
      <c r="Z88" s="723"/>
      <c r="AA88" s="724"/>
      <c r="AB88" s="508"/>
      <c r="AC88" s="508"/>
      <c r="AD88" s="508"/>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93"/>
      <c r="Y89" s="722" t="s">
        <v>13</v>
      </c>
      <c r="Z89" s="723"/>
      <c r="AA89" s="724"/>
      <c r="AB89" s="447" t="s">
        <v>14</v>
      </c>
      <c r="AC89" s="447"/>
      <c r="AD89" s="447"/>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4" t="s">
        <v>11</v>
      </c>
      <c r="AC90" s="445"/>
      <c r="AD90" s="446"/>
      <c r="AE90" s="321" t="s">
        <v>305</v>
      </c>
      <c r="AF90" s="321"/>
      <c r="AG90" s="321"/>
      <c r="AH90" s="321"/>
      <c r="AI90" s="321" t="s">
        <v>327</v>
      </c>
      <c r="AJ90" s="321"/>
      <c r="AK90" s="321"/>
      <c r="AL90" s="321"/>
      <c r="AM90" s="321" t="s">
        <v>424</v>
      </c>
      <c r="AN90" s="321"/>
      <c r="AO90" s="321"/>
      <c r="AP90" s="321"/>
      <c r="AQ90" s="200" t="s">
        <v>184</v>
      </c>
      <c r="AR90" s="184"/>
      <c r="AS90" s="184"/>
      <c r="AT90" s="185"/>
      <c r="AU90" s="355" t="s">
        <v>133</v>
      </c>
      <c r="AV90" s="355"/>
      <c r="AW90" s="355"/>
      <c r="AX90" s="356"/>
      <c r="AY90">
        <f>COUNTA($G$92)</f>
        <v>0</v>
      </c>
    </row>
    <row r="91" spans="1:60" ht="18.75" hidden="1" customHeight="1" x14ac:dyDescent="0.15">
      <c r="A91" s="506"/>
      <c r="B91" s="538"/>
      <c r="C91" s="538"/>
      <c r="D91" s="538"/>
      <c r="E91" s="538"/>
      <c r="F91" s="539"/>
      <c r="G91" s="553"/>
      <c r="H91" s="361"/>
      <c r="I91" s="361"/>
      <c r="J91" s="361"/>
      <c r="K91" s="361"/>
      <c r="L91" s="361"/>
      <c r="M91" s="361"/>
      <c r="N91" s="361"/>
      <c r="O91" s="554"/>
      <c r="P91" s="566"/>
      <c r="Q91" s="361"/>
      <c r="R91" s="361"/>
      <c r="S91" s="361"/>
      <c r="T91" s="361"/>
      <c r="U91" s="361"/>
      <c r="V91" s="361"/>
      <c r="W91" s="361"/>
      <c r="X91" s="554"/>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9"/>
      <c r="R92" s="789"/>
      <c r="S92" s="789"/>
      <c r="T92" s="789"/>
      <c r="U92" s="789"/>
      <c r="V92" s="789"/>
      <c r="W92" s="789"/>
      <c r="X92" s="790"/>
      <c r="Y92" s="745" t="s">
        <v>61</v>
      </c>
      <c r="Z92" s="746"/>
      <c r="AA92" s="747"/>
      <c r="AB92" s="537"/>
      <c r="AC92" s="537"/>
      <c r="AD92" s="537"/>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91"/>
      <c r="Q93" s="791"/>
      <c r="R93" s="791"/>
      <c r="S93" s="791"/>
      <c r="T93" s="791"/>
      <c r="U93" s="791"/>
      <c r="V93" s="791"/>
      <c r="W93" s="791"/>
      <c r="X93" s="792"/>
      <c r="Y93" s="722" t="s">
        <v>53</v>
      </c>
      <c r="Z93" s="723"/>
      <c r="AA93" s="724"/>
      <c r="AB93" s="508"/>
      <c r="AC93" s="508"/>
      <c r="AD93" s="508"/>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93"/>
      <c r="Y94" s="722" t="s">
        <v>13</v>
      </c>
      <c r="Z94" s="723"/>
      <c r="AA94" s="724"/>
      <c r="AB94" s="447" t="s">
        <v>14</v>
      </c>
      <c r="AC94" s="447"/>
      <c r="AD94" s="447"/>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6"/>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4" t="s">
        <v>11</v>
      </c>
      <c r="AC95" s="445"/>
      <c r="AD95" s="446"/>
      <c r="AE95" s="321" t="s">
        <v>305</v>
      </c>
      <c r="AF95" s="321"/>
      <c r="AG95" s="321"/>
      <c r="AH95" s="321"/>
      <c r="AI95" s="321" t="s">
        <v>327</v>
      </c>
      <c r="AJ95" s="321"/>
      <c r="AK95" s="321"/>
      <c r="AL95" s="321"/>
      <c r="AM95" s="321" t="s">
        <v>424</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1"/>
      <c r="I96" s="361"/>
      <c r="J96" s="361"/>
      <c r="K96" s="361"/>
      <c r="L96" s="361"/>
      <c r="M96" s="361"/>
      <c r="N96" s="361"/>
      <c r="O96" s="554"/>
      <c r="P96" s="566"/>
      <c r="Q96" s="361"/>
      <c r="R96" s="361"/>
      <c r="S96" s="361"/>
      <c r="T96" s="361"/>
      <c r="U96" s="361"/>
      <c r="V96" s="361"/>
      <c r="W96" s="361"/>
      <c r="X96" s="554"/>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9"/>
      <c r="R97" s="789"/>
      <c r="S97" s="789"/>
      <c r="T97" s="789"/>
      <c r="U97" s="789"/>
      <c r="V97" s="789"/>
      <c r="W97" s="789"/>
      <c r="X97" s="790"/>
      <c r="Y97" s="745" t="s">
        <v>61</v>
      </c>
      <c r="Z97" s="746"/>
      <c r="AA97" s="747"/>
      <c r="AB97" s="389"/>
      <c r="AC97" s="390"/>
      <c r="AD97" s="391"/>
      <c r="AE97" s="349"/>
      <c r="AF97" s="350"/>
      <c r="AG97" s="350"/>
      <c r="AH97" s="804"/>
      <c r="AI97" s="349"/>
      <c r="AJ97" s="350"/>
      <c r="AK97" s="350"/>
      <c r="AL97" s="804"/>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91"/>
      <c r="Q98" s="791"/>
      <c r="R98" s="791"/>
      <c r="S98" s="791"/>
      <c r="T98" s="791"/>
      <c r="U98" s="791"/>
      <c r="V98" s="791"/>
      <c r="W98" s="791"/>
      <c r="X98" s="792"/>
      <c r="Y98" s="722" t="s">
        <v>53</v>
      </c>
      <c r="Z98" s="723"/>
      <c r="AA98" s="724"/>
      <c r="AB98" s="285"/>
      <c r="AC98" s="286"/>
      <c r="AD98" s="287"/>
      <c r="AE98" s="349"/>
      <c r="AF98" s="350"/>
      <c r="AG98" s="350"/>
      <c r="AH98" s="804"/>
      <c r="AI98" s="349"/>
      <c r="AJ98" s="350"/>
      <c r="AK98" s="350"/>
      <c r="AL98" s="804"/>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7"/>
      <c r="B99" s="868"/>
      <c r="C99" s="868"/>
      <c r="D99" s="868"/>
      <c r="E99" s="868"/>
      <c r="F99" s="869"/>
      <c r="G99" s="794"/>
      <c r="H99" s="233"/>
      <c r="I99" s="233"/>
      <c r="J99" s="233"/>
      <c r="K99" s="233"/>
      <c r="L99" s="233"/>
      <c r="M99" s="233"/>
      <c r="N99" s="233"/>
      <c r="O99" s="795"/>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270</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305</v>
      </c>
      <c r="AF100" s="812"/>
      <c r="AG100" s="812"/>
      <c r="AH100" s="813"/>
      <c r="AI100" s="811" t="s">
        <v>327</v>
      </c>
      <c r="AJ100" s="812"/>
      <c r="AK100" s="812"/>
      <c r="AL100" s="813"/>
      <c r="AM100" s="811" t="s">
        <v>424</v>
      </c>
      <c r="AN100" s="812"/>
      <c r="AO100" s="812"/>
      <c r="AP100" s="813"/>
      <c r="AQ100" s="915" t="s">
        <v>332</v>
      </c>
      <c r="AR100" s="916"/>
      <c r="AS100" s="916"/>
      <c r="AT100" s="917"/>
      <c r="AU100" s="915" t="s">
        <v>456</v>
      </c>
      <c r="AV100" s="916"/>
      <c r="AW100" s="916"/>
      <c r="AX100" s="918"/>
    </row>
    <row r="101" spans="1:60" ht="23.25" customHeight="1" x14ac:dyDescent="0.15">
      <c r="A101" s="477"/>
      <c r="B101" s="478"/>
      <c r="C101" s="478"/>
      <c r="D101" s="478"/>
      <c r="E101" s="478"/>
      <c r="F101" s="479"/>
      <c r="G101" s="176" t="s">
        <v>644</v>
      </c>
      <c r="H101" s="176"/>
      <c r="I101" s="176"/>
      <c r="J101" s="176"/>
      <c r="K101" s="176"/>
      <c r="L101" s="176"/>
      <c r="M101" s="176"/>
      <c r="N101" s="176"/>
      <c r="O101" s="176"/>
      <c r="P101" s="176"/>
      <c r="Q101" s="176"/>
      <c r="R101" s="176"/>
      <c r="S101" s="176"/>
      <c r="T101" s="176"/>
      <c r="U101" s="176"/>
      <c r="V101" s="176"/>
      <c r="W101" s="176"/>
      <c r="X101" s="218"/>
      <c r="Y101" s="803" t="s">
        <v>54</v>
      </c>
      <c r="Z101" s="708"/>
      <c r="AA101" s="709"/>
      <c r="AB101" s="537" t="s">
        <v>645</v>
      </c>
      <c r="AC101" s="537"/>
      <c r="AD101" s="537"/>
      <c r="AE101" s="344">
        <v>424</v>
      </c>
      <c r="AF101" s="344"/>
      <c r="AG101" s="344"/>
      <c r="AH101" s="344"/>
      <c r="AI101" s="344">
        <v>421</v>
      </c>
      <c r="AJ101" s="344"/>
      <c r="AK101" s="344"/>
      <c r="AL101" s="344"/>
      <c r="AM101" s="344">
        <v>425</v>
      </c>
      <c r="AN101" s="344"/>
      <c r="AO101" s="344"/>
      <c r="AP101" s="344"/>
      <c r="AQ101" s="344" t="s">
        <v>719</v>
      </c>
      <c r="AR101" s="344"/>
      <c r="AS101" s="344"/>
      <c r="AT101" s="344"/>
      <c r="AU101" s="349"/>
      <c r="AV101" s="350"/>
      <c r="AW101" s="350"/>
      <c r="AX101" s="351"/>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6"/>
      <c r="AA102" s="327"/>
      <c r="AB102" s="537" t="s">
        <v>645</v>
      </c>
      <c r="AC102" s="537"/>
      <c r="AD102" s="537"/>
      <c r="AE102" s="344">
        <v>400</v>
      </c>
      <c r="AF102" s="344"/>
      <c r="AG102" s="344"/>
      <c r="AH102" s="344"/>
      <c r="AI102" s="344">
        <v>400</v>
      </c>
      <c r="AJ102" s="344"/>
      <c r="AK102" s="344"/>
      <c r="AL102" s="344"/>
      <c r="AM102" s="344">
        <v>400</v>
      </c>
      <c r="AN102" s="344"/>
      <c r="AO102" s="344"/>
      <c r="AP102" s="344"/>
      <c r="AQ102" s="344">
        <v>400</v>
      </c>
      <c r="AR102" s="344"/>
      <c r="AS102" s="344"/>
      <c r="AT102" s="344"/>
      <c r="AU102" s="357"/>
      <c r="AV102" s="358"/>
      <c r="AW102" s="358"/>
      <c r="AX102" s="919"/>
    </row>
    <row r="103" spans="1:60" ht="31.5" customHeight="1" x14ac:dyDescent="0.15">
      <c r="A103" s="474" t="s">
        <v>270</v>
      </c>
      <c r="B103" s="475"/>
      <c r="C103" s="475"/>
      <c r="D103" s="475"/>
      <c r="E103" s="475"/>
      <c r="F103" s="476"/>
      <c r="G103" s="723" t="s">
        <v>59</v>
      </c>
      <c r="H103" s="723"/>
      <c r="I103" s="723"/>
      <c r="J103" s="723"/>
      <c r="K103" s="723"/>
      <c r="L103" s="723"/>
      <c r="M103" s="723"/>
      <c r="N103" s="723"/>
      <c r="O103" s="723"/>
      <c r="P103" s="723"/>
      <c r="Q103" s="723"/>
      <c r="R103" s="723"/>
      <c r="S103" s="723"/>
      <c r="T103" s="723"/>
      <c r="U103" s="723"/>
      <c r="V103" s="723"/>
      <c r="W103" s="723"/>
      <c r="X103" s="724"/>
      <c r="Y103" s="454"/>
      <c r="Z103" s="455"/>
      <c r="AA103" s="456"/>
      <c r="AB103" s="288" t="s">
        <v>11</v>
      </c>
      <c r="AC103" s="283"/>
      <c r="AD103" s="284"/>
      <c r="AE103" s="321" t="s">
        <v>305</v>
      </c>
      <c r="AF103" s="321"/>
      <c r="AG103" s="321"/>
      <c r="AH103" s="321"/>
      <c r="AI103" s="321" t="s">
        <v>327</v>
      </c>
      <c r="AJ103" s="321"/>
      <c r="AK103" s="321"/>
      <c r="AL103" s="321"/>
      <c r="AM103" s="321" t="s">
        <v>424</v>
      </c>
      <c r="AN103" s="321"/>
      <c r="AO103" s="321"/>
      <c r="AP103" s="321"/>
      <c r="AQ103" s="346" t="s">
        <v>332</v>
      </c>
      <c r="AR103" s="347"/>
      <c r="AS103" s="347"/>
      <c r="AT103" s="347"/>
      <c r="AU103" s="346" t="s">
        <v>456</v>
      </c>
      <c r="AV103" s="347"/>
      <c r="AW103" s="347"/>
      <c r="AX103" s="348"/>
      <c r="AY103">
        <f>COUNTA($G$104)</f>
        <v>1</v>
      </c>
    </row>
    <row r="104" spans="1:60" ht="23.25" customHeight="1" x14ac:dyDescent="0.15">
      <c r="A104" s="477"/>
      <c r="B104" s="478"/>
      <c r="C104" s="478"/>
      <c r="D104" s="478"/>
      <c r="E104" s="478"/>
      <c r="F104" s="479"/>
      <c r="G104" s="176" t="s">
        <v>646</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647</v>
      </c>
      <c r="AC104" s="458"/>
      <c r="AD104" s="459"/>
      <c r="AE104" s="344">
        <v>48</v>
      </c>
      <c r="AF104" s="344"/>
      <c r="AG104" s="344"/>
      <c r="AH104" s="344"/>
      <c r="AI104" s="344" t="s">
        <v>632</v>
      </c>
      <c r="AJ104" s="344"/>
      <c r="AK104" s="344"/>
      <c r="AL104" s="344"/>
      <c r="AM104" s="344" t="s">
        <v>719</v>
      </c>
      <c r="AN104" s="344"/>
      <c r="AO104" s="344"/>
      <c r="AP104" s="344"/>
      <c r="AQ104" s="344" t="s">
        <v>719</v>
      </c>
      <c r="AR104" s="344"/>
      <c r="AS104" s="344"/>
      <c r="AT104" s="344"/>
      <c r="AU104" s="344" t="s">
        <v>719</v>
      </c>
      <c r="AV104" s="344"/>
      <c r="AW104" s="344"/>
      <c r="AX104" s="345"/>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647</v>
      </c>
      <c r="AC105" s="390"/>
      <c r="AD105" s="391"/>
      <c r="AE105" s="344">
        <v>25</v>
      </c>
      <c r="AF105" s="344"/>
      <c r="AG105" s="344"/>
      <c r="AH105" s="344"/>
      <c r="AI105" s="344" t="s">
        <v>632</v>
      </c>
      <c r="AJ105" s="344"/>
      <c r="AK105" s="344"/>
      <c r="AL105" s="344"/>
      <c r="AM105" s="344" t="s">
        <v>719</v>
      </c>
      <c r="AN105" s="344"/>
      <c r="AO105" s="344"/>
      <c r="AP105" s="344"/>
      <c r="AQ105" s="344" t="s">
        <v>719</v>
      </c>
      <c r="AR105" s="344"/>
      <c r="AS105" s="344"/>
      <c r="AT105" s="344"/>
      <c r="AU105" s="344" t="s">
        <v>719</v>
      </c>
      <c r="AV105" s="344"/>
      <c r="AW105" s="344"/>
      <c r="AX105" s="345"/>
      <c r="AY105">
        <f>$AY$103</f>
        <v>1</v>
      </c>
    </row>
    <row r="106" spans="1:60" ht="31.5" customHeight="1" x14ac:dyDescent="0.15">
      <c r="A106" s="474" t="s">
        <v>270</v>
      </c>
      <c r="B106" s="475"/>
      <c r="C106" s="475"/>
      <c r="D106" s="475"/>
      <c r="E106" s="475"/>
      <c r="F106" s="476"/>
      <c r="G106" s="723" t="s">
        <v>59</v>
      </c>
      <c r="H106" s="723"/>
      <c r="I106" s="723"/>
      <c r="J106" s="723"/>
      <c r="K106" s="723"/>
      <c r="L106" s="723"/>
      <c r="M106" s="723"/>
      <c r="N106" s="723"/>
      <c r="O106" s="723"/>
      <c r="P106" s="723"/>
      <c r="Q106" s="723"/>
      <c r="R106" s="723"/>
      <c r="S106" s="723"/>
      <c r="T106" s="723"/>
      <c r="U106" s="723"/>
      <c r="V106" s="723"/>
      <c r="W106" s="723"/>
      <c r="X106" s="724"/>
      <c r="Y106" s="454"/>
      <c r="Z106" s="455"/>
      <c r="AA106" s="456"/>
      <c r="AB106" s="288" t="s">
        <v>11</v>
      </c>
      <c r="AC106" s="283"/>
      <c r="AD106" s="284"/>
      <c r="AE106" s="321" t="s">
        <v>305</v>
      </c>
      <c r="AF106" s="321"/>
      <c r="AG106" s="321"/>
      <c r="AH106" s="321"/>
      <c r="AI106" s="321" t="s">
        <v>327</v>
      </c>
      <c r="AJ106" s="321"/>
      <c r="AK106" s="321"/>
      <c r="AL106" s="321"/>
      <c r="AM106" s="321" t="s">
        <v>424</v>
      </c>
      <c r="AN106" s="321"/>
      <c r="AO106" s="321"/>
      <c r="AP106" s="321"/>
      <c r="AQ106" s="346" t="s">
        <v>332</v>
      </c>
      <c r="AR106" s="347"/>
      <c r="AS106" s="347"/>
      <c r="AT106" s="347"/>
      <c r="AU106" s="346" t="s">
        <v>456</v>
      </c>
      <c r="AV106" s="347"/>
      <c r="AW106" s="347"/>
      <c r="AX106" s="348"/>
      <c r="AY106">
        <f>COUNTA($G$107)</f>
        <v>1</v>
      </c>
    </row>
    <row r="107" spans="1:60" ht="23.25" customHeight="1" x14ac:dyDescent="0.15">
      <c r="A107" s="477"/>
      <c r="B107" s="478"/>
      <c r="C107" s="478"/>
      <c r="D107" s="478"/>
      <c r="E107" s="478"/>
      <c r="F107" s="479"/>
      <c r="G107" s="176" t="s">
        <v>662</v>
      </c>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389" t="s">
        <v>663</v>
      </c>
      <c r="AC107" s="390"/>
      <c r="AD107" s="391"/>
      <c r="AE107" s="344" t="s">
        <v>632</v>
      </c>
      <c r="AF107" s="344"/>
      <c r="AG107" s="344"/>
      <c r="AH107" s="344"/>
      <c r="AI107" s="344">
        <v>1942</v>
      </c>
      <c r="AJ107" s="344"/>
      <c r="AK107" s="344"/>
      <c r="AL107" s="344"/>
      <c r="AM107" s="344">
        <v>2066</v>
      </c>
      <c r="AN107" s="344"/>
      <c r="AO107" s="344"/>
      <c r="AP107" s="344"/>
      <c r="AQ107" s="344" t="s">
        <v>719</v>
      </c>
      <c r="AR107" s="344"/>
      <c r="AS107" s="344"/>
      <c r="AT107" s="344"/>
      <c r="AU107" s="344"/>
      <c r="AV107" s="344"/>
      <c r="AW107" s="344"/>
      <c r="AX107" s="345"/>
      <c r="AY107">
        <f>$AY$106</f>
        <v>1</v>
      </c>
    </row>
    <row r="108" spans="1:60" ht="23.25"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t="s">
        <v>663</v>
      </c>
      <c r="AC108" s="390"/>
      <c r="AD108" s="391"/>
      <c r="AE108" s="344" t="s">
        <v>632</v>
      </c>
      <c r="AF108" s="344"/>
      <c r="AG108" s="344"/>
      <c r="AH108" s="344"/>
      <c r="AI108" s="344">
        <v>2400</v>
      </c>
      <c r="AJ108" s="344"/>
      <c r="AK108" s="344"/>
      <c r="AL108" s="344"/>
      <c r="AM108" s="344">
        <v>1920</v>
      </c>
      <c r="AN108" s="344"/>
      <c r="AO108" s="344"/>
      <c r="AP108" s="344"/>
      <c r="AQ108" s="344">
        <v>2400</v>
      </c>
      <c r="AR108" s="344"/>
      <c r="AS108" s="344"/>
      <c r="AT108" s="344"/>
      <c r="AU108" s="344"/>
      <c r="AV108" s="344"/>
      <c r="AW108" s="344"/>
      <c r="AX108" s="345"/>
      <c r="AY108">
        <f>$AY$106</f>
        <v>1</v>
      </c>
    </row>
    <row r="109" spans="1:60" ht="31.5" hidden="1" customHeight="1" x14ac:dyDescent="0.15">
      <c r="A109" s="474" t="s">
        <v>270</v>
      </c>
      <c r="B109" s="475"/>
      <c r="C109" s="475"/>
      <c r="D109" s="475"/>
      <c r="E109" s="475"/>
      <c r="F109" s="476"/>
      <c r="G109" s="723" t="s">
        <v>59</v>
      </c>
      <c r="H109" s="723"/>
      <c r="I109" s="723"/>
      <c r="J109" s="723"/>
      <c r="K109" s="723"/>
      <c r="L109" s="723"/>
      <c r="M109" s="723"/>
      <c r="N109" s="723"/>
      <c r="O109" s="723"/>
      <c r="P109" s="723"/>
      <c r="Q109" s="723"/>
      <c r="R109" s="723"/>
      <c r="S109" s="723"/>
      <c r="T109" s="723"/>
      <c r="U109" s="723"/>
      <c r="V109" s="723"/>
      <c r="W109" s="723"/>
      <c r="X109" s="724"/>
      <c r="Y109" s="454"/>
      <c r="Z109" s="455"/>
      <c r="AA109" s="456"/>
      <c r="AB109" s="288" t="s">
        <v>11</v>
      </c>
      <c r="AC109" s="283"/>
      <c r="AD109" s="284"/>
      <c r="AE109" s="321" t="s">
        <v>305</v>
      </c>
      <c r="AF109" s="321"/>
      <c r="AG109" s="321"/>
      <c r="AH109" s="321"/>
      <c r="AI109" s="321" t="s">
        <v>327</v>
      </c>
      <c r="AJ109" s="321"/>
      <c r="AK109" s="321"/>
      <c r="AL109" s="321"/>
      <c r="AM109" s="321" t="s">
        <v>424</v>
      </c>
      <c r="AN109" s="321"/>
      <c r="AO109" s="321"/>
      <c r="AP109" s="321"/>
      <c r="AQ109" s="346" t="s">
        <v>332</v>
      </c>
      <c r="AR109" s="347"/>
      <c r="AS109" s="347"/>
      <c r="AT109" s="347"/>
      <c r="AU109" s="346" t="s">
        <v>456</v>
      </c>
      <c r="AV109" s="347"/>
      <c r="AW109" s="347"/>
      <c r="AX109" s="348"/>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4" t="s">
        <v>270</v>
      </c>
      <c r="B112" s="475"/>
      <c r="C112" s="475"/>
      <c r="D112" s="475"/>
      <c r="E112" s="475"/>
      <c r="F112" s="476"/>
      <c r="G112" s="723" t="s">
        <v>59</v>
      </c>
      <c r="H112" s="723"/>
      <c r="I112" s="723"/>
      <c r="J112" s="723"/>
      <c r="K112" s="723"/>
      <c r="L112" s="723"/>
      <c r="M112" s="723"/>
      <c r="N112" s="723"/>
      <c r="O112" s="723"/>
      <c r="P112" s="723"/>
      <c r="Q112" s="723"/>
      <c r="R112" s="723"/>
      <c r="S112" s="723"/>
      <c r="T112" s="723"/>
      <c r="U112" s="723"/>
      <c r="V112" s="723"/>
      <c r="W112" s="723"/>
      <c r="X112" s="724"/>
      <c r="Y112" s="454"/>
      <c r="Z112" s="455"/>
      <c r="AA112" s="456"/>
      <c r="AB112" s="288" t="s">
        <v>11</v>
      </c>
      <c r="AC112" s="283"/>
      <c r="AD112" s="284"/>
      <c r="AE112" s="321" t="s">
        <v>305</v>
      </c>
      <c r="AF112" s="321"/>
      <c r="AG112" s="321"/>
      <c r="AH112" s="321"/>
      <c r="AI112" s="321" t="s">
        <v>327</v>
      </c>
      <c r="AJ112" s="321"/>
      <c r="AK112" s="321"/>
      <c r="AL112" s="321"/>
      <c r="AM112" s="321" t="s">
        <v>424</v>
      </c>
      <c r="AN112" s="321"/>
      <c r="AO112" s="321"/>
      <c r="AP112" s="321"/>
      <c r="AQ112" s="346" t="s">
        <v>332</v>
      </c>
      <c r="AR112" s="347"/>
      <c r="AS112" s="347"/>
      <c r="AT112" s="347"/>
      <c r="AU112" s="346" t="s">
        <v>456</v>
      </c>
      <c r="AV112" s="347"/>
      <c r="AW112" s="347"/>
      <c r="AX112" s="348"/>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4"/>
      <c r="AF113" s="344"/>
      <c r="AG113" s="344"/>
      <c r="AH113" s="344"/>
      <c r="AI113" s="344"/>
      <c r="AJ113" s="344"/>
      <c r="AK113" s="344"/>
      <c r="AL113" s="344"/>
      <c r="AM113" s="344"/>
      <c r="AN113" s="344"/>
      <c r="AO113" s="344"/>
      <c r="AP113" s="344"/>
      <c r="AQ113" s="349"/>
      <c r="AR113" s="350"/>
      <c r="AS113" s="350"/>
      <c r="AT113" s="804"/>
      <c r="AU113" s="344"/>
      <c r="AV113" s="344"/>
      <c r="AW113" s="344"/>
      <c r="AX113" s="345"/>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2"/>
      <c r="AF114" s="352"/>
      <c r="AG114" s="352"/>
      <c r="AH114" s="352"/>
      <c r="AI114" s="352"/>
      <c r="AJ114" s="352"/>
      <c r="AK114" s="352"/>
      <c r="AL114" s="352"/>
      <c r="AM114" s="352"/>
      <c r="AN114" s="352"/>
      <c r="AO114" s="352"/>
      <c r="AP114" s="352"/>
      <c r="AQ114" s="349"/>
      <c r="AR114" s="350"/>
      <c r="AS114" s="350"/>
      <c r="AT114" s="804"/>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1" t="s">
        <v>305</v>
      </c>
      <c r="AF115" s="321"/>
      <c r="AG115" s="321"/>
      <c r="AH115" s="321"/>
      <c r="AI115" s="321" t="s">
        <v>327</v>
      </c>
      <c r="AJ115" s="321"/>
      <c r="AK115" s="321"/>
      <c r="AL115" s="321"/>
      <c r="AM115" s="321" t="s">
        <v>424</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713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720</v>
      </c>
      <c r="AC116" s="286"/>
      <c r="AD116" s="287"/>
      <c r="AE116" s="344">
        <v>50974</v>
      </c>
      <c r="AF116" s="344"/>
      <c r="AG116" s="344"/>
      <c r="AH116" s="344"/>
      <c r="AI116" s="344">
        <v>51047</v>
      </c>
      <c r="AJ116" s="344"/>
      <c r="AK116" s="344"/>
      <c r="AL116" s="344"/>
      <c r="AM116" s="344">
        <v>52588</v>
      </c>
      <c r="AN116" s="344"/>
      <c r="AO116" s="344"/>
      <c r="AP116" s="344"/>
      <c r="AQ116" s="349">
        <v>77783</v>
      </c>
      <c r="AR116" s="350"/>
      <c r="AS116" s="350"/>
      <c r="AT116" s="350"/>
      <c r="AU116" s="350"/>
      <c r="AV116" s="350"/>
      <c r="AW116" s="350"/>
      <c r="AX116" s="351"/>
    </row>
    <row r="117" spans="1:51" ht="46.5" customHeight="1" x14ac:dyDescent="0.15">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648</v>
      </c>
      <c r="AC117" s="329"/>
      <c r="AD117" s="330"/>
      <c r="AE117" s="291" t="s">
        <v>708</v>
      </c>
      <c r="AF117" s="292"/>
      <c r="AG117" s="292"/>
      <c r="AH117" s="292"/>
      <c r="AI117" s="291" t="s">
        <v>709</v>
      </c>
      <c r="AJ117" s="292"/>
      <c r="AK117" s="292"/>
      <c r="AL117" s="292"/>
      <c r="AM117" s="291" t="s">
        <v>710</v>
      </c>
      <c r="AN117" s="292"/>
      <c r="AO117" s="292"/>
      <c r="AP117" s="292"/>
      <c r="AQ117" s="291" t="s">
        <v>715</v>
      </c>
      <c r="AR117" s="292"/>
      <c r="AS117" s="292"/>
      <c r="AT117" s="292"/>
      <c r="AU117" s="292"/>
      <c r="AV117" s="292"/>
      <c r="AW117" s="292"/>
      <c r="AX117" s="293"/>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1" t="s">
        <v>305</v>
      </c>
      <c r="AF118" s="321"/>
      <c r="AG118" s="321"/>
      <c r="AH118" s="321"/>
      <c r="AI118" s="321" t="s">
        <v>327</v>
      </c>
      <c r="AJ118" s="321"/>
      <c r="AK118" s="321"/>
      <c r="AL118" s="321"/>
      <c r="AM118" s="321" t="s">
        <v>424</v>
      </c>
      <c r="AN118" s="321"/>
      <c r="AO118" s="321"/>
      <c r="AP118" s="321"/>
      <c r="AQ118" s="322" t="s">
        <v>457</v>
      </c>
      <c r="AR118" s="323"/>
      <c r="AS118" s="323"/>
      <c r="AT118" s="323"/>
      <c r="AU118" s="323"/>
      <c r="AV118" s="323"/>
      <c r="AW118" s="323"/>
      <c r="AX118" s="324"/>
      <c r="AY118" s="77">
        <f>IF(SUBSTITUTE(SUBSTITUTE($G$119,"／",""),"　","")="",0,1)</f>
        <v>1</v>
      </c>
    </row>
    <row r="119" spans="1:51" ht="23.25" customHeight="1" x14ac:dyDescent="0.15">
      <c r="A119" s="277"/>
      <c r="B119" s="278"/>
      <c r="C119" s="278"/>
      <c r="D119" s="278"/>
      <c r="E119" s="278"/>
      <c r="F119" s="279"/>
      <c r="G119" s="337" t="s">
        <v>649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t="s">
        <v>721</v>
      </c>
      <c r="AC119" s="286"/>
      <c r="AD119" s="287"/>
      <c r="AE119" s="344">
        <v>388868.8</v>
      </c>
      <c r="AF119" s="344"/>
      <c r="AG119" s="344"/>
      <c r="AH119" s="344"/>
      <c r="AI119" s="344" t="s">
        <v>632</v>
      </c>
      <c r="AJ119" s="344"/>
      <c r="AK119" s="344"/>
      <c r="AL119" s="344"/>
      <c r="AM119" s="344" t="s">
        <v>719</v>
      </c>
      <c r="AN119" s="344"/>
      <c r="AO119" s="344"/>
      <c r="AP119" s="344"/>
      <c r="AQ119" s="344" t="s">
        <v>719</v>
      </c>
      <c r="AR119" s="344"/>
      <c r="AS119" s="344"/>
      <c r="AT119" s="344"/>
      <c r="AU119" s="344"/>
      <c r="AV119" s="344"/>
      <c r="AW119" s="344"/>
      <c r="AX119" s="345"/>
      <c r="AY119">
        <f>$AY$118</f>
        <v>1</v>
      </c>
    </row>
    <row r="120" spans="1:51" ht="42"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648</v>
      </c>
      <c r="AC120" s="329"/>
      <c r="AD120" s="330"/>
      <c r="AE120" s="291" t="s">
        <v>699</v>
      </c>
      <c r="AF120" s="292"/>
      <c r="AG120" s="292"/>
      <c r="AH120" s="292"/>
      <c r="AI120" s="292" t="s">
        <v>632</v>
      </c>
      <c r="AJ120" s="292"/>
      <c r="AK120" s="292"/>
      <c r="AL120" s="292"/>
      <c r="AM120" s="292" t="s">
        <v>719</v>
      </c>
      <c r="AN120" s="292"/>
      <c r="AO120" s="292"/>
      <c r="AP120" s="292"/>
      <c r="AQ120" s="292" t="s">
        <v>719</v>
      </c>
      <c r="AR120" s="292"/>
      <c r="AS120" s="292"/>
      <c r="AT120" s="292"/>
      <c r="AU120" s="292"/>
      <c r="AV120" s="292"/>
      <c r="AW120" s="292"/>
      <c r="AX120" s="293"/>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1" t="s">
        <v>305</v>
      </c>
      <c r="AF121" s="321"/>
      <c r="AG121" s="321"/>
      <c r="AH121" s="321"/>
      <c r="AI121" s="321" t="s">
        <v>327</v>
      </c>
      <c r="AJ121" s="321"/>
      <c r="AK121" s="321"/>
      <c r="AL121" s="321"/>
      <c r="AM121" s="321" t="s">
        <v>424</v>
      </c>
      <c r="AN121" s="321"/>
      <c r="AO121" s="321"/>
      <c r="AP121" s="321"/>
      <c r="AQ121" s="322" t="s">
        <v>457</v>
      </c>
      <c r="AR121" s="323"/>
      <c r="AS121" s="323"/>
      <c r="AT121" s="323"/>
      <c r="AU121" s="323"/>
      <c r="AV121" s="323"/>
      <c r="AW121" s="323"/>
      <c r="AX121" s="324"/>
      <c r="AY121" s="77">
        <f>IF(SUBSTITUTE(SUBSTITUTE($G$122,"／",""),"　","")="",0,1)</f>
        <v>1</v>
      </c>
    </row>
    <row r="122" spans="1:51" ht="23.25" customHeight="1" x14ac:dyDescent="0.15">
      <c r="A122" s="277"/>
      <c r="B122" s="278"/>
      <c r="C122" s="278"/>
      <c r="D122" s="278"/>
      <c r="E122" s="278"/>
      <c r="F122" s="279"/>
      <c r="G122" s="337" t="s">
        <v>698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t="s">
        <v>700</v>
      </c>
      <c r="AC122" s="286"/>
      <c r="AD122" s="287"/>
      <c r="AE122" s="344" t="s">
        <v>632</v>
      </c>
      <c r="AF122" s="344"/>
      <c r="AG122" s="344"/>
      <c r="AH122" s="344"/>
      <c r="AI122" s="344">
        <v>13364</v>
      </c>
      <c r="AJ122" s="344"/>
      <c r="AK122" s="344"/>
      <c r="AL122" s="344"/>
      <c r="AM122" s="344">
        <v>13506</v>
      </c>
      <c r="AN122" s="344"/>
      <c r="AO122" s="344"/>
      <c r="AP122" s="344"/>
      <c r="AQ122" s="344">
        <v>14077</v>
      </c>
      <c r="AR122" s="344"/>
      <c r="AS122" s="344"/>
      <c r="AT122" s="344"/>
      <c r="AU122" s="344"/>
      <c r="AV122" s="344"/>
      <c r="AW122" s="344"/>
      <c r="AX122" s="345"/>
      <c r="AY122">
        <f>$AY$121</f>
        <v>1</v>
      </c>
    </row>
    <row r="123" spans="1:51" ht="46.5" customHeight="1" thickBo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726</v>
      </c>
      <c r="AC123" s="329"/>
      <c r="AD123" s="330"/>
      <c r="AE123" s="344" t="s">
        <v>632</v>
      </c>
      <c r="AF123" s="344"/>
      <c r="AG123" s="344"/>
      <c r="AH123" s="344"/>
      <c r="AI123" s="291" t="s">
        <v>711</v>
      </c>
      <c r="AJ123" s="292"/>
      <c r="AK123" s="292"/>
      <c r="AL123" s="292"/>
      <c r="AM123" s="291" t="s">
        <v>712</v>
      </c>
      <c r="AN123" s="292"/>
      <c r="AO123" s="292"/>
      <c r="AP123" s="292"/>
      <c r="AQ123" s="291" t="s">
        <v>714</v>
      </c>
      <c r="AR123" s="292"/>
      <c r="AS123" s="292"/>
      <c r="AT123" s="292"/>
      <c r="AU123" s="292"/>
      <c r="AV123" s="292"/>
      <c r="AW123" s="292"/>
      <c r="AX123" s="293"/>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1" t="s">
        <v>305</v>
      </c>
      <c r="AF124" s="321"/>
      <c r="AG124" s="321"/>
      <c r="AH124" s="321"/>
      <c r="AI124" s="321" t="s">
        <v>327</v>
      </c>
      <c r="AJ124" s="321"/>
      <c r="AK124" s="321"/>
      <c r="AL124" s="321"/>
      <c r="AM124" s="321" t="s">
        <v>424</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276</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2"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305</v>
      </c>
      <c r="AF127" s="321"/>
      <c r="AG127" s="321"/>
      <c r="AH127" s="321"/>
      <c r="AI127" s="321" t="s">
        <v>327</v>
      </c>
      <c r="AJ127" s="321"/>
      <c r="AK127" s="321"/>
      <c r="AL127" s="321"/>
      <c r="AM127" s="321" t="s">
        <v>424</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276</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82" t="s">
        <v>320</v>
      </c>
      <c r="B130" s="980"/>
      <c r="C130" s="979" t="s">
        <v>188</v>
      </c>
      <c r="D130" s="980"/>
      <c r="E130" s="294" t="s">
        <v>217</v>
      </c>
      <c r="F130" s="295"/>
      <c r="G130" s="296" t="s">
        <v>701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8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9"/>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300"/>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4</v>
      </c>
      <c r="AV133" s="163"/>
      <c r="AW133" s="164" t="s">
        <v>175</v>
      </c>
      <c r="AX133" s="165"/>
      <c r="AY133">
        <f>$AY$132</f>
        <v>1</v>
      </c>
    </row>
    <row r="134" spans="1:51" ht="39.75" customHeight="1" x14ac:dyDescent="0.15">
      <c r="A134" s="983"/>
      <c r="B134" s="238"/>
      <c r="C134" s="237"/>
      <c r="D134" s="238"/>
      <c r="E134" s="237"/>
      <c r="F134" s="300"/>
      <c r="G134" s="217" t="s">
        <v>717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909</v>
      </c>
      <c r="AF134" s="152"/>
      <c r="AG134" s="152"/>
      <c r="AH134" s="152"/>
      <c r="AI134" s="251">
        <v>845</v>
      </c>
      <c r="AJ134" s="152"/>
      <c r="AK134" s="152"/>
      <c r="AL134" s="152"/>
      <c r="AM134" s="251">
        <v>802</v>
      </c>
      <c r="AN134" s="152"/>
      <c r="AO134" s="152"/>
      <c r="AP134" s="152"/>
      <c r="AQ134" s="251" t="s">
        <v>632</v>
      </c>
      <c r="AR134" s="152"/>
      <c r="AS134" s="152"/>
      <c r="AT134" s="152"/>
      <c r="AU134" s="251" t="s">
        <v>632</v>
      </c>
      <c r="AV134" s="152"/>
      <c r="AW134" s="152"/>
      <c r="AX134" s="193"/>
      <c r="AY134">
        <f t="shared" ref="AY134:AY135" si="13">$AY$132</f>
        <v>1</v>
      </c>
    </row>
    <row r="135" spans="1:51" ht="39.75" customHeight="1" x14ac:dyDescent="0.15">
      <c r="A135" s="983"/>
      <c r="B135" s="238"/>
      <c r="C135" s="237"/>
      <c r="D135" s="238"/>
      <c r="E135" s="237"/>
      <c r="F135" s="300"/>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948</v>
      </c>
      <c r="AF135" s="152"/>
      <c r="AG135" s="152"/>
      <c r="AH135" s="152"/>
      <c r="AI135" s="251">
        <v>919</v>
      </c>
      <c r="AJ135" s="152"/>
      <c r="AK135" s="152"/>
      <c r="AL135" s="152"/>
      <c r="AM135" s="251">
        <v>889</v>
      </c>
      <c r="AN135" s="152"/>
      <c r="AO135" s="152"/>
      <c r="AP135" s="152"/>
      <c r="AQ135" s="251" t="s">
        <v>632</v>
      </c>
      <c r="AR135" s="152"/>
      <c r="AS135" s="152"/>
      <c r="AT135" s="152"/>
      <c r="AU135" s="251">
        <v>831</v>
      </c>
      <c r="AV135" s="152"/>
      <c r="AW135" s="152"/>
      <c r="AX135" s="193"/>
      <c r="AY135">
        <f t="shared" si="13"/>
        <v>1</v>
      </c>
    </row>
    <row r="136" spans="1:51" ht="18.75" customHeight="1" x14ac:dyDescent="0.15">
      <c r="A136" s="983"/>
      <c r="B136" s="238"/>
      <c r="C136" s="237"/>
      <c r="D136" s="238"/>
      <c r="E136" s="237"/>
      <c r="F136" s="300"/>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3"/>
      <c r="B137" s="238"/>
      <c r="C137" s="237"/>
      <c r="D137" s="238"/>
      <c r="E137" s="237"/>
      <c r="F137" s="300"/>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632</v>
      </c>
      <c r="AR137" s="256"/>
      <c r="AS137" s="164" t="s">
        <v>185</v>
      </c>
      <c r="AT137" s="187"/>
      <c r="AU137" s="163">
        <v>4</v>
      </c>
      <c r="AV137" s="163"/>
      <c r="AW137" s="164" t="s">
        <v>175</v>
      </c>
      <c r="AX137" s="165"/>
      <c r="AY137">
        <f>$AY$136</f>
        <v>1</v>
      </c>
    </row>
    <row r="138" spans="1:51" ht="39.75" customHeight="1" x14ac:dyDescent="0.15">
      <c r="A138" s="983"/>
      <c r="B138" s="238"/>
      <c r="C138" s="237"/>
      <c r="D138" s="238"/>
      <c r="E138" s="237"/>
      <c r="F138" s="300"/>
      <c r="G138" s="217" t="s">
        <v>716</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651</v>
      </c>
      <c r="AC138" s="209"/>
      <c r="AD138" s="209"/>
      <c r="AE138" s="251">
        <v>127329</v>
      </c>
      <c r="AF138" s="152"/>
      <c r="AG138" s="152"/>
      <c r="AH138" s="152"/>
      <c r="AI138" s="251">
        <v>125611</v>
      </c>
      <c r="AJ138" s="152"/>
      <c r="AK138" s="152"/>
      <c r="AL138" s="152"/>
      <c r="AM138" s="251">
        <v>131156</v>
      </c>
      <c r="AN138" s="152"/>
      <c r="AO138" s="152"/>
      <c r="AP138" s="152"/>
      <c r="AQ138" s="251" t="s">
        <v>632</v>
      </c>
      <c r="AR138" s="152"/>
      <c r="AS138" s="152"/>
      <c r="AT138" s="152"/>
      <c r="AU138" s="251" t="s">
        <v>632</v>
      </c>
      <c r="AV138" s="152"/>
      <c r="AW138" s="152"/>
      <c r="AX138" s="193"/>
      <c r="AY138">
        <f t="shared" ref="AY138:AY139" si="14">$AY$136</f>
        <v>1</v>
      </c>
    </row>
    <row r="139" spans="1:51" ht="39.75" customHeight="1" x14ac:dyDescent="0.15">
      <c r="A139" s="983"/>
      <c r="B139" s="238"/>
      <c r="C139" s="237"/>
      <c r="D139" s="238"/>
      <c r="E139" s="237"/>
      <c r="F139" s="300"/>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651</v>
      </c>
      <c r="AC139" s="160"/>
      <c r="AD139" s="160"/>
      <c r="AE139" s="251">
        <v>119255</v>
      </c>
      <c r="AF139" s="152"/>
      <c r="AG139" s="152"/>
      <c r="AH139" s="152"/>
      <c r="AI139" s="251">
        <v>118050</v>
      </c>
      <c r="AJ139" s="152"/>
      <c r="AK139" s="152"/>
      <c r="AL139" s="152"/>
      <c r="AM139" s="251">
        <v>116846</v>
      </c>
      <c r="AN139" s="152"/>
      <c r="AO139" s="152"/>
      <c r="AP139" s="152"/>
      <c r="AQ139" s="251" t="s">
        <v>632</v>
      </c>
      <c r="AR139" s="152"/>
      <c r="AS139" s="152"/>
      <c r="AT139" s="152"/>
      <c r="AU139" s="251">
        <v>114437</v>
      </c>
      <c r="AV139" s="152"/>
      <c r="AW139" s="152"/>
      <c r="AX139" s="193"/>
      <c r="AY139">
        <f t="shared" si="14"/>
        <v>1</v>
      </c>
    </row>
    <row r="140" spans="1:51" ht="18.75" hidden="1" customHeight="1" x14ac:dyDescent="0.15">
      <c r="A140" s="983"/>
      <c r="B140" s="238"/>
      <c r="C140" s="237"/>
      <c r="D140" s="238"/>
      <c r="E140" s="237"/>
      <c r="F140" s="300"/>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300"/>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300"/>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300"/>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300"/>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300"/>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300"/>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300"/>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300"/>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300"/>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300"/>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300"/>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300"/>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7"/>
      <c r="AY152">
        <f>COUNTA($G$154)</f>
        <v>0</v>
      </c>
    </row>
    <row r="153" spans="1:51" ht="22.5" hidden="1" customHeight="1" x14ac:dyDescent="0.15">
      <c r="A153" s="983"/>
      <c r="B153" s="238"/>
      <c r="C153" s="237"/>
      <c r="D153" s="238"/>
      <c r="E153" s="237"/>
      <c r="F153" s="300"/>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300"/>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300"/>
      <c r="G155" s="219"/>
      <c r="H155" s="220"/>
      <c r="I155" s="220"/>
      <c r="J155" s="220"/>
      <c r="K155" s="220"/>
      <c r="L155" s="220"/>
      <c r="M155" s="220"/>
      <c r="N155" s="220"/>
      <c r="O155" s="220"/>
      <c r="P155" s="221"/>
      <c r="Q155" s="414"/>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300"/>
      <c r="G156" s="219"/>
      <c r="H156" s="220"/>
      <c r="I156" s="220"/>
      <c r="J156" s="220"/>
      <c r="K156" s="220"/>
      <c r="L156" s="220"/>
      <c r="M156" s="220"/>
      <c r="N156" s="220"/>
      <c r="O156" s="220"/>
      <c r="P156" s="221"/>
      <c r="Q156" s="414"/>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300"/>
      <c r="G157" s="219"/>
      <c r="H157" s="220"/>
      <c r="I157" s="220"/>
      <c r="J157" s="220"/>
      <c r="K157" s="220"/>
      <c r="L157" s="220"/>
      <c r="M157" s="220"/>
      <c r="N157" s="220"/>
      <c r="O157" s="220"/>
      <c r="P157" s="221"/>
      <c r="Q157" s="414"/>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300"/>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300"/>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300"/>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300"/>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300"/>
      <c r="G162" s="219"/>
      <c r="H162" s="220"/>
      <c r="I162" s="220"/>
      <c r="J162" s="220"/>
      <c r="K162" s="220"/>
      <c r="L162" s="220"/>
      <c r="M162" s="220"/>
      <c r="N162" s="220"/>
      <c r="O162" s="220"/>
      <c r="P162" s="221"/>
      <c r="Q162" s="414"/>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300"/>
      <c r="G163" s="219"/>
      <c r="H163" s="220"/>
      <c r="I163" s="220"/>
      <c r="J163" s="220"/>
      <c r="K163" s="220"/>
      <c r="L163" s="220"/>
      <c r="M163" s="220"/>
      <c r="N163" s="220"/>
      <c r="O163" s="220"/>
      <c r="P163" s="221"/>
      <c r="Q163" s="414"/>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300"/>
      <c r="G164" s="219"/>
      <c r="H164" s="220"/>
      <c r="I164" s="220"/>
      <c r="J164" s="220"/>
      <c r="K164" s="220"/>
      <c r="L164" s="220"/>
      <c r="M164" s="220"/>
      <c r="N164" s="220"/>
      <c r="O164" s="220"/>
      <c r="P164" s="221"/>
      <c r="Q164" s="414"/>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300"/>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300"/>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300"/>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300"/>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300"/>
      <c r="G169" s="219"/>
      <c r="H169" s="220"/>
      <c r="I169" s="220"/>
      <c r="J169" s="220"/>
      <c r="K169" s="220"/>
      <c r="L169" s="220"/>
      <c r="M169" s="220"/>
      <c r="N169" s="220"/>
      <c r="O169" s="220"/>
      <c r="P169" s="221"/>
      <c r="Q169" s="414"/>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300"/>
      <c r="G170" s="219"/>
      <c r="H170" s="220"/>
      <c r="I170" s="220"/>
      <c r="J170" s="220"/>
      <c r="K170" s="220"/>
      <c r="L170" s="220"/>
      <c r="M170" s="220"/>
      <c r="N170" s="220"/>
      <c r="O170" s="220"/>
      <c r="P170" s="221"/>
      <c r="Q170" s="414"/>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300"/>
      <c r="G171" s="219"/>
      <c r="H171" s="220"/>
      <c r="I171" s="220"/>
      <c r="J171" s="220"/>
      <c r="K171" s="220"/>
      <c r="L171" s="220"/>
      <c r="M171" s="220"/>
      <c r="N171" s="220"/>
      <c r="O171" s="220"/>
      <c r="P171" s="221"/>
      <c r="Q171" s="414"/>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300"/>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300"/>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300"/>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300"/>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300"/>
      <c r="G176" s="219"/>
      <c r="H176" s="220"/>
      <c r="I176" s="220"/>
      <c r="J176" s="220"/>
      <c r="K176" s="220"/>
      <c r="L176" s="220"/>
      <c r="M176" s="220"/>
      <c r="N176" s="220"/>
      <c r="O176" s="220"/>
      <c r="P176" s="221"/>
      <c r="Q176" s="414"/>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300"/>
      <c r="G177" s="219"/>
      <c r="H177" s="220"/>
      <c r="I177" s="220"/>
      <c r="J177" s="220"/>
      <c r="K177" s="220"/>
      <c r="L177" s="220"/>
      <c r="M177" s="220"/>
      <c r="N177" s="220"/>
      <c r="O177" s="220"/>
      <c r="P177" s="221"/>
      <c r="Q177" s="414"/>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300"/>
      <c r="G178" s="219"/>
      <c r="H178" s="220"/>
      <c r="I178" s="220"/>
      <c r="J178" s="220"/>
      <c r="K178" s="220"/>
      <c r="L178" s="220"/>
      <c r="M178" s="220"/>
      <c r="N178" s="220"/>
      <c r="O178" s="220"/>
      <c r="P178" s="221"/>
      <c r="Q178" s="414"/>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300"/>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300"/>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300"/>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300"/>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300"/>
      <c r="G183" s="219"/>
      <c r="H183" s="220"/>
      <c r="I183" s="220"/>
      <c r="J183" s="220"/>
      <c r="K183" s="220"/>
      <c r="L183" s="220"/>
      <c r="M183" s="220"/>
      <c r="N183" s="220"/>
      <c r="O183" s="220"/>
      <c r="P183" s="221"/>
      <c r="Q183" s="414"/>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300"/>
      <c r="G184" s="219"/>
      <c r="H184" s="220"/>
      <c r="I184" s="220"/>
      <c r="J184" s="220"/>
      <c r="K184" s="220"/>
      <c r="L184" s="220"/>
      <c r="M184" s="220"/>
      <c r="N184" s="220"/>
      <c r="O184" s="220"/>
      <c r="P184" s="221"/>
      <c r="Q184" s="414"/>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300"/>
      <c r="G185" s="219"/>
      <c r="H185" s="220"/>
      <c r="I185" s="220"/>
      <c r="J185" s="220"/>
      <c r="K185" s="220"/>
      <c r="L185" s="220"/>
      <c r="M185" s="220"/>
      <c r="N185" s="220"/>
      <c r="O185" s="220"/>
      <c r="P185" s="221"/>
      <c r="Q185" s="414"/>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1"/>
      <c r="F186" s="302"/>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50.25" customHeight="1" x14ac:dyDescent="0.15">
      <c r="A188" s="983"/>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6.5" customHeight="1" x14ac:dyDescent="0.15">
      <c r="A189" s="983"/>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3"/>
      <c r="B190" s="238"/>
      <c r="C190" s="237"/>
      <c r="D190" s="238"/>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9"/>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300"/>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300"/>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300"/>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300"/>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300"/>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300"/>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300"/>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300"/>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300"/>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300"/>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300"/>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300"/>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300"/>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300"/>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300"/>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300"/>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300"/>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300"/>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300"/>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300"/>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7"/>
      <c r="AY212">
        <f>COUNTA($G$214)</f>
        <v>0</v>
      </c>
    </row>
    <row r="213" spans="1:51" ht="22.5" hidden="1" customHeight="1" x14ac:dyDescent="0.15">
      <c r="A213" s="983"/>
      <c r="B213" s="238"/>
      <c r="C213" s="237"/>
      <c r="D213" s="238"/>
      <c r="E213" s="237"/>
      <c r="F213" s="300"/>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300"/>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300"/>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300"/>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300"/>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300"/>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300"/>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300"/>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300"/>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300"/>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300"/>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300"/>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300"/>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300"/>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300"/>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300"/>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300"/>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300"/>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300"/>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300"/>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300"/>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300"/>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300"/>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300"/>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300"/>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300"/>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300"/>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300"/>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300"/>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300"/>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300"/>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300"/>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300"/>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1"/>
      <c r="F246" s="302"/>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3"/>
      <c r="B250" s="238"/>
      <c r="C250" s="237"/>
      <c r="D250" s="238"/>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9"/>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300"/>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300"/>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300"/>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300"/>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300"/>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300"/>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300"/>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300"/>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300"/>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300"/>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300"/>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300"/>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300"/>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300"/>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300"/>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300"/>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300"/>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300"/>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300"/>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300"/>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7"/>
      <c r="AY272">
        <f>COUNTA($G$274)</f>
        <v>0</v>
      </c>
    </row>
    <row r="273" spans="1:51" ht="22.5" hidden="1" customHeight="1" x14ac:dyDescent="0.15">
      <c r="A273" s="983"/>
      <c r="B273" s="238"/>
      <c r="C273" s="237"/>
      <c r="D273" s="238"/>
      <c r="E273" s="237"/>
      <c r="F273" s="300"/>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300"/>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300"/>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300"/>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300"/>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300"/>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300"/>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300"/>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300"/>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300"/>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300"/>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300"/>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300"/>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300"/>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300"/>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300"/>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300"/>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300"/>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300"/>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300"/>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300"/>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300"/>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300"/>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300"/>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300"/>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300"/>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300"/>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300"/>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300"/>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300"/>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300"/>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300"/>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300"/>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1"/>
      <c r="F306" s="302"/>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9"/>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300"/>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300"/>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300"/>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300"/>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300"/>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300"/>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300"/>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300"/>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300"/>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300"/>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300"/>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300"/>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300"/>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300"/>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300"/>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300"/>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300"/>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300"/>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300"/>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300"/>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7"/>
      <c r="AY332">
        <f>COUNTA($G$334)</f>
        <v>0</v>
      </c>
    </row>
    <row r="333" spans="1:51" ht="22.5" hidden="1" customHeight="1" x14ac:dyDescent="0.15">
      <c r="A333" s="983"/>
      <c r="B333" s="238"/>
      <c r="C333" s="237"/>
      <c r="D333" s="238"/>
      <c r="E333" s="237"/>
      <c r="F333" s="300"/>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300"/>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300"/>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300"/>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300"/>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300"/>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300"/>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300"/>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300"/>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300"/>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300"/>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300"/>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300"/>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300"/>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300"/>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300"/>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300"/>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300"/>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300"/>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300"/>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300"/>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300"/>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300"/>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300"/>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300"/>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300"/>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300"/>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300"/>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300"/>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300"/>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300"/>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300"/>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300"/>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1"/>
      <c r="F366" s="302"/>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3"/>
      <c r="B370" s="238"/>
      <c r="C370" s="237"/>
      <c r="D370" s="238"/>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9"/>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300"/>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300"/>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300"/>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300"/>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300"/>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300"/>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300"/>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300"/>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300"/>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300"/>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300"/>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300"/>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300"/>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300"/>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300"/>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300"/>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300"/>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300"/>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300"/>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300"/>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7"/>
      <c r="AY392">
        <f>COUNTA($G$394)</f>
        <v>0</v>
      </c>
    </row>
    <row r="393" spans="1:51" ht="22.5" hidden="1" customHeight="1" x14ac:dyDescent="0.15">
      <c r="A393" s="983"/>
      <c r="B393" s="238"/>
      <c r="C393" s="237"/>
      <c r="D393" s="238"/>
      <c r="E393" s="237"/>
      <c r="F393" s="300"/>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300"/>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300"/>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300"/>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300"/>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300"/>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300"/>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300"/>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300"/>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300"/>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300"/>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300"/>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300"/>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300"/>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300"/>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300"/>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300"/>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300"/>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300"/>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300"/>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300"/>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300"/>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300"/>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300"/>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300"/>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300"/>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300"/>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300"/>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300"/>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300"/>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300"/>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300"/>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300"/>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1"/>
      <c r="F426" s="302"/>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1"/>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586</v>
      </c>
      <c r="D430" s="236"/>
      <c r="E430" s="224" t="s">
        <v>314</v>
      </c>
      <c r="F430" s="434"/>
      <c r="G430" s="226" t="s">
        <v>204</v>
      </c>
      <c r="H430" s="173"/>
      <c r="I430" s="173"/>
      <c r="J430" s="227" t="s">
        <v>632</v>
      </c>
      <c r="K430" s="228"/>
      <c r="L430" s="228"/>
      <c r="M430" s="228"/>
      <c r="N430" s="228"/>
      <c r="O430" s="228"/>
      <c r="P430" s="228"/>
      <c r="Q430" s="228"/>
      <c r="R430" s="228"/>
      <c r="S430" s="228"/>
      <c r="T430" s="229"/>
      <c r="U430" s="230" t="s">
        <v>719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15">
      <c r="A433" s="983"/>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719</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719</v>
      </c>
      <c r="AN434" s="152"/>
      <c r="AO434" s="152"/>
      <c r="AP434" s="153"/>
      <c r="AQ434" s="151" t="s">
        <v>632</v>
      </c>
      <c r="AR434" s="152"/>
      <c r="AS434" s="152"/>
      <c r="AT434" s="153"/>
      <c r="AU434" s="152" t="s">
        <v>632</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719</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185</v>
      </c>
      <c r="AH457" s="187"/>
      <c r="AI457" s="201"/>
      <c r="AJ457" s="201"/>
      <c r="AK457" s="201"/>
      <c r="AL457" s="202"/>
      <c r="AM457" s="201"/>
      <c r="AN457" s="201"/>
      <c r="AO457" s="201"/>
      <c r="AP457" s="202"/>
      <c r="AQ457" s="216" t="s">
        <v>632</v>
      </c>
      <c r="AR457" s="163"/>
      <c r="AS457" s="164" t="s">
        <v>185</v>
      </c>
      <c r="AT457" s="187"/>
      <c r="AU457" s="163" t="s">
        <v>632</v>
      </c>
      <c r="AV457" s="163"/>
      <c r="AW457" s="164" t="s">
        <v>175</v>
      </c>
      <c r="AX457" s="165"/>
      <c r="AY457">
        <f>$AY$456</f>
        <v>1</v>
      </c>
    </row>
    <row r="458" spans="1:51" ht="23.25" customHeight="1" x14ac:dyDescent="0.15">
      <c r="A458" s="983"/>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t="s">
        <v>719</v>
      </c>
      <c r="AN458" s="152"/>
      <c r="AO458" s="152"/>
      <c r="AP458" s="153"/>
      <c r="AQ458" s="151" t="s">
        <v>632</v>
      </c>
      <c r="AR458" s="152"/>
      <c r="AS458" s="152"/>
      <c r="AT458" s="153"/>
      <c r="AU458" s="152" t="s">
        <v>632</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t="s">
        <v>719</v>
      </c>
      <c r="AN459" s="152"/>
      <c r="AO459" s="152"/>
      <c r="AP459" s="153"/>
      <c r="AQ459" s="151" t="s">
        <v>632</v>
      </c>
      <c r="AR459" s="152"/>
      <c r="AS459" s="152"/>
      <c r="AT459" s="153"/>
      <c r="AU459" s="152" t="s">
        <v>632</v>
      </c>
      <c r="AV459" s="152"/>
      <c r="AW459" s="152"/>
      <c r="AX459" s="193"/>
      <c r="AY459">
        <f t="shared" si="68"/>
        <v>1</v>
      </c>
    </row>
    <row r="460" spans="1:51" ht="23.25" customHeight="1" thickBot="1" x14ac:dyDescent="0.2">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t="s">
        <v>719</v>
      </c>
      <c r="AN460" s="152"/>
      <c r="AO460" s="152"/>
      <c r="AP460" s="153"/>
      <c r="AQ460" s="151" t="s">
        <v>632</v>
      </c>
      <c r="AR460" s="152"/>
      <c r="AS460" s="152"/>
      <c r="AT460" s="153"/>
      <c r="AU460" s="152" t="s">
        <v>632</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3"/>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3"/>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1"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2"/>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69.75" customHeight="1" x14ac:dyDescent="0.15">
      <c r="A702" s="515" t="s">
        <v>139</v>
      </c>
      <c r="B702" s="516"/>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4" t="s">
        <v>660</v>
      </c>
      <c r="AE702" s="885"/>
      <c r="AF702" s="885"/>
      <c r="AG702" s="873" t="s">
        <v>665</v>
      </c>
      <c r="AH702" s="874"/>
      <c r="AI702" s="874"/>
      <c r="AJ702" s="874"/>
      <c r="AK702" s="874"/>
      <c r="AL702" s="874"/>
      <c r="AM702" s="874"/>
      <c r="AN702" s="874"/>
      <c r="AO702" s="874"/>
      <c r="AP702" s="874"/>
      <c r="AQ702" s="874"/>
      <c r="AR702" s="874"/>
      <c r="AS702" s="874"/>
      <c r="AT702" s="874"/>
      <c r="AU702" s="874"/>
      <c r="AV702" s="874"/>
      <c r="AW702" s="874"/>
      <c r="AX702" s="875"/>
    </row>
    <row r="703" spans="1:51" ht="69.75" customHeight="1" x14ac:dyDescent="0.15">
      <c r="A703" s="517"/>
      <c r="B703" s="518"/>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69" t="s">
        <v>660</v>
      </c>
      <c r="AE703" s="170"/>
      <c r="AF703" s="170"/>
      <c r="AG703" s="657" t="s">
        <v>666</v>
      </c>
      <c r="AH703" s="658"/>
      <c r="AI703" s="658"/>
      <c r="AJ703" s="658"/>
      <c r="AK703" s="658"/>
      <c r="AL703" s="658"/>
      <c r="AM703" s="658"/>
      <c r="AN703" s="658"/>
      <c r="AO703" s="658"/>
      <c r="AP703" s="658"/>
      <c r="AQ703" s="658"/>
      <c r="AR703" s="658"/>
      <c r="AS703" s="658"/>
      <c r="AT703" s="658"/>
      <c r="AU703" s="658"/>
      <c r="AV703" s="658"/>
      <c r="AW703" s="658"/>
      <c r="AX703" s="659"/>
    </row>
    <row r="704" spans="1:51" ht="69.75" customHeight="1" x14ac:dyDescent="0.15">
      <c r="A704" s="519"/>
      <c r="B704" s="520"/>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660</v>
      </c>
      <c r="AE704" s="576"/>
      <c r="AF704" s="576"/>
      <c r="AG704" s="414" t="s">
        <v>667</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660</v>
      </c>
      <c r="AE705" s="726"/>
      <c r="AF705" s="726"/>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8"/>
      <c r="B706" s="760"/>
      <c r="C706" s="604"/>
      <c r="D706" s="605"/>
      <c r="E706" s="676" t="s">
        <v>296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t="s">
        <v>669</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8"/>
      <c r="B707" s="760"/>
      <c r="C707" s="606"/>
      <c r="D707" s="607"/>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670</v>
      </c>
      <c r="AE707" s="574"/>
      <c r="AF707" s="574"/>
      <c r="AG707" s="414"/>
      <c r="AH707" s="220"/>
      <c r="AI707" s="220"/>
      <c r="AJ707" s="220"/>
      <c r="AK707" s="220"/>
      <c r="AL707" s="220"/>
      <c r="AM707" s="220"/>
      <c r="AN707" s="220"/>
      <c r="AO707" s="220"/>
      <c r="AP707" s="220"/>
      <c r="AQ707" s="220"/>
      <c r="AR707" s="220"/>
      <c r="AS707" s="220"/>
      <c r="AT707" s="220"/>
      <c r="AU707" s="220"/>
      <c r="AV707" s="220"/>
      <c r="AW707" s="220"/>
      <c r="AX707" s="415"/>
    </row>
    <row r="708" spans="1:50" ht="61.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660</v>
      </c>
      <c r="AE708" s="661"/>
      <c r="AF708" s="661"/>
      <c r="AG708" s="512" t="s">
        <v>671</v>
      </c>
      <c r="AH708" s="513"/>
      <c r="AI708" s="513"/>
      <c r="AJ708" s="513"/>
      <c r="AK708" s="513"/>
      <c r="AL708" s="513"/>
      <c r="AM708" s="513"/>
      <c r="AN708" s="513"/>
      <c r="AO708" s="513"/>
      <c r="AP708" s="513"/>
      <c r="AQ708" s="513"/>
      <c r="AR708" s="513"/>
      <c r="AS708" s="513"/>
      <c r="AT708" s="513"/>
      <c r="AU708" s="513"/>
      <c r="AV708" s="513"/>
      <c r="AW708" s="513"/>
      <c r="AX708" s="514"/>
    </row>
    <row r="709" spans="1:50" ht="61.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69" t="s">
        <v>660</v>
      </c>
      <c r="AE709" s="170"/>
      <c r="AF709" s="170"/>
      <c r="AG709" s="657" t="s">
        <v>672</v>
      </c>
      <c r="AH709" s="658"/>
      <c r="AI709" s="658"/>
      <c r="AJ709" s="658"/>
      <c r="AK709" s="658"/>
      <c r="AL709" s="658"/>
      <c r="AM709" s="658"/>
      <c r="AN709" s="658"/>
      <c r="AO709" s="658"/>
      <c r="AP709" s="658"/>
      <c r="AQ709" s="658"/>
      <c r="AR709" s="658"/>
      <c r="AS709" s="658"/>
      <c r="AT709" s="658"/>
      <c r="AU709" s="658"/>
      <c r="AV709" s="658"/>
      <c r="AW709" s="658"/>
      <c r="AX709" s="659"/>
    </row>
    <row r="710" spans="1:50" ht="30"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69" t="s">
        <v>673</v>
      </c>
      <c r="AE710" s="170"/>
      <c r="AF710" s="170"/>
      <c r="AG710" s="657" t="s">
        <v>632</v>
      </c>
      <c r="AH710" s="658"/>
      <c r="AI710" s="658"/>
      <c r="AJ710" s="658"/>
      <c r="AK710" s="658"/>
      <c r="AL710" s="658"/>
      <c r="AM710" s="658"/>
      <c r="AN710" s="658"/>
      <c r="AO710" s="658"/>
      <c r="AP710" s="658"/>
      <c r="AQ710" s="658"/>
      <c r="AR710" s="658"/>
      <c r="AS710" s="658"/>
      <c r="AT710" s="658"/>
      <c r="AU710" s="658"/>
      <c r="AV710" s="658"/>
      <c r="AW710" s="658"/>
      <c r="AX710" s="659"/>
    </row>
    <row r="711" spans="1:50" ht="61.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69" t="s">
        <v>660</v>
      </c>
      <c r="AE711" s="170"/>
      <c r="AF711" s="170"/>
      <c r="AG711" s="657" t="s">
        <v>674</v>
      </c>
      <c r="AH711" s="658"/>
      <c r="AI711" s="658"/>
      <c r="AJ711" s="658"/>
      <c r="AK711" s="658"/>
      <c r="AL711" s="658"/>
      <c r="AM711" s="658"/>
      <c r="AN711" s="658"/>
      <c r="AO711" s="658"/>
      <c r="AP711" s="658"/>
      <c r="AQ711" s="658"/>
      <c r="AR711" s="658"/>
      <c r="AS711" s="658"/>
      <c r="AT711" s="658"/>
      <c r="AU711" s="658"/>
      <c r="AV711" s="658"/>
      <c r="AW711" s="658"/>
      <c r="AX711" s="659"/>
    </row>
    <row r="712" spans="1:50" ht="265.5" customHeight="1" x14ac:dyDescent="0.15">
      <c r="A712" s="648"/>
      <c r="B712" s="649"/>
      <c r="C712" s="578" t="s">
        <v>265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660</v>
      </c>
      <c r="AE712" s="576"/>
      <c r="AF712" s="576"/>
      <c r="AG712" s="584" t="s">
        <v>702</v>
      </c>
      <c r="AH712" s="585"/>
      <c r="AI712" s="585"/>
      <c r="AJ712" s="585"/>
      <c r="AK712" s="585"/>
      <c r="AL712" s="585"/>
      <c r="AM712" s="585"/>
      <c r="AN712" s="585"/>
      <c r="AO712" s="585"/>
      <c r="AP712" s="585"/>
      <c r="AQ712" s="585"/>
      <c r="AR712" s="585"/>
      <c r="AS712" s="585"/>
      <c r="AT712" s="585"/>
      <c r="AU712" s="585"/>
      <c r="AV712" s="585"/>
      <c r="AW712" s="585"/>
      <c r="AX712" s="586"/>
    </row>
    <row r="713" spans="1:50" ht="30" customHeight="1" x14ac:dyDescent="0.15">
      <c r="A713" s="648"/>
      <c r="B713" s="649"/>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7" t="s">
        <v>632</v>
      </c>
      <c r="AH713" s="658"/>
      <c r="AI713" s="658"/>
      <c r="AJ713" s="658"/>
      <c r="AK713" s="658"/>
      <c r="AL713" s="658"/>
      <c r="AM713" s="658"/>
      <c r="AN713" s="658"/>
      <c r="AO713" s="658"/>
      <c r="AP713" s="658"/>
      <c r="AQ713" s="658"/>
      <c r="AR713" s="658"/>
      <c r="AS713" s="658"/>
      <c r="AT713" s="658"/>
      <c r="AU713" s="658"/>
      <c r="AV713" s="658"/>
      <c r="AW713" s="658"/>
      <c r="AX713" s="659"/>
    </row>
    <row r="714" spans="1:50" ht="54.75" customHeight="1" x14ac:dyDescent="0.15">
      <c r="A714" s="650"/>
      <c r="B714" s="651"/>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660</v>
      </c>
      <c r="AE714" s="582"/>
      <c r="AF714" s="583"/>
      <c r="AG714" s="682" t="s">
        <v>675</v>
      </c>
      <c r="AH714" s="683"/>
      <c r="AI714" s="683"/>
      <c r="AJ714" s="683"/>
      <c r="AK714" s="683"/>
      <c r="AL714" s="683"/>
      <c r="AM714" s="683"/>
      <c r="AN714" s="683"/>
      <c r="AO714" s="683"/>
      <c r="AP714" s="683"/>
      <c r="AQ714" s="683"/>
      <c r="AR714" s="683"/>
      <c r="AS714" s="683"/>
      <c r="AT714" s="683"/>
      <c r="AU714" s="683"/>
      <c r="AV714" s="683"/>
      <c r="AW714" s="683"/>
      <c r="AX714" s="684"/>
    </row>
    <row r="715" spans="1:50" ht="41.25" customHeight="1" x14ac:dyDescent="0.15">
      <c r="A715" s="611" t="s">
        <v>39</v>
      </c>
      <c r="B715" s="647"/>
      <c r="C715" s="652" t="s">
        <v>245</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660</v>
      </c>
      <c r="AE715" s="661"/>
      <c r="AF715" s="767"/>
      <c r="AG715" s="512" t="s">
        <v>676</v>
      </c>
      <c r="AH715" s="513"/>
      <c r="AI715" s="513"/>
      <c r="AJ715" s="513"/>
      <c r="AK715" s="513"/>
      <c r="AL715" s="513"/>
      <c r="AM715" s="513"/>
      <c r="AN715" s="513"/>
      <c r="AO715" s="513"/>
      <c r="AP715" s="513"/>
      <c r="AQ715" s="513"/>
      <c r="AR715" s="513"/>
      <c r="AS715" s="513"/>
      <c r="AT715" s="513"/>
      <c r="AU715" s="513"/>
      <c r="AV715" s="513"/>
      <c r="AW715" s="513"/>
      <c r="AX715" s="514"/>
    </row>
    <row r="716" spans="1:50" ht="41.25" customHeight="1" x14ac:dyDescent="0.15">
      <c r="A716" s="648"/>
      <c r="B716" s="64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673</v>
      </c>
      <c r="AE716" s="749"/>
      <c r="AF716" s="749"/>
      <c r="AG716" s="657" t="s">
        <v>632</v>
      </c>
      <c r="AH716" s="658"/>
      <c r="AI716" s="658"/>
      <c r="AJ716" s="658"/>
      <c r="AK716" s="658"/>
      <c r="AL716" s="658"/>
      <c r="AM716" s="658"/>
      <c r="AN716" s="658"/>
      <c r="AO716" s="658"/>
      <c r="AP716" s="658"/>
      <c r="AQ716" s="658"/>
      <c r="AR716" s="658"/>
      <c r="AS716" s="658"/>
      <c r="AT716" s="658"/>
      <c r="AU716" s="658"/>
      <c r="AV716" s="658"/>
      <c r="AW716" s="658"/>
      <c r="AX716" s="659"/>
    </row>
    <row r="717" spans="1:50" ht="45"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69" t="s">
        <v>660</v>
      </c>
      <c r="AE717" s="170"/>
      <c r="AF717" s="170"/>
      <c r="AG717" s="657" t="s">
        <v>677</v>
      </c>
      <c r="AH717" s="658"/>
      <c r="AI717" s="658"/>
      <c r="AJ717" s="658"/>
      <c r="AK717" s="658"/>
      <c r="AL717" s="658"/>
      <c r="AM717" s="658"/>
      <c r="AN717" s="658"/>
      <c r="AO717" s="658"/>
      <c r="AP717" s="658"/>
      <c r="AQ717" s="658"/>
      <c r="AR717" s="658"/>
      <c r="AS717" s="658"/>
      <c r="AT717" s="658"/>
      <c r="AU717" s="658"/>
      <c r="AV717" s="658"/>
      <c r="AW717" s="658"/>
      <c r="AX717" s="659"/>
    </row>
    <row r="718" spans="1:50" ht="4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69" t="s">
        <v>660</v>
      </c>
      <c r="AE718" s="170"/>
      <c r="AF718" s="170"/>
      <c r="AG718" s="178" t="s">
        <v>678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60" t="s">
        <v>673</v>
      </c>
      <c r="AE719" s="661"/>
      <c r="AF719" s="661"/>
      <c r="AG719" s="175" t="s">
        <v>719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3" t="s">
        <v>258</v>
      </c>
      <c r="D720" s="921"/>
      <c r="E720" s="921"/>
      <c r="F720" s="924"/>
      <c r="G720" s="920" t="s">
        <v>259</v>
      </c>
      <c r="H720" s="921"/>
      <c r="I720" s="921"/>
      <c r="J720" s="921"/>
      <c r="K720" s="921"/>
      <c r="L720" s="921"/>
      <c r="M720" s="921"/>
      <c r="N720" s="920" t="s">
        <v>262</v>
      </c>
      <c r="O720" s="921"/>
      <c r="P720" s="921"/>
      <c r="Q720" s="921"/>
      <c r="R720" s="921"/>
      <c r="S720" s="921"/>
      <c r="T720" s="921"/>
      <c r="U720" s="921"/>
      <c r="V720" s="921"/>
      <c r="W720" s="921"/>
      <c r="X720" s="921"/>
      <c r="Y720" s="921"/>
      <c r="Z720" s="921"/>
      <c r="AA720" s="921"/>
      <c r="AB720" s="921"/>
      <c r="AC720" s="921"/>
      <c r="AD720" s="921"/>
      <c r="AE720" s="921"/>
      <c r="AF720" s="922"/>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3"/>
      <c r="B721" s="644"/>
      <c r="C721" s="907"/>
      <c r="D721" s="908"/>
      <c r="E721" s="908"/>
      <c r="F721" s="909"/>
      <c r="G721" s="925"/>
      <c r="H721" s="926"/>
      <c r="I721" s="63" t="str">
        <f>IF(OR(G721="　", G721=""), "", "-")</f>
        <v/>
      </c>
      <c r="J721" s="906" t="s">
        <v>719</v>
      </c>
      <c r="K721" s="906"/>
      <c r="L721" s="63" t="str">
        <f>IF(M721="","","-")</f>
        <v/>
      </c>
      <c r="M721" s="64"/>
      <c r="N721" s="903" t="s">
        <v>632</v>
      </c>
      <c r="O721" s="904"/>
      <c r="P721" s="904"/>
      <c r="Q721" s="904"/>
      <c r="R721" s="904"/>
      <c r="S721" s="904"/>
      <c r="T721" s="904"/>
      <c r="U721" s="904"/>
      <c r="V721" s="904"/>
      <c r="W721" s="904"/>
      <c r="X721" s="904"/>
      <c r="Y721" s="904"/>
      <c r="Z721" s="904"/>
      <c r="AA721" s="904"/>
      <c r="AB721" s="904"/>
      <c r="AC721" s="904"/>
      <c r="AD721" s="904"/>
      <c r="AE721" s="904"/>
      <c r="AF721" s="905"/>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3"/>
      <c r="B722" s="644"/>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3"/>
      <c r="B723" s="644"/>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3"/>
      <c r="B724" s="644"/>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5"/>
      <c r="B725" s="646"/>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1" t="s">
        <v>47</v>
      </c>
      <c r="B726" s="612"/>
      <c r="C726" s="429" t="s">
        <v>52</v>
      </c>
      <c r="D726" s="567"/>
      <c r="E726" s="567"/>
      <c r="F726" s="568"/>
      <c r="G726" s="787" t="s">
        <v>679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13"/>
      <c r="B727" s="614"/>
      <c r="C727" s="688" t="s">
        <v>56</v>
      </c>
      <c r="D727" s="689"/>
      <c r="E727" s="689"/>
      <c r="F727" s="690"/>
      <c r="G727" s="785" t="s">
        <v>680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608"/>
      <c r="B733" s="609"/>
      <c r="C733" s="609"/>
      <c r="D733" s="609"/>
      <c r="E733" s="610"/>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30" customHeight="1" thickBot="1" x14ac:dyDescent="0.2">
      <c r="A735" s="601" t="s">
        <v>719</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4" t="s">
        <v>271</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587</v>
      </c>
      <c r="B737" s="143"/>
      <c r="C737" s="143"/>
      <c r="D737" s="144"/>
      <c r="E737" s="90" t="s">
        <v>632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406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423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0.2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8.75"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301</v>
      </c>
      <c r="B787" s="751"/>
      <c r="C787" s="751"/>
      <c r="D787" s="751"/>
      <c r="E787" s="751"/>
      <c r="F787" s="752"/>
      <c r="G787" s="425" t="s">
        <v>695</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696</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53"/>
      <c r="C788" s="753"/>
      <c r="D788" s="753"/>
      <c r="E788" s="753"/>
      <c r="F788" s="754"/>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53"/>
      <c r="C789" s="753"/>
      <c r="D789" s="753"/>
      <c r="E789" s="753"/>
      <c r="F789" s="754"/>
      <c r="G789" s="435" t="s">
        <v>681</v>
      </c>
      <c r="H789" s="436"/>
      <c r="I789" s="436"/>
      <c r="J789" s="436"/>
      <c r="K789" s="437"/>
      <c r="L789" s="438" t="s">
        <v>684</v>
      </c>
      <c r="M789" s="439"/>
      <c r="N789" s="439"/>
      <c r="O789" s="439"/>
      <c r="P789" s="439"/>
      <c r="Q789" s="439"/>
      <c r="R789" s="439"/>
      <c r="S789" s="439"/>
      <c r="T789" s="439"/>
      <c r="U789" s="439"/>
      <c r="V789" s="439"/>
      <c r="W789" s="439"/>
      <c r="X789" s="440"/>
      <c r="Y789" s="441">
        <v>38</v>
      </c>
      <c r="Z789" s="442"/>
      <c r="AA789" s="442"/>
      <c r="AB789" s="543"/>
      <c r="AC789" s="435" t="s">
        <v>681</v>
      </c>
      <c r="AD789" s="436"/>
      <c r="AE789" s="436"/>
      <c r="AF789" s="436"/>
      <c r="AG789" s="437"/>
      <c r="AH789" s="438" t="s">
        <v>684</v>
      </c>
      <c r="AI789" s="439"/>
      <c r="AJ789" s="439"/>
      <c r="AK789" s="439"/>
      <c r="AL789" s="439"/>
      <c r="AM789" s="439"/>
      <c r="AN789" s="439"/>
      <c r="AO789" s="439"/>
      <c r="AP789" s="439"/>
      <c r="AQ789" s="439"/>
      <c r="AR789" s="439"/>
      <c r="AS789" s="439"/>
      <c r="AT789" s="440"/>
      <c r="AU789" s="441">
        <v>46</v>
      </c>
      <c r="AV789" s="442"/>
      <c r="AW789" s="442"/>
      <c r="AX789" s="443"/>
    </row>
    <row r="790" spans="1:51" ht="24.75" customHeight="1" x14ac:dyDescent="0.15">
      <c r="A790" s="542"/>
      <c r="B790" s="753"/>
      <c r="C790" s="753"/>
      <c r="D790" s="753"/>
      <c r="E790" s="753"/>
      <c r="F790" s="754"/>
      <c r="G790" s="334" t="s">
        <v>682</v>
      </c>
      <c r="H790" s="335"/>
      <c r="I790" s="335"/>
      <c r="J790" s="335"/>
      <c r="K790" s="336"/>
      <c r="L790" s="384" t="s">
        <v>685</v>
      </c>
      <c r="M790" s="385"/>
      <c r="N790" s="385"/>
      <c r="O790" s="385"/>
      <c r="P790" s="385"/>
      <c r="Q790" s="385"/>
      <c r="R790" s="385"/>
      <c r="S790" s="385"/>
      <c r="T790" s="385"/>
      <c r="U790" s="385"/>
      <c r="V790" s="385"/>
      <c r="W790" s="385"/>
      <c r="X790" s="386"/>
      <c r="Y790" s="381">
        <v>10</v>
      </c>
      <c r="Z790" s="382"/>
      <c r="AA790" s="382"/>
      <c r="AB790" s="388"/>
      <c r="AC790" s="334" t="s">
        <v>682</v>
      </c>
      <c r="AD790" s="335"/>
      <c r="AE790" s="335"/>
      <c r="AF790" s="335"/>
      <c r="AG790" s="336"/>
      <c r="AH790" s="384" t="s">
        <v>685</v>
      </c>
      <c r="AI790" s="385"/>
      <c r="AJ790" s="385"/>
      <c r="AK790" s="385"/>
      <c r="AL790" s="385"/>
      <c r="AM790" s="385"/>
      <c r="AN790" s="385"/>
      <c r="AO790" s="385"/>
      <c r="AP790" s="385"/>
      <c r="AQ790" s="385"/>
      <c r="AR790" s="385"/>
      <c r="AS790" s="385"/>
      <c r="AT790" s="386"/>
      <c r="AU790" s="381">
        <v>5</v>
      </c>
      <c r="AV790" s="382"/>
      <c r="AW790" s="382"/>
      <c r="AX790" s="383"/>
    </row>
    <row r="791" spans="1:51" ht="24.75" customHeight="1" x14ac:dyDescent="0.15">
      <c r="A791" s="542"/>
      <c r="B791" s="753"/>
      <c r="C791" s="753"/>
      <c r="D791" s="753"/>
      <c r="E791" s="753"/>
      <c r="F791" s="754"/>
      <c r="G791" s="334" t="s">
        <v>683</v>
      </c>
      <c r="H791" s="335"/>
      <c r="I791" s="335"/>
      <c r="J791" s="335"/>
      <c r="K791" s="336"/>
      <c r="L791" s="384"/>
      <c r="M791" s="385"/>
      <c r="N791" s="385"/>
      <c r="O791" s="385"/>
      <c r="P791" s="385"/>
      <c r="Q791" s="385"/>
      <c r="R791" s="385"/>
      <c r="S791" s="385"/>
      <c r="T791" s="385"/>
      <c r="U791" s="385"/>
      <c r="V791" s="385"/>
      <c r="W791" s="385"/>
      <c r="X791" s="386"/>
      <c r="Y791" s="381">
        <v>5</v>
      </c>
      <c r="Z791" s="382"/>
      <c r="AA791" s="382"/>
      <c r="AB791" s="388"/>
      <c r="AC791" s="334" t="s">
        <v>686</v>
      </c>
      <c r="AD791" s="335"/>
      <c r="AE791" s="335"/>
      <c r="AF791" s="335"/>
      <c r="AG791" s="336"/>
      <c r="AH791" s="384"/>
      <c r="AI791" s="385"/>
      <c r="AJ791" s="385"/>
      <c r="AK791" s="385"/>
      <c r="AL791" s="385"/>
      <c r="AM791" s="385"/>
      <c r="AN791" s="385"/>
      <c r="AO791" s="385"/>
      <c r="AP791" s="385"/>
      <c r="AQ791" s="385"/>
      <c r="AR791" s="385"/>
      <c r="AS791" s="385"/>
      <c r="AT791" s="386"/>
      <c r="AU791" s="381">
        <v>5</v>
      </c>
      <c r="AV791" s="382"/>
      <c r="AW791" s="382"/>
      <c r="AX791" s="383"/>
    </row>
    <row r="792" spans="1:51" ht="24.75" hidden="1" customHeight="1" x14ac:dyDescent="0.15">
      <c r="A792" s="542"/>
      <c r="B792" s="753"/>
      <c r="C792" s="753"/>
      <c r="D792" s="753"/>
      <c r="E792" s="753"/>
      <c r="F792" s="754"/>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2"/>
      <c r="B793" s="753"/>
      <c r="C793" s="753"/>
      <c r="D793" s="753"/>
      <c r="E793" s="753"/>
      <c r="F793" s="754"/>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2"/>
      <c r="B794" s="753"/>
      <c r="C794" s="753"/>
      <c r="D794" s="753"/>
      <c r="E794" s="753"/>
      <c r="F794" s="754"/>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2"/>
      <c r="B795" s="753"/>
      <c r="C795" s="753"/>
      <c r="D795" s="753"/>
      <c r="E795" s="753"/>
      <c r="F795" s="754"/>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2"/>
      <c r="B796" s="753"/>
      <c r="C796" s="753"/>
      <c r="D796" s="753"/>
      <c r="E796" s="753"/>
      <c r="F796" s="754"/>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2"/>
      <c r="B797" s="753"/>
      <c r="C797" s="753"/>
      <c r="D797" s="753"/>
      <c r="E797" s="753"/>
      <c r="F797" s="754"/>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2"/>
      <c r="B798" s="753"/>
      <c r="C798" s="753"/>
      <c r="D798" s="753"/>
      <c r="E798" s="753"/>
      <c r="F798" s="754"/>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2"/>
      <c r="B799" s="753"/>
      <c r="C799" s="753"/>
      <c r="D799" s="753"/>
      <c r="E799" s="753"/>
      <c r="F799" s="754"/>
      <c r="G799" s="392" t="s">
        <v>20</v>
      </c>
      <c r="H799" s="393"/>
      <c r="I799" s="393"/>
      <c r="J799" s="393"/>
      <c r="K799" s="393"/>
      <c r="L799" s="394"/>
      <c r="M799" s="395"/>
      <c r="N799" s="395"/>
      <c r="O799" s="395"/>
      <c r="P799" s="395"/>
      <c r="Q799" s="395"/>
      <c r="R799" s="395"/>
      <c r="S799" s="395"/>
      <c r="T799" s="395"/>
      <c r="U799" s="395"/>
      <c r="V799" s="395"/>
      <c r="W799" s="395"/>
      <c r="X799" s="396"/>
      <c r="Y799" s="397">
        <f>SUM(Y789:AB798)</f>
        <v>53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56</v>
      </c>
      <c r="AV799" s="398"/>
      <c r="AW799" s="398"/>
      <c r="AX799" s="400"/>
    </row>
    <row r="800" spans="1:51" ht="24.75" customHeight="1" x14ac:dyDescent="0.15">
      <c r="A800" s="542"/>
      <c r="B800" s="753"/>
      <c r="C800" s="753"/>
      <c r="D800" s="753"/>
      <c r="E800" s="753"/>
      <c r="F800" s="754"/>
      <c r="G800" s="425" t="s">
        <v>697</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321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53"/>
      <c r="C801" s="753"/>
      <c r="D801" s="753"/>
      <c r="E801" s="753"/>
      <c r="F801" s="754"/>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2"/>
      <c r="B802" s="753"/>
      <c r="C802" s="753"/>
      <c r="D802" s="753"/>
      <c r="E802" s="753"/>
      <c r="F802" s="754"/>
      <c r="G802" s="435" t="s">
        <v>687</v>
      </c>
      <c r="H802" s="436"/>
      <c r="I802" s="436"/>
      <c r="J802" s="436"/>
      <c r="K802" s="437"/>
      <c r="L802" s="438" t="s">
        <v>688</v>
      </c>
      <c r="M802" s="439"/>
      <c r="N802" s="439"/>
      <c r="O802" s="439"/>
      <c r="P802" s="439"/>
      <c r="Q802" s="439"/>
      <c r="R802" s="439"/>
      <c r="S802" s="439"/>
      <c r="T802" s="439"/>
      <c r="U802" s="439"/>
      <c r="V802" s="439"/>
      <c r="W802" s="439"/>
      <c r="X802" s="440"/>
      <c r="Y802" s="441"/>
      <c r="Z802" s="442"/>
      <c r="AA802" s="442"/>
      <c r="AB802" s="543"/>
      <c r="AC802" s="435" t="s">
        <v>722</v>
      </c>
      <c r="AD802" s="436"/>
      <c r="AE802" s="436"/>
      <c r="AF802" s="436"/>
      <c r="AG802" s="437"/>
      <c r="AH802" s="438" t="s">
        <v>722</v>
      </c>
      <c r="AI802" s="439"/>
      <c r="AJ802" s="439"/>
      <c r="AK802" s="439"/>
      <c r="AL802" s="439"/>
      <c r="AM802" s="439"/>
      <c r="AN802" s="439"/>
      <c r="AO802" s="439"/>
      <c r="AP802" s="439"/>
      <c r="AQ802" s="439"/>
      <c r="AR802" s="439"/>
      <c r="AS802" s="439"/>
      <c r="AT802" s="440"/>
      <c r="AU802" s="441" t="s">
        <v>722</v>
      </c>
      <c r="AV802" s="442"/>
      <c r="AW802" s="442"/>
      <c r="AX802" s="443"/>
      <c r="AY802">
        <f t="shared" ref="AY802:AY812" si="115">$AY$800</f>
        <v>2</v>
      </c>
    </row>
    <row r="803" spans="1:51" ht="24.75" customHeight="1" x14ac:dyDescent="0.15">
      <c r="A803" s="542"/>
      <c r="B803" s="753"/>
      <c r="C803" s="753"/>
      <c r="D803" s="753"/>
      <c r="E803" s="753"/>
      <c r="F803" s="754"/>
      <c r="G803" s="334" t="s">
        <v>689</v>
      </c>
      <c r="H803" s="335"/>
      <c r="I803" s="335"/>
      <c r="J803" s="335"/>
      <c r="K803" s="336"/>
      <c r="L803" s="384" t="s">
        <v>690</v>
      </c>
      <c r="M803" s="385"/>
      <c r="N803" s="385"/>
      <c r="O803" s="385"/>
      <c r="P803" s="385"/>
      <c r="Q803" s="385"/>
      <c r="R803" s="385"/>
      <c r="S803" s="385"/>
      <c r="T803" s="385"/>
      <c r="U803" s="385"/>
      <c r="V803" s="385"/>
      <c r="W803" s="385"/>
      <c r="X803" s="386"/>
      <c r="Y803" s="381"/>
      <c r="Z803" s="382"/>
      <c r="AA803" s="382"/>
      <c r="AB803" s="388"/>
      <c r="AC803" s="334" t="s">
        <v>722</v>
      </c>
      <c r="AD803" s="335"/>
      <c r="AE803" s="335"/>
      <c r="AF803" s="335"/>
      <c r="AG803" s="336"/>
      <c r="AH803" s="384" t="s">
        <v>722</v>
      </c>
      <c r="AI803" s="385"/>
      <c r="AJ803" s="385"/>
      <c r="AK803" s="385"/>
      <c r="AL803" s="385"/>
      <c r="AM803" s="385"/>
      <c r="AN803" s="385"/>
      <c r="AO803" s="385"/>
      <c r="AP803" s="385"/>
      <c r="AQ803" s="385"/>
      <c r="AR803" s="385"/>
      <c r="AS803" s="385"/>
      <c r="AT803" s="386"/>
      <c r="AU803" s="381" t="s">
        <v>722</v>
      </c>
      <c r="AV803" s="382"/>
      <c r="AW803" s="382"/>
      <c r="AX803" s="383"/>
      <c r="AY803">
        <f t="shared" si="115"/>
        <v>2</v>
      </c>
    </row>
    <row r="804" spans="1:51" ht="24.75" customHeight="1" x14ac:dyDescent="0.15">
      <c r="A804" s="542"/>
      <c r="B804" s="753"/>
      <c r="C804" s="753"/>
      <c r="D804" s="753"/>
      <c r="E804" s="753"/>
      <c r="F804" s="754"/>
      <c r="G804" s="334" t="s">
        <v>691</v>
      </c>
      <c r="H804" s="569"/>
      <c r="I804" s="569"/>
      <c r="J804" s="569"/>
      <c r="K804" s="570"/>
      <c r="L804" s="384" t="s">
        <v>692</v>
      </c>
      <c r="M804" s="571"/>
      <c r="N804" s="571"/>
      <c r="O804" s="571"/>
      <c r="P804" s="571"/>
      <c r="Q804" s="571"/>
      <c r="R804" s="571"/>
      <c r="S804" s="571"/>
      <c r="T804" s="571"/>
      <c r="U804" s="571"/>
      <c r="V804" s="571"/>
      <c r="W804" s="571"/>
      <c r="X804" s="572"/>
      <c r="Y804" s="381"/>
      <c r="Z804" s="382"/>
      <c r="AA804" s="382"/>
      <c r="AB804" s="388"/>
      <c r="AC804" s="334" t="s">
        <v>722</v>
      </c>
      <c r="AD804" s="335"/>
      <c r="AE804" s="335"/>
      <c r="AF804" s="335"/>
      <c r="AG804" s="336"/>
      <c r="AH804" s="384" t="s">
        <v>722</v>
      </c>
      <c r="AI804" s="385"/>
      <c r="AJ804" s="385"/>
      <c r="AK804" s="385"/>
      <c r="AL804" s="385"/>
      <c r="AM804" s="385"/>
      <c r="AN804" s="385"/>
      <c r="AO804" s="385"/>
      <c r="AP804" s="385"/>
      <c r="AQ804" s="385"/>
      <c r="AR804" s="385"/>
      <c r="AS804" s="385"/>
      <c r="AT804" s="386"/>
      <c r="AU804" s="381" t="s">
        <v>722</v>
      </c>
      <c r="AV804" s="382"/>
      <c r="AW804" s="382"/>
      <c r="AX804" s="383"/>
      <c r="AY804">
        <f t="shared" si="115"/>
        <v>2</v>
      </c>
    </row>
    <row r="805" spans="1:51" ht="24.75" customHeight="1" x14ac:dyDescent="0.15">
      <c r="A805" s="542"/>
      <c r="B805" s="753"/>
      <c r="C805" s="753"/>
      <c r="D805" s="753"/>
      <c r="E805" s="753"/>
      <c r="F805" s="754"/>
      <c r="G805" s="334" t="s">
        <v>693</v>
      </c>
      <c r="H805" s="569"/>
      <c r="I805" s="569"/>
      <c r="J805" s="569"/>
      <c r="K805" s="570"/>
      <c r="L805" s="384" t="s">
        <v>694</v>
      </c>
      <c r="M805" s="571"/>
      <c r="N805" s="571"/>
      <c r="O805" s="571"/>
      <c r="P805" s="571"/>
      <c r="Q805" s="571"/>
      <c r="R805" s="571"/>
      <c r="S805" s="571"/>
      <c r="T805" s="571"/>
      <c r="U805" s="571"/>
      <c r="V805" s="571"/>
      <c r="W805" s="571"/>
      <c r="X805" s="572"/>
      <c r="Y805" s="381"/>
      <c r="Z805" s="382"/>
      <c r="AA805" s="382"/>
      <c r="AB805" s="388"/>
      <c r="AC805" s="334" t="s">
        <v>722</v>
      </c>
      <c r="AD805" s="335"/>
      <c r="AE805" s="335"/>
      <c r="AF805" s="335"/>
      <c r="AG805" s="336"/>
      <c r="AH805" s="384" t="s">
        <v>722</v>
      </c>
      <c r="AI805" s="385"/>
      <c r="AJ805" s="385"/>
      <c r="AK805" s="385"/>
      <c r="AL805" s="385"/>
      <c r="AM805" s="385"/>
      <c r="AN805" s="385"/>
      <c r="AO805" s="385"/>
      <c r="AP805" s="385"/>
      <c r="AQ805" s="385"/>
      <c r="AR805" s="385"/>
      <c r="AS805" s="385"/>
      <c r="AT805" s="386"/>
      <c r="AU805" s="381" t="s">
        <v>722</v>
      </c>
      <c r="AV805" s="382"/>
      <c r="AW805" s="382"/>
      <c r="AX805" s="383"/>
      <c r="AY805">
        <f t="shared" si="115"/>
        <v>2</v>
      </c>
    </row>
    <row r="806" spans="1:51" ht="24.75" hidden="1" customHeight="1" x14ac:dyDescent="0.15">
      <c r="A806" s="542"/>
      <c r="B806" s="753"/>
      <c r="C806" s="753"/>
      <c r="D806" s="753"/>
      <c r="E806" s="753"/>
      <c r="F806" s="754"/>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42"/>
      <c r="B807" s="753"/>
      <c r="C807" s="753"/>
      <c r="D807" s="753"/>
      <c r="E807" s="753"/>
      <c r="F807" s="754"/>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2"/>
      <c r="B808" s="753"/>
      <c r="C808" s="753"/>
      <c r="D808" s="753"/>
      <c r="E808" s="753"/>
      <c r="F808" s="754"/>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2"/>
      <c r="B809" s="753"/>
      <c r="C809" s="753"/>
      <c r="D809" s="753"/>
      <c r="E809" s="753"/>
      <c r="F809" s="754"/>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2"/>
      <c r="B810" s="753"/>
      <c r="C810" s="753"/>
      <c r="D810" s="753"/>
      <c r="E810" s="753"/>
      <c r="F810" s="754"/>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2"/>
      <c r="B811" s="753"/>
      <c r="C811" s="753"/>
      <c r="D811" s="753"/>
      <c r="E811" s="753"/>
      <c r="F811" s="754"/>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542"/>
      <c r="B812" s="753"/>
      <c r="C812" s="753"/>
      <c r="D812" s="753"/>
      <c r="E812" s="753"/>
      <c r="F812" s="754"/>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2</v>
      </c>
    </row>
    <row r="813" spans="1:51" ht="24.75" hidden="1" customHeight="1" thickBot="1" x14ac:dyDescent="0.2">
      <c r="A813" s="542"/>
      <c r="B813" s="753"/>
      <c r="C813" s="753"/>
      <c r="D813" s="753"/>
      <c r="E813" s="753"/>
      <c r="F813" s="754"/>
      <c r="G813" s="425" t="s">
        <v>241</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242</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53"/>
      <c r="C814" s="753"/>
      <c r="D814" s="753"/>
      <c r="E814" s="753"/>
      <c r="F814" s="754"/>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53"/>
      <c r="C815" s="753"/>
      <c r="D815" s="753"/>
      <c r="E815" s="753"/>
      <c r="F815" s="754"/>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53"/>
      <c r="C816" s="753"/>
      <c r="D816" s="753"/>
      <c r="E816" s="753"/>
      <c r="F816" s="754"/>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2"/>
      <c r="B817" s="753"/>
      <c r="C817" s="753"/>
      <c r="D817" s="753"/>
      <c r="E817" s="753"/>
      <c r="F817" s="754"/>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2"/>
      <c r="B818" s="753"/>
      <c r="C818" s="753"/>
      <c r="D818" s="753"/>
      <c r="E818" s="753"/>
      <c r="F818" s="754"/>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2"/>
      <c r="B819" s="753"/>
      <c r="C819" s="753"/>
      <c r="D819" s="753"/>
      <c r="E819" s="753"/>
      <c r="F819" s="754"/>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2"/>
      <c r="B820" s="753"/>
      <c r="C820" s="753"/>
      <c r="D820" s="753"/>
      <c r="E820" s="753"/>
      <c r="F820" s="754"/>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2"/>
      <c r="B821" s="753"/>
      <c r="C821" s="753"/>
      <c r="D821" s="753"/>
      <c r="E821" s="753"/>
      <c r="F821" s="754"/>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2"/>
      <c r="B822" s="753"/>
      <c r="C822" s="753"/>
      <c r="D822" s="753"/>
      <c r="E822" s="753"/>
      <c r="F822" s="754"/>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2"/>
      <c r="B823" s="753"/>
      <c r="C823" s="753"/>
      <c r="D823" s="753"/>
      <c r="E823" s="753"/>
      <c r="F823" s="754"/>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2"/>
      <c r="B824" s="753"/>
      <c r="C824" s="753"/>
      <c r="D824" s="753"/>
      <c r="E824" s="753"/>
      <c r="F824" s="754"/>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2"/>
      <c r="B825" s="753"/>
      <c r="C825" s="753"/>
      <c r="D825" s="753"/>
      <c r="E825" s="753"/>
      <c r="F825" s="754"/>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53"/>
      <c r="C826" s="753"/>
      <c r="D826" s="753"/>
      <c r="E826" s="753"/>
      <c r="F826" s="754"/>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53"/>
      <c r="C827" s="753"/>
      <c r="D827" s="753"/>
      <c r="E827" s="753"/>
      <c r="F827" s="754"/>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53"/>
      <c r="C828" s="753"/>
      <c r="D828" s="753"/>
      <c r="E828" s="753"/>
      <c r="F828" s="754"/>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53"/>
      <c r="C829" s="753"/>
      <c r="D829" s="753"/>
      <c r="E829" s="753"/>
      <c r="F829" s="754"/>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2"/>
      <c r="B830" s="753"/>
      <c r="C830" s="753"/>
      <c r="D830" s="753"/>
      <c r="E830" s="753"/>
      <c r="F830" s="754"/>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2"/>
      <c r="B831" s="753"/>
      <c r="C831" s="753"/>
      <c r="D831" s="753"/>
      <c r="E831" s="753"/>
      <c r="F831" s="754"/>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2"/>
      <c r="B832" s="753"/>
      <c r="C832" s="753"/>
      <c r="D832" s="753"/>
      <c r="E832" s="753"/>
      <c r="F832" s="754"/>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2"/>
      <c r="B833" s="753"/>
      <c r="C833" s="753"/>
      <c r="D833" s="753"/>
      <c r="E833" s="753"/>
      <c r="F833" s="754"/>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2"/>
      <c r="B834" s="753"/>
      <c r="C834" s="753"/>
      <c r="D834" s="753"/>
      <c r="E834" s="753"/>
      <c r="F834" s="754"/>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2"/>
      <c r="B835" s="753"/>
      <c r="C835" s="753"/>
      <c r="D835" s="753"/>
      <c r="E835" s="753"/>
      <c r="F835" s="754"/>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2"/>
      <c r="B836" s="753"/>
      <c r="C836" s="753"/>
      <c r="D836" s="753"/>
      <c r="E836" s="753"/>
      <c r="F836" s="754"/>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2"/>
      <c r="B837" s="753"/>
      <c r="C837" s="753"/>
      <c r="D837" s="753"/>
      <c r="E837" s="753"/>
      <c r="F837" s="754"/>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2"/>
      <c r="B838" s="753"/>
      <c r="C838" s="753"/>
      <c r="D838" s="753"/>
      <c r="E838" s="753"/>
      <c r="F838" s="754"/>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4" t="s">
        <v>263</v>
      </c>
      <c r="AM839" s="945"/>
      <c r="AN839" s="945"/>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257</v>
      </c>
      <c r="AD844" s="262"/>
      <c r="AE844" s="262"/>
      <c r="AF844" s="262"/>
      <c r="AG844" s="262"/>
      <c r="AH844" s="331" t="s">
        <v>283</v>
      </c>
      <c r="AI844" s="333"/>
      <c r="AJ844" s="333"/>
      <c r="AK844" s="333"/>
      <c r="AL844" s="333" t="s">
        <v>21</v>
      </c>
      <c r="AM844" s="333"/>
      <c r="AN844" s="333"/>
      <c r="AO844" s="408"/>
      <c r="AP844" s="409" t="s">
        <v>222</v>
      </c>
      <c r="AQ844" s="409"/>
      <c r="AR844" s="409"/>
      <c r="AS844" s="409"/>
      <c r="AT844" s="409"/>
      <c r="AU844" s="409"/>
      <c r="AV844" s="409"/>
      <c r="AW844" s="409"/>
      <c r="AX844" s="409"/>
    </row>
    <row r="845" spans="1:51" ht="30" customHeight="1" x14ac:dyDescent="0.15">
      <c r="A845" s="387">
        <v>1</v>
      </c>
      <c r="B845" s="387">
        <v>1</v>
      </c>
      <c r="C845" s="406" t="s">
        <v>704</v>
      </c>
      <c r="D845" s="401"/>
      <c r="E845" s="401"/>
      <c r="F845" s="401"/>
      <c r="G845" s="401"/>
      <c r="H845" s="401"/>
      <c r="I845" s="401"/>
      <c r="J845" s="402">
        <v>7010005005136</v>
      </c>
      <c r="K845" s="403"/>
      <c r="L845" s="403"/>
      <c r="M845" s="403"/>
      <c r="N845" s="403"/>
      <c r="O845" s="403"/>
      <c r="P845" s="410" t="s">
        <v>706</v>
      </c>
      <c r="Q845" s="411"/>
      <c r="R845" s="411"/>
      <c r="S845" s="411"/>
      <c r="T845" s="411"/>
      <c r="U845" s="411"/>
      <c r="V845" s="411"/>
      <c r="W845" s="411"/>
      <c r="X845" s="411"/>
      <c r="Y845" s="304">
        <v>53</v>
      </c>
      <c r="Z845" s="305"/>
      <c r="AA845" s="305"/>
      <c r="AB845" s="306"/>
      <c r="AC845" s="412" t="s">
        <v>288</v>
      </c>
      <c r="AD845" s="413"/>
      <c r="AE845" s="413"/>
      <c r="AF845" s="413"/>
      <c r="AG845" s="413"/>
      <c r="AH845" s="404">
        <v>1</v>
      </c>
      <c r="AI845" s="405"/>
      <c r="AJ845" s="405"/>
      <c r="AK845" s="405"/>
      <c r="AL845" s="312">
        <v>94.2</v>
      </c>
      <c r="AM845" s="313"/>
      <c r="AN845" s="313"/>
      <c r="AO845" s="314"/>
      <c r="AP845" s="307" t="s">
        <v>321</v>
      </c>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257</v>
      </c>
      <c r="AD877" s="262"/>
      <c r="AE877" s="262"/>
      <c r="AF877" s="262"/>
      <c r="AG877" s="262"/>
      <c r="AH877" s="331" t="s">
        <v>283</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705</v>
      </c>
      <c r="D878" s="401"/>
      <c r="E878" s="401"/>
      <c r="F878" s="401"/>
      <c r="G878" s="401"/>
      <c r="H878" s="401"/>
      <c r="I878" s="401"/>
      <c r="J878" s="402">
        <v>5010405001851</v>
      </c>
      <c r="K878" s="403"/>
      <c r="L878" s="403"/>
      <c r="M878" s="403"/>
      <c r="N878" s="403"/>
      <c r="O878" s="403"/>
      <c r="P878" s="410" t="s">
        <v>707</v>
      </c>
      <c r="Q878" s="411"/>
      <c r="R878" s="411"/>
      <c r="S878" s="411"/>
      <c r="T878" s="411"/>
      <c r="U878" s="411"/>
      <c r="V878" s="411"/>
      <c r="W878" s="411"/>
      <c r="X878" s="411"/>
      <c r="Y878" s="304">
        <v>56</v>
      </c>
      <c r="Z878" s="305"/>
      <c r="AA878" s="305"/>
      <c r="AB878" s="306"/>
      <c r="AC878" s="412" t="s">
        <v>288</v>
      </c>
      <c r="AD878" s="413"/>
      <c r="AE878" s="413"/>
      <c r="AF878" s="413"/>
      <c r="AG878" s="413"/>
      <c r="AH878" s="404">
        <v>2</v>
      </c>
      <c r="AI878" s="405"/>
      <c r="AJ878" s="405"/>
      <c r="AK878" s="405"/>
      <c r="AL878" s="312">
        <v>88.4</v>
      </c>
      <c r="AM878" s="313"/>
      <c r="AN878" s="313"/>
      <c r="AO878" s="314"/>
      <c r="AP878" s="307" t="s">
        <v>321</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257</v>
      </c>
      <c r="AD910" s="262"/>
      <c r="AE910" s="262"/>
      <c r="AF910" s="262"/>
      <c r="AG910" s="262"/>
      <c r="AH910" s="331" t="s">
        <v>283</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1</v>
      </c>
    </row>
    <row r="911" spans="1:51" ht="30" customHeight="1" x14ac:dyDescent="0.15">
      <c r="A911" s="387">
        <v>1</v>
      </c>
      <c r="B911" s="387">
        <v>1</v>
      </c>
      <c r="C911" s="406" t="s">
        <v>703</v>
      </c>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257</v>
      </c>
      <c r="AD943" s="262"/>
      <c r="AE943" s="262"/>
      <c r="AF943" s="262"/>
      <c r="AG943" s="262"/>
      <c r="AH943" s="331" t="s">
        <v>283</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257</v>
      </c>
      <c r="AD976" s="262"/>
      <c r="AE976" s="262"/>
      <c r="AF976" s="262"/>
      <c r="AG976" s="262"/>
      <c r="AH976" s="331" t="s">
        <v>283</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257</v>
      </c>
      <c r="AD1009" s="262"/>
      <c r="AE1009" s="262"/>
      <c r="AF1009" s="262"/>
      <c r="AG1009" s="262"/>
      <c r="AH1009" s="331" t="s">
        <v>283</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257</v>
      </c>
      <c r="AD1042" s="262"/>
      <c r="AE1042" s="262"/>
      <c r="AF1042" s="262"/>
      <c r="AG1042" s="262"/>
      <c r="AH1042" s="331" t="s">
        <v>283</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257</v>
      </c>
      <c r="AD1075" s="262"/>
      <c r="AE1075" s="262"/>
      <c r="AF1075" s="262"/>
      <c r="AG1075" s="262"/>
      <c r="AH1075" s="331" t="s">
        <v>283</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6" t="s">
        <v>248</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6" t="s">
        <v>263</v>
      </c>
      <c r="AM1106" s="947"/>
      <c r="AN1106" s="947"/>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9"/>
      <c r="E1109" s="262" t="s">
        <v>214</v>
      </c>
      <c r="F1109" s="879"/>
      <c r="G1109" s="879"/>
      <c r="H1109" s="879"/>
      <c r="I1109" s="879"/>
      <c r="J1109" s="262" t="s">
        <v>221</v>
      </c>
      <c r="K1109" s="262"/>
      <c r="L1109" s="262"/>
      <c r="M1109" s="262"/>
      <c r="N1109" s="262"/>
      <c r="O1109" s="262"/>
      <c r="P1109" s="331" t="s">
        <v>27</v>
      </c>
      <c r="Q1109" s="331"/>
      <c r="R1109" s="331"/>
      <c r="S1109" s="331"/>
      <c r="T1109" s="331"/>
      <c r="U1109" s="331"/>
      <c r="V1109" s="331"/>
      <c r="W1109" s="331"/>
      <c r="X1109" s="331"/>
      <c r="Y1109" s="262" t="s">
        <v>223</v>
      </c>
      <c r="Z1109" s="879"/>
      <c r="AA1109" s="879"/>
      <c r="AB1109" s="879"/>
      <c r="AC1109" s="262" t="s">
        <v>197</v>
      </c>
      <c r="AD1109" s="262"/>
      <c r="AE1109" s="262"/>
      <c r="AF1109" s="262"/>
      <c r="AG1109" s="262"/>
      <c r="AH1109" s="331" t="s">
        <v>210</v>
      </c>
      <c r="AI1109" s="332"/>
      <c r="AJ1109" s="332"/>
      <c r="AK1109" s="332"/>
      <c r="AL1109" s="332" t="s">
        <v>21</v>
      </c>
      <c r="AM1109" s="332"/>
      <c r="AN1109" s="332"/>
      <c r="AO1109" s="882"/>
      <c r="AP1109" s="409" t="s">
        <v>249</v>
      </c>
      <c r="AQ1109" s="409"/>
      <c r="AR1109" s="409"/>
      <c r="AS1109" s="409"/>
      <c r="AT1109" s="409"/>
      <c r="AU1109" s="409"/>
      <c r="AV1109" s="409"/>
      <c r="AW1109" s="409"/>
      <c r="AX1109" s="409"/>
    </row>
    <row r="1110" spans="1:51" ht="30" customHeight="1" x14ac:dyDescent="0.15">
      <c r="A1110" s="387">
        <v>1</v>
      </c>
      <c r="B1110" s="387">
        <v>1</v>
      </c>
      <c r="C1110" s="881"/>
      <c r="D1110" s="881"/>
      <c r="E1110" s="247" t="s">
        <v>321</v>
      </c>
      <c r="F1110" s="880"/>
      <c r="G1110" s="880"/>
      <c r="H1110" s="880"/>
      <c r="I1110" s="880"/>
      <c r="J1110" s="402" t="s">
        <v>321</v>
      </c>
      <c r="K1110" s="403"/>
      <c r="L1110" s="403"/>
      <c r="M1110" s="403"/>
      <c r="N1110" s="403"/>
      <c r="O1110" s="403"/>
      <c r="P1110" s="410" t="s">
        <v>321</v>
      </c>
      <c r="Q1110" s="411"/>
      <c r="R1110" s="411"/>
      <c r="S1110" s="411"/>
      <c r="T1110" s="411"/>
      <c r="U1110" s="411"/>
      <c r="V1110" s="411"/>
      <c r="W1110" s="411"/>
      <c r="X1110" s="411"/>
      <c r="Y1110" s="304" t="s">
        <v>321</v>
      </c>
      <c r="Z1110" s="305"/>
      <c r="AA1110" s="305"/>
      <c r="AB1110" s="306"/>
      <c r="AC1110" s="883"/>
      <c r="AD1110" s="883"/>
      <c r="AE1110" s="883"/>
      <c r="AF1110" s="883"/>
      <c r="AG1110" s="883"/>
      <c r="AH1110" s="310" t="s">
        <v>321</v>
      </c>
      <c r="AI1110" s="311"/>
      <c r="AJ1110" s="311"/>
      <c r="AK1110" s="311"/>
      <c r="AL1110" s="312" t="s">
        <v>321</v>
      </c>
      <c r="AM1110" s="313"/>
      <c r="AN1110" s="313"/>
      <c r="AO1110" s="314"/>
      <c r="AP1110" s="307" t="s">
        <v>321</v>
      </c>
      <c r="AQ1110" s="307"/>
      <c r="AR1110" s="307"/>
      <c r="AS1110" s="307"/>
      <c r="AT1110" s="307"/>
      <c r="AU1110" s="307"/>
      <c r="AV1110" s="307"/>
      <c r="AW1110" s="307"/>
      <c r="AX1110" s="307"/>
    </row>
    <row r="1111" spans="1:51" ht="30" hidden="1" customHeight="1" x14ac:dyDescent="0.15">
      <c r="A1111" s="387">
        <v>2</v>
      </c>
      <c r="B1111" s="387">
        <v>1</v>
      </c>
      <c r="C1111" s="881"/>
      <c r="D1111" s="881"/>
      <c r="E1111" s="880"/>
      <c r="F1111" s="880"/>
      <c r="G1111" s="880"/>
      <c r="H1111" s="880"/>
      <c r="I1111" s="880"/>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81"/>
      <c r="D1112" s="881"/>
      <c r="E1112" s="880"/>
      <c r="F1112" s="880"/>
      <c r="G1112" s="880"/>
      <c r="H1112" s="880"/>
      <c r="I1112" s="880"/>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81"/>
      <c r="D1113" s="881"/>
      <c r="E1113" s="880"/>
      <c r="F1113" s="880"/>
      <c r="G1113" s="880"/>
      <c r="H1113" s="880"/>
      <c r="I1113" s="880"/>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81"/>
      <c r="D1114" s="881"/>
      <c r="E1114" s="880"/>
      <c r="F1114" s="880"/>
      <c r="G1114" s="880"/>
      <c r="H1114" s="880"/>
      <c r="I1114" s="880"/>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81"/>
      <c r="D1115" s="881"/>
      <c r="E1115" s="880"/>
      <c r="F1115" s="880"/>
      <c r="G1115" s="880"/>
      <c r="H1115" s="880"/>
      <c r="I1115" s="880"/>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81"/>
      <c r="D1116" s="881"/>
      <c r="E1116" s="880"/>
      <c r="F1116" s="880"/>
      <c r="G1116" s="880"/>
      <c r="H1116" s="880"/>
      <c r="I1116" s="880"/>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81"/>
      <c r="D1117" s="881"/>
      <c r="E1117" s="880"/>
      <c r="F1117" s="880"/>
      <c r="G1117" s="880"/>
      <c r="H1117" s="880"/>
      <c r="I1117" s="880"/>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81"/>
      <c r="D1118" s="881"/>
      <c r="E1118" s="880"/>
      <c r="F1118" s="880"/>
      <c r="G1118" s="880"/>
      <c r="H1118" s="880"/>
      <c r="I1118" s="880"/>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81"/>
      <c r="D1119" s="881"/>
      <c r="E1119" s="880"/>
      <c r="F1119" s="880"/>
      <c r="G1119" s="880"/>
      <c r="H1119" s="880"/>
      <c r="I1119" s="880"/>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81"/>
      <c r="D1120" s="881"/>
      <c r="E1120" s="880"/>
      <c r="F1120" s="880"/>
      <c r="G1120" s="880"/>
      <c r="H1120" s="880"/>
      <c r="I1120" s="880"/>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81"/>
      <c r="D1121" s="881"/>
      <c r="E1121" s="880"/>
      <c r="F1121" s="880"/>
      <c r="G1121" s="880"/>
      <c r="H1121" s="880"/>
      <c r="I1121" s="880"/>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81"/>
      <c r="D1122" s="881"/>
      <c r="E1122" s="880"/>
      <c r="F1122" s="880"/>
      <c r="G1122" s="880"/>
      <c r="H1122" s="880"/>
      <c r="I1122" s="880"/>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81"/>
      <c r="D1123" s="881"/>
      <c r="E1123" s="880"/>
      <c r="F1123" s="880"/>
      <c r="G1123" s="880"/>
      <c r="H1123" s="880"/>
      <c r="I1123" s="880"/>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81"/>
      <c r="D1124" s="881"/>
      <c r="E1124" s="880"/>
      <c r="F1124" s="880"/>
      <c r="G1124" s="880"/>
      <c r="H1124" s="880"/>
      <c r="I1124" s="880"/>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81"/>
      <c r="D1125" s="881"/>
      <c r="E1125" s="880"/>
      <c r="F1125" s="880"/>
      <c r="G1125" s="880"/>
      <c r="H1125" s="880"/>
      <c r="I1125" s="880"/>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81"/>
      <c r="D1126" s="881"/>
      <c r="E1126" s="880"/>
      <c r="F1126" s="880"/>
      <c r="G1126" s="880"/>
      <c r="H1126" s="880"/>
      <c r="I1126" s="880"/>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81"/>
      <c r="D1127" s="881"/>
      <c r="E1127" s="247"/>
      <c r="F1127" s="880"/>
      <c r="G1127" s="880"/>
      <c r="H1127" s="880"/>
      <c r="I1127" s="880"/>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81"/>
      <c r="D1128" s="881"/>
      <c r="E1128" s="880"/>
      <c r="F1128" s="880"/>
      <c r="G1128" s="880"/>
      <c r="H1128" s="880"/>
      <c r="I1128" s="880"/>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81"/>
      <c r="D1129" s="881"/>
      <c r="E1129" s="880"/>
      <c r="F1129" s="880"/>
      <c r="G1129" s="880"/>
      <c r="H1129" s="880"/>
      <c r="I1129" s="880"/>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81"/>
      <c r="D1130" s="881"/>
      <c r="E1130" s="880"/>
      <c r="F1130" s="880"/>
      <c r="G1130" s="880"/>
      <c r="H1130" s="880"/>
      <c r="I1130" s="880"/>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81"/>
      <c r="D1131" s="881"/>
      <c r="E1131" s="880"/>
      <c r="F1131" s="880"/>
      <c r="G1131" s="880"/>
      <c r="H1131" s="880"/>
      <c r="I1131" s="880"/>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81"/>
      <c r="D1132" s="881"/>
      <c r="E1132" s="880"/>
      <c r="F1132" s="880"/>
      <c r="G1132" s="880"/>
      <c r="H1132" s="880"/>
      <c r="I1132" s="880"/>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81"/>
      <c r="D1133" s="881"/>
      <c r="E1133" s="880"/>
      <c r="F1133" s="880"/>
      <c r="G1133" s="880"/>
      <c r="H1133" s="880"/>
      <c r="I1133" s="880"/>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81"/>
      <c r="D1134" s="881"/>
      <c r="E1134" s="880"/>
      <c r="F1134" s="880"/>
      <c r="G1134" s="880"/>
      <c r="H1134" s="880"/>
      <c r="I1134" s="880"/>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81"/>
      <c r="D1135" s="881"/>
      <c r="E1135" s="880"/>
      <c r="F1135" s="880"/>
      <c r="G1135" s="880"/>
      <c r="H1135" s="880"/>
      <c r="I1135" s="880"/>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81"/>
      <c r="D1136" s="881"/>
      <c r="E1136" s="880"/>
      <c r="F1136" s="880"/>
      <c r="G1136" s="880"/>
      <c r="H1136" s="880"/>
      <c r="I1136" s="880"/>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81"/>
      <c r="D1137" s="881"/>
      <c r="E1137" s="880"/>
      <c r="F1137" s="880"/>
      <c r="G1137" s="880"/>
      <c r="H1137" s="880"/>
      <c r="I1137" s="880"/>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81"/>
      <c r="D1138" s="881"/>
      <c r="E1138" s="880"/>
      <c r="F1138" s="880"/>
      <c r="G1138" s="880"/>
      <c r="H1138" s="880"/>
      <c r="I1138" s="880"/>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81"/>
      <c r="D1139" s="881"/>
      <c r="E1139" s="880"/>
      <c r="F1139" s="880"/>
      <c r="G1139" s="880"/>
      <c r="H1139" s="880"/>
      <c r="I1139" s="880"/>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133" priority="14077">
      <formula>IF(RIGHT(TEXT(P14,"0.#"),1)=".",FALSE,TRUE)</formula>
    </cfRule>
    <cfRule type="expression" dxfId="2132" priority="14078">
      <formula>IF(RIGHT(TEXT(P14,"0.#"),1)=".",TRUE,FALSE)</formula>
    </cfRule>
  </conditionalFormatting>
  <conditionalFormatting sqref="AE32">
    <cfRule type="expression" dxfId="2131" priority="14067">
      <formula>IF(RIGHT(TEXT(AE32,"0.#"),1)=".",FALSE,TRUE)</formula>
    </cfRule>
    <cfRule type="expression" dxfId="2130" priority="14068">
      <formula>IF(RIGHT(TEXT(AE32,"0.#"),1)=".",TRUE,FALSE)</formula>
    </cfRule>
  </conditionalFormatting>
  <conditionalFormatting sqref="P18:AX18">
    <cfRule type="expression" dxfId="2129" priority="13953">
      <formula>IF(RIGHT(TEXT(P18,"0.#"),1)=".",FALSE,TRUE)</formula>
    </cfRule>
    <cfRule type="expression" dxfId="2128" priority="13954">
      <formula>IF(RIGHT(TEXT(P18,"0.#"),1)=".",TRUE,FALSE)</formula>
    </cfRule>
  </conditionalFormatting>
  <conditionalFormatting sqref="Y799">
    <cfRule type="expression" dxfId="2127" priority="13945">
      <formula>IF(RIGHT(TEXT(Y799,"0.#"),1)=".",FALSE,TRUE)</formula>
    </cfRule>
    <cfRule type="expression" dxfId="2126" priority="13946">
      <formula>IF(RIGHT(TEXT(Y799,"0.#"),1)=".",TRUE,FALSE)</formula>
    </cfRule>
  </conditionalFormatting>
  <conditionalFormatting sqref="Y830:Y837 Y828 Y817:Y824 Y815 Y806:Y811">
    <cfRule type="expression" dxfId="2125" priority="13727">
      <formula>IF(RIGHT(TEXT(Y806,"0.#"),1)=".",FALSE,TRUE)</formula>
    </cfRule>
    <cfRule type="expression" dxfId="2124" priority="13728">
      <formula>IF(RIGHT(TEXT(Y806,"0.#"),1)=".",TRUE,FALSE)</formula>
    </cfRule>
  </conditionalFormatting>
  <conditionalFormatting sqref="P15:AC17 P13:AX13 AR15:AX15">
    <cfRule type="expression" dxfId="2123" priority="13775">
      <formula>IF(RIGHT(TEXT(P13,"0.#"),1)=".",FALSE,TRUE)</formula>
    </cfRule>
    <cfRule type="expression" dxfId="2122" priority="13776">
      <formula>IF(RIGHT(TEXT(P13,"0.#"),1)=".",TRUE,FALSE)</formula>
    </cfRule>
  </conditionalFormatting>
  <conditionalFormatting sqref="P19:AJ19">
    <cfRule type="expression" dxfId="2121" priority="13773">
      <formula>IF(RIGHT(TEXT(P19,"0.#"),1)=".",FALSE,TRUE)</formula>
    </cfRule>
    <cfRule type="expression" dxfId="2120" priority="13774">
      <formula>IF(RIGHT(TEXT(P19,"0.#"),1)=".",TRUE,FALSE)</formula>
    </cfRule>
  </conditionalFormatting>
  <conditionalFormatting sqref="AE101 AQ101">
    <cfRule type="expression" dxfId="2119" priority="13765">
      <formula>IF(RIGHT(TEXT(AE101,"0.#"),1)=".",FALSE,TRUE)</formula>
    </cfRule>
    <cfRule type="expression" dxfId="2118" priority="13766">
      <formula>IF(RIGHT(TEXT(AE101,"0.#"),1)=".",TRUE,FALSE)</formula>
    </cfRule>
  </conditionalFormatting>
  <conditionalFormatting sqref="Y792:Y798">
    <cfRule type="expression" dxfId="2117" priority="13751">
      <formula>IF(RIGHT(TEXT(Y792,"0.#"),1)=".",FALSE,TRUE)</formula>
    </cfRule>
    <cfRule type="expression" dxfId="2116" priority="13752">
      <formula>IF(RIGHT(TEXT(Y792,"0.#"),1)=".",TRUE,FALSE)</formula>
    </cfRule>
  </conditionalFormatting>
  <conditionalFormatting sqref="AU799">
    <cfRule type="expression" dxfId="2115" priority="13747">
      <formula>IF(RIGHT(TEXT(AU799,"0.#"),1)=".",FALSE,TRUE)</formula>
    </cfRule>
    <cfRule type="expression" dxfId="2114" priority="13748">
      <formula>IF(RIGHT(TEXT(AU799,"0.#"),1)=".",TRUE,FALSE)</formula>
    </cfRule>
  </conditionalFormatting>
  <conditionalFormatting sqref="AU792:AU798">
    <cfRule type="expression" dxfId="2113" priority="13745">
      <formula>IF(RIGHT(TEXT(AU792,"0.#"),1)=".",FALSE,TRUE)</formula>
    </cfRule>
    <cfRule type="expression" dxfId="2112" priority="13746">
      <formula>IF(RIGHT(TEXT(AU792,"0.#"),1)=".",TRUE,FALSE)</formula>
    </cfRule>
  </conditionalFormatting>
  <conditionalFormatting sqref="Y829 Y816">
    <cfRule type="expression" dxfId="2111" priority="13731">
      <formula>IF(RIGHT(TEXT(Y816,"0.#"),1)=".",FALSE,TRUE)</formula>
    </cfRule>
    <cfRule type="expression" dxfId="2110" priority="13732">
      <formula>IF(RIGHT(TEXT(Y816,"0.#"),1)=".",TRUE,FALSE)</formula>
    </cfRule>
  </conditionalFormatting>
  <conditionalFormatting sqref="Y838 Y825 Y812">
    <cfRule type="expression" dxfId="2109" priority="13729">
      <formula>IF(RIGHT(TEXT(Y812,"0.#"),1)=".",FALSE,TRUE)</formula>
    </cfRule>
    <cfRule type="expression" dxfId="2108" priority="13730">
      <formula>IF(RIGHT(TEXT(Y812,"0.#"),1)=".",TRUE,FALSE)</formula>
    </cfRule>
  </conditionalFormatting>
  <conditionalFormatting sqref="AU829 AU816 AU803">
    <cfRule type="expression" dxfId="2107" priority="13725">
      <formula>IF(RIGHT(TEXT(AU803,"0.#"),1)=".",FALSE,TRUE)</formula>
    </cfRule>
    <cfRule type="expression" dxfId="2106" priority="13726">
      <formula>IF(RIGHT(TEXT(AU803,"0.#"),1)=".",TRUE,FALSE)</formula>
    </cfRule>
  </conditionalFormatting>
  <conditionalFormatting sqref="AU838 AU825 AU812">
    <cfRule type="expression" dxfId="2105" priority="13723">
      <formula>IF(RIGHT(TEXT(AU812,"0.#"),1)=".",FALSE,TRUE)</formula>
    </cfRule>
    <cfRule type="expression" dxfId="2104" priority="13724">
      <formula>IF(RIGHT(TEXT(AU812,"0.#"),1)=".",TRUE,FALSE)</formula>
    </cfRule>
  </conditionalFormatting>
  <conditionalFormatting sqref="AU830:AU837 AU828 AU817:AU824 AU815 AU804:AU811 AU802">
    <cfRule type="expression" dxfId="2103" priority="13721">
      <formula>IF(RIGHT(TEXT(AU802,"0.#"),1)=".",FALSE,TRUE)</formula>
    </cfRule>
    <cfRule type="expression" dxfId="2102" priority="13722">
      <formula>IF(RIGHT(TEXT(AU802,"0.#"),1)=".",TRUE,FALSE)</formula>
    </cfRule>
  </conditionalFormatting>
  <conditionalFormatting sqref="AM87">
    <cfRule type="expression" dxfId="2101" priority="13375">
      <formula>IF(RIGHT(TEXT(AM87,"0.#"),1)=".",FALSE,TRUE)</formula>
    </cfRule>
    <cfRule type="expression" dxfId="2100" priority="13376">
      <formula>IF(RIGHT(TEXT(AM87,"0.#"),1)=".",TRUE,FALSE)</formula>
    </cfRule>
  </conditionalFormatting>
  <conditionalFormatting sqref="AE55">
    <cfRule type="expression" dxfId="2099" priority="13443">
      <formula>IF(RIGHT(TEXT(AE55,"0.#"),1)=".",FALSE,TRUE)</formula>
    </cfRule>
    <cfRule type="expression" dxfId="2098" priority="13444">
      <formula>IF(RIGHT(TEXT(AE55,"0.#"),1)=".",TRUE,FALSE)</formula>
    </cfRule>
  </conditionalFormatting>
  <conditionalFormatting sqref="AI55">
    <cfRule type="expression" dxfId="2097" priority="13441">
      <formula>IF(RIGHT(TEXT(AI55,"0.#"),1)=".",FALSE,TRUE)</formula>
    </cfRule>
    <cfRule type="expression" dxfId="2096" priority="13442">
      <formula>IF(RIGHT(TEXT(AI55,"0.#"),1)=".",TRUE,FALSE)</formula>
    </cfRule>
  </conditionalFormatting>
  <conditionalFormatting sqref="AM34">
    <cfRule type="expression" dxfId="2095" priority="13521">
      <formula>IF(RIGHT(TEXT(AM34,"0.#"),1)=".",FALSE,TRUE)</formula>
    </cfRule>
    <cfRule type="expression" dxfId="2094" priority="13522">
      <formula>IF(RIGHT(TEXT(AM34,"0.#"),1)=".",TRUE,FALSE)</formula>
    </cfRule>
  </conditionalFormatting>
  <conditionalFormatting sqref="AE33">
    <cfRule type="expression" dxfId="2093" priority="13535">
      <formula>IF(RIGHT(TEXT(AE33,"0.#"),1)=".",FALSE,TRUE)</formula>
    </cfRule>
    <cfRule type="expression" dxfId="2092" priority="13536">
      <formula>IF(RIGHT(TEXT(AE33,"0.#"),1)=".",TRUE,FALSE)</formula>
    </cfRule>
  </conditionalFormatting>
  <conditionalFormatting sqref="AE34">
    <cfRule type="expression" dxfId="2091" priority="13533">
      <formula>IF(RIGHT(TEXT(AE34,"0.#"),1)=".",FALSE,TRUE)</formula>
    </cfRule>
    <cfRule type="expression" dxfId="2090" priority="13534">
      <formula>IF(RIGHT(TEXT(AE34,"0.#"),1)=".",TRUE,FALSE)</formula>
    </cfRule>
  </conditionalFormatting>
  <conditionalFormatting sqref="AI34">
    <cfRule type="expression" dxfId="2089" priority="13531">
      <formula>IF(RIGHT(TEXT(AI34,"0.#"),1)=".",FALSE,TRUE)</formula>
    </cfRule>
    <cfRule type="expression" dxfId="2088" priority="13532">
      <formula>IF(RIGHT(TEXT(AI34,"0.#"),1)=".",TRUE,FALSE)</formula>
    </cfRule>
  </conditionalFormatting>
  <conditionalFormatting sqref="AI33">
    <cfRule type="expression" dxfId="2087" priority="13529">
      <formula>IF(RIGHT(TEXT(AI33,"0.#"),1)=".",FALSE,TRUE)</formula>
    </cfRule>
    <cfRule type="expression" dxfId="2086" priority="13530">
      <formula>IF(RIGHT(TEXT(AI33,"0.#"),1)=".",TRUE,FALSE)</formula>
    </cfRule>
  </conditionalFormatting>
  <conditionalFormatting sqref="AI32">
    <cfRule type="expression" dxfId="2085" priority="13527">
      <formula>IF(RIGHT(TEXT(AI32,"0.#"),1)=".",FALSE,TRUE)</formula>
    </cfRule>
    <cfRule type="expression" dxfId="2084" priority="13528">
      <formula>IF(RIGHT(TEXT(AI32,"0.#"),1)=".",TRUE,FALSE)</formula>
    </cfRule>
  </conditionalFormatting>
  <conditionalFormatting sqref="AM32">
    <cfRule type="expression" dxfId="2083" priority="13525">
      <formula>IF(RIGHT(TEXT(AM32,"0.#"),1)=".",FALSE,TRUE)</formula>
    </cfRule>
    <cfRule type="expression" dxfId="2082" priority="13526">
      <formula>IF(RIGHT(TEXT(AM32,"0.#"),1)=".",TRUE,FALSE)</formula>
    </cfRule>
  </conditionalFormatting>
  <conditionalFormatting sqref="AM33">
    <cfRule type="expression" dxfId="2081" priority="13523">
      <formula>IF(RIGHT(TEXT(AM33,"0.#"),1)=".",FALSE,TRUE)</formula>
    </cfRule>
    <cfRule type="expression" dxfId="2080" priority="13524">
      <formula>IF(RIGHT(TEXT(AM33,"0.#"),1)=".",TRUE,FALSE)</formula>
    </cfRule>
  </conditionalFormatting>
  <conditionalFormatting sqref="AQ32:AQ34">
    <cfRule type="expression" dxfId="2079" priority="13515">
      <formula>IF(RIGHT(TEXT(AQ32,"0.#"),1)=".",FALSE,TRUE)</formula>
    </cfRule>
    <cfRule type="expression" dxfId="2078" priority="13516">
      <formula>IF(RIGHT(TEXT(AQ32,"0.#"),1)=".",TRUE,FALSE)</formula>
    </cfRule>
  </conditionalFormatting>
  <conditionalFormatting sqref="AU32:AU34">
    <cfRule type="expression" dxfId="2077" priority="13513">
      <formula>IF(RIGHT(TEXT(AU32,"0.#"),1)=".",FALSE,TRUE)</formula>
    </cfRule>
    <cfRule type="expression" dxfId="2076" priority="13514">
      <formula>IF(RIGHT(TEXT(AU32,"0.#"),1)=".",TRUE,FALSE)</formula>
    </cfRule>
  </conditionalFormatting>
  <conditionalFormatting sqref="AE53">
    <cfRule type="expression" dxfId="2075" priority="13447">
      <formula>IF(RIGHT(TEXT(AE53,"0.#"),1)=".",FALSE,TRUE)</formula>
    </cfRule>
    <cfRule type="expression" dxfId="2074" priority="13448">
      <formula>IF(RIGHT(TEXT(AE53,"0.#"),1)=".",TRUE,FALSE)</formula>
    </cfRule>
  </conditionalFormatting>
  <conditionalFormatting sqref="AE54">
    <cfRule type="expression" dxfId="2073" priority="13445">
      <formula>IF(RIGHT(TEXT(AE54,"0.#"),1)=".",FALSE,TRUE)</formula>
    </cfRule>
    <cfRule type="expression" dxfId="2072" priority="13446">
      <formula>IF(RIGHT(TEXT(AE54,"0.#"),1)=".",TRUE,FALSE)</formula>
    </cfRule>
  </conditionalFormatting>
  <conditionalFormatting sqref="AI54">
    <cfRule type="expression" dxfId="2071" priority="13439">
      <formula>IF(RIGHT(TEXT(AI54,"0.#"),1)=".",FALSE,TRUE)</formula>
    </cfRule>
    <cfRule type="expression" dxfId="2070" priority="13440">
      <formula>IF(RIGHT(TEXT(AI54,"0.#"),1)=".",TRUE,FALSE)</formula>
    </cfRule>
  </conditionalFormatting>
  <conditionalFormatting sqref="AI53">
    <cfRule type="expression" dxfId="2069" priority="13437">
      <formula>IF(RIGHT(TEXT(AI53,"0.#"),1)=".",FALSE,TRUE)</formula>
    </cfRule>
    <cfRule type="expression" dxfId="2068" priority="13438">
      <formula>IF(RIGHT(TEXT(AI53,"0.#"),1)=".",TRUE,FALSE)</formula>
    </cfRule>
  </conditionalFormatting>
  <conditionalFormatting sqref="AM53">
    <cfRule type="expression" dxfId="2067" priority="13435">
      <formula>IF(RIGHT(TEXT(AM53,"0.#"),1)=".",FALSE,TRUE)</formula>
    </cfRule>
    <cfRule type="expression" dxfId="2066" priority="13436">
      <formula>IF(RIGHT(TEXT(AM53,"0.#"),1)=".",TRUE,FALSE)</formula>
    </cfRule>
  </conditionalFormatting>
  <conditionalFormatting sqref="AM54">
    <cfRule type="expression" dxfId="2065" priority="13433">
      <formula>IF(RIGHT(TEXT(AM54,"0.#"),1)=".",FALSE,TRUE)</formula>
    </cfRule>
    <cfRule type="expression" dxfId="2064" priority="13434">
      <formula>IF(RIGHT(TEXT(AM54,"0.#"),1)=".",TRUE,FALSE)</formula>
    </cfRule>
  </conditionalFormatting>
  <conditionalFormatting sqref="AM55">
    <cfRule type="expression" dxfId="2063" priority="13431">
      <formula>IF(RIGHT(TEXT(AM55,"0.#"),1)=".",FALSE,TRUE)</formula>
    </cfRule>
    <cfRule type="expression" dxfId="2062" priority="13432">
      <formula>IF(RIGHT(TEXT(AM55,"0.#"),1)=".",TRUE,FALSE)</formula>
    </cfRule>
  </conditionalFormatting>
  <conditionalFormatting sqref="AE60">
    <cfRule type="expression" dxfId="2061" priority="13417">
      <formula>IF(RIGHT(TEXT(AE60,"0.#"),1)=".",FALSE,TRUE)</formula>
    </cfRule>
    <cfRule type="expression" dxfId="2060" priority="13418">
      <formula>IF(RIGHT(TEXT(AE60,"0.#"),1)=".",TRUE,FALSE)</formula>
    </cfRule>
  </conditionalFormatting>
  <conditionalFormatting sqref="AE61">
    <cfRule type="expression" dxfId="2059" priority="13415">
      <formula>IF(RIGHT(TEXT(AE61,"0.#"),1)=".",FALSE,TRUE)</formula>
    </cfRule>
    <cfRule type="expression" dxfId="2058" priority="13416">
      <formula>IF(RIGHT(TEXT(AE61,"0.#"),1)=".",TRUE,FALSE)</formula>
    </cfRule>
  </conditionalFormatting>
  <conditionalFormatting sqref="AE62">
    <cfRule type="expression" dxfId="2057" priority="13413">
      <formula>IF(RIGHT(TEXT(AE62,"0.#"),1)=".",FALSE,TRUE)</formula>
    </cfRule>
    <cfRule type="expression" dxfId="2056" priority="13414">
      <formula>IF(RIGHT(TEXT(AE62,"0.#"),1)=".",TRUE,FALSE)</formula>
    </cfRule>
  </conditionalFormatting>
  <conditionalFormatting sqref="AI62">
    <cfRule type="expression" dxfId="2055" priority="13411">
      <formula>IF(RIGHT(TEXT(AI62,"0.#"),1)=".",FALSE,TRUE)</formula>
    </cfRule>
    <cfRule type="expression" dxfId="2054" priority="13412">
      <formula>IF(RIGHT(TEXT(AI62,"0.#"),1)=".",TRUE,FALSE)</formula>
    </cfRule>
  </conditionalFormatting>
  <conditionalFormatting sqref="AI61">
    <cfRule type="expression" dxfId="2053" priority="13409">
      <formula>IF(RIGHT(TEXT(AI61,"0.#"),1)=".",FALSE,TRUE)</formula>
    </cfRule>
    <cfRule type="expression" dxfId="2052" priority="13410">
      <formula>IF(RIGHT(TEXT(AI61,"0.#"),1)=".",TRUE,FALSE)</formula>
    </cfRule>
  </conditionalFormatting>
  <conditionalFormatting sqref="AI60">
    <cfRule type="expression" dxfId="2051" priority="13407">
      <formula>IF(RIGHT(TEXT(AI60,"0.#"),1)=".",FALSE,TRUE)</formula>
    </cfRule>
    <cfRule type="expression" dxfId="2050" priority="13408">
      <formula>IF(RIGHT(TEXT(AI60,"0.#"),1)=".",TRUE,FALSE)</formula>
    </cfRule>
  </conditionalFormatting>
  <conditionalFormatting sqref="AM60">
    <cfRule type="expression" dxfId="2049" priority="13405">
      <formula>IF(RIGHT(TEXT(AM60,"0.#"),1)=".",FALSE,TRUE)</formula>
    </cfRule>
    <cfRule type="expression" dxfId="2048" priority="13406">
      <formula>IF(RIGHT(TEXT(AM60,"0.#"),1)=".",TRUE,FALSE)</formula>
    </cfRule>
  </conditionalFormatting>
  <conditionalFormatting sqref="AM61">
    <cfRule type="expression" dxfId="2047" priority="13403">
      <formula>IF(RIGHT(TEXT(AM61,"0.#"),1)=".",FALSE,TRUE)</formula>
    </cfRule>
    <cfRule type="expression" dxfId="2046" priority="13404">
      <formula>IF(RIGHT(TEXT(AM61,"0.#"),1)=".",TRUE,FALSE)</formula>
    </cfRule>
  </conditionalFormatting>
  <conditionalFormatting sqref="AM62">
    <cfRule type="expression" dxfId="2045" priority="13401">
      <formula>IF(RIGHT(TEXT(AM62,"0.#"),1)=".",FALSE,TRUE)</formula>
    </cfRule>
    <cfRule type="expression" dxfId="2044" priority="13402">
      <formula>IF(RIGHT(TEXT(AM62,"0.#"),1)=".",TRUE,FALSE)</formula>
    </cfRule>
  </conditionalFormatting>
  <conditionalFormatting sqref="AE87">
    <cfRule type="expression" dxfId="2043" priority="13387">
      <formula>IF(RIGHT(TEXT(AE87,"0.#"),1)=".",FALSE,TRUE)</formula>
    </cfRule>
    <cfRule type="expression" dxfId="2042" priority="13388">
      <formula>IF(RIGHT(TEXT(AE87,"0.#"),1)=".",TRUE,FALSE)</formula>
    </cfRule>
  </conditionalFormatting>
  <conditionalFormatting sqref="AE88">
    <cfRule type="expression" dxfId="2041" priority="13385">
      <formula>IF(RIGHT(TEXT(AE88,"0.#"),1)=".",FALSE,TRUE)</formula>
    </cfRule>
    <cfRule type="expression" dxfId="2040" priority="13386">
      <formula>IF(RIGHT(TEXT(AE88,"0.#"),1)=".",TRUE,FALSE)</formula>
    </cfRule>
  </conditionalFormatting>
  <conditionalFormatting sqref="AE89">
    <cfRule type="expression" dxfId="2039" priority="13383">
      <formula>IF(RIGHT(TEXT(AE89,"0.#"),1)=".",FALSE,TRUE)</formula>
    </cfRule>
    <cfRule type="expression" dxfId="2038" priority="13384">
      <formula>IF(RIGHT(TEXT(AE89,"0.#"),1)=".",TRUE,FALSE)</formula>
    </cfRule>
  </conditionalFormatting>
  <conditionalFormatting sqref="AI89">
    <cfRule type="expression" dxfId="2037" priority="13381">
      <formula>IF(RIGHT(TEXT(AI89,"0.#"),1)=".",FALSE,TRUE)</formula>
    </cfRule>
    <cfRule type="expression" dxfId="2036" priority="13382">
      <formula>IF(RIGHT(TEXT(AI89,"0.#"),1)=".",TRUE,FALSE)</formula>
    </cfRule>
  </conditionalFormatting>
  <conditionalFormatting sqref="AI88">
    <cfRule type="expression" dxfId="2035" priority="13379">
      <formula>IF(RIGHT(TEXT(AI88,"0.#"),1)=".",FALSE,TRUE)</formula>
    </cfRule>
    <cfRule type="expression" dxfId="2034" priority="13380">
      <formula>IF(RIGHT(TEXT(AI88,"0.#"),1)=".",TRUE,FALSE)</formula>
    </cfRule>
  </conditionalFormatting>
  <conditionalFormatting sqref="AI87">
    <cfRule type="expression" dxfId="2033" priority="13377">
      <formula>IF(RIGHT(TEXT(AI87,"0.#"),1)=".",FALSE,TRUE)</formula>
    </cfRule>
    <cfRule type="expression" dxfId="2032" priority="13378">
      <formula>IF(RIGHT(TEXT(AI87,"0.#"),1)=".",TRUE,FALSE)</formula>
    </cfRule>
  </conditionalFormatting>
  <conditionalFormatting sqref="AM88">
    <cfRule type="expression" dxfId="2031" priority="13373">
      <formula>IF(RIGHT(TEXT(AM88,"0.#"),1)=".",FALSE,TRUE)</formula>
    </cfRule>
    <cfRule type="expression" dxfId="2030" priority="13374">
      <formula>IF(RIGHT(TEXT(AM88,"0.#"),1)=".",TRUE,FALSE)</formula>
    </cfRule>
  </conditionalFormatting>
  <conditionalFormatting sqref="AM89">
    <cfRule type="expression" dxfId="2029" priority="13371">
      <formula>IF(RIGHT(TEXT(AM89,"0.#"),1)=".",FALSE,TRUE)</formula>
    </cfRule>
    <cfRule type="expression" dxfId="2028" priority="13372">
      <formula>IF(RIGHT(TEXT(AM89,"0.#"),1)=".",TRUE,FALSE)</formula>
    </cfRule>
  </conditionalFormatting>
  <conditionalFormatting sqref="AE92">
    <cfRule type="expression" dxfId="2027" priority="13357">
      <formula>IF(RIGHT(TEXT(AE92,"0.#"),1)=".",FALSE,TRUE)</formula>
    </cfRule>
    <cfRule type="expression" dxfId="2026" priority="13358">
      <formula>IF(RIGHT(TEXT(AE92,"0.#"),1)=".",TRUE,FALSE)</formula>
    </cfRule>
  </conditionalFormatting>
  <conditionalFormatting sqref="AE93">
    <cfRule type="expression" dxfId="2025" priority="13355">
      <formula>IF(RIGHT(TEXT(AE93,"0.#"),1)=".",FALSE,TRUE)</formula>
    </cfRule>
    <cfRule type="expression" dxfId="2024" priority="13356">
      <formula>IF(RIGHT(TEXT(AE93,"0.#"),1)=".",TRUE,FALSE)</formula>
    </cfRule>
  </conditionalFormatting>
  <conditionalFormatting sqref="AE94">
    <cfRule type="expression" dxfId="2023" priority="13353">
      <formula>IF(RIGHT(TEXT(AE94,"0.#"),1)=".",FALSE,TRUE)</formula>
    </cfRule>
    <cfRule type="expression" dxfId="2022" priority="13354">
      <formula>IF(RIGHT(TEXT(AE94,"0.#"),1)=".",TRUE,FALSE)</formula>
    </cfRule>
  </conditionalFormatting>
  <conditionalFormatting sqref="AI94">
    <cfRule type="expression" dxfId="2021" priority="13351">
      <formula>IF(RIGHT(TEXT(AI94,"0.#"),1)=".",FALSE,TRUE)</formula>
    </cfRule>
    <cfRule type="expression" dxfId="2020" priority="13352">
      <formula>IF(RIGHT(TEXT(AI94,"0.#"),1)=".",TRUE,FALSE)</formula>
    </cfRule>
  </conditionalFormatting>
  <conditionalFormatting sqref="AI93">
    <cfRule type="expression" dxfId="2019" priority="13349">
      <formula>IF(RIGHT(TEXT(AI93,"0.#"),1)=".",FALSE,TRUE)</formula>
    </cfRule>
    <cfRule type="expression" dxfId="2018" priority="13350">
      <formula>IF(RIGHT(TEXT(AI93,"0.#"),1)=".",TRUE,FALSE)</formula>
    </cfRule>
  </conditionalFormatting>
  <conditionalFormatting sqref="AI92">
    <cfRule type="expression" dxfId="2017" priority="13347">
      <formula>IF(RIGHT(TEXT(AI92,"0.#"),1)=".",FALSE,TRUE)</formula>
    </cfRule>
    <cfRule type="expression" dxfId="2016" priority="13348">
      <formula>IF(RIGHT(TEXT(AI92,"0.#"),1)=".",TRUE,FALSE)</formula>
    </cfRule>
  </conditionalFormatting>
  <conditionalFormatting sqref="AM92">
    <cfRule type="expression" dxfId="2015" priority="13345">
      <formula>IF(RIGHT(TEXT(AM92,"0.#"),1)=".",FALSE,TRUE)</formula>
    </cfRule>
    <cfRule type="expression" dxfId="2014" priority="13346">
      <formula>IF(RIGHT(TEXT(AM92,"0.#"),1)=".",TRUE,FALSE)</formula>
    </cfRule>
  </conditionalFormatting>
  <conditionalFormatting sqref="AM93">
    <cfRule type="expression" dxfId="2013" priority="13343">
      <formula>IF(RIGHT(TEXT(AM93,"0.#"),1)=".",FALSE,TRUE)</formula>
    </cfRule>
    <cfRule type="expression" dxfId="2012" priority="13344">
      <formula>IF(RIGHT(TEXT(AM93,"0.#"),1)=".",TRUE,FALSE)</formula>
    </cfRule>
  </conditionalFormatting>
  <conditionalFormatting sqref="AM94">
    <cfRule type="expression" dxfId="2011" priority="13341">
      <formula>IF(RIGHT(TEXT(AM94,"0.#"),1)=".",FALSE,TRUE)</formula>
    </cfRule>
    <cfRule type="expression" dxfId="2010" priority="13342">
      <formula>IF(RIGHT(TEXT(AM94,"0.#"),1)=".",TRUE,FALSE)</formula>
    </cfRule>
  </conditionalFormatting>
  <conditionalFormatting sqref="AE97">
    <cfRule type="expression" dxfId="2009" priority="13327">
      <formula>IF(RIGHT(TEXT(AE97,"0.#"),1)=".",FALSE,TRUE)</formula>
    </cfRule>
    <cfRule type="expression" dxfId="2008" priority="13328">
      <formula>IF(RIGHT(TEXT(AE97,"0.#"),1)=".",TRUE,FALSE)</formula>
    </cfRule>
  </conditionalFormatting>
  <conditionalFormatting sqref="AE98">
    <cfRule type="expression" dxfId="2007" priority="13325">
      <formula>IF(RIGHT(TEXT(AE98,"0.#"),1)=".",FALSE,TRUE)</formula>
    </cfRule>
    <cfRule type="expression" dxfId="2006" priority="13326">
      <formula>IF(RIGHT(TEXT(AE98,"0.#"),1)=".",TRUE,FALSE)</formula>
    </cfRule>
  </conditionalFormatting>
  <conditionalFormatting sqref="AE99">
    <cfRule type="expression" dxfId="2005" priority="13323">
      <formula>IF(RIGHT(TEXT(AE99,"0.#"),1)=".",FALSE,TRUE)</formula>
    </cfRule>
    <cfRule type="expression" dxfId="2004" priority="13324">
      <formula>IF(RIGHT(TEXT(AE99,"0.#"),1)=".",TRUE,FALSE)</formula>
    </cfRule>
  </conditionalFormatting>
  <conditionalFormatting sqref="AI99">
    <cfRule type="expression" dxfId="2003" priority="13321">
      <formula>IF(RIGHT(TEXT(AI99,"0.#"),1)=".",FALSE,TRUE)</formula>
    </cfRule>
    <cfRule type="expression" dxfId="2002" priority="13322">
      <formula>IF(RIGHT(TEXT(AI99,"0.#"),1)=".",TRUE,FALSE)</formula>
    </cfRule>
  </conditionalFormatting>
  <conditionalFormatting sqref="AI98">
    <cfRule type="expression" dxfId="2001" priority="13319">
      <formula>IF(RIGHT(TEXT(AI98,"0.#"),1)=".",FALSE,TRUE)</formula>
    </cfRule>
    <cfRule type="expression" dxfId="2000" priority="13320">
      <formula>IF(RIGHT(TEXT(AI98,"0.#"),1)=".",TRUE,FALSE)</formula>
    </cfRule>
  </conditionalFormatting>
  <conditionalFormatting sqref="AI97">
    <cfRule type="expression" dxfId="1999" priority="13317">
      <formula>IF(RIGHT(TEXT(AI97,"0.#"),1)=".",FALSE,TRUE)</formula>
    </cfRule>
    <cfRule type="expression" dxfId="1998" priority="13318">
      <formula>IF(RIGHT(TEXT(AI97,"0.#"),1)=".",TRUE,FALSE)</formula>
    </cfRule>
  </conditionalFormatting>
  <conditionalFormatting sqref="AM97">
    <cfRule type="expression" dxfId="1997" priority="13315">
      <formula>IF(RIGHT(TEXT(AM97,"0.#"),1)=".",FALSE,TRUE)</formula>
    </cfRule>
    <cfRule type="expression" dxfId="1996" priority="13316">
      <formula>IF(RIGHT(TEXT(AM97,"0.#"),1)=".",TRUE,FALSE)</formula>
    </cfRule>
  </conditionalFormatting>
  <conditionalFormatting sqref="AM98">
    <cfRule type="expression" dxfId="1995" priority="13313">
      <formula>IF(RIGHT(TEXT(AM98,"0.#"),1)=".",FALSE,TRUE)</formula>
    </cfRule>
    <cfRule type="expression" dxfId="1994" priority="13314">
      <formula>IF(RIGHT(TEXT(AM98,"0.#"),1)=".",TRUE,FALSE)</formula>
    </cfRule>
  </conditionalFormatting>
  <conditionalFormatting sqref="AM99">
    <cfRule type="expression" dxfId="1993" priority="13311">
      <formula>IF(RIGHT(TEXT(AM99,"0.#"),1)=".",FALSE,TRUE)</formula>
    </cfRule>
    <cfRule type="expression" dxfId="1992" priority="13312">
      <formula>IF(RIGHT(TEXT(AM99,"0.#"),1)=".",TRUE,FALSE)</formula>
    </cfRule>
  </conditionalFormatting>
  <conditionalFormatting sqref="AI101">
    <cfRule type="expression" dxfId="1991" priority="13297">
      <formula>IF(RIGHT(TEXT(AI101,"0.#"),1)=".",FALSE,TRUE)</formula>
    </cfRule>
    <cfRule type="expression" dxfId="1990" priority="13298">
      <formula>IF(RIGHT(TEXT(AI101,"0.#"),1)=".",TRUE,FALSE)</formula>
    </cfRule>
  </conditionalFormatting>
  <conditionalFormatting sqref="AM101">
    <cfRule type="expression" dxfId="1989" priority="13295">
      <formula>IF(RIGHT(TEXT(AM101,"0.#"),1)=".",FALSE,TRUE)</formula>
    </cfRule>
    <cfRule type="expression" dxfId="1988" priority="13296">
      <formula>IF(RIGHT(TEXT(AM101,"0.#"),1)=".",TRUE,FALSE)</formula>
    </cfRule>
  </conditionalFormatting>
  <conditionalFormatting sqref="AE102">
    <cfRule type="expression" dxfId="1987" priority="13293">
      <formula>IF(RIGHT(TEXT(AE102,"0.#"),1)=".",FALSE,TRUE)</formula>
    </cfRule>
    <cfRule type="expression" dxfId="1986" priority="13294">
      <formula>IF(RIGHT(TEXT(AE102,"0.#"),1)=".",TRUE,FALSE)</formula>
    </cfRule>
  </conditionalFormatting>
  <conditionalFormatting sqref="AI102">
    <cfRule type="expression" dxfId="1985" priority="13291">
      <formula>IF(RIGHT(TEXT(AI102,"0.#"),1)=".",FALSE,TRUE)</formula>
    </cfRule>
    <cfRule type="expression" dxfId="1984" priority="13292">
      <formula>IF(RIGHT(TEXT(AI102,"0.#"),1)=".",TRUE,FALSE)</formula>
    </cfRule>
  </conditionalFormatting>
  <conditionalFormatting sqref="AM102">
    <cfRule type="expression" dxfId="1983" priority="13289">
      <formula>IF(RIGHT(TEXT(AM102,"0.#"),1)=".",FALSE,TRUE)</formula>
    </cfRule>
    <cfRule type="expression" dxfId="1982" priority="13290">
      <formula>IF(RIGHT(TEXT(AM102,"0.#"),1)=".",TRUE,FALSE)</formula>
    </cfRule>
  </conditionalFormatting>
  <conditionalFormatting sqref="AQ102">
    <cfRule type="expression" dxfId="1981" priority="13287">
      <formula>IF(RIGHT(TEXT(AQ102,"0.#"),1)=".",FALSE,TRUE)</formula>
    </cfRule>
    <cfRule type="expression" dxfId="1980" priority="13288">
      <formula>IF(RIGHT(TEXT(AQ102,"0.#"),1)=".",TRUE,FALSE)</formula>
    </cfRule>
  </conditionalFormatting>
  <conditionalFormatting sqref="AE104">
    <cfRule type="expression" dxfId="1979" priority="13285">
      <formula>IF(RIGHT(TEXT(AE104,"0.#"),1)=".",FALSE,TRUE)</formula>
    </cfRule>
    <cfRule type="expression" dxfId="1978" priority="13286">
      <formula>IF(RIGHT(TEXT(AE104,"0.#"),1)=".",TRUE,FALSE)</formula>
    </cfRule>
  </conditionalFormatting>
  <conditionalFormatting sqref="AI104">
    <cfRule type="expression" dxfId="1977" priority="13283">
      <formula>IF(RIGHT(TEXT(AI104,"0.#"),1)=".",FALSE,TRUE)</formula>
    </cfRule>
    <cfRule type="expression" dxfId="1976" priority="13284">
      <formula>IF(RIGHT(TEXT(AI104,"0.#"),1)=".",TRUE,FALSE)</formula>
    </cfRule>
  </conditionalFormatting>
  <conditionalFormatting sqref="AM104">
    <cfRule type="expression" dxfId="1975" priority="13281">
      <formula>IF(RIGHT(TEXT(AM104,"0.#"),1)=".",FALSE,TRUE)</formula>
    </cfRule>
    <cfRule type="expression" dxfId="1974" priority="13282">
      <formula>IF(RIGHT(TEXT(AM104,"0.#"),1)=".",TRUE,FALSE)</formula>
    </cfRule>
  </conditionalFormatting>
  <conditionalFormatting sqref="AE105">
    <cfRule type="expression" dxfId="1973" priority="13279">
      <formula>IF(RIGHT(TEXT(AE105,"0.#"),1)=".",FALSE,TRUE)</formula>
    </cfRule>
    <cfRule type="expression" dxfId="1972" priority="13280">
      <formula>IF(RIGHT(TEXT(AE105,"0.#"),1)=".",TRUE,FALSE)</formula>
    </cfRule>
  </conditionalFormatting>
  <conditionalFormatting sqref="AI105">
    <cfRule type="expression" dxfId="1971" priority="13277">
      <formula>IF(RIGHT(TEXT(AI105,"0.#"),1)=".",FALSE,TRUE)</formula>
    </cfRule>
    <cfRule type="expression" dxfId="1970" priority="13278">
      <formula>IF(RIGHT(TEXT(AI105,"0.#"),1)=".",TRUE,FALSE)</formula>
    </cfRule>
  </conditionalFormatting>
  <conditionalFormatting sqref="AM105">
    <cfRule type="expression" dxfId="1969" priority="13275">
      <formula>IF(RIGHT(TEXT(AM105,"0.#"),1)=".",FALSE,TRUE)</formula>
    </cfRule>
    <cfRule type="expression" dxfId="1968" priority="13276">
      <formula>IF(RIGHT(TEXT(AM105,"0.#"),1)=".",TRUE,FALSE)</formula>
    </cfRule>
  </conditionalFormatting>
  <conditionalFormatting sqref="AI107">
    <cfRule type="expression" dxfId="1967" priority="13269">
      <formula>IF(RIGHT(TEXT(AI107,"0.#"),1)=".",FALSE,TRUE)</formula>
    </cfRule>
    <cfRule type="expression" dxfId="1966" priority="13270">
      <formula>IF(RIGHT(TEXT(AI107,"0.#"),1)=".",TRUE,FALSE)</formula>
    </cfRule>
  </conditionalFormatting>
  <conditionalFormatting sqref="AM107">
    <cfRule type="expression" dxfId="1965" priority="13267">
      <formula>IF(RIGHT(TEXT(AM107,"0.#"),1)=".",FALSE,TRUE)</formula>
    </cfRule>
    <cfRule type="expression" dxfId="1964" priority="13268">
      <formula>IF(RIGHT(TEXT(AM107,"0.#"),1)=".",TRUE,FALSE)</formula>
    </cfRule>
  </conditionalFormatting>
  <conditionalFormatting sqref="AI108">
    <cfRule type="expression" dxfId="1963" priority="13263">
      <formula>IF(RIGHT(TEXT(AI108,"0.#"),1)=".",FALSE,TRUE)</formula>
    </cfRule>
    <cfRule type="expression" dxfId="1962" priority="13264">
      <formula>IF(RIGHT(TEXT(AI108,"0.#"),1)=".",TRUE,FALSE)</formula>
    </cfRule>
  </conditionalFormatting>
  <conditionalFormatting sqref="AM108">
    <cfRule type="expression" dxfId="1961" priority="13261">
      <formula>IF(RIGHT(TEXT(AM108,"0.#"),1)=".",FALSE,TRUE)</formula>
    </cfRule>
    <cfRule type="expression" dxfId="1960" priority="13262">
      <formula>IF(RIGHT(TEXT(AM108,"0.#"),1)=".",TRUE,FALSE)</formula>
    </cfRule>
  </conditionalFormatting>
  <conditionalFormatting sqref="AE110">
    <cfRule type="expression" dxfId="1959" priority="13257">
      <formula>IF(RIGHT(TEXT(AE110,"0.#"),1)=".",FALSE,TRUE)</formula>
    </cfRule>
    <cfRule type="expression" dxfId="1958" priority="13258">
      <formula>IF(RIGHT(TEXT(AE110,"0.#"),1)=".",TRUE,FALSE)</formula>
    </cfRule>
  </conditionalFormatting>
  <conditionalFormatting sqref="AI110">
    <cfRule type="expression" dxfId="1957" priority="13255">
      <formula>IF(RIGHT(TEXT(AI110,"0.#"),1)=".",FALSE,TRUE)</formula>
    </cfRule>
    <cfRule type="expression" dxfId="1956" priority="13256">
      <formula>IF(RIGHT(TEXT(AI110,"0.#"),1)=".",TRUE,FALSE)</formula>
    </cfRule>
  </conditionalFormatting>
  <conditionalFormatting sqref="AM110">
    <cfRule type="expression" dxfId="1955" priority="13253">
      <formula>IF(RIGHT(TEXT(AM110,"0.#"),1)=".",FALSE,TRUE)</formula>
    </cfRule>
    <cfRule type="expression" dxfId="1954" priority="13254">
      <formula>IF(RIGHT(TEXT(AM110,"0.#"),1)=".",TRUE,FALSE)</formula>
    </cfRule>
  </conditionalFormatting>
  <conditionalFormatting sqref="AE111">
    <cfRule type="expression" dxfId="1953" priority="13251">
      <formula>IF(RIGHT(TEXT(AE111,"0.#"),1)=".",FALSE,TRUE)</formula>
    </cfRule>
    <cfRule type="expression" dxfId="1952" priority="13252">
      <formula>IF(RIGHT(TEXT(AE111,"0.#"),1)=".",TRUE,FALSE)</formula>
    </cfRule>
  </conditionalFormatting>
  <conditionalFormatting sqref="AI111">
    <cfRule type="expression" dxfId="1951" priority="13249">
      <formula>IF(RIGHT(TEXT(AI111,"0.#"),1)=".",FALSE,TRUE)</formula>
    </cfRule>
    <cfRule type="expression" dxfId="1950" priority="13250">
      <formula>IF(RIGHT(TEXT(AI111,"0.#"),1)=".",TRUE,FALSE)</formula>
    </cfRule>
  </conditionalFormatting>
  <conditionalFormatting sqref="AM111">
    <cfRule type="expression" dxfId="1949" priority="13247">
      <formula>IF(RIGHT(TEXT(AM111,"0.#"),1)=".",FALSE,TRUE)</formula>
    </cfRule>
    <cfRule type="expression" dxfId="1948" priority="13248">
      <formula>IF(RIGHT(TEXT(AM111,"0.#"),1)=".",TRUE,FALSE)</formula>
    </cfRule>
  </conditionalFormatting>
  <conditionalFormatting sqref="AE113">
    <cfRule type="expression" dxfId="1947" priority="13243">
      <formula>IF(RIGHT(TEXT(AE113,"0.#"),1)=".",FALSE,TRUE)</formula>
    </cfRule>
    <cfRule type="expression" dxfId="1946" priority="13244">
      <formula>IF(RIGHT(TEXT(AE113,"0.#"),1)=".",TRUE,FALSE)</formula>
    </cfRule>
  </conditionalFormatting>
  <conditionalFormatting sqref="AI113">
    <cfRule type="expression" dxfId="1945" priority="13241">
      <formula>IF(RIGHT(TEXT(AI113,"0.#"),1)=".",FALSE,TRUE)</formula>
    </cfRule>
    <cfRule type="expression" dxfId="1944" priority="13242">
      <formula>IF(RIGHT(TEXT(AI113,"0.#"),1)=".",TRUE,FALSE)</formula>
    </cfRule>
  </conditionalFormatting>
  <conditionalFormatting sqref="AM113">
    <cfRule type="expression" dxfId="1943" priority="13239">
      <formula>IF(RIGHT(TEXT(AM113,"0.#"),1)=".",FALSE,TRUE)</formula>
    </cfRule>
    <cfRule type="expression" dxfId="1942" priority="13240">
      <formula>IF(RIGHT(TEXT(AM113,"0.#"),1)=".",TRUE,FALSE)</formula>
    </cfRule>
  </conditionalFormatting>
  <conditionalFormatting sqref="AE114">
    <cfRule type="expression" dxfId="1941" priority="13237">
      <formula>IF(RIGHT(TEXT(AE114,"0.#"),1)=".",FALSE,TRUE)</formula>
    </cfRule>
    <cfRule type="expression" dxfId="1940" priority="13238">
      <formula>IF(RIGHT(TEXT(AE114,"0.#"),1)=".",TRUE,FALSE)</formula>
    </cfRule>
  </conditionalFormatting>
  <conditionalFormatting sqref="AI114">
    <cfRule type="expression" dxfId="1939" priority="13235">
      <formula>IF(RIGHT(TEXT(AI114,"0.#"),1)=".",FALSE,TRUE)</formula>
    </cfRule>
    <cfRule type="expression" dxfId="1938" priority="13236">
      <formula>IF(RIGHT(TEXT(AI114,"0.#"),1)=".",TRUE,FALSE)</formula>
    </cfRule>
  </conditionalFormatting>
  <conditionalFormatting sqref="AM114">
    <cfRule type="expression" dxfId="1937" priority="13233">
      <formula>IF(RIGHT(TEXT(AM114,"0.#"),1)=".",FALSE,TRUE)</formula>
    </cfRule>
    <cfRule type="expression" dxfId="1936" priority="13234">
      <formula>IF(RIGHT(TEXT(AM114,"0.#"),1)=".",TRUE,FALSE)</formula>
    </cfRule>
  </conditionalFormatting>
  <conditionalFormatting sqref="AE119 AQ119">
    <cfRule type="expression" dxfId="1935" priority="13215">
      <formula>IF(RIGHT(TEXT(AE119,"0.#"),1)=".",FALSE,TRUE)</formula>
    </cfRule>
    <cfRule type="expression" dxfId="1934" priority="13216">
      <formula>IF(RIGHT(TEXT(AE119,"0.#"),1)=".",TRUE,FALSE)</formula>
    </cfRule>
  </conditionalFormatting>
  <conditionalFormatting sqref="AI119">
    <cfRule type="expression" dxfId="1933" priority="13213">
      <formula>IF(RIGHT(TEXT(AI119,"0.#"),1)=".",FALSE,TRUE)</formula>
    </cfRule>
    <cfRule type="expression" dxfId="1932" priority="13214">
      <formula>IF(RIGHT(TEXT(AI119,"0.#"),1)=".",TRUE,FALSE)</formula>
    </cfRule>
  </conditionalFormatting>
  <conditionalFormatting sqref="AM119">
    <cfRule type="expression" dxfId="1931" priority="13211">
      <formula>IF(RIGHT(TEXT(AM119,"0.#"),1)=".",FALSE,TRUE)</formula>
    </cfRule>
    <cfRule type="expression" dxfId="1930" priority="13212">
      <formula>IF(RIGHT(TEXT(AM119,"0.#"),1)=".",TRUE,FALSE)</formula>
    </cfRule>
  </conditionalFormatting>
  <conditionalFormatting sqref="AQ120">
    <cfRule type="expression" dxfId="1929" priority="13203">
      <formula>IF(RIGHT(TEXT(AQ120,"0.#"),1)=".",FALSE,TRUE)</formula>
    </cfRule>
    <cfRule type="expression" dxfId="1928" priority="13204">
      <formula>IF(RIGHT(TEXT(AQ120,"0.#"),1)=".",TRUE,FALSE)</formula>
    </cfRule>
  </conditionalFormatting>
  <conditionalFormatting sqref="AE125 AQ125">
    <cfRule type="expression" dxfId="1927" priority="13187">
      <formula>IF(RIGHT(TEXT(AE125,"0.#"),1)=".",FALSE,TRUE)</formula>
    </cfRule>
    <cfRule type="expression" dxfId="1926" priority="13188">
      <formula>IF(RIGHT(TEXT(AE125,"0.#"),1)=".",TRUE,FALSE)</formula>
    </cfRule>
  </conditionalFormatting>
  <conditionalFormatting sqref="AI125">
    <cfRule type="expression" dxfId="1925" priority="13185">
      <formula>IF(RIGHT(TEXT(AI125,"0.#"),1)=".",FALSE,TRUE)</formula>
    </cfRule>
    <cfRule type="expression" dxfId="1924" priority="13186">
      <formula>IF(RIGHT(TEXT(AI125,"0.#"),1)=".",TRUE,FALSE)</formula>
    </cfRule>
  </conditionalFormatting>
  <conditionalFormatting sqref="AM125">
    <cfRule type="expression" dxfId="1923" priority="13183">
      <formula>IF(RIGHT(TEXT(AM125,"0.#"),1)=".",FALSE,TRUE)</formula>
    </cfRule>
    <cfRule type="expression" dxfId="1922" priority="13184">
      <formula>IF(RIGHT(TEXT(AM125,"0.#"),1)=".",TRUE,FALSE)</formula>
    </cfRule>
  </conditionalFormatting>
  <conditionalFormatting sqref="AQ126">
    <cfRule type="expression" dxfId="1921" priority="13175">
      <formula>IF(RIGHT(TEXT(AQ126,"0.#"),1)=".",FALSE,TRUE)</formula>
    </cfRule>
    <cfRule type="expression" dxfId="1920" priority="13176">
      <formula>IF(RIGHT(TEXT(AQ126,"0.#"),1)=".",TRUE,FALSE)</formula>
    </cfRule>
  </conditionalFormatting>
  <conditionalFormatting sqref="AE128 AQ128">
    <cfRule type="expression" dxfId="1919" priority="13173">
      <formula>IF(RIGHT(TEXT(AE128,"0.#"),1)=".",FALSE,TRUE)</formula>
    </cfRule>
    <cfRule type="expression" dxfId="1918" priority="13174">
      <formula>IF(RIGHT(TEXT(AE128,"0.#"),1)=".",TRUE,FALSE)</formula>
    </cfRule>
  </conditionalFormatting>
  <conditionalFormatting sqref="AI128">
    <cfRule type="expression" dxfId="1917" priority="13171">
      <formula>IF(RIGHT(TEXT(AI128,"0.#"),1)=".",FALSE,TRUE)</formula>
    </cfRule>
    <cfRule type="expression" dxfId="1916" priority="13172">
      <formula>IF(RIGHT(TEXT(AI128,"0.#"),1)=".",TRUE,FALSE)</formula>
    </cfRule>
  </conditionalFormatting>
  <conditionalFormatting sqref="AM128">
    <cfRule type="expression" dxfId="1915" priority="13169">
      <formula>IF(RIGHT(TEXT(AM128,"0.#"),1)=".",FALSE,TRUE)</formula>
    </cfRule>
    <cfRule type="expression" dxfId="1914" priority="13170">
      <formula>IF(RIGHT(TEXT(AM128,"0.#"),1)=".",TRUE,FALSE)</formula>
    </cfRule>
  </conditionalFormatting>
  <conditionalFormatting sqref="AQ129">
    <cfRule type="expression" dxfId="1913" priority="13161">
      <formula>IF(RIGHT(TEXT(AQ129,"0.#"),1)=".",FALSE,TRUE)</formula>
    </cfRule>
    <cfRule type="expression" dxfId="1912" priority="13162">
      <formula>IF(RIGHT(TEXT(AQ129,"0.#"),1)=".",TRUE,FALSE)</formula>
    </cfRule>
  </conditionalFormatting>
  <conditionalFormatting sqref="AE75">
    <cfRule type="expression" dxfId="1911" priority="13159">
      <formula>IF(RIGHT(TEXT(AE75,"0.#"),1)=".",FALSE,TRUE)</formula>
    </cfRule>
    <cfRule type="expression" dxfId="1910" priority="13160">
      <formula>IF(RIGHT(TEXT(AE75,"0.#"),1)=".",TRUE,FALSE)</formula>
    </cfRule>
  </conditionalFormatting>
  <conditionalFormatting sqref="AE76">
    <cfRule type="expression" dxfId="1909" priority="13157">
      <formula>IF(RIGHT(TEXT(AE76,"0.#"),1)=".",FALSE,TRUE)</formula>
    </cfRule>
    <cfRule type="expression" dxfId="1908" priority="13158">
      <formula>IF(RIGHT(TEXT(AE76,"0.#"),1)=".",TRUE,FALSE)</formula>
    </cfRule>
  </conditionalFormatting>
  <conditionalFormatting sqref="AE77">
    <cfRule type="expression" dxfId="1907" priority="13155">
      <formula>IF(RIGHT(TEXT(AE77,"0.#"),1)=".",FALSE,TRUE)</formula>
    </cfRule>
    <cfRule type="expression" dxfId="1906" priority="13156">
      <formula>IF(RIGHT(TEXT(AE77,"0.#"),1)=".",TRUE,FALSE)</formula>
    </cfRule>
  </conditionalFormatting>
  <conditionalFormatting sqref="AI77">
    <cfRule type="expression" dxfId="1905" priority="13153">
      <formula>IF(RIGHT(TEXT(AI77,"0.#"),1)=".",FALSE,TRUE)</formula>
    </cfRule>
    <cfRule type="expression" dxfId="1904" priority="13154">
      <formula>IF(RIGHT(TEXT(AI77,"0.#"),1)=".",TRUE,FALSE)</formula>
    </cfRule>
  </conditionalFormatting>
  <conditionalFormatting sqref="AI76">
    <cfRule type="expression" dxfId="1903" priority="13151">
      <formula>IF(RIGHT(TEXT(AI76,"0.#"),1)=".",FALSE,TRUE)</formula>
    </cfRule>
    <cfRule type="expression" dxfId="1902" priority="13152">
      <formula>IF(RIGHT(TEXT(AI76,"0.#"),1)=".",TRUE,FALSE)</formula>
    </cfRule>
  </conditionalFormatting>
  <conditionalFormatting sqref="AI75">
    <cfRule type="expression" dxfId="1901" priority="13149">
      <formula>IF(RIGHT(TEXT(AI75,"0.#"),1)=".",FALSE,TRUE)</formula>
    </cfRule>
    <cfRule type="expression" dxfId="1900" priority="13150">
      <formula>IF(RIGHT(TEXT(AI75,"0.#"),1)=".",TRUE,FALSE)</formula>
    </cfRule>
  </conditionalFormatting>
  <conditionalFormatting sqref="AM75">
    <cfRule type="expression" dxfId="1899" priority="13147">
      <formula>IF(RIGHT(TEXT(AM75,"0.#"),1)=".",FALSE,TRUE)</formula>
    </cfRule>
    <cfRule type="expression" dxfId="1898" priority="13148">
      <formula>IF(RIGHT(TEXT(AM75,"0.#"),1)=".",TRUE,FALSE)</formula>
    </cfRule>
  </conditionalFormatting>
  <conditionalFormatting sqref="AM76">
    <cfRule type="expression" dxfId="1897" priority="13145">
      <formula>IF(RIGHT(TEXT(AM76,"0.#"),1)=".",FALSE,TRUE)</formula>
    </cfRule>
    <cfRule type="expression" dxfId="1896" priority="13146">
      <formula>IF(RIGHT(TEXT(AM76,"0.#"),1)=".",TRUE,FALSE)</formula>
    </cfRule>
  </conditionalFormatting>
  <conditionalFormatting sqref="AM77">
    <cfRule type="expression" dxfId="1895" priority="13143">
      <formula>IF(RIGHT(TEXT(AM77,"0.#"),1)=".",FALSE,TRUE)</formula>
    </cfRule>
    <cfRule type="expression" dxfId="1894" priority="13144">
      <formula>IF(RIGHT(TEXT(AM77,"0.#"),1)=".",TRUE,FALSE)</formula>
    </cfRule>
  </conditionalFormatting>
  <conditionalFormatting sqref="AE134:AE135 AI134:AI135 AM134:AM135 AQ134:AQ135 AU134:AU135">
    <cfRule type="expression" dxfId="1893" priority="13129">
      <formula>IF(RIGHT(TEXT(AE134,"0.#"),1)=".",FALSE,TRUE)</formula>
    </cfRule>
    <cfRule type="expression" dxfId="1892" priority="13130">
      <formula>IF(RIGHT(TEXT(AE134,"0.#"),1)=".",TRUE,FALSE)</formula>
    </cfRule>
  </conditionalFormatting>
  <conditionalFormatting sqref="AE433">
    <cfRule type="expression" dxfId="1891" priority="13099">
      <formula>IF(RIGHT(TEXT(AE433,"0.#"),1)=".",FALSE,TRUE)</formula>
    </cfRule>
    <cfRule type="expression" dxfId="1890" priority="13100">
      <formula>IF(RIGHT(TEXT(AE433,"0.#"),1)=".",TRUE,FALSE)</formula>
    </cfRule>
  </conditionalFormatting>
  <conditionalFormatting sqref="AM435">
    <cfRule type="expression" dxfId="1889" priority="13083">
      <formula>IF(RIGHT(TEXT(AM435,"0.#"),1)=".",FALSE,TRUE)</formula>
    </cfRule>
    <cfRule type="expression" dxfId="1888" priority="13084">
      <formula>IF(RIGHT(TEXT(AM435,"0.#"),1)=".",TRUE,FALSE)</formula>
    </cfRule>
  </conditionalFormatting>
  <conditionalFormatting sqref="AE434">
    <cfRule type="expression" dxfId="1887" priority="13097">
      <formula>IF(RIGHT(TEXT(AE434,"0.#"),1)=".",FALSE,TRUE)</formula>
    </cfRule>
    <cfRule type="expression" dxfId="1886" priority="13098">
      <formula>IF(RIGHT(TEXT(AE434,"0.#"),1)=".",TRUE,FALSE)</formula>
    </cfRule>
  </conditionalFormatting>
  <conditionalFormatting sqref="AE435">
    <cfRule type="expression" dxfId="1885" priority="13095">
      <formula>IF(RIGHT(TEXT(AE435,"0.#"),1)=".",FALSE,TRUE)</formula>
    </cfRule>
    <cfRule type="expression" dxfId="1884" priority="13096">
      <formula>IF(RIGHT(TEXT(AE435,"0.#"),1)=".",TRUE,FALSE)</formula>
    </cfRule>
  </conditionalFormatting>
  <conditionalFormatting sqref="AM433">
    <cfRule type="expression" dxfId="1883" priority="13087">
      <formula>IF(RIGHT(TEXT(AM433,"0.#"),1)=".",FALSE,TRUE)</formula>
    </cfRule>
    <cfRule type="expression" dxfId="1882" priority="13088">
      <formula>IF(RIGHT(TEXT(AM433,"0.#"),1)=".",TRUE,FALSE)</formula>
    </cfRule>
  </conditionalFormatting>
  <conditionalFormatting sqref="AM434">
    <cfRule type="expression" dxfId="1881" priority="13085">
      <formula>IF(RIGHT(TEXT(AM434,"0.#"),1)=".",FALSE,TRUE)</formula>
    </cfRule>
    <cfRule type="expression" dxfId="1880" priority="13086">
      <formula>IF(RIGHT(TEXT(AM434,"0.#"),1)=".",TRUE,FALSE)</formula>
    </cfRule>
  </conditionalFormatting>
  <conditionalFormatting sqref="AU433">
    <cfRule type="expression" dxfId="1879" priority="13075">
      <formula>IF(RIGHT(TEXT(AU433,"0.#"),1)=".",FALSE,TRUE)</formula>
    </cfRule>
    <cfRule type="expression" dxfId="1878" priority="13076">
      <formula>IF(RIGHT(TEXT(AU433,"0.#"),1)=".",TRUE,FALSE)</formula>
    </cfRule>
  </conditionalFormatting>
  <conditionalFormatting sqref="AU434">
    <cfRule type="expression" dxfId="1877" priority="13073">
      <formula>IF(RIGHT(TEXT(AU434,"0.#"),1)=".",FALSE,TRUE)</formula>
    </cfRule>
    <cfRule type="expression" dxfId="1876" priority="13074">
      <formula>IF(RIGHT(TEXT(AU434,"0.#"),1)=".",TRUE,FALSE)</formula>
    </cfRule>
  </conditionalFormatting>
  <conditionalFormatting sqref="AU435">
    <cfRule type="expression" dxfId="1875" priority="13071">
      <formula>IF(RIGHT(TEXT(AU435,"0.#"),1)=".",FALSE,TRUE)</formula>
    </cfRule>
    <cfRule type="expression" dxfId="1874" priority="13072">
      <formula>IF(RIGHT(TEXT(AU435,"0.#"),1)=".",TRUE,FALSE)</formula>
    </cfRule>
  </conditionalFormatting>
  <conditionalFormatting sqref="AI435">
    <cfRule type="expression" dxfId="1873" priority="13005">
      <formula>IF(RIGHT(TEXT(AI435,"0.#"),1)=".",FALSE,TRUE)</formula>
    </cfRule>
    <cfRule type="expression" dxfId="1872" priority="13006">
      <formula>IF(RIGHT(TEXT(AI435,"0.#"),1)=".",TRUE,FALSE)</formula>
    </cfRule>
  </conditionalFormatting>
  <conditionalFormatting sqref="AI433">
    <cfRule type="expression" dxfId="1871" priority="13009">
      <formula>IF(RIGHT(TEXT(AI433,"0.#"),1)=".",FALSE,TRUE)</formula>
    </cfRule>
    <cfRule type="expression" dxfId="1870" priority="13010">
      <formula>IF(RIGHT(TEXT(AI433,"0.#"),1)=".",TRUE,FALSE)</formula>
    </cfRule>
  </conditionalFormatting>
  <conditionalFormatting sqref="AI434">
    <cfRule type="expression" dxfId="1869" priority="13007">
      <formula>IF(RIGHT(TEXT(AI434,"0.#"),1)=".",FALSE,TRUE)</formula>
    </cfRule>
    <cfRule type="expression" dxfId="1868" priority="13008">
      <formula>IF(RIGHT(TEXT(AI434,"0.#"),1)=".",TRUE,FALSE)</formula>
    </cfRule>
  </conditionalFormatting>
  <conditionalFormatting sqref="AQ434">
    <cfRule type="expression" dxfId="1867" priority="12991">
      <formula>IF(RIGHT(TEXT(AQ434,"0.#"),1)=".",FALSE,TRUE)</formula>
    </cfRule>
    <cfRule type="expression" dxfId="1866" priority="12992">
      <formula>IF(RIGHT(TEXT(AQ434,"0.#"),1)=".",TRUE,FALSE)</formula>
    </cfRule>
  </conditionalFormatting>
  <conditionalFormatting sqref="AQ435">
    <cfRule type="expression" dxfId="1865" priority="12977">
      <formula>IF(RIGHT(TEXT(AQ435,"0.#"),1)=".",FALSE,TRUE)</formula>
    </cfRule>
    <cfRule type="expression" dxfId="1864" priority="12978">
      <formula>IF(RIGHT(TEXT(AQ435,"0.#"),1)=".",TRUE,FALSE)</formula>
    </cfRule>
  </conditionalFormatting>
  <conditionalFormatting sqref="AQ433">
    <cfRule type="expression" dxfId="1863" priority="12975">
      <formula>IF(RIGHT(TEXT(AQ433,"0.#"),1)=".",FALSE,TRUE)</formula>
    </cfRule>
    <cfRule type="expression" dxfId="1862" priority="12976">
      <formula>IF(RIGHT(TEXT(AQ433,"0.#"),1)=".",TRUE,FALSE)</formula>
    </cfRule>
  </conditionalFormatting>
  <conditionalFormatting sqref="AL847:AO874">
    <cfRule type="expression" dxfId="1861" priority="6699">
      <formula>IF(AND(AL847&gt;=0, RIGHT(TEXT(AL847,"0.#"),1)&lt;&gt;"."),TRUE,FALSE)</formula>
    </cfRule>
    <cfRule type="expression" dxfId="1860" priority="6700">
      <formula>IF(AND(AL847&gt;=0, RIGHT(TEXT(AL847,"0.#"),1)="."),TRUE,FALSE)</formula>
    </cfRule>
    <cfRule type="expression" dxfId="1859" priority="6701">
      <formula>IF(AND(AL847&lt;0, RIGHT(TEXT(AL847,"0.#"),1)&lt;&gt;"."),TRUE,FALSE)</formula>
    </cfRule>
    <cfRule type="expression" dxfId="1858" priority="6702">
      <formula>IF(AND(AL847&lt;0, RIGHT(TEXT(AL847,"0.#"),1)="."),TRUE,FALSE)</formula>
    </cfRule>
  </conditionalFormatting>
  <conditionalFormatting sqref="AQ53:AQ55">
    <cfRule type="expression" dxfId="1857" priority="4721">
      <formula>IF(RIGHT(TEXT(AQ53,"0.#"),1)=".",FALSE,TRUE)</formula>
    </cfRule>
    <cfRule type="expression" dxfId="1856" priority="4722">
      <formula>IF(RIGHT(TEXT(AQ53,"0.#"),1)=".",TRUE,FALSE)</formula>
    </cfRule>
  </conditionalFormatting>
  <conditionalFormatting sqref="AU53:AU55">
    <cfRule type="expression" dxfId="1855" priority="4719">
      <formula>IF(RIGHT(TEXT(AU53,"0.#"),1)=".",FALSE,TRUE)</formula>
    </cfRule>
    <cfRule type="expression" dxfId="1854" priority="4720">
      <formula>IF(RIGHT(TEXT(AU53,"0.#"),1)=".",TRUE,FALSE)</formula>
    </cfRule>
  </conditionalFormatting>
  <conditionalFormatting sqref="AQ60:AQ62">
    <cfRule type="expression" dxfId="1853" priority="4717">
      <formula>IF(RIGHT(TEXT(AQ60,"0.#"),1)=".",FALSE,TRUE)</formula>
    </cfRule>
    <cfRule type="expression" dxfId="1852" priority="4718">
      <formula>IF(RIGHT(TEXT(AQ60,"0.#"),1)=".",TRUE,FALSE)</formula>
    </cfRule>
  </conditionalFormatting>
  <conditionalFormatting sqref="AU60:AU62">
    <cfRule type="expression" dxfId="1851" priority="4715">
      <formula>IF(RIGHT(TEXT(AU60,"0.#"),1)=".",FALSE,TRUE)</formula>
    </cfRule>
    <cfRule type="expression" dxfId="1850" priority="4716">
      <formula>IF(RIGHT(TEXT(AU60,"0.#"),1)=".",TRUE,FALSE)</formula>
    </cfRule>
  </conditionalFormatting>
  <conditionalFormatting sqref="AQ75:AQ77">
    <cfRule type="expression" dxfId="1849" priority="4713">
      <formula>IF(RIGHT(TEXT(AQ75,"0.#"),1)=".",FALSE,TRUE)</formula>
    </cfRule>
    <cfRule type="expression" dxfId="1848" priority="4714">
      <formula>IF(RIGHT(TEXT(AQ75,"0.#"),1)=".",TRUE,FALSE)</formula>
    </cfRule>
  </conditionalFormatting>
  <conditionalFormatting sqref="AU75:AU77">
    <cfRule type="expression" dxfId="1847" priority="4711">
      <formula>IF(RIGHT(TEXT(AU75,"0.#"),1)=".",FALSE,TRUE)</formula>
    </cfRule>
    <cfRule type="expression" dxfId="1846" priority="4712">
      <formula>IF(RIGHT(TEXT(AU75,"0.#"),1)=".",TRUE,FALSE)</formula>
    </cfRule>
  </conditionalFormatting>
  <conditionalFormatting sqref="AQ87:AQ89">
    <cfRule type="expression" dxfId="1845" priority="4709">
      <formula>IF(RIGHT(TEXT(AQ87,"0.#"),1)=".",FALSE,TRUE)</formula>
    </cfRule>
    <cfRule type="expression" dxfId="1844" priority="4710">
      <formula>IF(RIGHT(TEXT(AQ87,"0.#"),1)=".",TRUE,FALSE)</formula>
    </cfRule>
  </conditionalFormatting>
  <conditionalFormatting sqref="AU87:AU89">
    <cfRule type="expression" dxfId="1843" priority="4707">
      <formula>IF(RIGHT(TEXT(AU87,"0.#"),1)=".",FALSE,TRUE)</formula>
    </cfRule>
    <cfRule type="expression" dxfId="1842" priority="4708">
      <formula>IF(RIGHT(TEXT(AU87,"0.#"),1)=".",TRUE,FALSE)</formula>
    </cfRule>
  </conditionalFormatting>
  <conditionalFormatting sqref="AQ92:AQ94">
    <cfRule type="expression" dxfId="1841" priority="4705">
      <formula>IF(RIGHT(TEXT(AQ92,"0.#"),1)=".",FALSE,TRUE)</formula>
    </cfRule>
    <cfRule type="expression" dxfId="1840" priority="4706">
      <formula>IF(RIGHT(TEXT(AQ92,"0.#"),1)=".",TRUE,FALSE)</formula>
    </cfRule>
  </conditionalFormatting>
  <conditionalFormatting sqref="AU92:AU94">
    <cfRule type="expression" dxfId="1839" priority="4703">
      <formula>IF(RIGHT(TEXT(AU92,"0.#"),1)=".",FALSE,TRUE)</formula>
    </cfRule>
    <cfRule type="expression" dxfId="1838" priority="4704">
      <formula>IF(RIGHT(TEXT(AU92,"0.#"),1)=".",TRUE,FALSE)</formula>
    </cfRule>
  </conditionalFormatting>
  <conditionalFormatting sqref="AQ97:AQ99">
    <cfRule type="expression" dxfId="1837" priority="4701">
      <formula>IF(RIGHT(TEXT(AQ97,"0.#"),1)=".",FALSE,TRUE)</formula>
    </cfRule>
    <cfRule type="expression" dxfId="1836" priority="4702">
      <formula>IF(RIGHT(TEXT(AQ97,"0.#"),1)=".",TRUE,FALSE)</formula>
    </cfRule>
  </conditionalFormatting>
  <conditionalFormatting sqref="AU97:AU99">
    <cfRule type="expression" dxfId="1835" priority="4699">
      <formula>IF(RIGHT(TEXT(AU97,"0.#"),1)=".",FALSE,TRUE)</formula>
    </cfRule>
    <cfRule type="expression" dxfId="1834" priority="4700">
      <formula>IF(RIGHT(TEXT(AU97,"0.#"),1)=".",TRUE,FALSE)</formula>
    </cfRule>
  </conditionalFormatting>
  <conditionalFormatting sqref="AE458">
    <cfRule type="expression" dxfId="1833" priority="4393">
      <formula>IF(RIGHT(TEXT(AE458,"0.#"),1)=".",FALSE,TRUE)</formula>
    </cfRule>
    <cfRule type="expression" dxfId="1832" priority="4394">
      <formula>IF(RIGHT(TEXT(AE458,"0.#"),1)=".",TRUE,FALSE)</formula>
    </cfRule>
  </conditionalFormatting>
  <conditionalFormatting sqref="AM460">
    <cfRule type="expression" dxfId="1831" priority="4383">
      <formula>IF(RIGHT(TEXT(AM460,"0.#"),1)=".",FALSE,TRUE)</formula>
    </cfRule>
    <cfRule type="expression" dxfId="1830" priority="4384">
      <formula>IF(RIGHT(TEXT(AM460,"0.#"),1)=".",TRUE,FALSE)</formula>
    </cfRule>
  </conditionalFormatting>
  <conditionalFormatting sqref="AE459">
    <cfRule type="expression" dxfId="1829" priority="4391">
      <formula>IF(RIGHT(TEXT(AE459,"0.#"),1)=".",FALSE,TRUE)</formula>
    </cfRule>
    <cfRule type="expression" dxfId="1828" priority="4392">
      <formula>IF(RIGHT(TEXT(AE459,"0.#"),1)=".",TRUE,FALSE)</formula>
    </cfRule>
  </conditionalFormatting>
  <conditionalFormatting sqref="AE460">
    <cfRule type="expression" dxfId="1827" priority="4389">
      <formula>IF(RIGHT(TEXT(AE460,"0.#"),1)=".",FALSE,TRUE)</formula>
    </cfRule>
    <cfRule type="expression" dxfId="1826" priority="4390">
      <formula>IF(RIGHT(TEXT(AE460,"0.#"),1)=".",TRUE,FALSE)</formula>
    </cfRule>
  </conditionalFormatting>
  <conditionalFormatting sqref="AM458">
    <cfRule type="expression" dxfId="1825" priority="4387">
      <formula>IF(RIGHT(TEXT(AM458,"0.#"),1)=".",FALSE,TRUE)</formula>
    </cfRule>
    <cfRule type="expression" dxfId="1824" priority="4388">
      <formula>IF(RIGHT(TEXT(AM458,"0.#"),1)=".",TRUE,FALSE)</formula>
    </cfRule>
  </conditionalFormatting>
  <conditionalFormatting sqref="AM459">
    <cfRule type="expression" dxfId="1823" priority="4385">
      <formula>IF(RIGHT(TEXT(AM459,"0.#"),1)=".",FALSE,TRUE)</formula>
    </cfRule>
    <cfRule type="expression" dxfId="1822" priority="4386">
      <formula>IF(RIGHT(TEXT(AM459,"0.#"),1)=".",TRUE,FALSE)</formula>
    </cfRule>
  </conditionalFormatting>
  <conditionalFormatting sqref="AU458">
    <cfRule type="expression" dxfId="1821" priority="4381">
      <formula>IF(RIGHT(TEXT(AU458,"0.#"),1)=".",FALSE,TRUE)</formula>
    </cfRule>
    <cfRule type="expression" dxfId="1820" priority="4382">
      <formula>IF(RIGHT(TEXT(AU458,"0.#"),1)=".",TRUE,FALSE)</formula>
    </cfRule>
  </conditionalFormatting>
  <conditionalFormatting sqref="AU459">
    <cfRule type="expression" dxfId="1819" priority="4379">
      <formula>IF(RIGHT(TEXT(AU459,"0.#"),1)=".",FALSE,TRUE)</formula>
    </cfRule>
    <cfRule type="expression" dxfId="1818" priority="4380">
      <formula>IF(RIGHT(TEXT(AU459,"0.#"),1)=".",TRUE,FALSE)</formula>
    </cfRule>
  </conditionalFormatting>
  <conditionalFormatting sqref="AU460">
    <cfRule type="expression" dxfId="1817" priority="4377">
      <formula>IF(RIGHT(TEXT(AU460,"0.#"),1)=".",FALSE,TRUE)</formula>
    </cfRule>
    <cfRule type="expression" dxfId="1816" priority="4378">
      <formula>IF(RIGHT(TEXT(AU460,"0.#"),1)=".",TRUE,FALSE)</formula>
    </cfRule>
  </conditionalFormatting>
  <conditionalFormatting sqref="AI460">
    <cfRule type="expression" dxfId="1815" priority="4371">
      <formula>IF(RIGHT(TEXT(AI460,"0.#"),1)=".",FALSE,TRUE)</formula>
    </cfRule>
    <cfRule type="expression" dxfId="1814" priority="4372">
      <formula>IF(RIGHT(TEXT(AI460,"0.#"),1)=".",TRUE,FALSE)</formula>
    </cfRule>
  </conditionalFormatting>
  <conditionalFormatting sqref="AI458">
    <cfRule type="expression" dxfId="1813" priority="4375">
      <formula>IF(RIGHT(TEXT(AI458,"0.#"),1)=".",FALSE,TRUE)</formula>
    </cfRule>
    <cfRule type="expression" dxfId="1812" priority="4376">
      <formula>IF(RIGHT(TEXT(AI458,"0.#"),1)=".",TRUE,FALSE)</formula>
    </cfRule>
  </conditionalFormatting>
  <conditionalFormatting sqref="AI459">
    <cfRule type="expression" dxfId="1811" priority="4373">
      <formula>IF(RIGHT(TEXT(AI459,"0.#"),1)=".",FALSE,TRUE)</formula>
    </cfRule>
    <cfRule type="expression" dxfId="1810" priority="4374">
      <formula>IF(RIGHT(TEXT(AI459,"0.#"),1)=".",TRUE,FALSE)</formula>
    </cfRule>
  </conditionalFormatting>
  <conditionalFormatting sqref="AQ459">
    <cfRule type="expression" dxfId="1809" priority="4369">
      <formula>IF(RIGHT(TEXT(AQ459,"0.#"),1)=".",FALSE,TRUE)</formula>
    </cfRule>
    <cfRule type="expression" dxfId="1808" priority="4370">
      <formula>IF(RIGHT(TEXT(AQ459,"0.#"),1)=".",TRUE,FALSE)</formula>
    </cfRule>
  </conditionalFormatting>
  <conditionalFormatting sqref="AQ460">
    <cfRule type="expression" dxfId="1807" priority="4367">
      <formula>IF(RIGHT(TEXT(AQ460,"0.#"),1)=".",FALSE,TRUE)</formula>
    </cfRule>
    <cfRule type="expression" dxfId="1806" priority="4368">
      <formula>IF(RIGHT(TEXT(AQ460,"0.#"),1)=".",TRUE,FALSE)</formula>
    </cfRule>
  </conditionalFormatting>
  <conditionalFormatting sqref="AQ458">
    <cfRule type="expression" dxfId="1805" priority="4365">
      <formula>IF(RIGHT(TEXT(AQ458,"0.#"),1)=".",FALSE,TRUE)</formula>
    </cfRule>
    <cfRule type="expression" dxfId="1804" priority="4366">
      <formula>IF(RIGHT(TEXT(AQ458,"0.#"),1)=".",TRUE,FALSE)</formula>
    </cfRule>
  </conditionalFormatting>
  <conditionalFormatting sqref="AE120 AM120">
    <cfRule type="expression" dxfId="1803" priority="3043">
      <formula>IF(RIGHT(TEXT(AE120,"0.#"),1)=".",FALSE,TRUE)</formula>
    </cfRule>
    <cfRule type="expression" dxfId="1802" priority="3044">
      <formula>IF(RIGHT(TEXT(AE120,"0.#"),1)=".",TRUE,FALSE)</formula>
    </cfRule>
  </conditionalFormatting>
  <conditionalFormatting sqref="AI126">
    <cfRule type="expression" dxfId="1801" priority="3033">
      <formula>IF(RIGHT(TEXT(AI126,"0.#"),1)=".",FALSE,TRUE)</formula>
    </cfRule>
    <cfRule type="expression" dxfId="1800" priority="3034">
      <formula>IF(RIGHT(TEXT(AI126,"0.#"),1)=".",TRUE,FALSE)</formula>
    </cfRule>
  </conditionalFormatting>
  <conditionalFormatting sqref="AI120">
    <cfRule type="expression" dxfId="1799" priority="3041">
      <formula>IF(RIGHT(TEXT(AI120,"0.#"),1)=".",FALSE,TRUE)</formula>
    </cfRule>
    <cfRule type="expression" dxfId="1798" priority="3042">
      <formula>IF(RIGHT(TEXT(AI120,"0.#"),1)=".",TRUE,FALSE)</formula>
    </cfRule>
  </conditionalFormatting>
  <conditionalFormatting sqref="AE126 AM126">
    <cfRule type="expression" dxfId="1797" priority="3035">
      <formula>IF(RIGHT(TEXT(AE126,"0.#"),1)=".",FALSE,TRUE)</formula>
    </cfRule>
    <cfRule type="expression" dxfId="1796" priority="3036">
      <formula>IF(RIGHT(TEXT(AE126,"0.#"),1)=".",TRUE,FALSE)</formula>
    </cfRule>
  </conditionalFormatting>
  <conditionalFormatting sqref="AE129 AM129">
    <cfRule type="expression" dxfId="1795" priority="3031">
      <formula>IF(RIGHT(TEXT(AE129,"0.#"),1)=".",FALSE,TRUE)</formula>
    </cfRule>
    <cfRule type="expression" dxfId="1794" priority="3032">
      <formula>IF(RIGHT(TEXT(AE129,"0.#"),1)=".",TRUE,FALSE)</formula>
    </cfRule>
  </conditionalFormatting>
  <conditionalFormatting sqref="AI129">
    <cfRule type="expression" dxfId="1793" priority="3029">
      <formula>IF(RIGHT(TEXT(AI129,"0.#"),1)=".",FALSE,TRUE)</formula>
    </cfRule>
    <cfRule type="expression" dxfId="1792" priority="3030">
      <formula>IF(RIGHT(TEXT(AI129,"0.#"),1)=".",TRUE,FALSE)</formula>
    </cfRule>
  </conditionalFormatting>
  <conditionalFormatting sqref="Y847:Y874">
    <cfRule type="expression" dxfId="1791" priority="3027">
      <formula>IF(RIGHT(TEXT(Y847,"0.#"),1)=".",FALSE,TRUE)</formula>
    </cfRule>
    <cfRule type="expression" dxfId="1790" priority="3028">
      <formula>IF(RIGHT(TEXT(Y847,"0.#"),1)=".",TRUE,FALSE)</formula>
    </cfRule>
  </conditionalFormatting>
  <conditionalFormatting sqref="AU518">
    <cfRule type="expression" dxfId="1789" priority="1537">
      <formula>IF(RIGHT(TEXT(AU518,"0.#"),1)=".",FALSE,TRUE)</formula>
    </cfRule>
    <cfRule type="expression" dxfId="1788" priority="1538">
      <formula>IF(RIGHT(TEXT(AU518,"0.#"),1)=".",TRUE,FALSE)</formula>
    </cfRule>
  </conditionalFormatting>
  <conditionalFormatting sqref="AQ551">
    <cfRule type="expression" dxfId="1787" priority="1313">
      <formula>IF(RIGHT(TEXT(AQ551,"0.#"),1)=".",FALSE,TRUE)</formula>
    </cfRule>
    <cfRule type="expression" dxfId="1786" priority="1314">
      <formula>IF(RIGHT(TEXT(AQ551,"0.#"),1)=".",TRUE,FALSE)</formula>
    </cfRule>
  </conditionalFormatting>
  <conditionalFormatting sqref="AE556">
    <cfRule type="expression" dxfId="1785" priority="1311">
      <formula>IF(RIGHT(TEXT(AE556,"0.#"),1)=".",FALSE,TRUE)</formula>
    </cfRule>
    <cfRule type="expression" dxfId="1784" priority="1312">
      <formula>IF(RIGHT(TEXT(AE556,"0.#"),1)=".",TRUE,FALSE)</formula>
    </cfRule>
  </conditionalFormatting>
  <conditionalFormatting sqref="AE557">
    <cfRule type="expression" dxfId="1783" priority="1309">
      <formula>IF(RIGHT(TEXT(AE557,"0.#"),1)=".",FALSE,TRUE)</formula>
    </cfRule>
    <cfRule type="expression" dxfId="1782" priority="1310">
      <formula>IF(RIGHT(TEXT(AE557,"0.#"),1)=".",TRUE,FALSE)</formula>
    </cfRule>
  </conditionalFormatting>
  <conditionalFormatting sqref="AE558">
    <cfRule type="expression" dxfId="1781" priority="1307">
      <formula>IF(RIGHT(TEXT(AE558,"0.#"),1)=".",FALSE,TRUE)</formula>
    </cfRule>
    <cfRule type="expression" dxfId="1780" priority="1308">
      <formula>IF(RIGHT(TEXT(AE558,"0.#"),1)=".",TRUE,FALSE)</formula>
    </cfRule>
  </conditionalFormatting>
  <conditionalFormatting sqref="AU556">
    <cfRule type="expression" dxfId="1779" priority="1299">
      <formula>IF(RIGHT(TEXT(AU556,"0.#"),1)=".",FALSE,TRUE)</formula>
    </cfRule>
    <cfRule type="expression" dxfId="1778" priority="1300">
      <formula>IF(RIGHT(TEXT(AU556,"0.#"),1)=".",TRUE,FALSE)</formula>
    </cfRule>
  </conditionalFormatting>
  <conditionalFormatting sqref="AU557">
    <cfRule type="expression" dxfId="1777" priority="1297">
      <formula>IF(RIGHT(TEXT(AU557,"0.#"),1)=".",FALSE,TRUE)</formula>
    </cfRule>
    <cfRule type="expression" dxfId="1776" priority="1298">
      <formula>IF(RIGHT(TEXT(AU557,"0.#"),1)=".",TRUE,FALSE)</formula>
    </cfRule>
  </conditionalFormatting>
  <conditionalFormatting sqref="AU558">
    <cfRule type="expression" dxfId="1775" priority="1295">
      <formula>IF(RIGHT(TEXT(AU558,"0.#"),1)=".",FALSE,TRUE)</formula>
    </cfRule>
    <cfRule type="expression" dxfId="1774" priority="1296">
      <formula>IF(RIGHT(TEXT(AU558,"0.#"),1)=".",TRUE,FALSE)</formula>
    </cfRule>
  </conditionalFormatting>
  <conditionalFormatting sqref="AQ557">
    <cfRule type="expression" dxfId="1773" priority="1287">
      <formula>IF(RIGHT(TEXT(AQ557,"0.#"),1)=".",FALSE,TRUE)</formula>
    </cfRule>
    <cfRule type="expression" dxfId="1772" priority="1288">
      <formula>IF(RIGHT(TEXT(AQ557,"0.#"),1)=".",TRUE,FALSE)</formula>
    </cfRule>
  </conditionalFormatting>
  <conditionalFormatting sqref="AQ558">
    <cfRule type="expression" dxfId="1771" priority="1285">
      <formula>IF(RIGHT(TEXT(AQ558,"0.#"),1)=".",FALSE,TRUE)</formula>
    </cfRule>
    <cfRule type="expression" dxfId="1770" priority="1286">
      <formula>IF(RIGHT(TEXT(AQ558,"0.#"),1)=".",TRUE,FALSE)</formula>
    </cfRule>
  </conditionalFormatting>
  <conditionalFormatting sqref="AQ556">
    <cfRule type="expression" dxfId="1769" priority="1283">
      <formula>IF(RIGHT(TEXT(AQ556,"0.#"),1)=".",FALSE,TRUE)</formula>
    </cfRule>
    <cfRule type="expression" dxfId="1768" priority="1284">
      <formula>IF(RIGHT(TEXT(AQ556,"0.#"),1)=".",TRUE,FALSE)</formula>
    </cfRule>
  </conditionalFormatting>
  <conditionalFormatting sqref="AE561">
    <cfRule type="expression" dxfId="1767" priority="1281">
      <formula>IF(RIGHT(TEXT(AE561,"0.#"),1)=".",FALSE,TRUE)</formula>
    </cfRule>
    <cfRule type="expression" dxfId="1766" priority="1282">
      <formula>IF(RIGHT(TEXT(AE561,"0.#"),1)=".",TRUE,FALSE)</formula>
    </cfRule>
  </conditionalFormatting>
  <conditionalFormatting sqref="AE562">
    <cfRule type="expression" dxfId="1765" priority="1279">
      <formula>IF(RIGHT(TEXT(AE562,"0.#"),1)=".",FALSE,TRUE)</formula>
    </cfRule>
    <cfRule type="expression" dxfId="1764" priority="1280">
      <formula>IF(RIGHT(TEXT(AE562,"0.#"),1)=".",TRUE,FALSE)</formula>
    </cfRule>
  </conditionalFormatting>
  <conditionalFormatting sqref="AE563">
    <cfRule type="expression" dxfId="1763" priority="1277">
      <formula>IF(RIGHT(TEXT(AE563,"0.#"),1)=".",FALSE,TRUE)</formula>
    </cfRule>
    <cfRule type="expression" dxfId="1762" priority="1278">
      <formula>IF(RIGHT(TEXT(AE563,"0.#"),1)=".",TRUE,FALSE)</formula>
    </cfRule>
  </conditionalFormatting>
  <conditionalFormatting sqref="AL1111:AO1139">
    <cfRule type="expression" dxfId="1761" priority="2933">
      <formula>IF(AND(AL1111&gt;=0, RIGHT(TEXT(AL1111,"0.#"),1)&lt;&gt;"."),TRUE,FALSE)</formula>
    </cfRule>
    <cfRule type="expression" dxfId="1760" priority="2934">
      <formula>IF(AND(AL1111&gt;=0, RIGHT(TEXT(AL1111,"0.#"),1)="."),TRUE,FALSE)</formula>
    </cfRule>
    <cfRule type="expression" dxfId="1759" priority="2935">
      <formula>IF(AND(AL1111&lt;0, RIGHT(TEXT(AL1111,"0.#"),1)&lt;&gt;"."),TRUE,FALSE)</formula>
    </cfRule>
    <cfRule type="expression" dxfId="1758" priority="2936">
      <formula>IF(AND(AL1111&lt;0, RIGHT(TEXT(AL1111,"0.#"),1)="."),TRUE,FALSE)</formula>
    </cfRule>
  </conditionalFormatting>
  <conditionalFormatting sqref="Y1111:Y1139">
    <cfRule type="expression" dxfId="1757" priority="2931">
      <formula>IF(RIGHT(TEXT(Y1111,"0.#"),1)=".",FALSE,TRUE)</formula>
    </cfRule>
    <cfRule type="expression" dxfId="1756" priority="2932">
      <formula>IF(RIGHT(TEXT(Y1111,"0.#"),1)=".",TRUE,FALSE)</formula>
    </cfRule>
  </conditionalFormatting>
  <conditionalFormatting sqref="AQ553">
    <cfRule type="expression" dxfId="1755" priority="1315">
      <formula>IF(RIGHT(TEXT(AQ553,"0.#"),1)=".",FALSE,TRUE)</formula>
    </cfRule>
    <cfRule type="expression" dxfId="1754" priority="1316">
      <formula>IF(RIGHT(TEXT(AQ553,"0.#"),1)=".",TRUE,FALSE)</formula>
    </cfRule>
  </conditionalFormatting>
  <conditionalFormatting sqref="AU552">
    <cfRule type="expression" dxfId="1753" priority="1327">
      <formula>IF(RIGHT(TEXT(AU552,"0.#"),1)=".",FALSE,TRUE)</formula>
    </cfRule>
    <cfRule type="expression" dxfId="1752" priority="1328">
      <formula>IF(RIGHT(TEXT(AU552,"0.#"),1)=".",TRUE,FALSE)</formula>
    </cfRule>
  </conditionalFormatting>
  <conditionalFormatting sqref="AE552">
    <cfRule type="expression" dxfId="1751" priority="1339">
      <formula>IF(RIGHT(TEXT(AE552,"0.#"),1)=".",FALSE,TRUE)</formula>
    </cfRule>
    <cfRule type="expression" dxfId="1750" priority="1340">
      <formula>IF(RIGHT(TEXT(AE552,"0.#"),1)=".",TRUE,FALSE)</formula>
    </cfRule>
  </conditionalFormatting>
  <conditionalFormatting sqref="AQ548">
    <cfRule type="expression" dxfId="1749" priority="1345">
      <formula>IF(RIGHT(TEXT(AQ548,"0.#"),1)=".",FALSE,TRUE)</formula>
    </cfRule>
    <cfRule type="expression" dxfId="1748" priority="1346">
      <formula>IF(RIGHT(TEXT(AQ548,"0.#"),1)=".",TRUE,FALSE)</formula>
    </cfRule>
  </conditionalFormatting>
  <conditionalFormatting sqref="AL846:AO846">
    <cfRule type="expression" dxfId="1747" priority="2885">
      <formula>IF(AND(AL846&gt;=0, RIGHT(TEXT(AL846,"0.#"),1)&lt;&gt;"."),TRUE,FALSE)</formula>
    </cfRule>
    <cfRule type="expression" dxfId="1746" priority="2886">
      <formula>IF(AND(AL846&gt;=0, RIGHT(TEXT(AL846,"0.#"),1)="."),TRUE,FALSE)</formula>
    </cfRule>
    <cfRule type="expression" dxfId="1745" priority="2887">
      <formula>IF(AND(AL846&lt;0, RIGHT(TEXT(AL846,"0.#"),1)&lt;&gt;"."),TRUE,FALSE)</formula>
    </cfRule>
    <cfRule type="expression" dxfId="1744" priority="2888">
      <formula>IF(AND(AL846&lt;0, RIGHT(TEXT(AL846,"0.#"),1)="."),TRUE,FALSE)</formula>
    </cfRule>
  </conditionalFormatting>
  <conditionalFormatting sqref="Y846">
    <cfRule type="expression" dxfId="1743" priority="2883">
      <formula>IF(RIGHT(TEXT(Y846,"0.#"),1)=".",FALSE,TRUE)</formula>
    </cfRule>
    <cfRule type="expression" dxfId="1742" priority="2884">
      <formula>IF(RIGHT(TEXT(Y846,"0.#"),1)=".",TRUE,FALSE)</formula>
    </cfRule>
  </conditionalFormatting>
  <conditionalFormatting sqref="AE492">
    <cfRule type="expression" dxfId="1741" priority="1671">
      <formula>IF(RIGHT(TEXT(AE492,"0.#"),1)=".",FALSE,TRUE)</formula>
    </cfRule>
    <cfRule type="expression" dxfId="1740" priority="1672">
      <formula>IF(RIGHT(TEXT(AE492,"0.#"),1)=".",TRUE,FALSE)</formula>
    </cfRule>
  </conditionalFormatting>
  <conditionalFormatting sqref="AE493">
    <cfRule type="expression" dxfId="1739" priority="1669">
      <formula>IF(RIGHT(TEXT(AE493,"0.#"),1)=".",FALSE,TRUE)</formula>
    </cfRule>
    <cfRule type="expression" dxfId="1738" priority="1670">
      <formula>IF(RIGHT(TEXT(AE493,"0.#"),1)=".",TRUE,FALSE)</formula>
    </cfRule>
  </conditionalFormatting>
  <conditionalFormatting sqref="AE494">
    <cfRule type="expression" dxfId="1737" priority="1667">
      <formula>IF(RIGHT(TEXT(AE494,"0.#"),1)=".",FALSE,TRUE)</formula>
    </cfRule>
    <cfRule type="expression" dxfId="1736" priority="1668">
      <formula>IF(RIGHT(TEXT(AE494,"0.#"),1)=".",TRUE,FALSE)</formula>
    </cfRule>
  </conditionalFormatting>
  <conditionalFormatting sqref="AQ493">
    <cfRule type="expression" dxfId="1735" priority="1647">
      <formula>IF(RIGHT(TEXT(AQ493,"0.#"),1)=".",FALSE,TRUE)</formula>
    </cfRule>
    <cfRule type="expression" dxfId="1734" priority="1648">
      <formula>IF(RIGHT(TEXT(AQ493,"0.#"),1)=".",TRUE,FALSE)</formula>
    </cfRule>
  </conditionalFormatting>
  <conditionalFormatting sqref="AQ494">
    <cfRule type="expression" dxfId="1733" priority="1645">
      <formula>IF(RIGHT(TEXT(AQ494,"0.#"),1)=".",FALSE,TRUE)</formula>
    </cfRule>
    <cfRule type="expression" dxfId="1732" priority="1646">
      <formula>IF(RIGHT(TEXT(AQ494,"0.#"),1)=".",TRUE,FALSE)</formula>
    </cfRule>
  </conditionalFormatting>
  <conditionalFormatting sqref="AQ492">
    <cfRule type="expression" dxfId="1731" priority="1643">
      <formula>IF(RIGHT(TEXT(AQ492,"0.#"),1)=".",FALSE,TRUE)</formula>
    </cfRule>
    <cfRule type="expression" dxfId="1730" priority="1644">
      <formula>IF(RIGHT(TEXT(AQ492,"0.#"),1)=".",TRUE,FALSE)</formula>
    </cfRule>
  </conditionalFormatting>
  <conditionalFormatting sqref="AU494">
    <cfRule type="expression" dxfId="1729" priority="1655">
      <formula>IF(RIGHT(TEXT(AU494,"0.#"),1)=".",FALSE,TRUE)</formula>
    </cfRule>
    <cfRule type="expression" dxfId="1728" priority="1656">
      <formula>IF(RIGHT(TEXT(AU494,"0.#"),1)=".",TRUE,FALSE)</formula>
    </cfRule>
  </conditionalFormatting>
  <conditionalFormatting sqref="AU492">
    <cfRule type="expression" dxfId="1727" priority="1659">
      <formula>IF(RIGHT(TEXT(AU492,"0.#"),1)=".",FALSE,TRUE)</formula>
    </cfRule>
    <cfRule type="expression" dxfId="1726" priority="1660">
      <formula>IF(RIGHT(TEXT(AU492,"0.#"),1)=".",TRUE,FALSE)</formula>
    </cfRule>
  </conditionalFormatting>
  <conditionalFormatting sqref="AU493">
    <cfRule type="expression" dxfId="1725" priority="1657">
      <formula>IF(RIGHT(TEXT(AU493,"0.#"),1)=".",FALSE,TRUE)</formula>
    </cfRule>
    <cfRule type="expression" dxfId="1724" priority="1658">
      <formula>IF(RIGHT(TEXT(AU493,"0.#"),1)=".",TRUE,FALSE)</formula>
    </cfRule>
  </conditionalFormatting>
  <conditionalFormatting sqref="AU583">
    <cfRule type="expression" dxfId="1723" priority="1175">
      <formula>IF(RIGHT(TEXT(AU583,"0.#"),1)=".",FALSE,TRUE)</formula>
    </cfRule>
    <cfRule type="expression" dxfId="1722" priority="1176">
      <formula>IF(RIGHT(TEXT(AU583,"0.#"),1)=".",TRUE,FALSE)</formula>
    </cfRule>
  </conditionalFormatting>
  <conditionalFormatting sqref="AU582">
    <cfRule type="expression" dxfId="1721" priority="1177">
      <formula>IF(RIGHT(TEXT(AU582,"0.#"),1)=".",FALSE,TRUE)</formula>
    </cfRule>
    <cfRule type="expression" dxfId="1720" priority="1178">
      <formula>IF(RIGHT(TEXT(AU582,"0.#"),1)=".",TRUE,FALSE)</formula>
    </cfRule>
  </conditionalFormatting>
  <conditionalFormatting sqref="AE499">
    <cfRule type="expression" dxfId="1719" priority="1637">
      <formula>IF(RIGHT(TEXT(AE499,"0.#"),1)=".",FALSE,TRUE)</formula>
    </cfRule>
    <cfRule type="expression" dxfId="1718" priority="1638">
      <formula>IF(RIGHT(TEXT(AE499,"0.#"),1)=".",TRUE,FALSE)</formula>
    </cfRule>
  </conditionalFormatting>
  <conditionalFormatting sqref="AE497">
    <cfRule type="expression" dxfId="1717" priority="1641">
      <formula>IF(RIGHT(TEXT(AE497,"0.#"),1)=".",FALSE,TRUE)</formula>
    </cfRule>
    <cfRule type="expression" dxfId="1716" priority="1642">
      <formula>IF(RIGHT(TEXT(AE497,"0.#"),1)=".",TRUE,FALSE)</formula>
    </cfRule>
  </conditionalFormatting>
  <conditionalFormatting sqref="AE498">
    <cfRule type="expression" dxfId="1715" priority="1639">
      <formula>IF(RIGHT(TEXT(AE498,"0.#"),1)=".",FALSE,TRUE)</formula>
    </cfRule>
    <cfRule type="expression" dxfId="1714" priority="1640">
      <formula>IF(RIGHT(TEXT(AE498,"0.#"),1)=".",TRUE,FALSE)</formula>
    </cfRule>
  </conditionalFormatting>
  <conditionalFormatting sqref="AU499">
    <cfRule type="expression" dxfId="1713" priority="1625">
      <formula>IF(RIGHT(TEXT(AU499,"0.#"),1)=".",FALSE,TRUE)</formula>
    </cfRule>
    <cfRule type="expression" dxfId="1712" priority="1626">
      <formula>IF(RIGHT(TEXT(AU499,"0.#"),1)=".",TRUE,FALSE)</formula>
    </cfRule>
  </conditionalFormatting>
  <conditionalFormatting sqref="AU497">
    <cfRule type="expression" dxfId="1711" priority="1629">
      <formula>IF(RIGHT(TEXT(AU497,"0.#"),1)=".",FALSE,TRUE)</formula>
    </cfRule>
    <cfRule type="expression" dxfId="1710" priority="1630">
      <formula>IF(RIGHT(TEXT(AU497,"0.#"),1)=".",TRUE,FALSE)</formula>
    </cfRule>
  </conditionalFormatting>
  <conditionalFormatting sqref="AU498">
    <cfRule type="expression" dxfId="1709" priority="1627">
      <formula>IF(RIGHT(TEXT(AU498,"0.#"),1)=".",FALSE,TRUE)</formula>
    </cfRule>
    <cfRule type="expression" dxfId="1708" priority="1628">
      <formula>IF(RIGHT(TEXT(AU498,"0.#"),1)=".",TRUE,FALSE)</formula>
    </cfRule>
  </conditionalFormatting>
  <conditionalFormatting sqref="AQ497">
    <cfRule type="expression" dxfId="1707" priority="1613">
      <formula>IF(RIGHT(TEXT(AQ497,"0.#"),1)=".",FALSE,TRUE)</formula>
    </cfRule>
    <cfRule type="expression" dxfId="1706" priority="1614">
      <formula>IF(RIGHT(TEXT(AQ497,"0.#"),1)=".",TRUE,FALSE)</formula>
    </cfRule>
  </conditionalFormatting>
  <conditionalFormatting sqref="AQ498">
    <cfRule type="expression" dxfId="1705" priority="1617">
      <formula>IF(RIGHT(TEXT(AQ498,"0.#"),1)=".",FALSE,TRUE)</formula>
    </cfRule>
    <cfRule type="expression" dxfId="1704" priority="1618">
      <formula>IF(RIGHT(TEXT(AQ498,"0.#"),1)=".",TRUE,FALSE)</formula>
    </cfRule>
  </conditionalFormatting>
  <conditionalFormatting sqref="AQ499">
    <cfRule type="expression" dxfId="1703" priority="1615">
      <formula>IF(RIGHT(TEXT(AQ499,"0.#"),1)=".",FALSE,TRUE)</formula>
    </cfRule>
    <cfRule type="expression" dxfId="1702" priority="1616">
      <formula>IF(RIGHT(TEXT(AQ499,"0.#"),1)=".",TRUE,FALSE)</formula>
    </cfRule>
  </conditionalFormatting>
  <conditionalFormatting sqref="AE504">
    <cfRule type="expression" dxfId="1701" priority="1607">
      <formula>IF(RIGHT(TEXT(AE504,"0.#"),1)=".",FALSE,TRUE)</formula>
    </cfRule>
    <cfRule type="expression" dxfId="1700" priority="1608">
      <formula>IF(RIGHT(TEXT(AE504,"0.#"),1)=".",TRUE,FALSE)</formula>
    </cfRule>
  </conditionalFormatting>
  <conditionalFormatting sqref="AE502">
    <cfRule type="expression" dxfId="1699" priority="1611">
      <formula>IF(RIGHT(TEXT(AE502,"0.#"),1)=".",FALSE,TRUE)</formula>
    </cfRule>
    <cfRule type="expression" dxfId="1698" priority="1612">
      <formula>IF(RIGHT(TEXT(AE502,"0.#"),1)=".",TRUE,FALSE)</formula>
    </cfRule>
  </conditionalFormatting>
  <conditionalFormatting sqref="AE503">
    <cfRule type="expression" dxfId="1697" priority="1609">
      <formula>IF(RIGHT(TEXT(AE503,"0.#"),1)=".",FALSE,TRUE)</formula>
    </cfRule>
    <cfRule type="expression" dxfId="1696" priority="1610">
      <formula>IF(RIGHT(TEXT(AE503,"0.#"),1)=".",TRUE,FALSE)</formula>
    </cfRule>
  </conditionalFormatting>
  <conditionalFormatting sqref="AU504">
    <cfRule type="expression" dxfId="1695" priority="1595">
      <formula>IF(RIGHT(TEXT(AU504,"0.#"),1)=".",FALSE,TRUE)</formula>
    </cfRule>
    <cfRule type="expression" dxfId="1694" priority="1596">
      <formula>IF(RIGHT(TEXT(AU504,"0.#"),1)=".",TRUE,FALSE)</formula>
    </cfRule>
  </conditionalFormatting>
  <conditionalFormatting sqref="AU502">
    <cfRule type="expression" dxfId="1693" priority="1599">
      <formula>IF(RIGHT(TEXT(AU502,"0.#"),1)=".",FALSE,TRUE)</formula>
    </cfRule>
    <cfRule type="expression" dxfId="1692" priority="1600">
      <formula>IF(RIGHT(TEXT(AU502,"0.#"),1)=".",TRUE,FALSE)</formula>
    </cfRule>
  </conditionalFormatting>
  <conditionalFormatting sqref="AU503">
    <cfRule type="expression" dxfId="1691" priority="1597">
      <formula>IF(RIGHT(TEXT(AU503,"0.#"),1)=".",FALSE,TRUE)</formula>
    </cfRule>
    <cfRule type="expression" dxfId="1690" priority="1598">
      <formula>IF(RIGHT(TEXT(AU503,"0.#"),1)=".",TRUE,FALSE)</formula>
    </cfRule>
  </conditionalFormatting>
  <conditionalFormatting sqref="AQ502">
    <cfRule type="expression" dxfId="1689" priority="1583">
      <formula>IF(RIGHT(TEXT(AQ502,"0.#"),1)=".",FALSE,TRUE)</formula>
    </cfRule>
    <cfRule type="expression" dxfId="1688" priority="1584">
      <formula>IF(RIGHT(TEXT(AQ502,"0.#"),1)=".",TRUE,FALSE)</formula>
    </cfRule>
  </conditionalFormatting>
  <conditionalFormatting sqref="AQ503">
    <cfRule type="expression" dxfId="1687" priority="1587">
      <formula>IF(RIGHT(TEXT(AQ503,"0.#"),1)=".",FALSE,TRUE)</formula>
    </cfRule>
    <cfRule type="expression" dxfId="1686" priority="1588">
      <formula>IF(RIGHT(TEXT(AQ503,"0.#"),1)=".",TRUE,FALSE)</formula>
    </cfRule>
  </conditionalFormatting>
  <conditionalFormatting sqref="AQ504">
    <cfRule type="expression" dxfId="1685" priority="1585">
      <formula>IF(RIGHT(TEXT(AQ504,"0.#"),1)=".",FALSE,TRUE)</formula>
    </cfRule>
    <cfRule type="expression" dxfId="1684" priority="1586">
      <formula>IF(RIGHT(TEXT(AQ504,"0.#"),1)=".",TRUE,FALSE)</formula>
    </cfRule>
  </conditionalFormatting>
  <conditionalFormatting sqref="AE509">
    <cfRule type="expression" dxfId="1683" priority="1577">
      <formula>IF(RIGHT(TEXT(AE509,"0.#"),1)=".",FALSE,TRUE)</formula>
    </cfRule>
    <cfRule type="expression" dxfId="1682" priority="1578">
      <formula>IF(RIGHT(TEXT(AE509,"0.#"),1)=".",TRUE,FALSE)</formula>
    </cfRule>
  </conditionalFormatting>
  <conditionalFormatting sqref="AE507">
    <cfRule type="expression" dxfId="1681" priority="1581">
      <formula>IF(RIGHT(TEXT(AE507,"0.#"),1)=".",FALSE,TRUE)</formula>
    </cfRule>
    <cfRule type="expression" dxfId="1680" priority="1582">
      <formula>IF(RIGHT(TEXT(AE507,"0.#"),1)=".",TRUE,FALSE)</formula>
    </cfRule>
  </conditionalFormatting>
  <conditionalFormatting sqref="AE508">
    <cfRule type="expression" dxfId="1679" priority="1579">
      <formula>IF(RIGHT(TEXT(AE508,"0.#"),1)=".",FALSE,TRUE)</formula>
    </cfRule>
    <cfRule type="expression" dxfId="1678" priority="1580">
      <formula>IF(RIGHT(TEXT(AE508,"0.#"),1)=".",TRUE,FALSE)</formula>
    </cfRule>
  </conditionalFormatting>
  <conditionalFormatting sqref="AU509">
    <cfRule type="expression" dxfId="1677" priority="1565">
      <formula>IF(RIGHT(TEXT(AU509,"0.#"),1)=".",FALSE,TRUE)</formula>
    </cfRule>
    <cfRule type="expression" dxfId="1676" priority="1566">
      <formula>IF(RIGHT(TEXT(AU509,"0.#"),1)=".",TRUE,FALSE)</formula>
    </cfRule>
  </conditionalFormatting>
  <conditionalFormatting sqref="AU507">
    <cfRule type="expression" dxfId="1675" priority="1569">
      <formula>IF(RIGHT(TEXT(AU507,"0.#"),1)=".",FALSE,TRUE)</formula>
    </cfRule>
    <cfRule type="expression" dxfId="1674" priority="1570">
      <formula>IF(RIGHT(TEXT(AU507,"0.#"),1)=".",TRUE,FALSE)</formula>
    </cfRule>
  </conditionalFormatting>
  <conditionalFormatting sqref="AU508">
    <cfRule type="expression" dxfId="1673" priority="1567">
      <formula>IF(RIGHT(TEXT(AU508,"0.#"),1)=".",FALSE,TRUE)</formula>
    </cfRule>
    <cfRule type="expression" dxfId="1672" priority="1568">
      <formula>IF(RIGHT(TEXT(AU508,"0.#"),1)=".",TRUE,FALSE)</formula>
    </cfRule>
  </conditionalFormatting>
  <conditionalFormatting sqref="AQ507">
    <cfRule type="expression" dxfId="1671" priority="1553">
      <formula>IF(RIGHT(TEXT(AQ507,"0.#"),1)=".",FALSE,TRUE)</formula>
    </cfRule>
    <cfRule type="expression" dxfId="1670" priority="1554">
      <formula>IF(RIGHT(TEXT(AQ507,"0.#"),1)=".",TRUE,FALSE)</formula>
    </cfRule>
  </conditionalFormatting>
  <conditionalFormatting sqref="AQ508">
    <cfRule type="expression" dxfId="1669" priority="1557">
      <formula>IF(RIGHT(TEXT(AQ508,"0.#"),1)=".",FALSE,TRUE)</formula>
    </cfRule>
    <cfRule type="expression" dxfId="1668" priority="1558">
      <formula>IF(RIGHT(TEXT(AQ508,"0.#"),1)=".",TRUE,FALSE)</formula>
    </cfRule>
  </conditionalFormatting>
  <conditionalFormatting sqref="AQ509">
    <cfRule type="expression" dxfId="1667" priority="1555">
      <formula>IF(RIGHT(TEXT(AQ509,"0.#"),1)=".",FALSE,TRUE)</formula>
    </cfRule>
    <cfRule type="expression" dxfId="1666" priority="1556">
      <formula>IF(RIGHT(TEXT(AQ509,"0.#"),1)=".",TRUE,FALSE)</formula>
    </cfRule>
  </conditionalFormatting>
  <conditionalFormatting sqref="AE465">
    <cfRule type="expression" dxfId="1665" priority="1847">
      <formula>IF(RIGHT(TEXT(AE465,"0.#"),1)=".",FALSE,TRUE)</formula>
    </cfRule>
    <cfRule type="expression" dxfId="1664" priority="1848">
      <formula>IF(RIGHT(TEXT(AE465,"0.#"),1)=".",TRUE,FALSE)</formula>
    </cfRule>
  </conditionalFormatting>
  <conditionalFormatting sqref="AE463">
    <cfRule type="expression" dxfId="1663" priority="1851">
      <formula>IF(RIGHT(TEXT(AE463,"0.#"),1)=".",FALSE,TRUE)</formula>
    </cfRule>
    <cfRule type="expression" dxfId="1662" priority="1852">
      <formula>IF(RIGHT(TEXT(AE463,"0.#"),1)=".",TRUE,FALSE)</formula>
    </cfRule>
  </conditionalFormatting>
  <conditionalFormatting sqref="AE464">
    <cfRule type="expression" dxfId="1661" priority="1849">
      <formula>IF(RIGHT(TEXT(AE464,"0.#"),1)=".",FALSE,TRUE)</formula>
    </cfRule>
    <cfRule type="expression" dxfId="1660" priority="1850">
      <formula>IF(RIGHT(TEXT(AE464,"0.#"),1)=".",TRUE,FALSE)</formula>
    </cfRule>
  </conditionalFormatting>
  <conditionalFormatting sqref="AM465">
    <cfRule type="expression" dxfId="1659" priority="1841">
      <formula>IF(RIGHT(TEXT(AM465,"0.#"),1)=".",FALSE,TRUE)</formula>
    </cfRule>
    <cfRule type="expression" dxfId="1658" priority="1842">
      <formula>IF(RIGHT(TEXT(AM465,"0.#"),1)=".",TRUE,FALSE)</formula>
    </cfRule>
  </conditionalFormatting>
  <conditionalFormatting sqref="AM463">
    <cfRule type="expression" dxfId="1657" priority="1845">
      <formula>IF(RIGHT(TEXT(AM463,"0.#"),1)=".",FALSE,TRUE)</formula>
    </cfRule>
    <cfRule type="expression" dxfId="1656" priority="1846">
      <formula>IF(RIGHT(TEXT(AM463,"0.#"),1)=".",TRUE,FALSE)</formula>
    </cfRule>
  </conditionalFormatting>
  <conditionalFormatting sqref="AM464">
    <cfRule type="expression" dxfId="1655" priority="1843">
      <formula>IF(RIGHT(TEXT(AM464,"0.#"),1)=".",FALSE,TRUE)</formula>
    </cfRule>
    <cfRule type="expression" dxfId="1654" priority="1844">
      <formula>IF(RIGHT(TEXT(AM464,"0.#"),1)=".",TRUE,FALSE)</formula>
    </cfRule>
  </conditionalFormatting>
  <conditionalFormatting sqref="AU465">
    <cfRule type="expression" dxfId="1653" priority="1835">
      <formula>IF(RIGHT(TEXT(AU465,"0.#"),1)=".",FALSE,TRUE)</formula>
    </cfRule>
    <cfRule type="expression" dxfId="1652" priority="1836">
      <formula>IF(RIGHT(TEXT(AU465,"0.#"),1)=".",TRUE,FALSE)</formula>
    </cfRule>
  </conditionalFormatting>
  <conditionalFormatting sqref="AU463">
    <cfRule type="expression" dxfId="1651" priority="1839">
      <formula>IF(RIGHT(TEXT(AU463,"0.#"),1)=".",FALSE,TRUE)</formula>
    </cfRule>
    <cfRule type="expression" dxfId="1650" priority="1840">
      <formula>IF(RIGHT(TEXT(AU463,"0.#"),1)=".",TRUE,FALSE)</formula>
    </cfRule>
  </conditionalFormatting>
  <conditionalFormatting sqref="AU464">
    <cfRule type="expression" dxfId="1649" priority="1837">
      <formula>IF(RIGHT(TEXT(AU464,"0.#"),1)=".",FALSE,TRUE)</formula>
    </cfRule>
    <cfRule type="expression" dxfId="1648" priority="1838">
      <formula>IF(RIGHT(TEXT(AU464,"0.#"),1)=".",TRUE,FALSE)</formula>
    </cfRule>
  </conditionalFormatting>
  <conditionalFormatting sqref="AI465">
    <cfRule type="expression" dxfId="1647" priority="1829">
      <formula>IF(RIGHT(TEXT(AI465,"0.#"),1)=".",FALSE,TRUE)</formula>
    </cfRule>
    <cfRule type="expression" dxfId="1646" priority="1830">
      <formula>IF(RIGHT(TEXT(AI465,"0.#"),1)=".",TRUE,FALSE)</formula>
    </cfRule>
  </conditionalFormatting>
  <conditionalFormatting sqref="AI463">
    <cfRule type="expression" dxfId="1645" priority="1833">
      <formula>IF(RIGHT(TEXT(AI463,"0.#"),1)=".",FALSE,TRUE)</formula>
    </cfRule>
    <cfRule type="expression" dxfId="1644" priority="1834">
      <formula>IF(RIGHT(TEXT(AI463,"0.#"),1)=".",TRUE,FALSE)</formula>
    </cfRule>
  </conditionalFormatting>
  <conditionalFormatting sqref="AI464">
    <cfRule type="expression" dxfId="1643" priority="1831">
      <formula>IF(RIGHT(TEXT(AI464,"0.#"),1)=".",FALSE,TRUE)</formula>
    </cfRule>
    <cfRule type="expression" dxfId="1642" priority="1832">
      <formula>IF(RIGHT(TEXT(AI464,"0.#"),1)=".",TRUE,FALSE)</formula>
    </cfRule>
  </conditionalFormatting>
  <conditionalFormatting sqref="AQ463">
    <cfRule type="expression" dxfId="1641" priority="1823">
      <formula>IF(RIGHT(TEXT(AQ463,"0.#"),1)=".",FALSE,TRUE)</formula>
    </cfRule>
    <cfRule type="expression" dxfId="1640" priority="1824">
      <formula>IF(RIGHT(TEXT(AQ463,"0.#"),1)=".",TRUE,FALSE)</formula>
    </cfRule>
  </conditionalFormatting>
  <conditionalFormatting sqref="AQ464">
    <cfRule type="expression" dxfId="1639" priority="1827">
      <formula>IF(RIGHT(TEXT(AQ464,"0.#"),1)=".",FALSE,TRUE)</formula>
    </cfRule>
    <cfRule type="expression" dxfId="1638" priority="1828">
      <formula>IF(RIGHT(TEXT(AQ464,"0.#"),1)=".",TRUE,FALSE)</formula>
    </cfRule>
  </conditionalFormatting>
  <conditionalFormatting sqref="AQ465">
    <cfRule type="expression" dxfId="1637" priority="1825">
      <formula>IF(RIGHT(TEXT(AQ465,"0.#"),1)=".",FALSE,TRUE)</formula>
    </cfRule>
    <cfRule type="expression" dxfId="1636" priority="1826">
      <formula>IF(RIGHT(TEXT(AQ465,"0.#"),1)=".",TRUE,FALSE)</formula>
    </cfRule>
  </conditionalFormatting>
  <conditionalFormatting sqref="AE470">
    <cfRule type="expression" dxfId="1635" priority="1817">
      <formula>IF(RIGHT(TEXT(AE470,"0.#"),1)=".",FALSE,TRUE)</formula>
    </cfRule>
    <cfRule type="expression" dxfId="1634" priority="1818">
      <formula>IF(RIGHT(TEXT(AE470,"0.#"),1)=".",TRUE,FALSE)</formula>
    </cfRule>
  </conditionalFormatting>
  <conditionalFormatting sqref="AE468">
    <cfRule type="expression" dxfId="1633" priority="1821">
      <formula>IF(RIGHT(TEXT(AE468,"0.#"),1)=".",FALSE,TRUE)</formula>
    </cfRule>
    <cfRule type="expression" dxfId="1632" priority="1822">
      <formula>IF(RIGHT(TEXT(AE468,"0.#"),1)=".",TRUE,FALSE)</formula>
    </cfRule>
  </conditionalFormatting>
  <conditionalFormatting sqref="AE469">
    <cfRule type="expression" dxfId="1631" priority="1819">
      <formula>IF(RIGHT(TEXT(AE469,"0.#"),1)=".",FALSE,TRUE)</formula>
    </cfRule>
    <cfRule type="expression" dxfId="1630" priority="1820">
      <formula>IF(RIGHT(TEXT(AE469,"0.#"),1)=".",TRUE,FALSE)</formula>
    </cfRule>
  </conditionalFormatting>
  <conditionalFormatting sqref="AM470">
    <cfRule type="expression" dxfId="1629" priority="1811">
      <formula>IF(RIGHT(TEXT(AM470,"0.#"),1)=".",FALSE,TRUE)</formula>
    </cfRule>
    <cfRule type="expression" dxfId="1628" priority="1812">
      <formula>IF(RIGHT(TEXT(AM470,"0.#"),1)=".",TRUE,FALSE)</formula>
    </cfRule>
  </conditionalFormatting>
  <conditionalFormatting sqref="AM468">
    <cfRule type="expression" dxfId="1627" priority="1815">
      <formula>IF(RIGHT(TEXT(AM468,"0.#"),1)=".",FALSE,TRUE)</formula>
    </cfRule>
    <cfRule type="expression" dxfId="1626" priority="1816">
      <formula>IF(RIGHT(TEXT(AM468,"0.#"),1)=".",TRUE,FALSE)</formula>
    </cfRule>
  </conditionalFormatting>
  <conditionalFormatting sqref="AM469">
    <cfRule type="expression" dxfId="1625" priority="1813">
      <formula>IF(RIGHT(TEXT(AM469,"0.#"),1)=".",FALSE,TRUE)</formula>
    </cfRule>
    <cfRule type="expression" dxfId="1624" priority="1814">
      <formula>IF(RIGHT(TEXT(AM469,"0.#"),1)=".",TRUE,FALSE)</formula>
    </cfRule>
  </conditionalFormatting>
  <conditionalFormatting sqref="AU470">
    <cfRule type="expression" dxfId="1623" priority="1805">
      <formula>IF(RIGHT(TEXT(AU470,"0.#"),1)=".",FALSE,TRUE)</formula>
    </cfRule>
    <cfRule type="expression" dxfId="1622" priority="1806">
      <formula>IF(RIGHT(TEXT(AU470,"0.#"),1)=".",TRUE,FALSE)</formula>
    </cfRule>
  </conditionalFormatting>
  <conditionalFormatting sqref="AU468">
    <cfRule type="expression" dxfId="1621" priority="1809">
      <formula>IF(RIGHT(TEXT(AU468,"0.#"),1)=".",FALSE,TRUE)</formula>
    </cfRule>
    <cfRule type="expression" dxfId="1620" priority="1810">
      <formula>IF(RIGHT(TEXT(AU468,"0.#"),1)=".",TRUE,FALSE)</formula>
    </cfRule>
  </conditionalFormatting>
  <conditionalFormatting sqref="AU469">
    <cfRule type="expression" dxfId="1619" priority="1807">
      <formula>IF(RIGHT(TEXT(AU469,"0.#"),1)=".",FALSE,TRUE)</formula>
    </cfRule>
    <cfRule type="expression" dxfId="1618" priority="1808">
      <formula>IF(RIGHT(TEXT(AU469,"0.#"),1)=".",TRUE,FALSE)</formula>
    </cfRule>
  </conditionalFormatting>
  <conditionalFormatting sqref="AI470">
    <cfRule type="expression" dxfId="1617" priority="1799">
      <formula>IF(RIGHT(TEXT(AI470,"0.#"),1)=".",FALSE,TRUE)</formula>
    </cfRule>
    <cfRule type="expression" dxfId="1616" priority="1800">
      <formula>IF(RIGHT(TEXT(AI470,"0.#"),1)=".",TRUE,FALSE)</formula>
    </cfRule>
  </conditionalFormatting>
  <conditionalFormatting sqref="AI468">
    <cfRule type="expression" dxfId="1615" priority="1803">
      <formula>IF(RIGHT(TEXT(AI468,"0.#"),1)=".",FALSE,TRUE)</formula>
    </cfRule>
    <cfRule type="expression" dxfId="1614" priority="1804">
      <formula>IF(RIGHT(TEXT(AI468,"0.#"),1)=".",TRUE,FALSE)</formula>
    </cfRule>
  </conditionalFormatting>
  <conditionalFormatting sqref="AI469">
    <cfRule type="expression" dxfId="1613" priority="1801">
      <formula>IF(RIGHT(TEXT(AI469,"0.#"),1)=".",FALSE,TRUE)</formula>
    </cfRule>
    <cfRule type="expression" dxfId="1612" priority="1802">
      <formula>IF(RIGHT(TEXT(AI469,"0.#"),1)=".",TRUE,FALSE)</formula>
    </cfRule>
  </conditionalFormatting>
  <conditionalFormatting sqref="AQ468">
    <cfRule type="expression" dxfId="1611" priority="1793">
      <formula>IF(RIGHT(TEXT(AQ468,"0.#"),1)=".",FALSE,TRUE)</formula>
    </cfRule>
    <cfRule type="expression" dxfId="1610" priority="1794">
      <formula>IF(RIGHT(TEXT(AQ468,"0.#"),1)=".",TRUE,FALSE)</formula>
    </cfRule>
  </conditionalFormatting>
  <conditionalFormatting sqref="AQ469">
    <cfRule type="expression" dxfId="1609" priority="1797">
      <formula>IF(RIGHT(TEXT(AQ469,"0.#"),1)=".",FALSE,TRUE)</formula>
    </cfRule>
    <cfRule type="expression" dxfId="1608" priority="1798">
      <formula>IF(RIGHT(TEXT(AQ469,"0.#"),1)=".",TRUE,FALSE)</formula>
    </cfRule>
  </conditionalFormatting>
  <conditionalFormatting sqref="AQ470">
    <cfRule type="expression" dxfId="1607" priority="1795">
      <formula>IF(RIGHT(TEXT(AQ470,"0.#"),1)=".",FALSE,TRUE)</formula>
    </cfRule>
    <cfRule type="expression" dxfId="1606" priority="1796">
      <formula>IF(RIGHT(TEXT(AQ470,"0.#"),1)=".",TRUE,FALSE)</formula>
    </cfRule>
  </conditionalFormatting>
  <conditionalFormatting sqref="AE475">
    <cfRule type="expression" dxfId="1605" priority="1787">
      <formula>IF(RIGHT(TEXT(AE475,"0.#"),1)=".",FALSE,TRUE)</formula>
    </cfRule>
    <cfRule type="expression" dxfId="1604" priority="1788">
      <formula>IF(RIGHT(TEXT(AE475,"0.#"),1)=".",TRUE,FALSE)</formula>
    </cfRule>
  </conditionalFormatting>
  <conditionalFormatting sqref="AE473">
    <cfRule type="expression" dxfId="1603" priority="1791">
      <formula>IF(RIGHT(TEXT(AE473,"0.#"),1)=".",FALSE,TRUE)</formula>
    </cfRule>
    <cfRule type="expression" dxfId="1602" priority="1792">
      <formula>IF(RIGHT(TEXT(AE473,"0.#"),1)=".",TRUE,FALSE)</formula>
    </cfRule>
  </conditionalFormatting>
  <conditionalFormatting sqref="AE474">
    <cfRule type="expression" dxfId="1601" priority="1789">
      <formula>IF(RIGHT(TEXT(AE474,"0.#"),1)=".",FALSE,TRUE)</formula>
    </cfRule>
    <cfRule type="expression" dxfId="1600" priority="1790">
      <formula>IF(RIGHT(TEXT(AE474,"0.#"),1)=".",TRUE,FALSE)</formula>
    </cfRule>
  </conditionalFormatting>
  <conditionalFormatting sqref="AM475">
    <cfRule type="expression" dxfId="1599" priority="1781">
      <formula>IF(RIGHT(TEXT(AM475,"0.#"),1)=".",FALSE,TRUE)</formula>
    </cfRule>
    <cfRule type="expression" dxfId="1598" priority="1782">
      <formula>IF(RIGHT(TEXT(AM475,"0.#"),1)=".",TRUE,FALSE)</formula>
    </cfRule>
  </conditionalFormatting>
  <conditionalFormatting sqref="AM473">
    <cfRule type="expression" dxfId="1597" priority="1785">
      <formula>IF(RIGHT(TEXT(AM473,"0.#"),1)=".",FALSE,TRUE)</formula>
    </cfRule>
    <cfRule type="expression" dxfId="1596" priority="1786">
      <formula>IF(RIGHT(TEXT(AM473,"0.#"),1)=".",TRUE,FALSE)</formula>
    </cfRule>
  </conditionalFormatting>
  <conditionalFormatting sqref="AM474">
    <cfRule type="expression" dxfId="1595" priority="1783">
      <formula>IF(RIGHT(TEXT(AM474,"0.#"),1)=".",FALSE,TRUE)</formula>
    </cfRule>
    <cfRule type="expression" dxfId="1594" priority="1784">
      <formula>IF(RIGHT(TEXT(AM474,"0.#"),1)=".",TRUE,FALSE)</formula>
    </cfRule>
  </conditionalFormatting>
  <conditionalFormatting sqref="AU475">
    <cfRule type="expression" dxfId="1593" priority="1775">
      <formula>IF(RIGHT(TEXT(AU475,"0.#"),1)=".",FALSE,TRUE)</formula>
    </cfRule>
    <cfRule type="expression" dxfId="1592" priority="1776">
      <formula>IF(RIGHT(TEXT(AU475,"0.#"),1)=".",TRUE,FALSE)</formula>
    </cfRule>
  </conditionalFormatting>
  <conditionalFormatting sqref="AU473">
    <cfRule type="expression" dxfId="1591" priority="1779">
      <formula>IF(RIGHT(TEXT(AU473,"0.#"),1)=".",FALSE,TRUE)</formula>
    </cfRule>
    <cfRule type="expression" dxfId="1590" priority="1780">
      <formula>IF(RIGHT(TEXT(AU473,"0.#"),1)=".",TRUE,FALSE)</formula>
    </cfRule>
  </conditionalFormatting>
  <conditionalFormatting sqref="AU474">
    <cfRule type="expression" dxfId="1589" priority="1777">
      <formula>IF(RIGHT(TEXT(AU474,"0.#"),1)=".",FALSE,TRUE)</formula>
    </cfRule>
    <cfRule type="expression" dxfId="1588" priority="1778">
      <formula>IF(RIGHT(TEXT(AU474,"0.#"),1)=".",TRUE,FALSE)</formula>
    </cfRule>
  </conditionalFormatting>
  <conditionalFormatting sqref="AI475">
    <cfRule type="expression" dxfId="1587" priority="1769">
      <formula>IF(RIGHT(TEXT(AI475,"0.#"),1)=".",FALSE,TRUE)</formula>
    </cfRule>
    <cfRule type="expression" dxfId="1586" priority="1770">
      <formula>IF(RIGHT(TEXT(AI475,"0.#"),1)=".",TRUE,FALSE)</formula>
    </cfRule>
  </conditionalFormatting>
  <conditionalFormatting sqref="AI473">
    <cfRule type="expression" dxfId="1585" priority="1773">
      <formula>IF(RIGHT(TEXT(AI473,"0.#"),1)=".",FALSE,TRUE)</formula>
    </cfRule>
    <cfRule type="expression" dxfId="1584" priority="1774">
      <formula>IF(RIGHT(TEXT(AI473,"0.#"),1)=".",TRUE,FALSE)</formula>
    </cfRule>
  </conditionalFormatting>
  <conditionalFormatting sqref="AI474">
    <cfRule type="expression" dxfId="1583" priority="1771">
      <formula>IF(RIGHT(TEXT(AI474,"0.#"),1)=".",FALSE,TRUE)</formula>
    </cfRule>
    <cfRule type="expression" dxfId="1582" priority="1772">
      <formula>IF(RIGHT(TEXT(AI474,"0.#"),1)=".",TRUE,FALSE)</formula>
    </cfRule>
  </conditionalFormatting>
  <conditionalFormatting sqref="AQ473">
    <cfRule type="expression" dxfId="1581" priority="1763">
      <formula>IF(RIGHT(TEXT(AQ473,"0.#"),1)=".",FALSE,TRUE)</formula>
    </cfRule>
    <cfRule type="expression" dxfId="1580" priority="1764">
      <formula>IF(RIGHT(TEXT(AQ473,"0.#"),1)=".",TRUE,FALSE)</formula>
    </cfRule>
  </conditionalFormatting>
  <conditionalFormatting sqref="AQ474">
    <cfRule type="expression" dxfId="1579" priority="1767">
      <formula>IF(RIGHT(TEXT(AQ474,"0.#"),1)=".",FALSE,TRUE)</formula>
    </cfRule>
    <cfRule type="expression" dxfId="1578" priority="1768">
      <formula>IF(RIGHT(TEXT(AQ474,"0.#"),1)=".",TRUE,FALSE)</formula>
    </cfRule>
  </conditionalFormatting>
  <conditionalFormatting sqref="AQ475">
    <cfRule type="expression" dxfId="1577" priority="1765">
      <formula>IF(RIGHT(TEXT(AQ475,"0.#"),1)=".",FALSE,TRUE)</formula>
    </cfRule>
    <cfRule type="expression" dxfId="1576" priority="1766">
      <formula>IF(RIGHT(TEXT(AQ475,"0.#"),1)=".",TRUE,FALSE)</formula>
    </cfRule>
  </conditionalFormatting>
  <conditionalFormatting sqref="AE480">
    <cfRule type="expression" dxfId="1575" priority="1757">
      <formula>IF(RIGHT(TEXT(AE480,"0.#"),1)=".",FALSE,TRUE)</formula>
    </cfRule>
    <cfRule type="expression" dxfId="1574" priority="1758">
      <formula>IF(RIGHT(TEXT(AE480,"0.#"),1)=".",TRUE,FALSE)</formula>
    </cfRule>
  </conditionalFormatting>
  <conditionalFormatting sqref="AE478">
    <cfRule type="expression" dxfId="1573" priority="1761">
      <formula>IF(RIGHT(TEXT(AE478,"0.#"),1)=".",FALSE,TRUE)</formula>
    </cfRule>
    <cfRule type="expression" dxfId="1572" priority="1762">
      <formula>IF(RIGHT(TEXT(AE478,"0.#"),1)=".",TRUE,FALSE)</formula>
    </cfRule>
  </conditionalFormatting>
  <conditionalFormatting sqref="AE479">
    <cfRule type="expression" dxfId="1571" priority="1759">
      <formula>IF(RIGHT(TEXT(AE479,"0.#"),1)=".",FALSE,TRUE)</formula>
    </cfRule>
    <cfRule type="expression" dxfId="1570" priority="1760">
      <formula>IF(RIGHT(TEXT(AE479,"0.#"),1)=".",TRUE,FALSE)</formula>
    </cfRule>
  </conditionalFormatting>
  <conditionalFormatting sqref="AM480">
    <cfRule type="expression" dxfId="1569" priority="1751">
      <formula>IF(RIGHT(TEXT(AM480,"0.#"),1)=".",FALSE,TRUE)</formula>
    </cfRule>
    <cfRule type="expression" dxfId="1568" priority="1752">
      <formula>IF(RIGHT(TEXT(AM480,"0.#"),1)=".",TRUE,FALSE)</formula>
    </cfRule>
  </conditionalFormatting>
  <conditionalFormatting sqref="AM478">
    <cfRule type="expression" dxfId="1567" priority="1755">
      <formula>IF(RIGHT(TEXT(AM478,"0.#"),1)=".",FALSE,TRUE)</formula>
    </cfRule>
    <cfRule type="expression" dxfId="1566" priority="1756">
      <formula>IF(RIGHT(TEXT(AM478,"0.#"),1)=".",TRUE,FALSE)</formula>
    </cfRule>
  </conditionalFormatting>
  <conditionalFormatting sqref="AM479">
    <cfRule type="expression" dxfId="1565" priority="1753">
      <formula>IF(RIGHT(TEXT(AM479,"0.#"),1)=".",FALSE,TRUE)</formula>
    </cfRule>
    <cfRule type="expression" dxfId="1564" priority="1754">
      <formula>IF(RIGHT(TEXT(AM479,"0.#"),1)=".",TRUE,FALSE)</formula>
    </cfRule>
  </conditionalFormatting>
  <conditionalFormatting sqref="AU480">
    <cfRule type="expression" dxfId="1563" priority="1745">
      <formula>IF(RIGHT(TEXT(AU480,"0.#"),1)=".",FALSE,TRUE)</formula>
    </cfRule>
    <cfRule type="expression" dxfId="1562" priority="1746">
      <formula>IF(RIGHT(TEXT(AU480,"0.#"),1)=".",TRUE,FALSE)</formula>
    </cfRule>
  </conditionalFormatting>
  <conditionalFormatting sqref="AU478">
    <cfRule type="expression" dxfId="1561" priority="1749">
      <formula>IF(RIGHT(TEXT(AU478,"0.#"),1)=".",FALSE,TRUE)</formula>
    </cfRule>
    <cfRule type="expression" dxfId="1560" priority="1750">
      <formula>IF(RIGHT(TEXT(AU478,"0.#"),1)=".",TRUE,FALSE)</formula>
    </cfRule>
  </conditionalFormatting>
  <conditionalFormatting sqref="AU479">
    <cfRule type="expression" dxfId="1559" priority="1747">
      <formula>IF(RIGHT(TEXT(AU479,"0.#"),1)=".",FALSE,TRUE)</formula>
    </cfRule>
    <cfRule type="expression" dxfId="1558" priority="1748">
      <formula>IF(RIGHT(TEXT(AU479,"0.#"),1)=".",TRUE,FALSE)</formula>
    </cfRule>
  </conditionalFormatting>
  <conditionalFormatting sqref="AI480">
    <cfRule type="expression" dxfId="1557" priority="1739">
      <formula>IF(RIGHT(TEXT(AI480,"0.#"),1)=".",FALSE,TRUE)</formula>
    </cfRule>
    <cfRule type="expression" dxfId="1556" priority="1740">
      <formula>IF(RIGHT(TEXT(AI480,"0.#"),1)=".",TRUE,FALSE)</formula>
    </cfRule>
  </conditionalFormatting>
  <conditionalFormatting sqref="AI478">
    <cfRule type="expression" dxfId="1555" priority="1743">
      <formula>IF(RIGHT(TEXT(AI478,"0.#"),1)=".",FALSE,TRUE)</formula>
    </cfRule>
    <cfRule type="expression" dxfId="1554" priority="1744">
      <formula>IF(RIGHT(TEXT(AI478,"0.#"),1)=".",TRUE,FALSE)</formula>
    </cfRule>
  </conditionalFormatting>
  <conditionalFormatting sqref="AI479">
    <cfRule type="expression" dxfId="1553" priority="1741">
      <formula>IF(RIGHT(TEXT(AI479,"0.#"),1)=".",FALSE,TRUE)</formula>
    </cfRule>
    <cfRule type="expression" dxfId="1552" priority="1742">
      <formula>IF(RIGHT(TEXT(AI479,"0.#"),1)=".",TRUE,FALSE)</formula>
    </cfRule>
  </conditionalFormatting>
  <conditionalFormatting sqref="AQ478">
    <cfRule type="expression" dxfId="1551" priority="1733">
      <formula>IF(RIGHT(TEXT(AQ478,"0.#"),1)=".",FALSE,TRUE)</formula>
    </cfRule>
    <cfRule type="expression" dxfId="1550" priority="1734">
      <formula>IF(RIGHT(TEXT(AQ478,"0.#"),1)=".",TRUE,FALSE)</formula>
    </cfRule>
  </conditionalFormatting>
  <conditionalFormatting sqref="AQ479">
    <cfRule type="expression" dxfId="1549" priority="1737">
      <formula>IF(RIGHT(TEXT(AQ479,"0.#"),1)=".",FALSE,TRUE)</formula>
    </cfRule>
    <cfRule type="expression" dxfId="1548" priority="1738">
      <formula>IF(RIGHT(TEXT(AQ479,"0.#"),1)=".",TRUE,FALSE)</formula>
    </cfRule>
  </conditionalFormatting>
  <conditionalFormatting sqref="AQ480">
    <cfRule type="expression" dxfId="1547" priority="1735">
      <formula>IF(RIGHT(TEXT(AQ480,"0.#"),1)=".",FALSE,TRUE)</formula>
    </cfRule>
    <cfRule type="expression" dxfId="1546" priority="1736">
      <formula>IF(RIGHT(TEXT(AQ480,"0.#"),1)=".",TRUE,FALSE)</formula>
    </cfRule>
  </conditionalFormatting>
  <conditionalFormatting sqref="AM47">
    <cfRule type="expression" dxfId="1545" priority="2027">
      <formula>IF(RIGHT(TEXT(AM47,"0.#"),1)=".",FALSE,TRUE)</formula>
    </cfRule>
    <cfRule type="expression" dxfId="1544" priority="2028">
      <formula>IF(RIGHT(TEXT(AM47,"0.#"),1)=".",TRUE,FALSE)</formula>
    </cfRule>
  </conditionalFormatting>
  <conditionalFormatting sqref="AI46">
    <cfRule type="expression" dxfId="1543" priority="2031">
      <formula>IF(RIGHT(TEXT(AI46,"0.#"),1)=".",FALSE,TRUE)</formula>
    </cfRule>
    <cfRule type="expression" dxfId="1542" priority="2032">
      <formula>IF(RIGHT(TEXT(AI46,"0.#"),1)=".",TRUE,FALSE)</formula>
    </cfRule>
  </conditionalFormatting>
  <conditionalFormatting sqref="AM46">
    <cfRule type="expression" dxfId="1541" priority="2029">
      <formula>IF(RIGHT(TEXT(AM46,"0.#"),1)=".",FALSE,TRUE)</formula>
    </cfRule>
    <cfRule type="expression" dxfId="1540" priority="2030">
      <formula>IF(RIGHT(TEXT(AM46,"0.#"),1)=".",TRUE,FALSE)</formula>
    </cfRule>
  </conditionalFormatting>
  <conditionalFormatting sqref="AU46:AU48">
    <cfRule type="expression" dxfId="1539" priority="2021">
      <formula>IF(RIGHT(TEXT(AU46,"0.#"),1)=".",FALSE,TRUE)</formula>
    </cfRule>
    <cfRule type="expression" dxfId="1538" priority="2022">
      <formula>IF(RIGHT(TEXT(AU46,"0.#"),1)=".",TRUE,FALSE)</formula>
    </cfRule>
  </conditionalFormatting>
  <conditionalFormatting sqref="AM48">
    <cfRule type="expression" dxfId="1537" priority="2025">
      <formula>IF(RIGHT(TEXT(AM48,"0.#"),1)=".",FALSE,TRUE)</formula>
    </cfRule>
    <cfRule type="expression" dxfId="1536" priority="2026">
      <formula>IF(RIGHT(TEXT(AM48,"0.#"),1)=".",TRUE,FALSE)</formula>
    </cfRule>
  </conditionalFormatting>
  <conditionalFormatting sqref="AQ46:AQ48">
    <cfRule type="expression" dxfId="1535" priority="2023">
      <formula>IF(RIGHT(TEXT(AQ46,"0.#"),1)=".",FALSE,TRUE)</formula>
    </cfRule>
    <cfRule type="expression" dxfId="1534" priority="2024">
      <formula>IF(RIGHT(TEXT(AQ46,"0.#"),1)=".",TRUE,FALSE)</formula>
    </cfRule>
  </conditionalFormatting>
  <conditionalFormatting sqref="AE146:AE147 AI146:AI147 AM146:AM147 AQ146:AQ147 AU146:AU147">
    <cfRule type="expression" dxfId="1533" priority="2015">
      <formula>IF(RIGHT(TEXT(AE146,"0.#"),1)=".",FALSE,TRUE)</formula>
    </cfRule>
    <cfRule type="expression" dxfId="1532" priority="2016">
      <formula>IF(RIGHT(TEXT(AE146,"0.#"),1)=".",TRUE,FALSE)</formula>
    </cfRule>
  </conditionalFormatting>
  <conditionalFormatting sqref="AE138:AE139 AI138:AI139 AM138:AM139 AQ138:AQ139 AU138:AU139">
    <cfRule type="expression" dxfId="1531" priority="2019">
      <formula>IF(RIGHT(TEXT(AE138,"0.#"),1)=".",FALSE,TRUE)</formula>
    </cfRule>
    <cfRule type="expression" dxfId="1530" priority="2020">
      <formula>IF(RIGHT(TEXT(AE138,"0.#"),1)=".",TRUE,FALSE)</formula>
    </cfRule>
  </conditionalFormatting>
  <conditionalFormatting sqref="AE142:AE143 AI142:AI143 AM142:AM143 AQ142:AQ143 AU142:AU143">
    <cfRule type="expression" dxfId="1529" priority="2017">
      <formula>IF(RIGHT(TEXT(AE142,"0.#"),1)=".",FALSE,TRUE)</formula>
    </cfRule>
    <cfRule type="expression" dxfId="1528" priority="2018">
      <formula>IF(RIGHT(TEXT(AE142,"0.#"),1)=".",TRUE,FALSE)</formula>
    </cfRule>
  </conditionalFormatting>
  <conditionalFormatting sqref="AE198:AE199 AI198:AI199 AM198:AM199 AQ198:AQ199 AU198:AU199">
    <cfRule type="expression" dxfId="1527" priority="2009">
      <formula>IF(RIGHT(TEXT(AE198,"0.#"),1)=".",FALSE,TRUE)</formula>
    </cfRule>
    <cfRule type="expression" dxfId="1526" priority="2010">
      <formula>IF(RIGHT(TEXT(AE198,"0.#"),1)=".",TRUE,FALSE)</formula>
    </cfRule>
  </conditionalFormatting>
  <conditionalFormatting sqref="AE150:AE151 AI150:AI151 AM150:AM151 AQ150:AQ151 AU150:AU151">
    <cfRule type="expression" dxfId="1525" priority="2013">
      <formula>IF(RIGHT(TEXT(AE150,"0.#"),1)=".",FALSE,TRUE)</formula>
    </cfRule>
    <cfRule type="expression" dxfId="1524" priority="2014">
      <formula>IF(RIGHT(TEXT(AE150,"0.#"),1)=".",TRUE,FALSE)</formula>
    </cfRule>
  </conditionalFormatting>
  <conditionalFormatting sqref="AE194:AE195 AI194:AI195 AM194:AM195 AQ194:AQ195 AU194:AU195">
    <cfRule type="expression" dxfId="1523" priority="2011">
      <formula>IF(RIGHT(TEXT(AE194,"0.#"),1)=".",FALSE,TRUE)</formula>
    </cfRule>
    <cfRule type="expression" dxfId="1522" priority="2012">
      <formula>IF(RIGHT(TEXT(AE194,"0.#"),1)=".",TRUE,FALSE)</formula>
    </cfRule>
  </conditionalFormatting>
  <conditionalFormatting sqref="AE210:AE211 AI210:AI211 AM210:AM211 AQ210:AQ211 AU210:AU211">
    <cfRule type="expression" dxfId="1521" priority="2003">
      <formula>IF(RIGHT(TEXT(AE210,"0.#"),1)=".",FALSE,TRUE)</formula>
    </cfRule>
    <cfRule type="expression" dxfId="1520" priority="2004">
      <formula>IF(RIGHT(TEXT(AE210,"0.#"),1)=".",TRUE,FALSE)</formula>
    </cfRule>
  </conditionalFormatting>
  <conditionalFormatting sqref="AE202:AE203 AI202:AI203 AM202:AM203 AQ202:AQ203 AU202:AU203">
    <cfRule type="expression" dxfId="1519" priority="2007">
      <formula>IF(RIGHT(TEXT(AE202,"0.#"),1)=".",FALSE,TRUE)</formula>
    </cfRule>
    <cfRule type="expression" dxfId="1518" priority="2008">
      <formula>IF(RIGHT(TEXT(AE202,"0.#"),1)=".",TRUE,FALSE)</formula>
    </cfRule>
  </conditionalFormatting>
  <conditionalFormatting sqref="AE206:AE207 AI206:AI207 AM206:AM207 AQ206:AQ207 AU206:AU207">
    <cfRule type="expression" dxfId="1517" priority="2005">
      <formula>IF(RIGHT(TEXT(AE206,"0.#"),1)=".",FALSE,TRUE)</formula>
    </cfRule>
    <cfRule type="expression" dxfId="1516" priority="2006">
      <formula>IF(RIGHT(TEXT(AE206,"0.#"),1)=".",TRUE,FALSE)</formula>
    </cfRule>
  </conditionalFormatting>
  <conditionalFormatting sqref="AE262:AE263 AI262:AI263 AM262:AM263 AQ262:AQ263 AU262:AU263">
    <cfRule type="expression" dxfId="1515" priority="1997">
      <formula>IF(RIGHT(TEXT(AE262,"0.#"),1)=".",FALSE,TRUE)</formula>
    </cfRule>
    <cfRule type="expression" dxfId="1514" priority="1998">
      <formula>IF(RIGHT(TEXT(AE262,"0.#"),1)=".",TRUE,FALSE)</formula>
    </cfRule>
  </conditionalFormatting>
  <conditionalFormatting sqref="AE254:AE255 AI254:AI255 AM254:AM255 AQ254:AQ255 AU254:AU255">
    <cfRule type="expression" dxfId="1513" priority="2001">
      <formula>IF(RIGHT(TEXT(AE254,"0.#"),1)=".",FALSE,TRUE)</formula>
    </cfRule>
    <cfRule type="expression" dxfId="1512" priority="2002">
      <formula>IF(RIGHT(TEXT(AE254,"0.#"),1)=".",TRUE,FALSE)</formula>
    </cfRule>
  </conditionalFormatting>
  <conditionalFormatting sqref="AE258:AE259 AI258:AI259 AM258:AM259 AQ258:AQ259 AU258:AU259">
    <cfRule type="expression" dxfId="1511" priority="1999">
      <formula>IF(RIGHT(TEXT(AE258,"0.#"),1)=".",FALSE,TRUE)</formula>
    </cfRule>
    <cfRule type="expression" dxfId="1510" priority="2000">
      <formula>IF(RIGHT(TEXT(AE258,"0.#"),1)=".",TRUE,FALSE)</formula>
    </cfRule>
  </conditionalFormatting>
  <conditionalFormatting sqref="AE314:AE315 AI314:AI315 AM314:AM315 AQ314:AQ315 AU314:AU315">
    <cfRule type="expression" dxfId="1509" priority="1991">
      <formula>IF(RIGHT(TEXT(AE314,"0.#"),1)=".",FALSE,TRUE)</formula>
    </cfRule>
    <cfRule type="expression" dxfId="1508" priority="1992">
      <formula>IF(RIGHT(TEXT(AE314,"0.#"),1)=".",TRUE,FALSE)</formula>
    </cfRule>
  </conditionalFormatting>
  <conditionalFormatting sqref="AE266:AE267 AI266:AI267 AM266:AM267 AQ266:AQ267 AU266:AU267">
    <cfRule type="expression" dxfId="1507" priority="1995">
      <formula>IF(RIGHT(TEXT(AE266,"0.#"),1)=".",FALSE,TRUE)</formula>
    </cfRule>
    <cfRule type="expression" dxfId="1506" priority="1996">
      <formula>IF(RIGHT(TEXT(AE266,"0.#"),1)=".",TRUE,FALSE)</formula>
    </cfRule>
  </conditionalFormatting>
  <conditionalFormatting sqref="AE270:AE271 AI270:AI271 AM270:AM271 AQ270:AQ271 AU270:AU271">
    <cfRule type="expression" dxfId="1505" priority="1993">
      <formula>IF(RIGHT(TEXT(AE270,"0.#"),1)=".",FALSE,TRUE)</formula>
    </cfRule>
    <cfRule type="expression" dxfId="1504" priority="1994">
      <formula>IF(RIGHT(TEXT(AE270,"0.#"),1)=".",TRUE,FALSE)</formula>
    </cfRule>
  </conditionalFormatting>
  <conditionalFormatting sqref="AE326:AE327 AI326:AI327 AM326:AM327 AQ326:AQ327 AU326:AU327">
    <cfRule type="expression" dxfId="1503" priority="1985">
      <formula>IF(RIGHT(TEXT(AE326,"0.#"),1)=".",FALSE,TRUE)</formula>
    </cfRule>
    <cfRule type="expression" dxfId="1502" priority="1986">
      <formula>IF(RIGHT(TEXT(AE326,"0.#"),1)=".",TRUE,FALSE)</formula>
    </cfRule>
  </conditionalFormatting>
  <conditionalFormatting sqref="AE318:AE319 AI318:AI319 AM318:AM319 AQ318:AQ319 AU318:AU319">
    <cfRule type="expression" dxfId="1501" priority="1989">
      <formula>IF(RIGHT(TEXT(AE318,"0.#"),1)=".",FALSE,TRUE)</formula>
    </cfRule>
    <cfRule type="expression" dxfId="1500" priority="1990">
      <formula>IF(RIGHT(TEXT(AE318,"0.#"),1)=".",TRUE,FALSE)</formula>
    </cfRule>
  </conditionalFormatting>
  <conditionalFormatting sqref="AE322:AE323 AI322:AI323 AM322:AM323 AQ322:AQ323 AU322:AU323">
    <cfRule type="expression" dxfId="1499" priority="1987">
      <formula>IF(RIGHT(TEXT(AE322,"0.#"),1)=".",FALSE,TRUE)</formula>
    </cfRule>
    <cfRule type="expression" dxfId="1498" priority="1988">
      <formula>IF(RIGHT(TEXT(AE322,"0.#"),1)=".",TRUE,FALSE)</formula>
    </cfRule>
  </conditionalFormatting>
  <conditionalFormatting sqref="AE378:AE379 AI378:AI379 AM378:AM379 AQ378:AQ379 AU378:AU379">
    <cfRule type="expression" dxfId="1497" priority="1979">
      <formula>IF(RIGHT(TEXT(AE378,"0.#"),1)=".",FALSE,TRUE)</formula>
    </cfRule>
    <cfRule type="expression" dxfId="1496" priority="1980">
      <formula>IF(RIGHT(TEXT(AE378,"0.#"),1)=".",TRUE,FALSE)</formula>
    </cfRule>
  </conditionalFormatting>
  <conditionalFormatting sqref="AE330:AE331 AI330:AI331 AM330:AM331 AQ330:AQ331 AU330:AU331">
    <cfRule type="expression" dxfId="1495" priority="1983">
      <formula>IF(RIGHT(TEXT(AE330,"0.#"),1)=".",FALSE,TRUE)</formula>
    </cfRule>
    <cfRule type="expression" dxfId="1494" priority="1984">
      <formula>IF(RIGHT(TEXT(AE330,"0.#"),1)=".",TRUE,FALSE)</formula>
    </cfRule>
  </conditionalFormatting>
  <conditionalFormatting sqref="AE374:AE375 AI374:AI375 AM374:AM375 AQ374:AQ375 AU374:AU375">
    <cfRule type="expression" dxfId="1493" priority="1981">
      <formula>IF(RIGHT(TEXT(AE374,"0.#"),1)=".",FALSE,TRUE)</formula>
    </cfRule>
    <cfRule type="expression" dxfId="1492" priority="1982">
      <formula>IF(RIGHT(TEXT(AE374,"0.#"),1)=".",TRUE,FALSE)</formula>
    </cfRule>
  </conditionalFormatting>
  <conditionalFormatting sqref="AE390:AE391 AI390:AI391 AM390:AM391 AQ390:AQ391 AU390:AU391">
    <cfRule type="expression" dxfId="1491" priority="1973">
      <formula>IF(RIGHT(TEXT(AE390,"0.#"),1)=".",FALSE,TRUE)</formula>
    </cfRule>
    <cfRule type="expression" dxfId="1490" priority="1974">
      <formula>IF(RIGHT(TEXT(AE390,"0.#"),1)=".",TRUE,FALSE)</formula>
    </cfRule>
  </conditionalFormatting>
  <conditionalFormatting sqref="AE382:AE383 AI382:AI383 AM382:AM383 AQ382:AQ383 AU382:AU383">
    <cfRule type="expression" dxfId="1489" priority="1977">
      <formula>IF(RIGHT(TEXT(AE382,"0.#"),1)=".",FALSE,TRUE)</formula>
    </cfRule>
    <cfRule type="expression" dxfId="1488" priority="1978">
      <formula>IF(RIGHT(TEXT(AE382,"0.#"),1)=".",TRUE,FALSE)</formula>
    </cfRule>
  </conditionalFormatting>
  <conditionalFormatting sqref="AE386:AE387 AI386:AI387 AM386:AM387 AQ386:AQ387 AU386:AU387">
    <cfRule type="expression" dxfId="1487" priority="1975">
      <formula>IF(RIGHT(TEXT(AE386,"0.#"),1)=".",FALSE,TRUE)</formula>
    </cfRule>
    <cfRule type="expression" dxfId="1486" priority="1976">
      <formula>IF(RIGHT(TEXT(AE386,"0.#"),1)=".",TRUE,FALSE)</formula>
    </cfRule>
  </conditionalFormatting>
  <conditionalFormatting sqref="AE440">
    <cfRule type="expression" dxfId="1485" priority="1967">
      <formula>IF(RIGHT(TEXT(AE440,"0.#"),1)=".",FALSE,TRUE)</formula>
    </cfRule>
    <cfRule type="expression" dxfId="1484" priority="1968">
      <formula>IF(RIGHT(TEXT(AE440,"0.#"),1)=".",TRUE,FALSE)</formula>
    </cfRule>
  </conditionalFormatting>
  <conditionalFormatting sqref="AE438">
    <cfRule type="expression" dxfId="1483" priority="1971">
      <formula>IF(RIGHT(TEXT(AE438,"0.#"),1)=".",FALSE,TRUE)</formula>
    </cfRule>
    <cfRule type="expression" dxfId="1482" priority="1972">
      <formula>IF(RIGHT(TEXT(AE438,"0.#"),1)=".",TRUE,FALSE)</formula>
    </cfRule>
  </conditionalFormatting>
  <conditionalFormatting sqref="AE439">
    <cfRule type="expression" dxfId="1481" priority="1969">
      <formula>IF(RIGHT(TEXT(AE439,"0.#"),1)=".",FALSE,TRUE)</formula>
    </cfRule>
    <cfRule type="expression" dxfId="1480" priority="1970">
      <formula>IF(RIGHT(TEXT(AE439,"0.#"),1)=".",TRUE,FALSE)</formula>
    </cfRule>
  </conditionalFormatting>
  <conditionalFormatting sqref="AM440">
    <cfRule type="expression" dxfId="1479" priority="1961">
      <formula>IF(RIGHT(TEXT(AM440,"0.#"),1)=".",FALSE,TRUE)</formula>
    </cfRule>
    <cfRule type="expression" dxfId="1478" priority="1962">
      <formula>IF(RIGHT(TEXT(AM440,"0.#"),1)=".",TRUE,FALSE)</formula>
    </cfRule>
  </conditionalFormatting>
  <conditionalFormatting sqref="AM438">
    <cfRule type="expression" dxfId="1477" priority="1965">
      <formula>IF(RIGHT(TEXT(AM438,"0.#"),1)=".",FALSE,TRUE)</formula>
    </cfRule>
    <cfRule type="expression" dxfId="1476" priority="1966">
      <formula>IF(RIGHT(TEXT(AM438,"0.#"),1)=".",TRUE,FALSE)</formula>
    </cfRule>
  </conditionalFormatting>
  <conditionalFormatting sqref="AM439">
    <cfRule type="expression" dxfId="1475" priority="1963">
      <formula>IF(RIGHT(TEXT(AM439,"0.#"),1)=".",FALSE,TRUE)</formula>
    </cfRule>
    <cfRule type="expression" dxfId="1474" priority="1964">
      <formula>IF(RIGHT(TEXT(AM439,"0.#"),1)=".",TRUE,FALSE)</formula>
    </cfRule>
  </conditionalFormatting>
  <conditionalFormatting sqref="AU440">
    <cfRule type="expression" dxfId="1473" priority="1955">
      <formula>IF(RIGHT(TEXT(AU440,"0.#"),1)=".",FALSE,TRUE)</formula>
    </cfRule>
    <cfRule type="expression" dxfId="1472" priority="1956">
      <formula>IF(RIGHT(TEXT(AU440,"0.#"),1)=".",TRUE,FALSE)</formula>
    </cfRule>
  </conditionalFormatting>
  <conditionalFormatting sqref="AU438">
    <cfRule type="expression" dxfId="1471" priority="1959">
      <formula>IF(RIGHT(TEXT(AU438,"0.#"),1)=".",FALSE,TRUE)</formula>
    </cfRule>
    <cfRule type="expression" dxfId="1470" priority="1960">
      <formula>IF(RIGHT(TEXT(AU438,"0.#"),1)=".",TRUE,FALSE)</formula>
    </cfRule>
  </conditionalFormatting>
  <conditionalFormatting sqref="AU439">
    <cfRule type="expression" dxfId="1469" priority="1957">
      <formula>IF(RIGHT(TEXT(AU439,"0.#"),1)=".",FALSE,TRUE)</formula>
    </cfRule>
    <cfRule type="expression" dxfId="1468" priority="1958">
      <formula>IF(RIGHT(TEXT(AU439,"0.#"),1)=".",TRUE,FALSE)</formula>
    </cfRule>
  </conditionalFormatting>
  <conditionalFormatting sqref="AI440">
    <cfRule type="expression" dxfId="1467" priority="1949">
      <formula>IF(RIGHT(TEXT(AI440,"0.#"),1)=".",FALSE,TRUE)</formula>
    </cfRule>
    <cfRule type="expression" dxfId="1466" priority="1950">
      <formula>IF(RIGHT(TEXT(AI440,"0.#"),1)=".",TRUE,FALSE)</formula>
    </cfRule>
  </conditionalFormatting>
  <conditionalFormatting sqref="AI438">
    <cfRule type="expression" dxfId="1465" priority="1953">
      <formula>IF(RIGHT(TEXT(AI438,"0.#"),1)=".",FALSE,TRUE)</formula>
    </cfRule>
    <cfRule type="expression" dxfId="1464" priority="1954">
      <formula>IF(RIGHT(TEXT(AI438,"0.#"),1)=".",TRUE,FALSE)</formula>
    </cfRule>
  </conditionalFormatting>
  <conditionalFormatting sqref="AI439">
    <cfRule type="expression" dxfId="1463" priority="1951">
      <formula>IF(RIGHT(TEXT(AI439,"0.#"),1)=".",FALSE,TRUE)</formula>
    </cfRule>
    <cfRule type="expression" dxfId="1462" priority="1952">
      <formula>IF(RIGHT(TEXT(AI439,"0.#"),1)=".",TRUE,FALSE)</formula>
    </cfRule>
  </conditionalFormatting>
  <conditionalFormatting sqref="AQ438">
    <cfRule type="expression" dxfId="1461" priority="1943">
      <formula>IF(RIGHT(TEXT(AQ438,"0.#"),1)=".",FALSE,TRUE)</formula>
    </cfRule>
    <cfRule type="expression" dxfId="1460" priority="1944">
      <formula>IF(RIGHT(TEXT(AQ438,"0.#"),1)=".",TRUE,FALSE)</formula>
    </cfRule>
  </conditionalFormatting>
  <conditionalFormatting sqref="AQ439">
    <cfRule type="expression" dxfId="1459" priority="1947">
      <formula>IF(RIGHT(TEXT(AQ439,"0.#"),1)=".",FALSE,TRUE)</formula>
    </cfRule>
    <cfRule type="expression" dxfId="1458" priority="1948">
      <formula>IF(RIGHT(TEXT(AQ439,"0.#"),1)=".",TRUE,FALSE)</formula>
    </cfRule>
  </conditionalFormatting>
  <conditionalFormatting sqref="AQ440">
    <cfRule type="expression" dxfId="1457" priority="1945">
      <formula>IF(RIGHT(TEXT(AQ440,"0.#"),1)=".",FALSE,TRUE)</formula>
    </cfRule>
    <cfRule type="expression" dxfId="1456" priority="1946">
      <formula>IF(RIGHT(TEXT(AQ440,"0.#"),1)=".",TRUE,FALSE)</formula>
    </cfRule>
  </conditionalFormatting>
  <conditionalFormatting sqref="AE445">
    <cfRule type="expression" dxfId="1455" priority="1937">
      <formula>IF(RIGHT(TEXT(AE445,"0.#"),1)=".",FALSE,TRUE)</formula>
    </cfRule>
    <cfRule type="expression" dxfId="1454" priority="1938">
      <formula>IF(RIGHT(TEXT(AE445,"0.#"),1)=".",TRUE,FALSE)</formula>
    </cfRule>
  </conditionalFormatting>
  <conditionalFormatting sqref="AE443">
    <cfRule type="expression" dxfId="1453" priority="1941">
      <formula>IF(RIGHT(TEXT(AE443,"0.#"),1)=".",FALSE,TRUE)</formula>
    </cfRule>
    <cfRule type="expression" dxfId="1452" priority="1942">
      <formula>IF(RIGHT(TEXT(AE443,"0.#"),1)=".",TRUE,FALSE)</formula>
    </cfRule>
  </conditionalFormatting>
  <conditionalFormatting sqref="AE444">
    <cfRule type="expression" dxfId="1451" priority="1939">
      <formula>IF(RIGHT(TEXT(AE444,"0.#"),1)=".",FALSE,TRUE)</formula>
    </cfRule>
    <cfRule type="expression" dxfId="1450" priority="1940">
      <formula>IF(RIGHT(TEXT(AE444,"0.#"),1)=".",TRUE,FALSE)</formula>
    </cfRule>
  </conditionalFormatting>
  <conditionalFormatting sqref="AM445">
    <cfRule type="expression" dxfId="1449" priority="1931">
      <formula>IF(RIGHT(TEXT(AM445,"0.#"),1)=".",FALSE,TRUE)</formula>
    </cfRule>
    <cfRule type="expression" dxfId="1448" priority="1932">
      <formula>IF(RIGHT(TEXT(AM445,"0.#"),1)=".",TRUE,FALSE)</formula>
    </cfRule>
  </conditionalFormatting>
  <conditionalFormatting sqref="AM443">
    <cfRule type="expression" dxfId="1447" priority="1935">
      <formula>IF(RIGHT(TEXT(AM443,"0.#"),1)=".",FALSE,TRUE)</formula>
    </cfRule>
    <cfRule type="expression" dxfId="1446" priority="1936">
      <formula>IF(RIGHT(TEXT(AM443,"0.#"),1)=".",TRUE,FALSE)</formula>
    </cfRule>
  </conditionalFormatting>
  <conditionalFormatting sqref="AM444">
    <cfRule type="expression" dxfId="1445" priority="1933">
      <formula>IF(RIGHT(TEXT(AM444,"0.#"),1)=".",FALSE,TRUE)</formula>
    </cfRule>
    <cfRule type="expression" dxfId="1444" priority="1934">
      <formula>IF(RIGHT(TEXT(AM444,"0.#"),1)=".",TRUE,FALSE)</formula>
    </cfRule>
  </conditionalFormatting>
  <conditionalFormatting sqref="AU445">
    <cfRule type="expression" dxfId="1443" priority="1925">
      <formula>IF(RIGHT(TEXT(AU445,"0.#"),1)=".",FALSE,TRUE)</formula>
    </cfRule>
    <cfRule type="expression" dxfId="1442" priority="1926">
      <formula>IF(RIGHT(TEXT(AU445,"0.#"),1)=".",TRUE,FALSE)</formula>
    </cfRule>
  </conditionalFormatting>
  <conditionalFormatting sqref="AU443">
    <cfRule type="expression" dxfId="1441" priority="1929">
      <formula>IF(RIGHT(TEXT(AU443,"0.#"),1)=".",FALSE,TRUE)</formula>
    </cfRule>
    <cfRule type="expression" dxfId="1440" priority="1930">
      <formula>IF(RIGHT(TEXT(AU443,"0.#"),1)=".",TRUE,FALSE)</formula>
    </cfRule>
  </conditionalFormatting>
  <conditionalFormatting sqref="AU444">
    <cfRule type="expression" dxfId="1439" priority="1927">
      <formula>IF(RIGHT(TEXT(AU444,"0.#"),1)=".",FALSE,TRUE)</formula>
    </cfRule>
    <cfRule type="expression" dxfId="1438" priority="1928">
      <formula>IF(RIGHT(TEXT(AU444,"0.#"),1)=".",TRUE,FALSE)</formula>
    </cfRule>
  </conditionalFormatting>
  <conditionalFormatting sqref="AI445">
    <cfRule type="expression" dxfId="1437" priority="1919">
      <formula>IF(RIGHT(TEXT(AI445,"0.#"),1)=".",FALSE,TRUE)</formula>
    </cfRule>
    <cfRule type="expression" dxfId="1436" priority="1920">
      <formula>IF(RIGHT(TEXT(AI445,"0.#"),1)=".",TRUE,FALSE)</formula>
    </cfRule>
  </conditionalFormatting>
  <conditionalFormatting sqref="AI443">
    <cfRule type="expression" dxfId="1435" priority="1923">
      <formula>IF(RIGHT(TEXT(AI443,"0.#"),1)=".",FALSE,TRUE)</formula>
    </cfRule>
    <cfRule type="expression" dxfId="1434" priority="1924">
      <formula>IF(RIGHT(TEXT(AI443,"0.#"),1)=".",TRUE,FALSE)</formula>
    </cfRule>
  </conditionalFormatting>
  <conditionalFormatting sqref="AI444">
    <cfRule type="expression" dxfId="1433" priority="1921">
      <formula>IF(RIGHT(TEXT(AI444,"0.#"),1)=".",FALSE,TRUE)</formula>
    </cfRule>
    <cfRule type="expression" dxfId="1432" priority="1922">
      <formula>IF(RIGHT(TEXT(AI444,"0.#"),1)=".",TRUE,FALSE)</formula>
    </cfRule>
  </conditionalFormatting>
  <conditionalFormatting sqref="AQ443">
    <cfRule type="expression" dxfId="1431" priority="1913">
      <formula>IF(RIGHT(TEXT(AQ443,"0.#"),1)=".",FALSE,TRUE)</formula>
    </cfRule>
    <cfRule type="expression" dxfId="1430" priority="1914">
      <formula>IF(RIGHT(TEXT(AQ443,"0.#"),1)=".",TRUE,FALSE)</formula>
    </cfRule>
  </conditionalFormatting>
  <conditionalFormatting sqref="AQ444">
    <cfRule type="expression" dxfId="1429" priority="1917">
      <formula>IF(RIGHT(TEXT(AQ444,"0.#"),1)=".",FALSE,TRUE)</formula>
    </cfRule>
    <cfRule type="expression" dxfId="1428" priority="1918">
      <formula>IF(RIGHT(TEXT(AQ444,"0.#"),1)=".",TRUE,FALSE)</formula>
    </cfRule>
  </conditionalFormatting>
  <conditionalFormatting sqref="AQ445">
    <cfRule type="expression" dxfId="1427" priority="1915">
      <formula>IF(RIGHT(TEXT(AQ445,"0.#"),1)=".",FALSE,TRUE)</formula>
    </cfRule>
    <cfRule type="expression" dxfId="1426" priority="1916">
      <formula>IF(RIGHT(TEXT(AQ445,"0.#"),1)=".",TRUE,FALSE)</formula>
    </cfRule>
  </conditionalFormatting>
  <conditionalFormatting sqref="Y880:Y907">
    <cfRule type="expression" dxfId="1425" priority="2143">
      <formula>IF(RIGHT(TEXT(Y880,"0.#"),1)=".",FALSE,TRUE)</formula>
    </cfRule>
    <cfRule type="expression" dxfId="1424" priority="2144">
      <formula>IF(RIGHT(TEXT(Y880,"0.#"),1)=".",TRUE,FALSE)</formula>
    </cfRule>
  </conditionalFormatting>
  <conditionalFormatting sqref="Y879">
    <cfRule type="expression" dxfId="1423" priority="2137">
      <formula>IF(RIGHT(TEXT(Y879,"0.#"),1)=".",FALSE,TRUE)</formula>
    </cfRule>
    <cfRule type="expression" dxfId="1422" priority="2138">
      <formula>IF(RIGHT(TEXT(Y879,"0.#"),1)=".",TRUE,FALSE)</formula>
    </cfRule>
  </conditionalFormatting>
  <conditionalFormatting sqref="Y913:Y940">
    <cfRule type="expression" dxfId="1421" priority="2131">
      <formula>IF(RIGHT(TEXT(Y913,"0.#"),1)=".",FALSE,TRUE)</formula>
    </cfRule>
    <cfRule type="expression" dxfId="1420" priority="2132">
      <formula>IF(RIGHT(TEXT(Y913,"0.#"),1)=".",TRUE,FALSE)</formula>
    </cfRule>
  </conditionalFormatting>
  <conditionalFormatting sqref="Y911:Y912">
    <cfRule type="expression" dxfId="1419" priority="2125">
      <formula>IF(RIGHT(TEXT(Y911,"0.#"),1)=".",FALSE,TRUE)</formula>
    </cfRule>
    <cfRule type="expression" dxfId="1418" priority="2126">
      <formula>IF(RIGHT(TEXT(Y911,"0.#"),1)=".",TRUE,FALSE)</formula>
    </cfRule>
  </conditionalFormatting>
  <conditionalFormatting sqref="Y946:Y973">
    <cfRule type="expression" dxfId="1417" priority="2119">
      <formula>IF(RIGHT(TEXT(Y946,"0.#"),1)=".",FALSE,TRUE)</formula>
    </cfRule>
    <cfRule type="expression" dxfId="1416" priority="2120">
      <formula>IF(RIGHT(TEXT(Y946,"0.#"),1)=".",TRUE,FALSE)</formula>
    </cfRule>
  </conditionalFormatting>
  <conditionalFormatting sqref="Y944:Y945">
    <cfRule type="expression" dxfId="1415" priority="2113">
      <formula>IF(RIGHT(TEXT(Y944,"0.#"),1)=".",FALSE,TRUE)</formula>
    </cfRule>
    <cfRule type="expression" dxfId="1414" priority="2114">
      <formula>IF(RIGHT(TEXT(Y944,"0.#"),1)=".",TRUE,FALSE)</formula>
    </cfRule>
  </conditionalFormatting>
  <conditionalFormatting sqref="Y979:Y1006">
    <cfRule type="expression" dxfId="1413" priority="2107">
      <formula>IF(RIGHT(TEXT(Y979,"0.#"),1)=".",FALSE,TRUE)</formula>
    </cfRule>
    <cfRule type="expression" dxfId="1412" priority="2108">
      <formula>IF(RIGHT(TEXT(Y979,"0.#"),1)=".",TRUE,FALSE)</formula>
    </cfRule>
  </conditionalFormatting>
  <conditionalFormatting sqref="Y977:Y978">
    <cfRule type="expression" dxfId="1411" priority="2101">
      <formula>IF(RIGHT(TEXT(Y977,"0.#"),1)=".",FALSE,TRUE)</formula>
    </cfRule>
    <cfRule type="expression" dxfId="1410" priority="2102">
      <formula>IF(RIGHT(TEXT(Y977,"0.#"),1)=".",TRUE,FALSE)</formula>
    </cfRule>
  </conditionalFormatting>
  <conditionalFormatting sqref="Y1012:Y1039">
    <cfRule type="expression" dxfId="1409" priority="2095">
      <formula>IF(RIGHT(TEXT(Y1012,"0.#"),1)=".",FALSE,TRUE)</formula>
    </cfRule>
    <cfRule type="expression" dxfId="1408" priority="2096">
      <formula>IF(RIGHT(TEXT(Y1012,"0.#"),1)=".",TRUE,FALSE)</formula>
    </cfRule>
  </conditionalFormatting>
  <conditionalFormatting sqref="W23">
    <cfRule type="expression" dxfId="1407" priority="2379">
      <formula>IF(RIGHT(TEXT(W23,"0.#"),1)=".",FALSE,TRUE)</formula>
    </cfRule>
    <cfRule type="expression" dxfId="1406" priority="2380">
      <formula>IF(RIGHT(TEXT(W23,"0.#"),1)=".",TRUE,FALSE)</formula>
    </cfRule>
  </conditionalFormatting>
  <conditionalFormatting sqref="W24:W27">
    <cfRule type="expression" dxfId="1405" priority="2377">
      <formula>IF(RIGHT(TEXT(W24,"0.#"),1)=".",FALSE,TRUE)</formula>
    </cfRule>
    <cfRule type="expression" dxfId="1404" priority="2378">
      <formula>IF(RIGHT(TEXT(W24,"0.#"),1)=".",TRUE,FALSE)</formula>
    </cfRule>
  </conditionalFormatting>
  <conditionalFormatting sqref="W28">
    <cfRule type="expression" dxfId="1403" priority="2369">
      <formula>IF(RIGHT(TEXT(W28,"0.#"),1)=".",FALSE,TRUE)</formula>
    </cfRule>
    <cfRule type="expression" dxfId="1402" priority="2370">
      <formula>IF(RIGHT(TEXT(W28,"0.#"),1)=".",TRUE,FALSE)</formula>
    </cfRule>
  </conditionalFormatting>
  <conditionalFormatting sqref="P23">
    <cfRule type="expression" dxfId="1401" priority="2367">
      <formula>IF(RIGHT(TEXT(P23,"0.#"),1)=".",FALSE,TRUE)</formula>
    </cfRule>
    <cfRule type="expression" dxfId="1400" priority="2368">
      <formula>IF(RIGHT(TEXT(P23,"0.#"),1)=".",TRUE,FALSE)</formula>
    </cfRule>
  </conditionalFormatting>
  <conditionalFormatting sqref="P24:P27">
    <cfRule type="expression" dxfId="1399" priority="2365">
      <formula>IF(RIGHT(TEXT(P24,"0.#"),1)=".",FALSE,TRUE)</formula>
    </cfRule>
    <cfRule type="expression" dxfId="1398" priority="2366">
      <formula>IF(RIGHT(TEXT(P24,"0.#"),1)=".",TRUE,FALSE)</formula>
    </cfRule>
  </conditionalFormatting>
  <conditionalFormatting sqref="P28">
    <cfRule type="expression" dxfId="1397" priority="2363">
      <formula>IF(RIGHT(TEXT(P28,"0.#"),1)=".",FALSE,TRUE)</formula>
    </cfRule>
    <cfRule type="expression" dxfId="1396" priority="2364">
      <formula>IF(RIGHT(TEXT(P28,"0.#"),1)=".",TRUE,FALSE)</formula>
    </cfRule>
  </conditionalFormatting>
  <conditionalFormatting sqref="AQ114">
    <cfRule type="expression" dxfId="1395" priority="2347">
      <formula>IF(RIGHT(TEXT(AQ114,"0.#"),1)=".",FALSE,TRUE)</formula>
    </cfRule>
    <cfRule type="expression" dxfId="1394" priority="2348">
      <formula>IF(RIGHT(TEXT(AQ114,"0.#"),1)=".",TRUE,FALSE)</formula>
    </cfRule>
  </conditionalFormatting>
  <conditionalFormatting sqref="AQ104">
    <cfRule type="expression" dxfId="1393" priority="2361">
      <formula>IF(RIGHT(TEXT(AQ104,"0.#"),1)=".",FALSE,TRUE)</formula>
    </cfRule>
    <cfRule type="expression" dxfId="1392" priority="2362">
      <formula>IF(RIGHT(TEXT(AQ104,"0.#"),1)=".",TRUE,FALSE)</formula>
    </cfRule>
  </conditionalFormatting>
  <conditionalFormatting sqref="AQ105">
    <cfRule type="expression" dxfId="1391" priority="2359">
      <formula>IF(RIGHT(TEXT(AQ105,"0.#"),1)=".",FALSE,TRUE)</formula>
    </cfRule>
    <cfRule type="expression" dxfId="1390" priority="2360">
      <formula>IF(RIGHT(TEXT(AQ105,"0.#"),1)=".",TRUE,FALSE)</formula>
    </cfRule>
  </conditionalFormatting>
  <conditionalFormatting sqref="AQ107">
    <cfRule type="expression" dxfId="1389" priority="2357">
      <formula>IF(RIGHT(TEXT(AQ107,"0.#"),1)=".",FALSE,TRUE)</formula>
    </cfRule>
    <cfRule type="expression" dxfId="1388" priority="2358">
      <formula>IF(RIGHT(TEXT(AQ107,"0.#"),1)=".",TRUE,FALSE)</formula>
    </cfRule>
  </conditionalFormatting>
  <conditionalFormatting sqref="AQ108">
    <cfRule type="expression" dxfId="1387" priority="2355">
      <formula>IF(RIGHT(TEXT(AQ108,"0.#"),1)=".",FALSE,TRUE)</formula>
    </cfRule>
    <cfRule type="expression" dxfId="1386" priority="2356">
      <formula>IF(RIGHT(TEXT(AQ108,"0.#"),1)=".",TRUE,FALSE)</formula>
    </cfRule>
  </conditionalFormatting>
  <conditionalFormatting sqref="AQ110">
    <cfRule type="expression" dxfId="1385" priority="2353">
      <formula>IF(RIGHT(TEXT(AQ110,"0.#"),1)=".",FALSE,TRUE)</formula>
    </cfRule>
    <cfRule type="expression" dxfId="1384" priority="2354">
      <formula>IF(RIGHT(TEXT(AQ110,"0.#"),1)=".",TRUE,FALSE)</formula>
    </cfRule>
  </conditionalFormatting>
  <conditionalFormatting sqref="AQ111">
    <cfRule type="expression" dxfId="1383" priority="2351">
      <formula>IF(RIGHT(TEXT(AQ111,"0.#"),1)=".",FALSE,TRUE)</formula>
    </cfRule>
    <cfRule type="expression" dxfId="1382" priority="2352">
      <formula>IF(RIGHT(TEXT(AQ111,"0.#"),1)=".",TRUE,FALSE)</formula>
    </cfRule>
  </conditionalFormatting>
  <conditionalFormatting sqref="AQ113">
    <cfRule type="expression" dxfId="1381" priority="2349">
      <formula>IF(RIGHT(TEXT(AQ113,"0.#"),1)=".",FALSE,TRUE)</formula>
    </cfRule>
    <cfRule type="expression" dxfId="1380" priority="2350">
      <formula>IF(RIGHT(TEXT(AQ113,"0.#"),1)=".",TRUE,FALSE)</formula>
    </cfRule>
  </conditionalFormatting>
  <conditionalFormatting sqref="AE67">
    <cfRule type="expression" dxfId="1379" priority="2279">
      <formula>IF(RIGHT(TEXT(AE67,"0.#"),1)=".",FALSE,TRUE)</formula>
    </cfRule>
    <cfRule type="expression" dxfId="1378" priority="2280">
      <formula>IF(RIGHT(TEXT(AE67,"0.#"),1)=".",TRUE,FALSE)</formula>
    </cfRule>
  </conditionalFormatting>
  <conditionalFormatting sqref="AE68">
    <cfRule type="expression" dxfId="1377" priority="2277">
      <formula>IF(RIGHT(TEXT(AE68,"0.#"),1)=".",FALSE,TRUE)</formula>
    </cfRule>
    <cfRule type="expression" dxfId="1376" priority="2278">
      <formula>IF(RIGHT(TEXT(AE68,"0.#"),1)=".",TRUE,FALSE)</formula>
    </cfRule>
  </conditionalFormatting>
  <conditionalFormatting sqref="AE69">
    <cfRule type="expression" dxfId="1375" priority="2275">
      <formula>IF(RIGHT(TEXT(AE69,"0.#"),1)=".",FALSE,TRUE)</formula>
    </cfRule>
    <cfRule type="expression" dxfId="1374" priority="2276">
      <formula>IF(RIGHT(TEXT(AE69,"0.#"),1)=".",TRUE,FALSE)</formula>
    </cfRule>
  </conditionalFormatting>
  <conditionalFormatting sqref="AI69">
    <cfRule type="expression" dxfId="1373" priority="2273">
      <formula>IF(RIGHT(TEXT(AI69,"0.#"),1)=".",FALSE,TRUE)</formula>
    </cfRule>
    <cfRule type="expression" dxfId="1372" priority="2274">
      <formula>IF(RIGHT(TEXT(AI69,"0.#"),1)=".",TRUE,FALSE)</formula>
    </cfRule>
  </conditionalFormatting>
  <conditionalFormatting sqref="AI68">
    <cfRule type="expression" dxfId="1371" priority="2271">
      <formula>IF(RIGHT(TEXT(AI68,"0.#"),1)=".",FALSE,TRUE)</formula>
    </cfRule>
    <cfRule type="expression" dxfId="1370" priority="2272">
      <formula>IF(RIGHT(TEXT(AI68,"0.#"),1)=".",TRUE,FALSE)</formula>
    </cfRule>
  </conditionalFormatting>
  <conditionalFormatting sqref="AI67">
    <cfRule type="expression" dxfId="1369" priority="2269">
      <formula>IF(RIGHT(TEXT(AI67,"0.#"),1)=".",FALSE,TRUE)</formula>
    </cfRule>
    <cfRule type="expression" dxfId="1368" priority="2270">
      <formula>IF(RIGHT(TEXT(AI67,"0.#"),1)=".",TRUE,FALSE)</formula>
    </cfRule>
  </conditionalFormatting>
  <conditionalFormatting sqref="AM67">
    <cfRule type="expression" dxfId="1367" priority="2267">
      <formula>IF(RIGHT(TEXT(AM67,"0.#"),1)=".",FALSE,TRUE)</formula>
    </cfRule>
    <cfRule type="expression" dxfId="1366" priority="2268">
      <formula>IF(RIGHT(TEXT(AM67,"0.#"),1)=".",TRUE,FALSE)</formula>
    </cfRule>
  </conditionalFormatting>
  <conditionalFormatting sqref="AM68">
    <cfRule type="expression" dxfId="1365" priority="2265">
      <formula>IF(RIGHT(TEXT(AM68,"0.#"),1)=".",FALSE,TRUE)</formula>
    </cfRule>
    <cfRule type="expression" dxfId="1364" priority="2266">
      <formula>IF(RIGHT(TEXT(AM68,"0.#"),1)=".",TRUE,FALSE)</formula>
    </cfRule>
  </conditionalFormatting>
  <conditionalFormatting sqref="AM69">
    <cfRule type="expression" dxfId="1363" priority="2263">
      <formula>IF(RIGHT(TEXT(AM69,"0.#"),1)=".",FALSE,TRUE)</formula>
    </cfRule>
    <cfRule type="expression" dxfId="1362" priority="2264">
      <formula>IF(RIGHT(TEXT(AM69,"0.#"),1)=".",TRUE,FALSE)</formula>
    </cfRule>
  </conditionalFormatting>
  <conditionalFormatting sqref="AQ67:AQ69">
    <cfRule type="expression" dxfId="1361" priority="2261">
      <formula>IF(RIGHT(TEXT(AQ67,"0.#"),1)=".",FALSE,TRUE)</formula>
    </cfRule>
    <cfRule type="expression" dxfId="1360" priority="2262">
      <formula>IF(RIGHT(TEXT(AQ67,"0.#"),1)=".",TRUE,FALSE)</formula>
    </cfRule>
  </conditionalFormatting>
  <conditionalFormatting sqref="AU67:AU69">
    <cfRule type="expression" dxfId="1359" priority="2259">
      <formula>IF(RIGHT(TEXT(AU67,"0.#"),1)=".",FALSE,TRUE)</formula>
    </cfRule>
    <cfRule type="expression" dxfId="1358" priority="2260">
      <formula>IF(RIGHT(TEXT(AU67,"0.#"),1)=".",TRUE,FALSE)</formula>
    </cfRule>
  </conditionalFormatting>
  <conditionalFormatting sqref="AE70">
    <cfRule type="expression" dxfId="1357" priority="2257">
      <formula>IF(RIGHT(TEXT(AE70,"0.#"),1)=".",FALSE,TRUE)</formula>
    </cfRule>
    <cfRule type="expression" dxfId="1356" priority="2258">
      <formula>IF(RIGHT(TEXT(AE70,"0.#"),1)=".",TRUE,FALSE)</formula>
    </cfRule>
  </conditionalFormatting>
  <conditionalFormatting sqref="AE71">
    <cfRule type="expression" dxfId="1355" priority="2255">
      <formula>IF(RIGHT(TEXT(AE71,"0.#"),1)=".",FALSE,TRUE)</formula>
    </cfRule>
    <cfRule type="expression" dxfId="1354" priority="2256">
      <formula>IF(RIGHT(TEXT(AE71,"0.#"),1)=".",TRUE,FALSE)</formula>
    </cfRule>
  </conditionalFormatting>
  <conditionalFormatting sqref="AE72">
    <cfRule type="expression" dxfId="1353" priority="2253">
      <formula>IF(RIGHT(TEXT(AE72,"0.#"),1)=".",FALSE,TRUE)</formula>
    </cfRule>
    <cfRule type="expression" dxfId="1352" priority="2254">
      <formula>IF(RIGHT(TEXT(AE72,"0.#"),1)=".",TRUE,FALSE)</formula>
    </cfRule>
  </conditionalFormatting>
  <conditionalFormatting sqref="AI72">
    <cfRule type="expression" dxfId="1351" priority="2251">
      <formula>IF(RIGHT(TEXT(AI72,"0.#"),1)=".",FALSE,TRUE)</formula>
    </cfRule>
    <cfRule type="expression" dxfId="1350" priority="2252">
      <formula>IF(RIGHT(TEXT(AI72,"0.#"),1)=".",TRUE,FALSE)</formula>
    </cfRule>
  </conditionalFormatting>
  <conditionalFormatting sqref="AI71">
    <cfRule type="expression" dxfId="1349" priority="2249">
      <formula>IF(RIGHT(TEXT(AI71,"0.#"),1)=".",FALSE,TRUE)</formula>
    </cfRule>
    <cfRule type="expression" dxfId="1348" priority="2250">
      <formula>IF(RIGHT(TEXT(AI71,"0.#"),1)=".",TRUE,FALSE)</formula>
    </cfRule>
  </conditionalFormatting>
  <conditionalFormatting sqref="AI70">
    <cfRule type="expression" dxfId="1347" priority="2247">
      <formula>IF(RIGHT(TEXT(AI70,"0.#"),1)=".",FALSE,TRUE)</formula>
    </cfRule>
    <cfRule type="expression" dxfId="1346" priority="2248">
      <formula>IF(RIGHT(TEXT(AI70,"0.#"),1)=".",TRUE,FALSE)</formula>
    </cfRule>
  </conditionalFormatting>
  <conditionalFormatting sqref="AM70">
    <cfRule type="expression" dxfId="1345" priority="2245">
      <formula>IF(RIGHT(TEXT(AM70,"0.#"),1)=".",FALSE,TRUE)</formula>
    </cfRule>
    <cfRule type="expression" dxfId="1344" priority="2246">
      <formula>IF(RIGHT(TEXT(AM70,"0.#"),1)=".",TRUE,FALSE)</formula>
    </cfRule>
  </conditionalFormatting>
  <conditionalFormatting sqref="AM71">
    <cfRule type="expression" dxfId="1343" priority="2243">
      <formula>IF(RIGHT(TEXT(AM71,"0.#"),1)=".",FALSE,TRUE)</formula>
    </cfRule>
    <cfRule type="expression" dxfId="1342" priority="2244">
      <formula>IF(RIGHT(TEXT(AM71,"0.#"),1)=".",TRUE,FALSE)</formula>
    </cfRule>
  </conditionalFormatting>
  <conditionalFormatting sqref="AM72">
    <cfRule type="expression" dxfId="1341" priority="2241">
      <formula>IF(RIGHT(TEXT(AM72,"0.#"),1)=".",FALSE,TRUE)</formula>
    </cfRule>
    <cfRule type="expression" dxfId="1340" priority="2242">
      <formula>IF(RIGHT(TEXT(AM72,"0.#"),1)=".",TRUE,FALSE)</formula>
    </cfRule>
  </conditionalFormatting>
  <conditionalFormatting sqref="AQ70:AQ72">
    <cfRule type="expression" dxfId="1339" priority="2239">
      <formula>IF(RIGHT(TEXT(AQ70,"0.#"),1)=".",FALSE,TRUE)</formula>
    </cfRule>
    <cfRule type="expression" dxfId="1338" priority="2240">
      <formula>IF(RIGHT(TEXT(AQ70,"0.#"),1)=".",TRUE,FALSE)</formula>
    </cfRule>
  </conditionalFormatting>
  <conditionalFormatting sqref="AU70:AU72">
    <cfRule type="expression" dxfId="1337" priority="2237">
      <formula>IF(RIGHT(TEXT(AU70,"0.#"),1)=".",FALSE,TRUE)</formula>
    </cfRule>
    <cfRule type="expression" dxfId="1336" priority="2238">
      <formula>IF(RIGHT(TEXT(AU70,"0.#"),1)=".",TRUE,FALSE)</formula>
    </cfRule>
  </conditionalFormatting>
  <conditionalFormatting sqref="AU656">
    <cfRule type="expression" dxfId="1335" priority="755">
      <formula>IF(RIGHT(TEXT(AU656,"0.#"),1)=".",FALSE,TRUE)</formula>
    </cfRule>
    <cfRule type="expression" dxfId="1334" priority="756">
      <formula>IF(RIGHT(TEXT(AU656,"0.#"),1)=".",TRUE,FALSE)</formula>
    </cfRule>
  </conditionalFormatting>
  <conditionalFormatting sqref="AQ655">
    <cfRule type="expression" dxfId="1333" priority="747">
      <formula>IF(RIGHT(TEXT(AQ655,"0.#"),1)=".",FALSE,TRUE)</formula>
    </cfRule>
    <cfRule type="expression" dxfId="1332" priority="748">
      <formula>IF(RIGHT(TEXT(AQ655,"0.#"),1)=".",TRUE,FALSE)</formula>
    </cfRule>
  </conditionalFormatting>
  <conditionalFormatting sqref="AI696">
    <cfRule type="expression" dxfId="1331" priority="539">
      <formula>IF(RIGHT(TEXT(AI696,"0.#"),1)=".",FALSE,TRUE)</formula>
    </cfRule>
    <cfRule type="expression" dxfId="1330" priority="540">
      <formula>IF(RIGHT(TEXT(AI696,"0.#"),1)=".",TRUE,FALSE)</formula>
    </cfRule>
  </conditionalFormatting>
  <conditionalFormatting sqref="AQ694">
    <cfRule type="expression" dxfId="1329" priority="533">
      <formula>IF(RIGHT(TEXT(AQ694,"0.#"),1)=".",FALSE,TRUE)</formula>
    </cfRule>
    <cfRule type="expression" dxfId="1328" priority="534">
      <formula>IF(RIGHT(TEXT(AQ694,"0.#"),1)=".",TRUE,FALSE)</formula>
    </cfRule>
  </conditionalFormatting>
  <conditionalFormatting sqref="AL880:AO907">
    <cfRule type="expression" dxfId="1327" priority="2145">
      <formula>IF(AND(AL880&gt;=0, RIGHT(TEXT(AL880,"0.#"),1)&lt;&gt;"."),TRUE,FALSE)</formula>
    </cfRule>
    <cfRule type="expression" dxfId="1326" priority="2146">
      <formula>IF(AND(AL880&gt;=0, RIGHT(TEXT(AL880,"0.#"),1)="."),TRUE,FALSE)</formula>
    </cfRule>
    <cfRule type="expression" dxfId="1325" priority="2147">
      <formula>IF(AND(AL880&lt;0, RIGHT(TEXT(AL880,"0.#"),1)&lt;&gt;"."),TRUE,FALSE)</formula>
    </cfRule>
    <cfRule type="expression" dxfId="1324" priority="2148">
      <formula>IF(AND(AL880&lt;0, RIGHT(TEXT(AL880,"0.#"),1)="."),TRUE,FALSE)</formula>
    </cfRule>
  </conditionalFormatting>
  <conditionalFormatting sqref="AL879:AO879">
    <cfRule type="expression" dxfId="1323" priority="2139">
      <formula>IF(AND(AL879&gt;=0, RIGHT(TEXT(AL879,"0.#"),1)&lt;&gt;"."),TRUE,FALSE)</formula>
    </cfRule>
    <cfRule type="expression" dxfId="1322" priority="2140">
      <formula>IF(AND(AL879&gt;=0, RIGHT(TEXT(AL879,"0.#"),1)="."),TRUE,FALSE)</formula>
    </cfRule>
    <cfRule type="expression" dxfId="1321" priority="2141">
      <formula>IF(AND(AL879&lt;0, RIGHT(TEXT(AL879,"0.#"),1)&lt;&gt;"."),TRUE,FALSE)</formula>
    </cfRule>
    <cfRule type="expression" dxfId="1320" priority="2142">
      <formula>IF(AND(AL879&lt;0, RIGHT(TEXT(AL879,"0.#"),1)="."),TRUE,FALSE)</formula>
    </cfRule>
  </conditionalFormatting>
  <conditionalFormatting sqref="AL913:AO940">
    <cfRule type="expression" dxfId="1319" priority="2133">
      <formula>IF(AND(AL913&gt;=0, RIGHT(TEXT(AL913,"0.#"),1)&lt;&gt;"."),TRUE,FALSE)</formula>
    </cfRule>
    <cfRule type="expression" dxfId="1318" priority="2134">
      <formula>IF(AND(AL913&gt;=0, RIGHT(TEXT(AL913,"0.#"),1)="."),TRUE,FALSE)</formula>
    </cfRule>
    <cfRule type="expression" dxfId="1317" priority="2135">
      <formula>IF(AND(AL913&lt;0, RIGHT(TEXT(AL913,"0.#"),1)&lt;&gt;"."),TRUE,FALSE)</formula>
    </cfRule>
    <cfRule type="expression" dxfId="1316" priority="2136">
      <formula>IF(AND(AL913&lt;0, RIGHT(TEXT(AL913,"0.#"),1)="."),TRUE,FALSE)</formula>
    </cfRule>
  </conditionalFormatting>
  <conditionalFormatting sqref="AL911:AO912">
    <cfRule type="expression" dxfId="1315" priority="2127">
      <formula>IF(AND(AL911&gt;=0, RIGHT(TEXT(AL911,"0.#"),1)&lt;&gt;"."),TRUE,FALSE)</formula>
    </cfRule>
    <cfRule type="expression" dxfId="1314" priority="2128">
      <formula>IF(AND(AL911&gt;=0, RIGHT(TEXT(AL911,"0.#"),1)="."),TRUE,FALSE)</formula>
    </cfRule>
    <cfRule type="expression" dxfId="1313" priority="2129">
      <formula>IF(AND(AL911&lt;0, RIGHT(TEXT(AL911,"0.#"),1)&lt;&gt;"."),TRUE,FALSE)</formula>
    </cfRule>
    <cfRule type="expression" dxfId="1312" priority="2130">
      <formula>IF(AND(AL911&lt;0, RIGHT(TEXT(AL911,"0.#"),1)="."),TRUE,FALSE)</formula>
    </cfRule>
  </conditionalFormatting>
  <conditionalFormatting sqref="AL946:AO973">
    <cfRule type="expression" dxfId="1311" priority="2121">
      <formula>IF(AND(AL946&gt;=0, RIGHT(TEXT(AL946,"0.#"),1)&lt;&gt;"."),TRUE,FALSE)</formula>
    </cfRule>
    <cfRule type="expression" dxfId="1310" priority="2122">
      <formula>IF(AND(AL946&gt;=0, RIGHT(TEXT(AL946,"0.#"),1)="."),TRUE,FALSE)</formula>
    </cfRule>
    <cfRule type="expression" dxfId="1309" priority="2123">
      <formula>IF(AND(AL946&lt;0, RIGHT(TEXT(AL946,"0.#"),1)&lt;&gt;"."),TRUE,FALSE)</formula>
    </cfRule>
    <cfRule type="expression" dxfId="1308" priority="2124">
      <formula>IF(AND(AL946&lt;0, RIGHT(TEXT(AL946,"0.#"),1)="."),TRUE,FALSE)</formula>
    </cfRule>
  </conditionalFormatting>
  <conditionalFormatting sqref="AL944:AO945">
    <cfRule type="expression" dxfId="1307" priority="2115">
      <formula>IF(AND(AL944&gt;=0, RIGHT(TEXT(AL944,"0.#"),1)&lt;&gt;"."),TRUE,FALSE)</formula>
    </cfRule>
    <cfRule type="expression" dxfId="1306" priority="2116">
      <formula>IF(AND(AL944&gt;=0, RIGHT(TEXT(AL944,"0.#"),1)="."),TRUE,FALSE)</formula>
    </cfRule>
    <cfRule type="expression" dxfId="1305" priority="2117">
      <formula>IF(AND(AL944&lt;0, RIGHT(TEXT(AL944,"0.#"),1)&lt;&gt;"."),TRUE,FALSE)</formula>
    </cfRule>
    <cfRule type="expression" dxfId="1304" priority="2118">
      <formula>IF(AND(AL944&lt;0, RIGHT(TEXT(AL944,"0.#"),1)="."),TRUE,FALSE)</formula>
    </cfRule>
  </conditionalFormatting>
  <conditionalFormatting sqref="AL979:AO1006">
    <cfRule type="expression" dxfId="1303" priority="2109">
      <formula>IF(AND(AL979&gt;=0, RIGHT(TEXT(AL979,"0.#"),1)&lt;&gt;"."),TRUE,FALSE)</formula>
    </cfRule>
    <cfRule type="expression" dxfId="1302" priority="2110">
      <formula>IF(AND(AL979&gt;=0, RIGHT(TEXT(AL979,"0.#"),1)="."),TRUE,FALSE)</formula>
    </cfRule>
    <cfRule type="expression" dxfId="1301" priority="2111">
      <formula>IF(AND(AL979&lt;0, RIGHT(TEXT(AL979,"0.#"),1)&lt;&gt;"."),TRUE,FALSE)</formula>
    </cfRule>
    <cfRule type="expression" dxfId="1300" priority="2112">
      <formula>IF(AND(AL979&lt;0, RIGHT(TEXT(AL979,"0.#"),1)="."),TRUE,FALSE)</formula>
    </cfRule>
  </conditionalFormatting>
  <conditionalFormatting sqref="AL977:AO978">
    <cfRule type="expression" dxfId="1299" priority="2103">
      <formula>IF(AND(AL977&gt;=0, RIGHT(TEXT(AL977,"0.#"),1)&lt;&gt;"."),TRUE,FALSE)</formula>
    </cfRule>
    <cfRule type="expression" dxfId="1298" priority="2104">
      <formula>IF(AND(AL977&gt;=0, RIGHT(TEXT(AL977,"0.#"),1)="."),TRUE,FALSE)</formula>
    </cfRule>
    <cfRule type="expression" dxfId="1297" priority="2105">
      <formula>IF(AND(AL977&lt;0, RIGHT(TEXT(AL977,"0.#"),1)&lt;&gt;"."),TRUE,FALSE)</formula>
    </cfRule>
    <cfRule type="expression" dxfId="1296" priority="2106">
      <formula>IF(AND(AL977&lt;0, RIGHT(TEXT(AL977,"0.#"),1)="."),TRUE,FALSE)</formula>
    </cfRule>
  </conditionalFormatting>
  <conditionalFormatting sqref="AL1012:AO1039">
    <cfRule type="expression" dxfId="1295" priority="2097">
      <formula>IF(AND(AL1012&gt;=0, RIGHT(TEXT(AL1012,"0.#"),1)&lt;&gt;"."),TRUE,FALSE)</formula>
    </cfRule>
    <cfRule type="expression" dxfId="1294" priority="2098">
      <formula>IF(AND(AL1012&gt;=0, RIGHT(TEXT(AL1012,"0.#"),1)="."),TRUE,FALSE)</formula>
    </cfRule>
    <cfRule type="expression" dxfId="1293" priority="2099">
      <formula>IF(AND(AL1012&lt;0, RIGHT(TEXT(AL1012,"0.#"),1)&lt;&gt;"."),TRUE,FALSE)</formula>
    </cfRule>
    <cfRule type="expression" dxfId="1292" priority="2100">
      <formula>IF(AND(AL1012&lt;0, RIGHT(TEXT(AL1012,"0.#"),1)="."),TRUE,FALSE)</formula>
    </cfRule>
  </conditionalFormatting>
  <conditionalFormatting sqref="AL1010:AO1011">
    <cfRule type="expression" dxfId="1291" priority="2091">
      <formula>IF(AND(AL1010&gt;=0, RIGHT(TEXT(AL1010,"0.#"),1)&lt;&gt;"."),TRUE,FALSE)</formula>
    </cfRule>
    <cfRule type="expression" dxfId="1290" priority="2092">
      <formula>IF(AND(AL1010&gt;=0, RIGHT(TEXT(AL1010,"0.#"),1)="."),TRUE,FALSE)</formula>
    </cfRule>
    <cfRule type="expression" dxfId="1289" priority="2093">
      <formula>IF(AND(AL1010&lt;0, RIGHT(TEXT(AL1010,"0.#"),1)&lt;&gt;"."),TRUE,FALSE)</formula>
    </cfRule>
    <cfRule type="expression" dxfId="1288" priority="2094">
      <formula>IF(AND(AL1010&lt;0, RIGHT(TEXT(AL1010,"0.#"),1)="."),TRUE,FALSE)</formula>
    </cfRule>
  </conditionalFormatting>
  <conditionalFormatting sqref="Y1010:Y1011">
    <cfRule type="expression" dxfId="1287" priority="2089">
      <formula>IF(RIGHT(TEXT(Y1010,"0.#"),1)=".",FALSE,TRUE)</formula>
    </cfRule>
    <cfRule type="expression" dxfId="1286" priority="2090">
      <formula>IF(RIGHT(TEXT(Y1010,"0.#"),1)=".",TRUE,FALSE)</formula>
    </cfRule>
  </conditionalFormatting>
  <conditionalFormatting sqref="AL1045:AO1072">
    <cfRule type="expression" dxfId="1285" priority="2085">
      <formula>IF(AND(AL1045&gt;=0, RIGHT(TEXT(AL1045,"0.#"),1)&lt;&gt;"."),TRUE,FALSE)</formula>
    </cfRule>
    <cfRule type="expression" dxfId="1284" priority="2086">
      <formula>IF(AND(AL1045&gt;=0, RIGHT(TEXT(AL1045,"0.#"),1)="."),TRUE,FALSE)</formula>
    </cfRule>
    <cfRule type="expression" dxfId="1283" priority="2087">
      <formula>IF(AND(AL1045&lt;0, RIGHT(TEXT(AL1045,"0.#"),1)&lt;&gt;"."),TRUE,FALSE)</formula>
    </cfRule>
    <cfRule type="expression" dxfId="1282" priority="2088">
      <formula>IF(AND(AL1045&lt;0, RIGHT(TEXT(AL1045,"0.#"),1)="."),TRUE,FALSE)</formula>
    </cfRule>
  </conditionalFormatting>
  <conditionalFormatting sqref="Y1045:Y1072">
    <cfRule type="expression" dxfId="1281" priority="2083">
      <formula>IF(RIGHT(TEXT(Y1045,"0.#"),1)=".",FALSE,TRUE)</formula>
    </cfRule>
    <cfRule type="expression" dxfId="1280" priority="2084">
      <formula>IF(RIGHT(TEXT(Y1045,"0.#"),1)=".",TRUE,FALSE)</formula>
    </cfRule>
  </conditionalFormatting>
  <conditionalFormatting sqref="AL1043:AO1044">
    <cfRule type="expression" dxfId="1279" priority="2079">
      <formula>IF(AND(AL1043&gt;=0, RIGHT(TEXT(AL1043,"0.#"),1)&lt;&gt;"."),TRUE,FALSE)</formula>
    </cfRule>
    <cfRule type="expression" dxfId="1278" priority="2080">
      <formula>IF(AND(AL1043&gt;=0, RIGHT(TEXT(AL1043,"0.#"),1)="."),TRUE,FALSE)</formula>
    </cfRule>
    <cfRule type="expression" dxfId="1277" priority="2081">
      <formula>IF(AND(AL1043&lt;0, RIGHT(TEXT(AL1043,"0.#"),1)&lt;&gt;"."),TRUE,FALSE)</formula>
    </cfRule>
    <cfRule type="expression" dxfId="1276" priority="2082">
      <formula>IF(AND(AL1043&lt;0, RIGHT(TEXT(AL1043,"0.#"),1)="."),TRUE,FALSE)</formula>
    </cfRule>
  </conditionalFormatting>
  <conditionalFormatting sqref="Y1043:Y1044">
    <cfRule type="expression" dxfId="1275" priority="2077">
      <formula>IF(RIGHT(TEXT(Y1043,"0.#"),1)=".",FALSE,TRUE)</formula>
    </cfRule>
    <cfRule type="expression" dxfId="1274" priority="2078">
      <formula>IF(RIGHT(TEXT(Y1043,"0.#"),1)=".",TRUE,FALSE)</formula>
    </cfRule>
  </conditionalFormatting>
  <conditionalFormatting sqref="AL1078:AO1105">
    <cfRule type="expression" dxfId="1273" priority="2073">
      <formula>IF(AND(AL1078&gt;=0, RIGHT(TEXT(AL1078,"0.#"),1)&lt;&gt;"."),TRUE,FALSE)</formula>
    </cfRule>
    <cfRule type="expression" dxfId="1272" priority="2074">
      <formula>IF(AND(AL1078&gt;=0, RIGHT(TEXT(AL1078,"0.#"),1)="."),TRUE,FALSE)</formula>
    </cfRule>
    <cfRule type="expression" dxfId="1271" priority="2075">
      <formula>IF(AND(AL1078&lt;0, RIGHT(TEXT(AL1078,"0.#"),1)&lt;&gt;"."),TRUE,FALSE)</formula>
    </cfRule>
    <cfRule type="expression" dxfId="1270" priority="2076">
      <formula>IF(AND(AL1078&lt;0, RIGHT(TEXT(AL1078,"0.#"),1)="."),TRUE,FALSE)</formula>
    </cfRule>
  </conditionalFormatting>
  <conditionalFormatting sqref="Y1078:Y1105">
    <cfRule type="expression" dxfId="1269" priority="2071">
      <formula>IF(RIGHT(TEXT(Y1078,"0.#"),1)=".",FALSE,TRUE)</formula>
    </cfRule>
    <cfRule type="expression" dxfId="1268" priority="2072">
      <formula>IF(RIGHT(TEXT(Y1078,"0.#"),1)=".",TRUE,FALSE)</formula>
    </cfRule>
  </conditionalFormatting>
  <conditionalFormatting sqref="AL1076:AO1077">
    <cfRule type="expression" dxfId="1267" priority="2067">
      <formula>IF(AND(AL1076&gt;=0, RIGHT(TEXT(AL1076,"0.#"),1)&lt;&gt;"."),TRUE,FALSE)</formula>
    </cfRule>
    <cfRule type="expression" dxfId="1266" priority="2068">
      <formula>IF(AND(AL1076&gt;=0, RIGHT(TEXT(AL1076,"0.#"),1)="."),TRUE,FALSE)</formula>
    </cfRule>
    <cfRule type="expression" dxfId="1265" priority="2069">
      <formula>IF(AND(AL1076&lt;0, RIGHT(TEXT(AL1076,"0.#"),1)&lt;&gt;"."),TRUE,FALSE)</formula>
    </cfRule>
    <cfRule type="expression" dxfId="1264" priority="2070">
      <formula>IF(AND(AL1076&lt;0, RIGHT(TEXT(AL1076,"0.#"),1)="."),TRUE,FALSE)</formula>
    </cfRule>
  </conditionalFormatting>
  <conditionalFormatting sqref="Y1076:Y1077">
    <cfRule type="expression" dxfId="1263" priority="2065">
      <formula>IF(RIGHT(TEXT(Y1076,"0.#"),1)=".",FALSE,TRUE)</formula>
    </cfRule>
    <cfRule type="expression" dxfId="1262" priority="2066">
      <formula>IF(RIGHT(TEXT(Y1076,"0.#"),1)=".",TRUE,FALSE)</formula>
    </cfRule>
  </conditionalFormatting>
  <conditionalFormatting sqref="AE39">
    <cfRule type="expression" dxfId="1261" priority="2063">
      <formula>IF(RIGHT(TEXT(AE39,"0.#"),1)=".",FALSE,TRUE)</formula>
    </cfRule>
    <cfRule type="expression" dxfId="1260" priority="2064">
      <formula>IF(RIGHT(TEXT(AE39,"0.#"),1)=".",TRUE,FALSE)</formula>
    </cfRule>
  </conditionalFormatting>
  <conditionalFormatting sqref="AE40">
    <cfRule type="expression" dxfId="1259" priority="2061">
      <formula>IF(RIGHT(TEXT(AE40,"0.#"),1)=".",FALSE,TRUE)</formula>
    </cfRule>
    <cfRule type="expression" dxfId="1258" priority="2062">
      <formula>IF(RIGHT(TEXT(AE40,"0.#"),1)=".",TRUE,FALSE)</formula>
    </cfRule>
  </conditionalFormatting>
  <conditionalFormatting sqref="AE41">
    <cfRule type="expression" dxfId="1257" priority="2059">
      <formula>IF(RIGHT(TEXT(AE41,"0.#"),1)=".",FALSE,TRUE)</formula>
    </cfRule>
    <cfRule type="expression" dxfId="1256" priority="2060">
      <formula>IF(RIGHT(TEXT(AE41,"0.#"),1)=".",TRUE,FALSE)</formula>
    </cfRule>
  </conditionalFormatting>
  <conditionalFormatting sqref="AI41">
    <cfRule type="expression" dxfId="1255" priority="2057">
      <formula>IF(RIGHT(TEXT(AI41,"0.#"),1)=".",FALSE,TRUE)</formula>
    </cfRule>
    <cfRule type="expression" dxfId="1254" priority="2058">
      <formula>IF(RIGHT(TEXT(AI41,"0.#"),1)=".",TRUE,FALSE)</formula>
    </cfRule>
  </conditionalFormatting>
  <conditionalFormatting sqref="AI40">
    <cfRule type="expression" dxfId="1253" priority="2055">
      <formula>IF(RIGHT(TEXT(AI40,"0.#"),1)=".",FALSE,TRUE)</formula>
    </cfRule>
    <cfRule type="expression" dxfId="1252" priority="2056">
      <formula>IF(RIGHT(TEXT(AI40,"0.#"),1)=".",TRUE,FALSE)</formula>
    </cfRule>
  </conditionalFormatting>
  <conditionalFormatting sqref="AI39">
    <cfRule type="expression" dxfId="1251" priority="2053">
      <formula>IF(RIGHT(TEXT(AI39,"0.#"),1)=".",FALSE,TRUE)</formula>
    </cfRule>
    <cfRule type="expression" dxfId="1250" priority="2054">
      <formula>IF(RIGHT(TEXT(AI39,"0.#"),1)=".",TRUE,FALSE)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AM41">
    <cfRule type="expression" dxfId="73" priority="73">
      <formula>IF(RIGHT(TEXT(AM41,"0.#"),1)=".",FALSE,TRUE)</formula>
    </cfRule>
    <cfRule type="expression" dxfId="72" priority="74">
      <formula>IF(RIGHT(TEXT(AM41,"0.#"),1)=".",TRUE,FALSE)</formula>
    </cfRule>
  </conditionalFormatting>
  <conditionalFormatting sqref="AM40">
    <cfRule type="expression" dxfId="71" priority="71">
      <formula>IF(RIGHT(TEXT(AM40,"0.#"),1)=".",FALSE,TRUE)</formula>
    </cfRule>
    <cfRule type="expression" dxfId="70" priority="72">
      <formula>IF(RIGHT(TEXT(AM40,"0.#"),1)=".",TRUE,FALSE)</formula>
    </cfRule>
  </conditionalFormatting>
  <conditionalFormatting sqref="AM39">
    <cfRule type="expression" dxfId="69" priority="69">
      <formula>IF(RIGHT(TEXT(AM39,"0.#"),1)=".",FALSE,TRUE)</formula>
    </cfRule>
    <cfRule type="expression" dxfId="68" priority="70">
      <formula>IF(RIGHT(TEXT(AM39,"0.#"),1)=".",TRUE,FALSE)</formula>
    </cfRule>
  </conditionalFormatting>
  <conditionalFormatting sqref="AE107">
    <cfRule type="expression" dxfId="67" priority="67">
      <formula>IF(RIGHT(TEXT(AE107,"0.#"),1)=".",FALSE,TRUE)</formula>
    </cfRule>
    <cfRule type="expression" dxfId="66" priority="68">
      <formula>IF(RIGHT(TEXT(AE107,"0.#"),1)=".",TRUE,FALSE)</formula>
    </cfRule>
  </conditionalFormatting>
  <conditionalFormatting sqref="AE108">
    <cfRule type="expression" dxfId="65" priority="65">
      <formula>IF(RIGHT(TEXT(AE108,"0.#"),1)=".",FALSE,TRUE)</formula>
    </cfRule>
    <cfRule type="expression" dxfId="64" priority="66">
      <formula>IF(RIGHT(TEXT(AE108,"0.#"),1)=".",TRUE,FALSE)</formula>
    </cfRule>
  </conditionalFormatting>
  <conditionalFormatting sqref="Y790">
    <cfRule type="expression" dxfId="63" priority="63">
      <formula>IF(RIGHT(TEXT(Y790,"0.#"),1)=".",FALSE,TRUE)</formula>
    </cfRule>
    <cfRule type="expression" dxfId="62" priority="64">
      <formula>IF(RIGHT(TEXT(Y790,"0.#"),1)=".",TRUE,FALSE)</formula>
    </cfRule>
  </conditionalFormatting>
  <conditionalFormatting sqref="Y791 Y789">
    <cfRule type="expression" dxfId="61" priority="61">
      <formula>IF(RIGHT(TEXT(Y789,"0.#"),1)=".",FALSE,TRUE)</formula>
    </cfRule>
    <cfRule type="expression" dxfId="60" priority="62">
      <formula>IF(RIGHT(TEXT(Y789,"0.#"),1)=".",TRUE,FALSE)</formula>
    </cfRule>
  </conditionalFormatting>
  <conditionalFormatting sqref="AU790">
    <cfRule type="expression" dxfId="59" priority="59">
      <formula>IF(RIGHT(TEXT(AU790,"0.#"),1)=".",FALSE,TRUE)</formula>
    </cfRule>
    <cfRule type="expression" dxfId="58" priority="60">
      <formula>IF(RIGHT(TEXT(AU790,"0.#"),1)=".",TRUE,FALSE)</formula>
    </cfRule>
  </conditionalFormatting>
  <conditionalFormatting sqref="AU791 AU789">
    <cfRule type="expression" dxfId="57" priority="57">
      <formula>IF(RIGHT(TEXT(AU789,"0.#"),1)=".",FALSE,TRUE)</formula>
    </cfRule>
    <cfRule type="expression" dxfId="56" priority="58">
      <formula>IF(RIGHT(TEXT(AU789,"0.#"),1)=".",TRUE,FALSE)</formula>
    </cfRule>
  </conditionalFormatting>
  <conditionalFormatting sqref="Y804:Y805 Y802">
    <cfRule type="expression" dxfId="55" priority="53">
      <formula>IF(RIGHT(TEXT(Y802,"0.#"),1)=".",FALSE,TRUE)</formula>
    </cfRule>
    <cfRule type="expression" dxfId="54" priority="54">
      <formula>IF(RIGHT(TEXT(Y802,"0.#"),1)=".",TRUE,FALSE)</formula>
    </cfRule>
  </conditionalFormatting>
  <conditionalFormatting sqref="Y803">
    <cfRule type="expression" dxfId="53" priority="55">
      <formula>IF(RIGHT(TEXT(Y803,"0.#"),1)=".",FALSE,TRUE)</formula>
    </cfRule>
    <cfRule type="expression" dxfId="52" priority="56">
      <formula>IF(RIGHT(TEXT(Y803,"0.#"),1)=".",TRUE,FALSE)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D15:AJ17">
    <cfRule type="expression" dxfId="49" priority="49">
      <formula>IF(RIGHT(TEXT(AD15,"0.#"),1)=".",FALSE,TRUE)</formula>
    </cfRule>
    <cfRule type="expression" dxfId="48" priority="50">
      <formula>IF(RIGHT(TEXT(AD15,"0.#"),1)=".",TRUE,FALSE)</formula>
    </cfRule>
  </conditionalFormatting>
  <conditionalFormatting sqref="AK14:AQ14">
    <cfRule type="expression" dxfId="47" priority="47">
      <formula>IF(RIGHT(TEXT(AK14,"0.#"),1)=".",FALSE,TRUE)</formula>
    </cfRule>
    <cfRule type="expression" dxfId="46" priority="48">
      <formula>IF(RIGHT(TEXT(AK14,"0.#"),1)=".",TRUE,FALSE)</formula>
    </cfRule>
  </conditionalFormatting>
  <conditionalFormatting sqref="AK15:AQ17">
    <cfRule type="expression" dxfId="45" priority="45">
      <formula>IF(RIGHT(TEXT(AK15,"0.#"),1)=".",FALSE,TRUE)</formula>
    </cfRule>
    <cfRule type="expression" dxfId="44" priority="46">
      <formula>IF(RIGHT(TEXT(AK15,"0.#"),1)=".",TRUE,FALSE)</formula>
    </cfRule>
  </conditionalFormatting>
  <conditionalFormatting sqref="AE122">
    <cfRule type="expression" dxfId="43" priority="43">
      <formula>IF(RIGHT(TEXT(AE122,"0.#"),1)=".",FALSE,TRUE)</formula>
    </cfRule>
    <cfRule type="expression" dxfId="42" priority="44">
      <formula>IF(RIGHT(TEXT(AE122,"0.#"),1)=".",TRUE,FALSE)</formula>
    </cfRule>
  </conditionalFormatting>
  <conditionalFormatting sqref="AE123">
    <cfRule type="expression" dxfId="41" priority="41">
      <formula>IF(RIGHT(TEXT(AE123,"0.#"),1)=".",FALSE,TRUE)</formula>
    </cfRule>
    <cfRule type="expression" dxfId="40" priority="42">
      <formula>IF(RIGHT(TEXT(AE123,"0.#"),1)=".",TRUE,FALSE)</formula>
    </cfRule>
  </conditionalFormatting>
  <conditionalFormatting sqref="AL845:AO845">
    <cfRule type="expression" dxfId="39" priority="37">
      <formula>IF(AND(AL845&gt;=0, RIGHT(TEXT(AL845,"0.#"),1)&lt;&gt;"."),TRUE,FALSE)</formula>
    </cfRule>
    <cfRule type="expression" dxfId="38" priority="38">
      <formula>IF(AND(AL845&gt;=0, RIGHT(TEXT(AL845,"0.#"),1)="."),TRUE,FALSE)</formula>
    </cfRule>
    <cfRule type="expression" dxfId="37" priority="39">
      <formula>IF(AND(AL845&lt;0, RIGHT(TEXT(AL845,"0.#"),1)&lt;&gt;"."),TRUE,FALSE)</formula>
    </cfRule>
    <cfRule type="expression" dxfId="36" priority="40">
      <formula>IF(AND(AL845&lt;0, RIGHT(TEXT(AL845,"0.#"),1)="."),TRUE,FALSE)</formula>
    </cfRule>
  </conditionalFormatting>
  <conditionalFormatting sqref="Y845">
    <cfRule type="expression" dxfId="35" priority="35">
      <formula>IF(RIGHT(TEXT(Y845,"0.#"),1)=".",FALSE,TRUE)</formula>
    </cfRule>
    <cfRule type="expression" dxfId="34" priority="36">
      <formula>IF(RIGHT(TEXT(Y845,"0.#"),1)=".",TRUE,FALSE)</formula>
    </cfRule>
  </conditionalFormatting>
  <conditionalFormatting sqref="Y878">
    <cfRule type="expression" dxfId="33" priority="29">
      <formula>IF(RIGHT(TEXT(Y878,"0.#"),1)=".",FALSE,TRUE)</formula>
    </cfRule>
    <cfRule type="expression" dxfId="32" priority="30">
      <formula>IF(RIGHT(TEXT(Y878,"0.#"),1)=".",TRUE,FALSE)</formula>
    </cfRule>
  </conditionalFormatting>
  <conditionalFormatting sqref="AL878:AO878">
    <cfRule type="expression" dxfId="31" priority="31">
      <formula>IF(AND(AL878&gt;=0, RIGHT(TEXT(AL878,"0.#"),1)&lt;&gt;"."),TRUE,FALSE)</formula>
    </cfRule>
    <cfRule type="expression" dxfId="30" priority="32">
      <formula>IF(AND(AL878&gt;=0, RIGHT(TEXT(AL878,"0.#"),1)="."),TRUE,FALSE)</formula>
    </cfRule>
    <cfRule type="expression" dxfId="29" priority="33">
      <formula>IF(AND(AL878&lt;0, RIGHT(TEXT(AL878,"0.#"),1)&lt;&gt;"."),TRUE,FALSE)</formula>
    </cfRule>
    <cfRule type="expression" dxfId="28" priority="34">
      <formula>IF(AND(AL878&lt;0, RIGHT(TEXT(AL878,"0.#"),1)="."),TRUE,FALSE)</formula>
    </cfRule>
  </conditionalFormatting>
  <conditionalFormatting sqref="AL1110:AO1110">
    <cfRule type="expression" dxfId="27" priority="25">
      <formula>IF(AND(AL1110&gt;=0, RIGHT(TEXT(AL1110,"0.#"),1)&lt;&gt;"."),TRUE,FALSE)</formula>
    </cfRule>
    <cfRule type="expression" dxfId="26" priority="26">
      <formula>IF(AND(AL1110&gt;=0, RIGHT(TEXT(AL1110,"0.#"),1)="."),TRUE,FALSE)</formula>
    </cfRule>
    <cfRule type="expression" dxfId="25" priority="27">
      <formula>IF(AND(AL1110&lt;0, RIGHT(TEXT(AL1110,"0.#"),1)&lt;&gt;"."),TRUE,FALSE)</formula>
    </cfRule>
    <cfRule type="expression" dxfId="24" priority="28">
      <formula>IF(AND(AL1110&lt;0, RIGHT(TEXT(AL1110,"0.#"),1)="."),TRUE,FALSE)</formula>
    </cfRule>
  </conditionalFormatting>
  <conditionalFormatting sqref="Y1110">
    <cfRule type="expression" dxfId="23" priority="23">
      <formula>IF(RIGHT(TEXT(Y1110,"0.#"),1)=".",FALSE,TRUE)</formula>
    </cfRule>
    <cfRule type="expression" dxfId="22" priority="24">
      <formula>IF(RIGHT(TEXT(Y1110,"0.#"),1)=".",TRUE,FALSE)</formula>
    </cfRule>
  </conditionalFormatting>
  <conditionalFormatting sqref="AE116 AQ116">
    <cfRule type="expression" dxfId="21" priority="21">
      <formula>IF(RIGHT(TEXT(AE116,"0.#"),1)=".",FALSE,TRUE)</formula>
    </cfRule>
    <cfRule type="expression" dxfId="20" priority="22">
      <formula>IF(RIGHT(TEXT(AE116,"0.#"),1)=".",TRUE,FALSE)</formula>
    </cfRule>
  </conditionalFormatting>
  <conditionalFormatting sqref="AI116 AM116">
    <cfRule type="expression" dxfId="19" priority="19">
      <formula>IF(RIGHT(TEXT(AI116,"0.#"),1)=".",FALSE,TRUE)</formula>
    </cfRule>
    <cfRule type="expression" dxfId="18" priority="20">
      <formula>IF(RIGHT(TEXT(AI116,"0.#"),1)=".",TRUE,FALSE)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7 AM117">
    <cfRule type="expression" dxfId="15" priority="15">
      <formula>IF(RIGHT(TEXT(AI117,"0.#"),1)=".",FALSE,TRUE)</formula>
    </cfRule>
    <cfRule type="expression" dxfId="14" priority="16">
      <formula>IF(RIGHT(TEXT(AI117,"0.#"),1)=".",TRUE,FALSE)</formula>
    </cfRule>
  </conditionalFormatting>
  <conditionalFormatting sqref="AQ117">
    <cfRule type="expression" dxfId="13" priority="13">
      <formula>IF(RIGHT(TEXT(AQ117,"0.#"),1)=".",FALSE,TRUE)</formula>
    </cfRule>
    <cfRule type="expression" dxfId="12" priority="14">
      <formula>IF(RIGHT(TEXT(AQ117,"0.#"),1)=".",TRUE,FALSE)</formula>
    </cfRule>
  </conditionalFormatting>
  <conditionalFormatting sqref="AQ122">
    <cfRule type="expression" dxfId="11" priority="11">
      <formula>IF(RIGHT(TEXT(AQ122,"0.#"),1)=".",FALSE,TRUE)</formula>
    </cfRule>
    <cfRule type="expression" dxfId="10" priority="12">
      <formula>IF(RIGHT(TEXT(AQ122,"0.#"),1)=".",TRUE,FALSE)</formula>
    </cfRule>
  </conditionalFormatting>
  <conditionalFormatting sqref="AI122">
    <cfRule type="expression" dxfId="9" priority="9">
      <formula>IF(RIGHT(TEXT(AI122,"0.#"),1)=".",FALSE,TRUE)</formula>
    </cfRule>
    <cfRule type="expression" dxfId="8" priority="10">
      <formula>IF(RIGHT(TEXT(AI122,"0.#"),1)=".",TRUE,FALSE)</formula>
    </cfRule>
  </conditionalFormatting>
  <conditionalFormatting sqref="AM122">
    <cfRule type="expression" dxfId="7" priority="7">
      <formula>IF(RIGHT(TEXT(AM122,"0.#"),1)=".",FALSE,TRUE)</formula>
    </cfRule>
    <cfRule type="expression" dxfId="6" priority="8">
      <formula>IF(RIGHT(TEXT(AM122,"0.#"),1)=".",TRUE,FALSE)</formula>
    </cfRule>
  </conditionalFormatting>
  <conditionalFormatting sqref="AQ123">
    <cfRule type="expression" dxfId="5" priority="5">
      <formula>IF(RIGHT(TEXT(AQ123,"0.#"),1)=".",FALSE,TRUE)</formula>
    </cfRule>
    <cfRule type="expression" dxfId="4" priority="6">
      <formula>IF(RIGHT(TEXT(AQ123,"0.#"),1)=".",TRUE,FALSE)</formula>
    </cfRule>
  </conditionalFormatting>
  <conditionalFormatting sqref="AM123">
    <cfRule type="expression" dxfId="3" priority="3">
      <formula>IF(RIGHT(TEXT(AM123,"0.#"),1)=".",FALSE,TRUE)</formula>
    </cfRule>
    <cfRule type="expression" dxfId="2" priority="4">
      <formula>IF(RIGHT(TEXT(AM123,"0.#"),1)=".",TRUE,FALSE)</formula>
    </cfRule>
  </conditionalFormatting>
  <conditionalFormatting sqref="AI123">
    <cfRule type="expression" dxfId="1" priority="1">
      <formula>IF(RIGHT(TEXT(AI123,"0.#"),1)=".",FALSE,TRUE)</formula>
    </cfRule>
    <cfRule type="expression" dxfId="0" priority="2">
      <formula>IF(RIGHT(TEXT(AI123,"0.#"),1)=".",TRUE,FALSE)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04"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660</v>
      </c>
      <c r="R3" s="13" t="str">
        <f t="shared" ref="R3:R8" si="3">IF(Q3="","",P3)</f>
        <v>委託・請負</v>
      </c>
      <c r="S3" s="13" t="str">
        <f t="shared" ref="S3:S8" si="4">IF(R3="",S2,IF(S2&lt;&gt;"",CONCATENATE(S2,"、",R3),R3))</f>
        <v>直接実施、委託・請負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労働保険特別会計労災勘定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労働保険特別会計労災勘定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猿渡 敬(saruwatari-kei)</dc:creator>
  <cp:lastModifiedBy>石井 達樹(ishii-tatsuki)</cp:lastModifiedBy>
  <cp:lastPrinted>2021-05-11T06:53:37Z</cp:lastPrinted>
  <dcterms:created xsi:type="dcterms:W3CDTF">2012-03-13T00:50:25Z</dcterms:created>
  <dcterms:modified xsi:type="dcterms:W3CDTF">2021-07-01T05:10:38Z</dcterms:modified>
</cp:coreProperties>
</file>