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<sst xmlns="http://schemas.openxmlformats.org/spreadsheetml/2006/main" count="2396" uniqueCount="700">
  <si>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</si>
  <si>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</si>
  <si>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</si>
  <si>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</si>
  <si>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</si>
  <si>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</si>
  <si>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</si>
  <si>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</si>
  <si>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</si>
  <si>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</si>
  <si>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</si>
  <si>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</si>
  <si>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</si>
  <si>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</si>
  <si>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</si>
  <si>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</si>
  <si>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</si>
  <si>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</si>
  <si>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</si>
  <si>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</si>
  <si>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</si>
  <si>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</si>
  <si>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</si>
  <si>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</si>
  <si>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</si>
  <si>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</si>
  <si>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</si>
  <si>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</si>
  <si>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</si>
  <si>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</si>
  <si>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</si>
  <si>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</si>
  <si>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</si>
  <si>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</si>
  <si>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</si>
  <si>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</si>
  <si>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</si>
  <si>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</si>
  <si>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</si>
  <si>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</si>
  <si>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</si>
  <si>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</si>
  <si>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</si>
  <si>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</si>
  <si>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</si>
  <si>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</si>
  <si>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</si>
  <si>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</si>
  <si>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</si>
  <si>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</si>
  <si>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</si>
  <si>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</si>
  <si>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</si>
  <si>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</si>
  <si>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</si>
  <si>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</si>
  <si>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</si>
  <si>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</si>
  <si>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</si>
  <si>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</si>
  <si>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</si>
  <si>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</si>
  <si>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</si>
  <si>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</si>
  <si>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</si>
  <si>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</si>
  <si>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</si>
  <si>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</si>
  <si>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</si>
  <si>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</si>
  <si>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</si>
  <si>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</si>
  <si>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</si>
  <si>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</si>
  <si>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</si>
  <si>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</si>
  <si>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</si>
  <si>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</si>
  <si>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</si>
  <si>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</si>
  <si>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</si>
  <si>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</si>
  <si>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</si>
  <si>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</si>
  <si>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</si>
  <si>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</si>
  <si>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</si>
  <si>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</si>
  <si>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</si>
  <si>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</si>
  <si>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</si>
  <si>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</si>
  <si>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</si>
  <si>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</si>
  <si>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</si>
  <si>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</si>
  <si>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</si>
  <si>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</si>
  <si>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</si>
  <si>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</si>
  <si>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</si>
  <si>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</si>
  <si>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</si>
  <si>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</si>
  <si>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</si>
  <si>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</si>
  <si>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</si>
  <si>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</si>
  <si>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</si>
  <si>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</si>
  <si>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</si>
  <si>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</si>
  <si>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</si>
  <si>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</si>
  <si>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</si>
  <si>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</si>
  <si>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</si>
  <si>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</si>
  <si>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</si>
  <si>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</si>
  <si>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</si>
  <si>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</si>
  <si>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</si>
  <si>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</si>
  <si>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</si>
  <si>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</si>
  <si>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</si>
  <si>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</si>
  <si>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</si>
  <si>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</si>
  <si>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</si>
  <si>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</si>
  <si>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</si>
  <si>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</si>
  <si>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</si>
  <si>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</si>
  <si>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</si>
  <si>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</si>
  <si>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</si>
  <si>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</si>
  <si>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</si>
  <si>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</si>
  <si>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</si>
  <si>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</si>
  <si>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</si>
  <si>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</si>
  <si>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</si>
  <si>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</si>
  <si>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</si>
  <si>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</si>
  <si>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</si>
  <si>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</si>
  <si>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</si>
  <si>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</si>
  <si>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</si>
  <si>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</si>
  <si>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</si>
  <si>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</si>
  <si>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</si>
  <si>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</si>
  <si>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</si>
  <si>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</si>
  <si>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</si>
  <si>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</si>
  <si>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</si>
  <si>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</si>
  <si>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</si>
  <si>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</si>
  <si>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</si>
  <si>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</si>
  <si>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</si>
  <si>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</si>
  <si>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</si>
  <si>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</si>
  <si>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</si>
  <si>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</si>
  <si>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</si>
  <si>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</si>
  <si>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</si>
  <si>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</si>
  <si>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</si>
  <si>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</si>
  <si>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</si>
  <si>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</si>
  <si>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</si>
  <si>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</si>
  <si>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</si>
  <si>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</si>
  <si>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</si>
  <si>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</si>
  <si>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</si>
  <si>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</si>
  <si>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</si>
  <si>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</si>
  <si>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</si>
  <si>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</si>
  <si>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</si>
  <si>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</si>
  <si>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</si>
  <si>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</si>
  <si>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</si>
  <si>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</si>
  <si>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</si>
  <si>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</si>
  <si>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</si>
  <si>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</si>
  <si>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</si>
  <si>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</si>
  <si>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</si>
  <si>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</si>
  <si>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</si>
  <si>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</si>
  <si>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</si>
  <si>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</si>
  <si>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</si>
  <si>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</si>
  <si>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</si>
  <si>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</si>
  <si>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</si>
  <si>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</si>
  <si>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</si>
  <si>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</si>
  <si>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</si>
  <si>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</si>
  <si>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</si>
  <si>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</si>
  <si>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</si>
  <si>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</si>
  <si>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</si>
  <si>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</si>
  <si>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</si>
  <si>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</si>
  <si>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</si>
  <si>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</si>
  <si>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</si>
  <si>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</si>
  <si>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</si>
  <si>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</si>
  <si>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</si>
  <si>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</si>
  <si>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</si>
  <si>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</si>
  <si>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</si>
  <si>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</si>
  <si>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</si>
  <si>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</si>
  <si>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</si>
  <si>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</si>
  <si>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</si>
  <si>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</si>
  <si>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</si>
  <si>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</si>
  <si>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</si>
  <si>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</si>
  <si>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</si>
  <si>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</si>
  <si>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</si>
  <si>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</si>
  <si>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</si>
  <si>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</si>
  <si>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</si>
  <si>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</si>
  <si>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</si>
  <si>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</si>
  <si>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</si>
  <si>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</si>
  <si>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</si>
  <si>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</si>
  <si>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</si>
  <si>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</si>
  <si>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</si>
  <si>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</si>
  <si>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</si>
  <si>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</si>
  <si>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</si>
  <si>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</si>
  <si>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</si>
  <si>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</si>
  <si>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</si>
  <si>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</si>
  <si>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</si>
  <si>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</si>
  <si>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</si>
  <si>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</si>
  <si>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</si>
  <si>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</si>
  <si>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</si>
  <si>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</si>
  <si>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</si>
  <si>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</si>
  <si>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</si>
  <si>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</si>
  <si>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</si>
  <si>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</si>
  <si>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</si>
  <si>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</si>
  <si>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</si>
  <si>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</si>
  <si>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</si>
  <si>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</si>
  <si>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</si>
  <si>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</si>
  <si>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</si>
  <si>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</si>
  <si>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</si>
  <si>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</si>
  <si>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</si>
  <si>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</si>
  <si>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</si>
  <si>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</si>
  <si>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</si>
  <si>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</si>
  <si>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</si>
  <si>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</si>
  <si>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</si>
  <si>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</si>
  <si>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</si>
  <si>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</si>
  <si>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</si>
  <si>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</si>
  <si>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</si>
  <si>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</si>
  <si>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</si>
  <si>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</si>
  <si>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</si>
  <si>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</si>
  <si>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</si>
  <si>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</si>
  <si>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</si>
  <si>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</si>
  <si>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</si>
  <si>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</si>
  <si>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</si>
  <si>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</si>
  <si>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</si>
  <si>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</si>
  <si>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</si>
  <si>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</si>
  <si>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</si>
  <si>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</si>
  <si>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</si>
  <si>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</si>
  <si>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</si>
  <si>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</si>
  <si>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</si>
  <si>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</si>
  <si>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</si>
  <si>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</si>
  <si>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</si>
  <si>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</si>
  <si>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</si>
  <si>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</si>
  <si>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</si>
  <si>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</si>
  <si>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</si>
  <si>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</si>
  <si>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</si>
  <si>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</si>
  <si>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</si>
  <si>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</si>
  <si>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</si>
  <si>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</si>
  <si>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</si>
  <si>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</si>
  <si>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</si>
  <si>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</si>
  <si>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</si>
  <si>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</si>
  <si>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</si>
  <si>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</si>
  <si>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</si>
  <si>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</si>
  <si>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</si>
  <si>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</si>
  <si>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</si>
  <si>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</si>
  <si>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</si>
  <si>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</si>
  <si>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</si>
  <si>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</si>
  <si>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</si>
  <si>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</si>
  <si>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</si>
  <si>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</si>
  <si>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</si>
  <si>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</si>
  <si>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</si>
  <si>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</si>
  <si>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</si>
  <si>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</si>
  <si>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</si>
  <si>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</si>
  <si>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</si>
  <si>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</si>
  <si>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</si>
  <si>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</si>
  <si>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</si>
  <si>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</si>
  <si>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</si>
  <si>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</si>
  <si>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</si>
  <si>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</si>
  <si>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</si>
  <si>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</si>
  <si>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</si>
  <si>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</si>
  <si>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</si>
  <si>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</si>
  <si>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</si>
  <si>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</si>
  <si>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</si>
  <si>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</si>
  <si>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</si>
  <si>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</si>
  <si>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</si>
  <si>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</si>
  <si>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</si>
  <si>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</si>
  <si>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</si>
  <si>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</si>
  <si>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</si>
  <si>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</si>
  <si>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</si>
  <si>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</si>
  <si>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</si>
  <si>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</si>
  <si>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</si>
  <si>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</si>
  <si>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</si>
  <si>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</si>
  <si>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</si>
  <si>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</si>
  <si>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</si>
  <si>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</si>
  <si>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</si>
  <si>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</si>
  <si>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</si>
  <si>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</si>
  <si>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</si>
  <si>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</si>
  <si>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</si>
  <si>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</si>
  <si>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</si>
  <si>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</si>
  <si>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</si>
  <si>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</si>
  <si>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</si>
  <si>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</si>
  <si>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</si>
  <si>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</si>
  <si>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</si>
  <si>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</si>
  <si>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</si>
  <si>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</si>
  <si>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</si>
  <si>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</si>
  <si>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</si>
  <si>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</si>
  <si>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</si>
  <si>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</si>
  <si>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</si>
  <si>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</si>
  <si>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</si>
  <si>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</si>
  <si>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</si>
  <si>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</si>
  <si>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</si>
  <si>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</si>
  <si>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</si>
  <si>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</si>
  <si>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</si>
  <si>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</si>
  <si>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</si>
  <si>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</si>
  <si>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</si>
  <si>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</si>
  <si>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</si>
  <si>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</si>
  <si>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</si>
  <si>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</si>
  <si>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</si>
  <si>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</si>
  <si>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</si>
  <si>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</si>
  <si>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</si>
  <si>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</si>
  <si>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</si>
  <si>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</si>
  <si>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</si>
  <si>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</si>
  <si>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</si>
  <si>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</si>
  <si>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</si>
  <si>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</si>
  <si>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</si>
  <si>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</si>
  <si>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</si>
  <si>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</si>
  <si>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</si>
  <si>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</si>
  <si>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</si>
  <si>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</si>
  <si>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</si>
  <si>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</si>
  <si>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</si>
  <si>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</si>
  <si>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</si>
  <si>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</si>
  <si>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</si>
  <si>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</si>
  <si>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</si>
  <si>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</si>
  <si>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</si>
  <si>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</si>
  <si>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</si>
  <si>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</si>
  <si>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</si>
  <si>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</si>
  <si>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</si>
  <si>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</si>
  <si>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</si>
  <si>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</si>
  <si>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</si>
  <si>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</si>
  <si>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</si>
  <si>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</si>
  <si>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</si>
  <si>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</si>
  <si>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</si>
  <si>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</si>
  <si>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</si>
  <si>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</si>
  <si>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</si>
  <si>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</si>
  <si>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</si>
  <si>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</si>
  <si>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</si>
  <si>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</si>
  <si>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</si>
  <si>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</si>
  <si>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</si>
  <si>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</si>
  <si>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</si>
  <si>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</si>
  <si>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</si>
  <si>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</si>
  <si>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</si>
  <si>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</si>
  <si>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</si>
  <si>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</si>
  <si>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</si>
  <si>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</si>
  <si>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</si>
  <si>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</si>
  <si>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</si>
  <si>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</si>
  <si>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</si>
  <si>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</si>
  <si>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</si>
  <si>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</si>
  <si>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</si>
  <si>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</si>
  <si>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</si>
  <si>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</si>
  <si>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</si>
  <si>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</si>
  <si>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</si>
  <si>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</si>
  <si>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</si>
  <si>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</si>
  <si>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</si>
  <si>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</si>
  <si>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</si>
  <si>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</si>
  <si>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</si>
  <si>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</si>
  <si>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</si>
  <si>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</si>
  <si>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</si>
  <si>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</si>
  <si>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</si>
  <si>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</si>
  <si>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</si>
  <si>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</si>
  <si>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</si>
  <si>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</si>
  <si>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</si>
  <si>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</si>
  <si>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</si>
  <si>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</si>
  <si>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</si>
  <si>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</si>
  <si>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</si>
  <si>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</si>
  <si>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</si>
  <si>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</si>
  <si>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</si>
  <si>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</si>
  <si>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</si>
  <si>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</si>
  <si>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</si>
  <si>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</si>
  <si>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</si>
  <si>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</si>
  <si>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</si>
  <si>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</si>
  <si>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</si>
  <si>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</si>
  <si>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</si>
  <si>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</si>
  <si>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</si>
  <si>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</si>
  <si>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</si>
  <si>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</si>
  <si>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</si>
  <si>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</si>
  <si>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</si>
  <si>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</si>
  <si>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</si>
  <si>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</si>
  <si>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</si>
  <si>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</si>
  <si>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</si>
  <si>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</si>
  <si>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</si>
  <si>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</si>
  <si>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</si>
  <si>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</si>
  <si>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</si>
  <si>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労働衛生指導医設置経費</t>
  </si>
  <si>
    <t>労働基準局安全衛生部</t>
  </si>
  <si>
    <t>髙倉　俊二</t>
  </si>
  <si>
    <t>昭和４９年度</t>
  </si>
  <si>
    <t>令和2年度</t>
  </si>
  <si>
    <t>労働衛生課</t>
  </si>
  <si>
    <t>労働者災害補償保険法第29条第１項第３号
労働安全衛生法第95条</t>
  </si>
  <si>
    <t>-</t>
  </si>
  <si>
    <t>非常勤職員手当</t>
  </si>
  <si>
    <t>職員旅費</t>
  </si>
  <si>
    <t>委員等旅費</t>
  </si>
  <si>
    <t>庁費</t>
  </si>
  <si>
    <t>全47労働局に各１人以上、労働衛生指導医を設置する。</t>
  </si>
  <si>
    <t>労働衛生指導医を設置した局数</t>
  </si>
  <si>
    <t>局</t>
  </si>
  <si>
    <t>労働衛生指導医の活動実績</t>
  </si>
  <si>
    <t>時間</t>
  </si>
  <si>
    <t>千円/人</t>
  </si>
  <si>
    <t xml:space="preserve">　　X / Y </t>
    <phoneticPr fontId="5"/>
  </si>
  <si>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</si>
  <si>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</si>
  <si>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</si>
  <si>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人</t>
  </si>
  <si>
    <t>２．労働災害による死傷者数（休業４日以上）</t>
  </si>
  <si>
    <t>1024</t>
  </si>
  <si>
    <t>388</t>
  </si>
  <si>
    <t>392</t>
  </si>
  <si>
    <t>399</t>
  </si>
  <si>
    <t>394</t>
  </si>
  <si>
    <t>401</t>
  </si>
  <si>
    <t>0405</t>
  </si>
  <si>
    <t>○</t>
  </si>
  <si>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</si>
  <si>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</si>
  <si>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</si>
  <si>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</si>
  <si>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t>
    <phoneticPr fontId="5"/>
  </si>
  <si>
    <t>労働安全衛生法第95条に基づき、都道府県労働局長が事業者に対して行う同法第65条第５項に基づく作業環境測定の指示、及び同法第66条第４項に基づく臨時の健康診断実施の指示の際に、労働衛生指導医から意見を述べさせることで事業場の衛生管理を徹底させ、測定指標１及び２に寄与すると見込んでいる。</t>
  </si>
  <si>
    <t>非常勤職員
手当</t>
    <rPh sb="0" eb="3">
      <t>ヒジョウキン</t>
    </rPh>
    <rPh sb="3" eb="5">
      <t>ショクイン</t>
    </rPh>
    <rPh sb="6" eb="8">
      <t>テアテ</t>
    </rPh>
    <phoneticPr fontId="5"/>
  </si>
  <si>
    <t>労働衛生指導医手当</t>
    <rPh sb="0" eb="2">
      <t>ロウドウ</t>
    </rPh>
    <rPh sb="2" eb="4">
      <t>エイセイ</t>
    </rPh>
    <rPh sb="4" eb="7">
      <t>シドウイ</t>
    </rPh>
    <rPh sb="7" eb="9">
      <t>テアテ</t>
    </rPh>
    <phoneticPr fontId="5"/>
  </si>
  <si>
    <t>委員等旅費</t>
    <phoneticPr fontId="5"/>
  </si>
  <si>
    <t>労働衛生指導医の旅費</t>
    <phoneticPr fontId="5"/>
  </si>
  <si>
    <t>職員旅費</t>
    <phoneticPr fontId="5"/>
  </si>
  <si>
    <t>職員の出張に係る旅費</t>
    <phoneticPr fontId="5"/>
  </si>
  <si>
    <t>庁費</t>
    <rPh sb="0" eb="2">
      <t>チョウヒ</t>
    </rPh>
    <phoneticPr fontId="5"/>
  </si>
  <si>
    <t>役務・物品の購入等</t>
    <rPh sb="0" eb="2">
      <t>エキム</t>
    </rPh>
    <rPh sb="3" eb="5">
      <t>ブッピン</t>
    </rPh>
    <rPh sb="6" eb="8">
      <t>コウニュウ</t>
    </rPh>
    <rPh sb="8" eb="9">
      <t>トウ</t>
    </rPh>
    <phoneticPr fontId="5"/>
  </si>
  <si>
    <t>A.事務費</t>
    <rPh sb="2" eb="5">
      <t>ジムヒ</t>
    </rPh>
    <phoneticPr fontId="5"/>
  </si>
  <si>
    <t>非常勤職員手当</t>
    <rPh sb="0" eb="3">
      <t>ヒジョウキン</t>
    </rPh>
    <rPh sb="3" eb="5">
      <t>ショクイン</t>
    </rPh>
    <rPh sb="5" eb="7">
      <t>テアテ</t>
    </rPh>
    <phoneticPr fontId="5"/>
  </si>
  <si>
    <t>－</t>
    <phoneticPr fontId="5"/>
  </si>
  <si>
    <t>精査中</t>
    <rPh sb="0" eb="2">
      <t>セイサ</t>
    </rPh>
    <rPh sb="2" eb="3">
      <t>チュウ</t>
    </rPh>
    <phoneticPr fontId="5"/>
  </si>
  <si>
    <t>‐</t>
  </si>
  <si>
    <t>無</t>
  </si>
  <si>
    <t>東電福島第一原発の作業員に対する健診命令を行なうなど、社会的に注目を浴びる事案において活動を行うことが多く、広く国民のニーズがあり、また、法律の規定に基づき実施するものであることから、国費を投入しなければ事業目的が達成できない。</t>
  </si>
  <si>
    <t>都道府県労働局長の権限の発動に伴うものであるから、国で実施すべきである。</t>
  </si>
  <si>
    <t>東電福島第一原発の作業員に対する健診命令を行うなど、社会的に注目を浴びる事業において活動を行うことが多いため、優先的に実施すべきものである。</t>
  </si>
  <si>
    <t>労働者の職業病予防を推進するものであり、事業者から徴収した労災保険料から経費を支出していることから、受益者との負担関係は妥当である。</t>
  </si>
  <si>
    <t>労働衛生指導医の活動に必要な経費に限定されている。</t>
  </si>
  <si>
    <t>全47労働局に労働衛生指導医を設置している。</t>
    <rPh sb="0" eb="1">
      <t>ゼン</t>
    </rPh>
    <rPh sb="3" eb="6">
      <t>ロウドウキョク</t>
    </rPh>
    <rPh sb="7" eb="9">
      <t>ロウドウ</t>
    </rPh>
    <rPh sb="9" eb="11">
      <t>エイセイ</t>
    </rPh>
    <rPh sb="11" eb="14">
      <t>シドウイ</t>
    </rPh>
    <rPh sb="15" eb="17">
      <t>セッチ</t>
    </rPh>
    <phoneticPr fontId="5"/>
  </si>
  <si>
    <t>労働衛生指導医の意見に基づき、健診指示等を行っている。</t>
  </si>
  <si>
    <t>単位当たりコスト ＝ Ｘ ／ Ｙ
Ｘ：「執行額（令和２年度は精査中）」
Ｙ：「労働衛生指導医設置人数」</t>
    <rPh sb="30" eb="32">
      <t>セイサ</t>
    </rPh>
    <rPh sb="32" eb="33">
      <t>チュウ</t>
    </rPh>
    <phoneticPr fontId="5"/>
  </si>
  <si>
    <t>都道府県労働局長が健康診断等の指示を行うにあたり、助言を求めるべき専門医を予め任命しておくことは、速やかかつ適切な実施において必要なことである。</t>
    <phoneticPr fontId="5"/>
  </si>
  <si>
    <t>令和２年度限り</t>
    <rPh sb="0" eb="2">
      <t>レイワ</t>
    </rPh>
    <rPh sb="3" eb="5">
      <t>ネンド</t>
    </rPh>
    <rPh sb="5" eb="6">
      <t>カギ</t>
    </rPh>
    <phoneticPr fontId="5"/>
  </si>
  <si>
    <t>-</t>
    <phoneticPr fontId="5"/>
  </si>
  <si>
    <t>厚生労働省調</t>
    <phoneticPr fontId="5"/>
  </si>
  <si>
    <t>1,701千円
/58人</t>
    <phoneticPr fontId="5"/>
  </si>
  <si>
    <t>1,928千円
/56人</t>
    <phoneticPr fontId="5"/>
  </si>
  <si>
    <t>本事業は0464「職業病予防対策の推進」に統合したことにより、令和２年度限りの事業となっているが、本事業で得た知見を統合先の事業において適切に活用する。</t>
    <rPh sb="0" eb="1">
      <t>ホン</t>
    </rPh>
    <rPh sb="1" eb="3">
      <t>ジギョウ</t>
    </rPh>
    <rPh sb="9" eb="12">
      <t>ショクギョウビョウ</t>
    </rPh>
    <rPh sb="12" eb="14">
      <t>ヨボウ</t>
    </rPh>
    <rPh sb="14" eb="16">
      <t>タイサク</t>
    </rPh>
    <rPh sb="17" eb="19">
      <t>スイシン</t>
    </rPh>
    <rPh sb="21" eb="23">
      <t>トウゴウ</t>
    </rPh>
    <rPh sb="31" eb="33">
      <t>レイワ</t>
    </rPh>
    <rPh sb="34" eb="36">
      <t>ネンド</t>
    </rPh>
    <rPh sb="36" eb="37">
      <t>カギ</t>
    </rPh>
    <rPh sb="39" eb="41">
      <t>ジギョウ</t>
    </rPh>
    <rPh sb="49" eb="50">
      <t>ホン</t>
    </rPh>
    <rPh sb="50" eb="52">
      <t>ジギョウ</t>
    </rPh>
    <rPh sb="53" eb="54">
      <t>エ</t>
    </rPh>
    <rPh sb="55" eb="57">
      <t>チケン</t>
    </rPh>
    <rPh sb="58" eb="60">
      <t>トウゴウ</t>
    </rPh>
    <rPh sb="60" eb="61">
      <t>サキ</t>
    </rPh>
    <rPh sb="62" eb="64">
      <t>ジギョウ</t>
    </rPh>
    <rPh sb="68" eb="70">
      <t>テキセツ</t>
    </rPh>
    <rPh sb="71" eb="73">
      <t>カツヨウ</t>
    </rPh>
    <phoneticPr fontId="5"/>
  </si>
  <si>
    <t>労働衛生指導医の活動が必要となる事案の発生に備え、その職務が確実に履行されるよう、適切な予算措置と任期の管理を行うことが必要である。
本事業は、毎年度成果目標を達成しているところ、労働衛生指導医の意見が必要となる事案が発生した場合に速やかに意見を求める必要があるため、引き続き事業をを実施した。なお、令和２年度の執行率及び活動実績については精査中である。</t>
    <rPh sb="74" eb="75">
      <t>ド</t>
    </rPh>
    <rPh sb="77" eb="79">
      <t>モクヒョウ</t>
    </rPh>
    <rPh sb="142" eb="144">
      <t>ジッシ</t>
    </rPh>
    <rPh sb="150" eb="152">
      <t>レイワ</t>
    </rPh>
    <rPh sb="156" eb="159">
      <t>シッコウリツ</t>
    </rPh>
    <rPh sb="159" eb="160">
      <t>オヨ</t>
    </rPh>
    <rPh sb="161" eb="163">
      <t>カツドウ</t>
    </rPh>
    <rPh sb="163" eb="165">
      <t>ジッセキ</t>
    </rPh>
    <rPh sb="170" eb="172">
      <t>セイサ</t>
    </rPh>
    <rPh sb="172" eb="173">
      <t>チュウ</t>
    </rPh>
    <phoneticPr fontId="5"/>
  </si>
  <si>
    <t>労働安全衛生法第95条に基づく、都道府県労働局長が事業者に対して行う同法第65条第５項に基づく作業環境測定実施の指示及び同法第66条第４項に基づく臨時の健康診断実施の指示の際に、労働衛生指導医から意見を述べさせる。</t>
    <phoneticPr fontId="5"/>
  </si>
  <si>
    <t>労働者の職業病を未然に防止するため、都道府県労働局に労働衛生指導医を設置し、都道府県労働局長に対し意見を述べさせることを目的とする。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</si>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</sst>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748</xdr:row>
      <xdr:rowOff>257175</xdr:rowOff>
    </xdr:from>
    <xdr:to>
      <xdr:col>32</xdr:col>
      <xdr:colOff>111497</xdr:colOff>
      <xdr:row>750</xdr:row>
      <xdr:rowOff>252692</xdr:rowOff>
    </xdr:to>
    <xdr:sp macro="" textlink="">
      <xdr:nvSpPr>
        <xdr:cNvPr id="3" name="正方形/長方形 2"/>
        <xdr:cNvSpPr/>
      </xdr:nvSpPr>
      <xdr:spPr>
        <a:xfrm>
          <a:off x="3800475" y="39243000"/>
          <a:ext cx="2711822" cy="7003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a:t>
          </a:r>
          <a:r>
            <a:rPr lang="ja-JP" altLang="en-US" sz="1100" b="0" i="0" u="none" strike="noStrike">
              <a:solidFill>
                <a:schemeClr val="dk1"/>
              </a:solidFill>
              <a:effectLst/>
              <a:latin typeface="+mn-lt"/>
              <a:ea typeface="+mn-ea"/>
              <a:cs typeface="+mn-cs"/>
            </a:rPr>
            <a:t/>
          </a:r>
          <a:br>
            <a:rPr lang="ja-JP" altLang="en-US" sz="1100" b="0" i="0" u="none" strike="noStrike">
              <a:solidFill>
                <a:schemeClr val="dk1"/>
              </a:solidFill>
              <a:effectLst/>
              <a:latin typeface="+mn-lt"/>
              <a:ea typeface="+mn-ea"/>
              <a:cs typeface="+mn-cs"/>
            </a:rPr>
          </a:br>
          <a:r>
            <a:rPr lang="ja-JP" altLang="en-US" sz="1400" b="0" i="0" u="none" strike="noStrike">
              <a:solidFill>
                <a:schemeClr val="dk1"/>
              </a:solidFill>
              <a:effectLst/>
              <a:latin typeface="+mn-lt"/>
              <a:ea typeface="+mn-ea"/>
              <a:cs typeface="+mn-cs"/>
            </a:rPr>
            <a:t>（</a:t>
          </a:r>
          <a:r>
            <a:rPr lang="en-US" altLang="ja-JP" sz="1400" b="0" i="0" u="none" strike="noStrike">
              <a:solidFill>
                <a:schemeClr val="dk1"/>
              </a:solidFill>
              <a:effectLst/>
              <a:latin typeface="+mn-ea"/>
              <a:ea typeface="+mn-ea"/>
              <a:cs typeface="+mn-cs"/>
            </a:rPr>
            <a:t>1.9</a:t>
          </a:r>
          <a:r>
            <a:rPr lang="ja-JP" altLang="en-US" sz="1400" b="0" i="0" u="none" strike="noStrike">
              <a:solidFill>
                <a:schemeClr val="dk1"/>
              </a:solidFill>
              <a:effectLst/>
              <a:latin typeface="+mn-lt"/>
              <a:ea typeface="+mn-ea"/>
              <a:cs typeface="+mn-cs"/>
            </a:rPr>
            <a:t>百万円）</a:t>
          </a:r>
          <a:endParaRPr kumimoji="1" lang="ja-JP" altLang="en-US" sz="1400"/>
        </a:p>
      </xdr:txBody>
    </xdr:sp>
    <xdr:clientData/>
  </xdr:twoCellAnchor>
  <xdr:twoCellAnchor>
    <xdr:from>
      <xdr:col>19</xdr:col>
      <xdr:colOff>33616</xdr:colOff>
      <xdr:row>755</xdr:row>
      <xdr:rowOff>264628</xdr:rowOff>
    </xdr:from>
    <xdr:to>
      <xdr:col>32</xdr:col>
      <xdr:colOff>145113</xdr:colOff>
      <xdr:row>757</xdr:row>
      <xdr:rowOff>261257</xdr:rowOff>
    </xdr:to>
    <xdr:sp macro="" textlink="">
      <xdr:nvSpPr>
        <xdr:cNvPr id="4" name="正方形/長方形 3"/>
        <xdr:cNvSpPr/>
      </xdr:nvSpPr>
      <xdr:spPr>
        <a:xfrm>
          <a:off x="3834091" y="41717428"/>
          <a:ext cx="2711822" cy="7014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600" b="0" i="0" u="none" strike="noStrike">
              <a:solidFill>
                <a:schemeClr val="dk1"/>
              </a:solidFill>
              <a:effectLst/>
              <a:latin typeface="+mn-lt"/>
              <a:ea typeface="+mn-ea"/>
              <a:cs typeface="+mn-cs"/>
            </a:rPr>
            <a:t>Ａ．事務費</a:t>
          </a:r>
          <a:endParaRPr lang="en-US" altLang="ja-JP" sz="1600" b="0" i="0" u="none" strike="noStrike">
            <a:solidFill>
              <a:schemeClr val="dk1"/>
            </a:solidFill>
            <a:effectLst/>
            <a:latin typeface="+mn-lt"/>
            <a:ea typeface="+mn-ea"/>
            <a:cs typeface="+mn-cs"/>
          </a:endParaRPr>
        </a:p>
        <a:p>
          <a:pPr algn="ctr"/>
          <a:r>
            <a:rPr lang="ja-JP" altLang="en-US" sz="1400" b="0" i="0" u="none" strike="noStrike">
              <a:solidFill>
                <a:schemeClr val="dk1"/>
              </a:solidFill>
              <a:effectLst/>
              <a:latin typeface="+mn-lt"/>
              <a:ea typeface="+mn-ea"/>
              <a:cs typeface="+mn-cs"/>
            </a:rPr>
            <a:t>（</a:t>
          </a:r>
          <a:r>
            <a:rPr lang="en-US" altLang="ja-JP" sz="1400" b="0" i="0">
              <a:solidFill>
                <a:schemeClr val="dk1"/>
              </a:solidFill>
              <a:effectLst/>
              <a:latin typeface="+mn-ea"/>
              <a:ea typeface="+mn-ea"/>
              <a:cs typeface="+mn-cs"/>
            </a:rPr>
            <a:t>1.9</a:t>
          </a:r>
          <a:r>
            <a:rPr lang="ja-JP" altLang="ja-JP" sz="1400" b="0" i="0">
              <a:solidFill>
                <a:schemeClr val="dk1"/>
              </a:solidFill>
              <a:effectLst/>
              <a:latin typeface="+mn-lt"/>
              <a:ea typeface="+mn-ea"/>
              <a:cs typeface="+mn-cs"/>
            </a:rPr>
            <a:t>百万円</a:t>
          </a:r>
          <a:r>
            <a:rPr lang="ja-JP" altLang="en-US" sz="1400" b="0" i="0" u="none" strike="noStrike">
              <a:solidFill>
                <a:schemeClr val="dk1"/>
              </a:solidFill>
              <a:effectLst/>
              <a:latin typeface="+mn-lt"/>
              <a:ea typeface="+mn-ea"/>
              <a:cs typeface="+mn-cs"/>
            </a:rPr>
            <a:t>）</a:t>
          </a:r>
          <a:r>
            <a:rPr lang="ja-JP" altLang="en-US" sz="1400"/>
            <a:t> </a:t>
          </a:r>
          <a:endParaRPr kumimoji="1" lang="ja-JP" altLang="en-US" sz="1400"/>
        </a:p>
      </xdr:txBody>
    </xdr:sp>
    <xdr:clientData/>
  </xdr:twoCellAnchor>
  <xdr:twoCellAnchor>
    <xdr:from>
      <xdr:col>19</xdr:col>
      <xdr:colOff>11204</xdr:colOff>
      <xdr:row>750</xdr:row>
      <xdr:rowOff>331132</xdr:rowOff>
    </xdr:from>
    <xdr:to>
      <xdr:col>32</xdr:col>
      <xdr:colOff>89084</xdr:colOff>
      <xdr:row>752</xdr:row>
      <xdr:rowOff>258535</xdr:rowOff>
    </xdr:to>
    <xdr:sp macro="" textlink="">
      <xdr:nvSpPr>
        <xdr:cNvPr id="5" name="大かっこ 4"/>
        <xdr:cNvSpPr/>
      </xdr:nvSpPr>
      <xdr:spPr>
        <a:xfrm>
          <a:off x="3811679" y="40021807"/>
          <a:ext cx="2678205" cy="6322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労働衛生指導医の設置</a:t>
          </a:r>
        </a:p>
      </xdr:txBody>
    </xdr:sp>
    <xdr:clientData/>
  </xdr:twoCellAnchor>
  <xdr:twoCellAnchor>
    <xdr:from>
      <xdr:col>25</xdr:col>
      <xdr:colOff>150960</xdr:colOff>
      <xdr:row>752</xdr:row>
      <xdr:rowOff>204745</xdr:rowOff>
    </xdr:from>
    <xdr:to>
      <xdr:col>25</xdr:col>
      <xdr:colOff>150960</xdr:colOff>
      <xdr:row>754</xdr:row>
      <xdr:rowOff>166647</xdr:rowOff>
    </xdr:to>
    <xdr:cxnSp macro="">
      <xdr:nvCxnSpPr>
        <xdr:cNvPr id="6" name="直線矢印コネクタ 5"/>
        <xdr:cNvCxnSpPr/>
      </xdr:nvCxnSpPr>
      <xdr:spPr>
        <a:xfrm>
          <a:off x="5151585" y="40600270"/>
          <a:ext cx="0" cy="66675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20009</xdr:colOff>
      <xdr:row>757</xdr:row>
      <xdr:rowOff>336177</xdr:rowOff>
    </xdr:from>
    <xdr:to>
      <xdr:col>32</xdr:col>
      <xdr:colOff>109095</xdr:colOff>
      <xdr:row>759</xdr:row>
      <xdr:rowOff>299357</xdr:rowOff>
    </xdr:to>
    <xdr:sp macro="" textlink="">
      <xdr:nvSpPr>
        <xdr:cNvPr id="7" name="大かっこ 6"/>
        <xdr:cNvSpPr/>
      </xdr:nvSpPr>
      <xdr:spPr>
        <a:xfrm>
          <a:off x="3820484" y="42493827"/>
          <a:ext cx="2689411" cy="6680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労働衛生指導医手当等</a:t>
          </a:r>
        </a:p>
      </xdr:txBody>
    </xdr:sp>
    <xdr:clientData/>
  </xdr:twoCellAnchor>
  <xdr:twoCellAnchor>
    <xdr:from>
      <xdr:col>20</xdr:col>
      <xdr:colOff>129748</xdr:colOff>
      <xdr:row>754</xdr:row>
      <xdr:rowOff>303277</xdr:rowOff>
    </xdr:from>
    <xdr:to>
      <xdr:col>31</xdr:col>
      <xdr:colOff>69795</xdr:colOff>
      <xdr:row>755</xdr:row>
      <xdr:rowOff>196019</xdr:rowOff>
    </xdr:to>
    <xdr:sp macro="" textlink="">
      <xdr:nvSpPr>
        <xdr:cNvPr id="8" name="テキスト ボックス 7"/>
        <xdr:cNvSpPr txBox="1"/>
      </xdr:nvSpPr>
      <xdr:spPr>
        <a:xfrm>
          <a:off x="4130248" y="41403652"/>
          <a:ext cx="2140322" cy="24516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oneCellAnchor>
    <xdr:from>
      <xdr:col>30</xdr:col>
      <xdr:colOff>171450</xdr:colOff>
      <xdr:row>18</xdr:row>
      <xdr:rowOff>38099</xdr:rowOff>
    </xdr:from>
    <xdr:ext cx="659607" cy="523875"/>
    <xdr:sp macro="" textlink="">
      <xdr:nvSpPr>
        <xdr:cNvPr id="12" name="テキスト ボックス 11"/>
        <xdr:cNvSpPr txBox="1"/>
      </xdr:nvSpPr>
      <xdr:spPr>
        <a:xfrm>
          <a:off x="6172200" y="7629524"/>
          <a:ext cx="659607" cy="5238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twoCellAnchor>
    <xdr:from>
      <xdr:col>6</xdr:col>
      <xdr:colOff>0</xdr:colOff>
      <xdr:row>748</xdr:row>
      <xdr:rowOff>0</xdr:rowOff>
    </xdr:from>
    <xdr:to>
      <xdr:col>17</xdr:col>
      <xdr:colOff>142875</xdr:colOff>
      <xdr:row>750</xdr:row>
      <xdr:rowOff>45052</xdr:rowOff>
    </xdr:to>
    <xdr:sp macro="" textlink="">
      <xdr:nvSpPr>
        <xdr:cNvPr id="16" name="正方形/長方形 15"/>
        <xdr:cNvSpPr/>
      </xdr:nvSpPr>
      <xdr:spPr>
        <a:xfrm>
          <a:off x="1214438" y="40945594"/>
          <a:ext cx="2369343" cy="7594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Normal="75" zoomScaleSheetLayoutView="100" zoomScalePageLayoutView="85" workbookViewId="0">
      <selection activeCell="E482" sqref="E482:AX48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0">
        <v>2021</v>
      </c>
      <c r="AE2" s="930"/>
      <c r="AF2" s="930"/>
      <c r="AG2" s="930"/>
      <c r="AH2" s="930"/>
      <c r="AI2" s="83" t="s">
        <v>324</v>
      </c>
      <c r="AJ2" s="930" t="s">
        <v>661</v>
      </c>
      <c r="AK2" s="930"/>
      <c r="AL2" s="930"/>
      <c r="AM2" s="930"/>
      <c r="AN2" s="83" t="s">
        <v>324</v>
      </c>
      <c r="AO2" s="930">
        <v>20</v>
      </c>
      <c r="AP2" s="930"/>
      <c r="AQ2" s="930"/>
      <c r="AR2" s="84" t="s">
        <v>627</v>
      </c>
      <c r="AS2" s="936">
        <v>479</v>
      </c>
      <c r="AT2" s="936"/>
      <c r="AU2" s="936"/>
      <c r="AV2" s="83" t="str">
        <f>IF(AW2="","","-")</f>
        <v/>
      </c>
      <c r="AW2" s="896"/>
      <c r="AX2" s="896"/>
    </row>
    <row r="3" spans="1:50" ht="21" customHeight="1" thickBot="1" x14ac:dyDescent="0.2">
      <c r="A3" s="848" t="s">
        <v>620</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628</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629</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630</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632</v>
      </c>
      <c r="H5" s="821"/>
      <c r="I5" s="821"/>
      <c r="J5" s="821"/>
      <c r="K5" s="821"/>
      <c r="L5" s="821"/>
      <c r="M5" s="822" t="s">
        <v>65</v>
      </c>
      <c r="N5" s="823"/>
      <c r="O5" s="823"/>
      <c r="P5" s="823"/>
      <c r="Q5" s="823"/>
      <c r="R5" s="824"/>
      <c r="S5" s="825" t="s">
        <v>633</v>
      </c>
      <c r="T5" s="821"/>
      <c r="U5" s="821"/>
      <c r="V5" s="821"/>
      <c r="W5" s="821"/>
      <c r="X5" s="826"/>
      <c r="Y5" s="682" t="s">
        <v>3</v>
      </c>
      <c r="Z5" s="528"/>
      <c r="AA5" s="528"/>
      <c r="AB5" s="528"/>
      <c r="AC5" s="528"/>
      <c r="AD5" s="529"/>
      <c r="AE5" s="683" t="s">
        <v>634</v>
      </c>
      <c r="AF5" s="683"/>
      <c r="AG5" s="683"/>
      <c r="AH5" s="683"/>
      <c r="AI5" s="683"/>
      <c r="AJ5" s="683"/>
      <c r="AK5" s="683"/>
      <c r="AL5" s="683"/>
      <c r="AM5" s="683"/>
      <c r="AN5" s="683"/>
      <c r="AO5" s="683"/>
      <c r="AP5" s="684"/>
      <c r="AQ5" s="685" t="s">
        <v>631</v>
      </c>
      <c r="AR5" s="686"/>
      <c r="AS5" s="686"/>
      <c r="AT5" s="686"/>
      <c r="AU5" s="686"/>
      <c r="AV5" s="686"/>
      <c r="AW5" s="686"/>
      <c r="AX5" s="687"/>
    </row>
    <row r="6" spans="1:50" ht="39" customHeight="1" x14ac:dyDescent="0.15">
      <c r="A6" s="690" t="s">
        <v>4</v>
      </c>
      <c r="B6" s="691"/>
      <c r="C6" s="691"/>
      <c r="D6" s="691"/>
      <c r="E6" s="691"/>
      <c r="F6" s="691"/>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8" t="s">
        <v>307</v>
      </c>
      <c r="Z7" s="424"/>
      <c r="AA7" s="424"/>
      <c r="AB7" s="424"/>
      <c r="AC7" s="424"/>
      <c r="AD7" s="909"/>
      <c r="AE7" s="897" t="s">
        <v>636</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79" t="s">
        <v>208</v>
      </c>
      <c r="B8" s="480"/>
      <c r="C8" s="480"/>
      <c r="D8" s="480"/>
      <c r="E8" s="480"/>
      <c r="F8" s="481"/>
      <c r="G8" s="931" t="str">
        <f>入力規則等!A27</f>
        <v>-</v>
      </c>
      <c r="H8" s="704"/>
      <c r="I8" s="704"/>
      <c r="J8" s="704"/>
      <c r="K8" s="704"/>
      <c r="L8" s="704"/>
      <c r="M8" s="704"/>
      <c r="N8" s="704"/>
      <c r="O8" s="704"/>
      <c r="P8" s="704"/>
      <c r="Q8" s="704"/>
      <c r="R8" s="704"/>
      <c r="S8" s="704"/>
      <c r="T8" s="704"/>
      <c r="U8" s="704"/>
      <c r="V8" s="704"/>
      <c r="W8" s="704"/>
      <c r="X8" s="932"/>
      <c r="Y8" s="827" t="s">
        <v>209</v>
      </c>
      <c r="Z8" s="828"/>
      <c r="AA8" s="828"/>
      <c r="AB8" s="828"/>
      <c r="AC8" s="828"/>
      <c r="AD8" s="829"/>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57.75" customHeight="1" x14ac:dyDescent="0.15">
      <c r="A9" s="830" t="s">
        <v>23</v>
      </c>
      <c r="B9" s="831"/>
      <c r="C9" s="831"/>
      <c r="D9" s="831"/>
      <c r="E9" s="831"/>
      <c r="F9" s="831"/>
      <c r="G9" s="832" t="s">
        <v>698</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57.75" customHeight="1" x14ac:dyDescent="0.15">
      <c r="A10" s="644" t="s">
        <v>29</v>
      </c>
      <c r="B10" s="645"/>
      <c r="C10" s="645"/>
      <c r="D10" s="645"/>
      <c r="E10" s="645"/>
      <c r="F10" s="645"/>
      <c r="G10" s="738" t="s">
        <v>697</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直接実施</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9" t="s">
        <v>24</v>
      </c>
      <c r="B12" s="950"/>
      <c r="C12" s="950"/>
      <c r="D12" s="950"/>
      <c r="E12" s="950"/>
      <c r="F12" s="951"/>
      <c r="G12" s="744"/>
      <c r="H12" s="745"/>
      <c r="I12" s="745"/>
      <c r="J12" s="745"/>
      <c r="K12" s="745"/>
      <c r="L12" s="745"/>
      <c r="M12" s="745"/>
      <c r="N12" s="745"/>
      <c r="O12" s="745"/>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3</v>
      </c>
      <c r="Q13" s="642"/>
      <c r="R13" s="642"/>
      <c r="S13" s="642"/>
      <c r="T13" s="642"/>
      <c r="U13" s="642"/>
      <c r="V13" s="643"/>
      <c r="W13" s="641">
        <v>3</v>
      </c>
      <c r="X13" s="642"/>
      <c r="Y13" s="642"/>
      <c r="Z13" s="642"/>
      <c r="AA13" s="642"/>
      <c r="AB13" s="642"/>
      <c r="AC13" s="643"/>
      <c r="AD13" s="641">
        <v>3</v>
      </c>
      <c r="AE13" s="642"/>
      <c r="AF13" s="642"/>
      <c r="AG13" s="642"/>
      <c r="AH13" s="642"/>
      <c r="AI13" s="642"/>
      <c r="AJ13" s="643"/>
      <c r="AK13" s="641" t="s">
        <v>664</v>
      </c>
      <c r="AL13" s="642"/>
      <c r="AM13" s="642"/>
      <c r="AN13" s="642"/>
      <c r="AO13" s="642"/>
      <c r="AP13" s="642"/>
      <c r="AQ13" s="643"/>
      <c r="AR13" s="905" t="s">
        <v>664</v>
      </c>
      <c r="AS13" s="906"/>
      <c r="AT13" s="906"/>
      <c r="AU13" s="906"/>
      <c r="AV13" s="906"/>
      <c r="AW13" s="906"/>
      <c r="AX13" s="907"/>
    </row>
    <row r="14" spans="1:50" ht="21" customHeight="1" x14ac:dyDescent="0.15">
      <c r="A14" s="598"/>
      <c r="B14" s="599"/>
      <c r="C14" s="599"/>
      <c r="D14" s="599"/>
      <c r="E14" s="599"/>
      <c r="F14" s="600"/>
      <c r="G14" s="709"/>
      <c r="H14" s="710"/>
      <c r="I14" s="695" t="s">
        <v>8</v>
      </c>
      <c r="J14" s="746"/>
      <c r="K14" s="746"/>
      <c r="L14" s="746"/>
      <c r="M14" s="746"/>
      <c r="N14" s="746"/>
      <c r="O14" s="747"/>
      <c r="P14" s="641" t="s">
        <v>636</v>
      </c>
      <c r="Q14" s="642"/>
      <c r="R14" s="642"/>
      <c r="S14" s="642"/>
      <c r="T14" s="642"/>
      <c r="U14" s="642"/>
      <c r="V14" s="643"/>
      <c r="W14" s="641" t="s">
        <v>636</v>
      </c>
      <c r="X14" s="642"/>
      <c r="Y14" s="642"/>
      <c r="Z14" s="642"/>
      <c r="AA14" s="642"/>
      <c r="AB14" s="642"/>
      <c r="AC14" s="643"/>
      <c r="AD14" s="641" t="s">
        <v>664</v>
      </c>
      <c r="AE14" s="642"/>
      <c r="AF14" s="642"/>
      <c r="AG14" s="642"/>
      <c r="AH14" s="642"/>
      <c r="AI14" s="642"/>
      <c r="AJ14" s="643"/>
      <c r="AK14" s="641" t="s">
        <v>664</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636</v>
      </c>
      <c r="Q15" s="642"/>
      <c r="R15" s="642"/>
      <c r="S15" s="642"/>
      <c r="T15" s="642"/>
      <c r="U15" s="642"/>
      <c r="V15" s="643"/>
      <c r="W15" s="641" t="s">
        <v>636</v>
      </c>
      <c r="X15" s="642"/>
      <c r="Y15" s="642"/>
      <c r="Z15" s="642"/>
      <c r="AA15" s="642"/>
      <c r="AB15" s="642"/>
      <c r="AC15" s="643"/>
      <c r="AD15" s="641" t="s">
        <v>636</v>
      </c>
      <c r="AE15" s="642"/>
      <c r="AF15" s="642"/>
      <c r="AG15" s="642"/>
      <c r="AH15" s="642"/>
      <c r="AI15" s="642"/>
      <c r="AJ15" s="643"/>
      <c r="AK15" s="641" t="s">
        <v>664</v>
      </c>
      <c r="AL15" s="642"/>
      <c r="AM15" s="642"/>
      <c r="AN15" s="642"/>
      <c r="AO15" s="642"/>
      <c r="AP15" s="642"/>
      <c r="AQ15" s="643"/>
      <c r="AR15" s="641" t="s">
        <v>664</v>
      </c>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636</v>
      </c>
      <c r="Q16" s="642"/>
      <c r="R16" s="642"/>
      <c r="S16" s="642"/>
      <c r="T16" s="642"/>
      <c r="U16" s="642"/>
      <c r="V16" s="643"/>
      <c r="W16" s="641" t="s">
        <v>636</v>
      </c>
      <c r="X16" s="642"/>
      <c r="Y16" s="642"/>
      <c r="Z16" s="642"/>
      <c r="AA16" s="642"/>
      <c r="AB16" s="642"/>
      <c r="AC16" s="643"/>
      <c r="AD16" s="641" t="s">
        <v>664</v>
      </c>
      <c r="AE16" s="642"/>
      <c r="AF16" s="642"/>
      <c r="AG16" s="642"/>
      <c r="AH16" s="642"/>
      <c r="AI16" s="642"/>
      <c r="AJ16" s="643"/>
      <c r="AK16" s="641" t="s">
        <v>664</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636</v>
      </c>
      <c r="Q17" s="642"/>
      <c r="R17" s="642"/>
      <c r="S17" s="642"/>
      <c r="T17" s="642"/>
      <c r="U17" s="642"/>
      <c r="V17" s="643"/>
      <c r="W17" s="641" t="s">
        <v>636</v>
      </c>
      <c r="X17" s="642"/>
      <c r="Y17" s="642"/>
      <c r="Z17" s="642"/>
      <c r="AA17" s="642"/>
      <c r="AB17" s="642"/>
      <c r="AC17" s="643"/>
      <c r="AD17" s="641" t="s">
        <v>664</v>
      </c>
      <c r="AE17" s="642"/>
      <c r="AF17" s="642"/>
      <c r="AG17" s="642"/>
      <c r="AH17" s="642"/>
      <c r="AI17" s="642"/>
      <c r="AJ17" s="643"/>
      <c r="AK17" s="641" t="s">
        <v>664</v>
      </c>
      <c r="AL17" s="642"/>
      <c r="AM17" s="642"/>
      <c r="AN17" s="642"/>
      <c r="AO17" s="642"/>
      <c r="AP17" s="642"/>
      <c r="AQ17" s="643"/>
      <c r="AR17" s="903"/>
      <c r="AS17" s="903"/>
      <c r="AT17" s="903"/>
      <c r="AU17" s="903"/>
      <c r="AV17" s="903"/>
      <c r="AW17" s="903"/>
      <c r="AX17" s="904"/>
    </row>
    <row r="18" spans="1:50" ht="24.75" customHeight="1" x14ac:dyDescent="0.15">
      <c r="A18" s="598"/>
      <c r="B18" s="599"/>
      <c r="C18" s="599"/>
      <c r="D18" s="599"/>
      <c r="E18" s="599"/>
      <c r="F18" s="600"/>
      <c r="G18" s="711"/>
      <c r="H18" s="712"/>
      <c r="I18" s="700" t="s">
        <v>20</v>
      </c>
      <c r="J18" s="701"/>
      <c r="K18" s="701"/>
      <c r="L18" s="701"/>
      <c r="M18" s="701"/>
      <c r="N18" s="701"/>
      <c r="O18" s="702"/>
      <c r="P18" s="859">
        <f>SUM(P13:V17)</f>
        <v>3</v>
      </c>
      <c r="Q18" s="860"/>
      <c r="R18" s="860"/>
      <c r="S18" s="860"/>
      <c r="T18" s="860"/>
      <c r="U18" s="860"/>
      <c r="V18" s="861"/>
      <c r="W18" s="859">
        <f>SUM(W13:AC17)</f>
        <v>3</v>
      </c>
      <c r="X18" s="860"/>
      <c r="Y18" s="860"/>
      <c r="Z18" s="860"/>
      <c r="AA18" s="860"/>
      <c r="AB18" s="860"/>
      <c r="AC18" s="861"/>
      <c r="AD18" s="859">
        <f>SUM(AD13:AJ17)</f>
        <v>3</v>
      </c>
      <c r="AE18" s="860"/>
      <c r="AF18" s="860"/>
      <c r="AG18" s="860"/>
      <c r="AH18" s="860"/>
      <c r="AI18" s="860"/>
      <c r="AJ18" s="861"/>
      <c r="AK18" s="859">
        <f>SUM(AK13:AQ17)</f>
        <v>0</v>
      </c>
      <c r="AL18" s="860"/>
      <c r="AM18" s="860"/>
      <c r="AN18" s="860"/>
      <c r="AO18" s="860"/>
      <c r="AP18" s="860"/>
      <c r="AQ18" s="861"/>
      <c r="AR18" s="859">
        <f>SUM(AR13:AX17)</f>
        <v>0</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2</v>
      </c>
      <c r="Q19" s="642"/>
      <c r="R19" s="642"/>
      <c r="S19" s="642"/>
      <c r="T19" s="642"/>
      <c r="U19" s="642"/>
      <c r="V19" s="643"/>
      <c r="W19" s="641">
        <v>2</v>
      </c>
      <c r="X19" s="642"/>
      <c r="Y19" s="642"/>
      <c r="Z19" s="642"/>
      <c r="AA19" s="642"/>
      <c r="AB19" s="642"/>
      <c r="AC19" s="643"/>
      <c r="AD19" s="641"/>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7" t="s">
        <v>10</v>
      </c>
      <c r="H20" s="858"/>
      <c r="I20" s="858"/>
      <c r="J20" s="858"/>
      <c r="K20" s="858"/>
      <c r="L20" s="858"/>
      <c r="M20" s="858"/>
      <c r="N20" s="858"/>
      <c r="O20" s="858"/>
      <c r="P20" s="301">
        <f>IF(P18=0, "-", SUM(P19)/P18)</f>
        <v>0.66666666666666663</v>
      </c>
      <c r="Q20" s="301"/>
      <c r="R20" s="301"/>
      <c r="S20" s="301"/>
      <c r="T20" s="301"/>
      <c r="U20" s="301"/>
      <c r="V20" s="301"/>
      <c r="W20" s="301">
        <f t="shared" ref="W20" si="0">IF(W18=0, "-", SUM(W19)/W18)</f>
        <v>0.66666666666666663</v>
      </c>
      <c r="X20" s="301"/>
      <c r="Y20" s="301"/>
      <c r="Z20" s="301"/>
      <c r="AA20" s="301"/>
      <c r="AB20" s="301"/>
      <c r="AC20" s="301"/>
      <c r="AD20" s="301">
        <f t="shared" ref="AD20" si="1">IF(AD18=0, "-", SUM(AD19)/AD18)</f>
        <v>0</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52"/>
      <c r="G21" s="299" t="s">
        <v>274</v>
      </c>
      <c r="H21" s="300"/>
      <c r="I21" s="300"/>
      <c r="J21" s="300"/>
      <c r="K21" s="300"/>
      <c r="L21" s="300"/>
      <c r="M21" s="300"/>
      <c r="N21" s="300"/>
      <c r="O21" s="300"/>
      <c r="P21" s="301">
        <f>IF(P19=0, "-", SUM(P19)/SUM(P13,P14))</f>
        <v>0.66666666666666663</v>
      </c>
      <c r="Q21" s="301"/>
      <c r="R21" s="301"/>
      <c r="S21" s="301"/>
      <c r="T21" s="301"/>
      <c r="U21" s="301"/>
      <c r="V21" s="301"/>
      <c r="W21" s="301">
        <f t="shared" ref="W21" si="2">IF(W19=0, "-", SUM(W19)/SUM(W13,W14))</f>
        <v>0.66666666666666663</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8" t="s">
        <v>625</v>
      </c>
      <c r="B22" s="959"/>
      <c r="C22" s="959"/>
      <c r="D22" s="959"/>
      <c r="E22" s="959"/>
      <c r="F22" s="960"/>
      <c r="G22" s="954" t="s">
        <v>254</v>
      </c>
      <c r="H22" s="207"/>
      <c r="I22" s="207"/>
      <c r="J22" s="207"/>
      <c r="K22" s="207"/>
      <c r="L22" s="207"/>
      <c r="M22" s="207"/>
      <c r="N22" s="207"/>
      <c r="O22" s="208"/>
      <c r="P22" s="919" t="s">
        <v>623</v>
      </c>
      <c r="Q22" s="207"/>
      <c r="R22" s="207"/>
      <c r="S22" s="207"/>
      <c r="T22" s="207"/>
      <c r="U22" s="207"/>
      <c r="V22" s="208"/>
      <c r="W22" s="919" t="s">
        <v>624</v>
      </c>
      <c r="X22" s="207"/>
      <c r="Y22" s="207"/>
      <c r="Z22" s="207"/>
      <c r="AA22" s="207"/>
      <c r="AB22" s="207"/>
      <c r="AC22" s="208"/>
      <c r="AD22" s="919" t="s">
        <v>253</v>
      </c>
      <c r="AE22" s="207"/>
      <c r="AF22" s="207"/>
      <c r="AG22" s="207"/>
      <c r="AH22" s="207"/>
      <c r="AI22" s="207"/>
      <c r="AJ22" s="207"/>
      <c r="AK22" s="207"/>
      <c r="AL22" s="207"/>
      <c r="AM22" s="207"/>
      <c r="AN22" s="207"/>
      <c r="AO22" s="207"/>
      <c r="AP22" s="207"/>
      <c r="AQ22" s="207"/>
      <c r="AR22" s="207"/>
      <c r="AS22" s="207"/>
      <c r="AT22" s="207"/>
      <c r="AU22" s="207"/>
      <c r="AV22" s="207"/>
      <c r="AW22" s="207"/>
      <c r="AX22" s="967"/>
    </row>
    <row r="23" spans="1:50" ht="25.5" hidden="1" customHeight="1" x14ac:dyDescent="0.15">
      <c r="A23" s="961"/>
      <c r="B23" s="962"/>
      <c r="C23" s="962"/>
      <c r="D23" s="962"/>
      <c r="E23" s="962"/>
      <c r="F23" s="963"/>
      <c r="G23" s="955" t="s">
        <v>637</v>
      </c>
      <c r="H23" s="956"/>
      <c r="I23" s="956"/>
      <c r="J23" s="956"/>
      <c r="K23" s="956"/>
      <c r="L23" s="956"/>
      <c r="M23" s="956"/>
      <c r="N23" s="956"/>
      <c r="O23" s="957"/>
      <c r="P23" s="905"/>
      <c r="Q23" s="906"/>
      <c r="R23" s="906"/>
      <c r="S23" s="906"/>
      <c r="T23" s="906"/>
      <c r="U23" s="906"/>
      <c r="V23" s="920"/>
      <c r="W23" s="905"/>
      <c r="X23" s="906"/>
      <c r="Y23" s="906"/>
      <c r="Z23" s="906"/>
      <c r="AA23" s="906"/>
      <c r="AB23" s="906"/>
      <c r="AC23" s="920"/>
      <c r="AD23" s="968" t="s">
        <v>690</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15">
      <c r="A24" s="961"/>
      <c r="B24" s="962"/>
      <c r="C24" s="962"/>
      <c r="D24" s="962"/>
      <c r="E24" s="962"/>
      <c r="F24" s="963"/>
      <c r="G24" s="921" t="s">
        <v>638</v>
      </c>
      <c r="H24" s="922"/>
      <c r="I24" s="922"/>
      <c r="J24" s="922"/>
      <c r="K24" s="922"/>
      <c r="L24" s="922"/>
      <c r="M24" s="922"/>
      <c r="N24" s="922"/>
      <c r="O24" s="923"/>
      <c r="P24" s="641"/>
      <c r="Q24" s="642"/>
      <c r="R24" s="642"/>
      <c r="S24" s="642"/>
      <c r="T24" s="642"/>
      <c r="U24" s="642"/>
      <c r="V24" s="643"/>
      <c r="W24" s="641"/>
      <c r="X24" s="642"/>
      <c r="Y24" s="642"/>
      <c r="Z24" s="642"/>
      <c r="AA24" s="642"/>
      <c r="AB24" s="642"/>
      <c r="AC24" s="643"/>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15">
      <c r="A25" s="961"/>
      <c r="B25" s="962"/>
      <c r="C25" s="962"/>
      <c r="D25" s="962"/>
      <c r="E25" s="962"/>
      <c r="F25" s="963"/>
      <c r="G25" s="921" t="s">
        <v>639</v>
      </c>
      <c r="H25" s="922"/>
      <c r="I25" s="922"/>
      <c r="J25" s="922"/>
      <c r="K25" s="922"/>
      <c r="L25" s="922"/>
      <c r="M25" s="922"/>
      <c r="N25" s="922"/>
      <c r="O25" s="923"/>
      <c r="P25" s="641"/>
      <c r="Q25" s="642"/>
      <c r="R25" s="642"/>
      <c r="S25" s="642"/>
      <c r="T25" s="642"/>
      <c r="U25" s="642"/>
      <c r="V25" s="643"/>
      <c r="W25" s="641"/>
      <c r="X25" s="642"/>
      <c r="Y25" s="642"/>
      <c r="Z25" s="642"/>
      <c r="AA25" s="642"/>
      <c r="AB25" s="642"/>
      <c r="AC25" s="643"/>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15">
      <c r="A26" s="961"/>
      <c r="B26" s="962"/>
      <c r="C26" s="962"/>
      <c r="D26" s="962"/>
      <c r="E26" s="962"/>
      <c r="F26" s="963"/>
      <c r="G26" s="921" t="s">
        <v>640</v>
      </c>
      <c r="H26" s="922"/>
      <c r="I26" s="922"/>
      <c r="J26" s="922"/>
      <c r="K26" s="922"/>
      <c r="L26" s="922"/>
      <c r="M26" s="922"/>
      <c r="N26" s="922"/>
      <c r="O26" s="923"/>
      <c r="P26" s="641"/>
      <c r="Q26" s="642"/>
      <c r="R26" s="642"/>
      <c r="S26" s="642"/>
      <c r="T26" s="642"/>
      <c r="U26" s="642"/>
      <c r="V26" s="643"/>
      <c r="W26" s="641"/>
      <c r="X26" s="642"/>
      <c r="Y26" s="642"/>
      <c r="Z26" s="642"/>
      <c r="AA26" s="642"/>
      <c r="AB26" s="642"/>
      <c r="AC26" s="643"/>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21"/>
      <c r="H27" s="922"/>
      <c r="I27" s="922"/>
      <c r="J27" s="922"/>
      <c r="K27" s="922"/>
      <c r="L27" s="922"/>
      <c r="M27" s="922"/>
      <c r="N27" s="922"/>
      <c r="O27" s="923"/>
      <c r="P27" s="641"/>
      <c r="Q27" s="642"/>
      <c r="R27" s="642"/>
      <c r="S27" s="642"/>
      <c r="T27" s="642"/>
      <c r="U27" s="642"/>
      <c r="V27" s="643"/>
      <c r="W27" s="641"/>
      <c r="X27" s="642"/>
      <c r="Y27" s="642"/>
      <c r="Z27" s="642"/>
      <c r="AA27" s="642"/>
      <c r="AB27" s="642"/>
      <c r="AC27" s="643"/>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24" t="s">
        <v>258</v>
      </c>
      <c r="H28" s="925"/>
      <c r="I28" s="925"/>
      <c r="J28" s="925"/>
      <c r="K28" s="925"/>
      <c r="L28" s="925"/>
      <c r="M28" s="925"/>
      <c r="N28" s="925"/>
      <c r="O28" s="926"/>
      <c r="P28" s="859" t="e">
        <f>P29-SUM(P23:P27)</f>
        <v>#VALUE!</v>
      </c>
      <c r="Q28" s="860"/>
      <c r="R28" s="860"/>
      <c r="S28" s="860"/>
      <c r="T28" s="860"/>
      <c r="U28" s="860"/>
      <c r="V28" s="861"/>
      <c r="W28" s="859" t="e">
        <f>W29-SUM(W23:W27)</f>
        <v>#VALUE!</v>
      </c>
      <c r="X28" s="860"/>
      <c r="Y28" s="860"/>
      <c r="Z28" s="860"/>
      <c r="AA28" s="860"/>
      <c r="AB28" s="860"/>
      <c r="AC28" s="861"/>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27" t="s">
        <v>255</v>
      </c>
      <c r="H29" s="928"/>
      <c r="I29" s="928"/>
      <c r="J29" s="928"/>
      <c r="K29" s="928"/>
      <c r="L29" s="928"/>
      <c r="M29" s="928"/>
      <c r="N29" s="928"/>
      <c r="O29" s="929"/>
      <c r="P29" s="641" t="str">
        <f>AK13</f>
        <v>-</v>
      </c>
      <c r="Q29" s="642"/>
      <c r="R29" s="642"/>
      <c r="S29" s="642"/>
      <c r="T29" s="642"/>
      <c r="U29" s="642"/>
      <c r="V29" s="643"/>
      <c r="W29" s="937" t="str">
        <f>AR13</f>
        <v>-</v>
      </c>
      <c r="X29" s="938"/>
      <c r="Y29" s="938"/>
      <c r="Z29" s="938"/>
      <c r="AA29" s="938"/>
      <c r="AB29" s="938"/>
      <c r="AC29" s="93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308</v>
      </c>
      <c r="AF30" s="840"/>
      <c r="AG30" s="840"/>
      <c r="AH30" s="841"/>
      <c r="AI30" s="900" t="s">
        <v>330</v>
      </c>
      <c r="AJ30" s="900"/>
      <c r="AK30" s="900"/>
      <c r="AL30" s="839"/>
      <c r="AM30" s="900" t="s">
        <v>427</v>
      </c>
      <c r="AN30" s="900"/>
      <c r="AO30" s="900"/>
      <c r="AP30" s="839"/>
      <c r="AQ30" s="751" t="s">
        <v>184</v>
      </c>
      <c r="AR30" s="752"/>
      <c r="AS30" s="752"/>
      <c r="AT30" s="753"/>
      <c r="AU30" s="758" t="s">
        <v>133</v>
      </c>
      <c r="AV30" s="758"/>
      <c r="AW30" s="758"/>
      <c r="AX30" s="902"/>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1"/>
      <c r="AJ31" s="901"/>
      <c r="AK31" s="901"/>
      <c r="AL31" s="392"/>
      <c r="AM31" s="901"/>
      <c r="AN31" s="901"/>
      <c r="AO31" s="901"/>
      <c r="AP31" s="392"/>
      <c r="AQ31" s="235" t="s">
        <v>636</v>
      </c>
      <c r="AR31" s="186"/>
      <c r="AS31" s="121" t="s">
        <v>185</v>
      </c>
      <c r="AT31" s="122"/>
      <c r="AU31" s="185" t="s">
        <v>691</v>
      </c>
      <c r="AV31" s="185"/>
      <c r="AW31" s="377" t="s">
        <v>175</v>
      </c>
      <c r="AX31" s="378"/>
    </row>
    <row r="32" spans="1:50" ht="23.25" customHeight="1" x14ac:dyDescent="0.15">
      <c r="A32" s="382"/>
      <c r="B32" s="380"/>
      <c r="C32" s="380"/>
      <c r="D32" s="380"/>
      <c r="E32" s="380"/>
      <c r="F32" s="381"/>
      <c r="G32" s="548" t="s">
        <v>641</v>
      </c>
      <c r="H32" s="549"/>
      <c r="I32" s="549"/>
      <c r="J32" s="549"/>
      <c r="K32" s="549"/>
      <c r="L32" s="549"/>
      <c r="M32" s="549"/>
      <c r="N32" s="549"/>
      <c r="O32" s="550"/>
      <c r="P32" s="93" t="s">
        <v>642</v>
      </c>
      <c r="Q32" s="93"/>
      <c r="R32" s="93"/>
      <c r="S32" s="93"/>
      <c r="T32" s="93"/>
      <c r="U32" s="93"/>
      <c r="V32" s="93"/>
      <c r="W32" s="93"/>
      <c r="X32" s="94"/>
      <c r="Y32" s="455" t="s">
        <v>12</v>
      </c>
      <c r="Z32" s="515"/>
      <c r="AA32" s="516"/>
      <c r="AB32" s="445" t="s">
        <v>643</v>
      </c>
      <c r="AC32" s="445"/>
      <c r="AD32" s="445"/>
      <c r="AE32" s="203">
        <v>47</v>
      </c>
      <c r="AF32" s="204"/>
      <c r="AG32" s="204"/>
      <c r="AH32" s="204"/>
      <c r="AI32" s="203">
        <v>47</v>
      </c>
      <c r="AJ32" s="204"/>
      <c r="AK32" s="204"/>
      <c r="AL32" s="204"/>
      <c r="AM32" s="203">
        <v>47</v>
      </c>
      <c r="AN32" s="204"/>
      <c r="AO32" s="204"/>
      <c r="AP32" s="204"/>
      <c r="AQ32" s="321" t="s">
        <v>636</v>
      </c>
      <c r="AR32" s="193"/>
      <c r="AS32" s="193"/>
      <c r="AT32" s="322"/>
      <c r="AU32" s="204" t="s">
        <v>636</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643</v>
      </c>
      <c r="AC33" s="507"/>
      <c r="AD33" s="507"/>
      <c r="AE33" s="203">
        <v>47</v>
      </c>
      <c r="AF33" s="204"/>
      <c r="AG33" s="204"/>
      <c r="AH33" s="204"/>
      <c r="AI33" s="203">
        <v>47</v>
      </c>
      <c r="AJ33" s="204"/>
      <c r="AK33" s="204"/>
      <c r="AL33" s="204"/>
      <c r="AM33" s="203">
        <v>47</v>
      </c>
      <c r="AN33" s="204"/>
      <c r="AO33" s="204"/>
      <c r="AP33" s="204"/>
      <c r="AQ33" s="321" t="s">
        <v>636</v>
      </c>
      <c r="AR33" s="193"/>
      <c r="AS33" s="193"/>
      <c r="AT33" s="322"/>
      <c r="AU33" s="204" t="s">
        <v>691</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100</v>
      </c>
      <c r="AF34" s="204"/>
      <c r="AG34" s="204"/>
      <c r="AH34" s="204"/>
      <c r="AI34" s="203">
        <v>100</v>
      </c>
      <c r="AJ34" s="204"/>
      <c r="AK34" s="204"/>
      <c r="AL34" s="204"/>
      <c r="AM34" s="203">
        <v>100</v>
      </c>
      <c r="AN34" s="204"/>
      <c r="AO34" s="204"/>
      <c r="AP34" s="204"/>
      <c r="AQ34" s="321" t="s">
        <v>636</v>
      </c>
      <c r="AR34" s="193"/>
      <c r="AS34" s="193"/>
      <c r="AT34" s="322"/>
      <c r="AU34" s="204" t="s">
        <v>636</v>
      </c>
      <c r="AV34" s="204"/>
      <c r="AW34" s="204"/>
      <c r="AX34" s="206"/>
    </row>
    <row r="35" spans="1:51" ht="23.25" customHeight="1" x14ac:dyDescent="0.15">
      <c r="A35" s="213" t="s">
        <v>298</v>
      </c>
      <c r="B35" s="214"/>
      <c r="C35" s="214"/>
      <c r="D35" s="214"/>
      <c r="E35" s="214"/>
      <c r="F35" s="215"/>
      <c r="G35" s="219" t="s">
        <v>692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5"/>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v>3</v>
      </c>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5"/>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v>3</v>
      </c>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10" t="s">
        <v>133</v>
      </c>
      <c r="AV51" s="910"/>
      <c r="AW51" s="910"/>
      <c r="AX51" s="911"/>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v>3</v>
      </c>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10" t="s">
        <v>133</v>
      </c>
      <c r="AV58" s="910"/>
      <c r="AW58" s="910"/>
      <c r="AX58" s="911"/>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v>3</v>
      </c>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3"/>
      <c r="AY79">
        <f>COUNTIF($AR$79,"☑")</f>
        <v>0</v>
      </c>
    </row>
    <row r="80" spans="1:51" ht="18.75" hidden="1" customHeight="1" x14ac:dyDescent="0.15">
      <c r="A80" s="845"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8" t="s">
        <v>133</v>
      </c>
      <c r="AV85" s="518"/>
      <c r="AW85" s="518"/>
      <c r="AX85" s="519"/>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8" t="s">
        <v>133</v>
      </c>
      <c r="AV90" s="518"/>
      <c r="AW90" s="518"/>
      <c r="AX90" s="519"/>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8" t="s">
        <v>133</v>
      </c>
      <c r="AV95" s="518"/>
      <c r="AW95" s="518"/>
      <c r="AX95" s="519"/>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20"/>
      <c r="AR99" s="521"/>
      <c r="AS99" s="521"/>
      <c r="AT99" s="522"/>
      <c r="AU99" s="505"/>
      <c r="AV99" s="505"/>
      <c r="AW99" s="505"/>
      <c r="AX99" s="523"/>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4" t="s">
        <v>308</v>
      </c>
      <c r="AF100" s="525"/>
      <c r="AG100" s="525"/>
      <c r="AH100" s="526"/>
      <c r="AI100" s="524" t="s">
        <v>330</v>
      </c>
      <c r="AJ100" s="525"/>
      <c r="AK100" s="525"/>
      <c r="AL100" s="526"/>
      <c r="AM100" s="524" t="s">
        <v>427</v>
      </c>
      <c r="AN100" s="525"/>
      <c r="AO100" s="525"/>
      <c r="AP100" s="526"/>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644</v>
      </c>
      <c r="H101" s="93"/>
      <c r="I101" s="93"/>
      <c r="J101" s="93"/>
      <c r="K101" s="93"/>
      <c r="L101" s="93"/>
      <c r="M101" s="93"/>
      <c r="N101" s="93"/>
      <c r="O101" s="93"/>
      <c r="P101" s="93"/>
      <c r="Q101" s="93"/>
      <c r="R101" s="93"/>
      <c r="S101" s="93"/>
      <c r="T101" s="93"/>
      <c r="U101" s="93"/>
      <c r="V101" s="93"/>
      <c r="W101" s="93"/>
      <c r="X101" s="94"/>
      <c r="Y101" s="527" t="s">
        <v>54</v>
      </c>
      <c r="Z101" s="528"/>
      <c r="AA101" s="529"/>
      <c r="AB101" s="445" t="s">
        <v>645</v>
      </c>
      <c r="AC101" s="445"/>
      <c r="AD101" s="445"/>
      <c r="AE101" s="267">
        <v>120</v>
      </c>
      <c r="AF101" s="267"/>
      <c r="AG101" s="267"/>
      <c r="AH101" s="267"/>
      <c r="AI101" s="267">
        <v>94</v>
      </c>
      <c r="AJ101" s="267"/>
      <c r="AK101" s="267"/>
      <c r="AL101" s="267"/>
      <c r="AM101" s="517" t="s">
        <v>678</v>
      </c>
      <c r="AN101" s="517"/>
      <c r="AO101" s="517"/>
      <c r="AP101" s="517"/>
      <c r="AQ101" s="267" t="s">
        <v>664</v>
      </c>
      <c r="AR101" s="267"/>
      <c r="AS101" s="267"/>
      <c r="AT101" s="267"/>
      <c r="AU101" s="203" t="s">
        <v>665</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645</v>
      </c>
      <c r="AC102" s="445"/>
      <c r="AD102" s="445"/>
      <c r="AE102" s="267" t="s">
        <v>636</v>
      </c>
      <c r="AF102" s="267"/>
      <c r="AG102" s="267"/>
      <c r="AH102" s="267"/>
      <c r="AI102" s="267" t="s">
        <v>636</v>
      </c>
      <c r="AJ102" s="267"/>
      <c r="AK102" s="267"/>
      <c r="AL102" s="267"/>
      <c r="AM102" s="267">
        <v>110</v>
      </c>
      <c r="AN102" s="267"/>
      <c r="AO102" s="267"/>
      <c r="AP102" s="267"/>
      <c r="AQ102" s="267" t="s">
        <v>665</v>
      </c>
      <c r="AR102" s="267"/>
      <c r="AS102" s="267"/>
      <c r="AT102" s="267"/>
      <c r="AU102" s="210" t="s">
        <v>665</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30"/>
      <c r="AC104" s="531"/>
      <c r="AD104" s="532"/>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3"/>
      <c r="AA105" s="534"/>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30"/>
      <c r="AC107" s="531"/>
      <c r="AD107" s="532"/>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3"/>
      <c r="AA108" s="534"/>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30"/>
      <c r="AC110" s="531"/>
      <c r="AD110" s="532"/>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3"/>
      <c r="AA111" s="534"/>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30"/>
      <c r="AC113" s="531"/>
      <c r="AD113" s="53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3"/>
      <c r="AA114" s="534"/>
      <c r="AB114" s="452"/>
      <c r="AC114" s="453"/>
      <c r="AD114" s="454"/>
      <c r="AE114" s="535"/>
      <c r="AF114" s="535"/>
      <c r="AG114" s="535"/>
      <c r="AH114" s="535"/>
      <c r="AI114" s="535"/>
      <c r="AJ114" s="535"/>
      <c r="AK114" s="535"/>
      <c r="AL114" s="535"/>
      <c r="AM114" s="535"/>
      <c r="AN114" s="535"/>
      <c r="AO114" s="535"/>
      <c r="AP114" s="535"/>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5" t="s">
        <v>460</v>
      </c>
      <c r="AR115" s="576"/>
      <c r="AS115" s="576"/>
      <c r="AT115" s="576"/>
      <c r="AU115" s="576"/>
      <c r="AV115" s="576"/>
      <c r="AW115" s="576"/>
      <c r="AX115" s="577"/>
    </row>
    <row r="116" spans="1:51" ht="23.25" customHeight="1" x14ac:dyDescent="0.15">
      <c r="A116" s="420"/>
      <c r="B116" s="421"/>
      <c r="C116" s="421"/>
      <c r="D116" s="421"/>
      <c r="E116" s="421"/>
      <c r="F116" s="422"/>
      <c r="G116" s="372" t="s">
        <v>688</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646</v>
      </c>
      <c r="AC116" s="447"/>
      <c r="AD116" s="448"/>
      <c r="AE116" s="267">
        <v>29</v>
      </c>
      <c r="AF116" s="267"/>
      <c r="AG116" s="267"/>
      <c r="AH116" s="267"/>
      <c r="AI116" s="267">
        <v>34</v>
      </c>
      <c r="AJ116" s="267"/>
      <c r="AK116" s="267"/>
      <c r="AL116" s="267"/>
      <c r="AM116" s="517" t="s">
        <v>678</v>
      </c>
      <c r="AN116" s="517"/>
      <c r="AO116" s="517"/>
      <c r="AP116" s="517"/>
      <c r="AQ116" s="203" t="s">
        <v>665</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647</v>
      </c>
      <c r="AC117" s="457"/>
      <c r="AD117" s="458"/>
      <c r="AE117" s="574" t="s">
        <v>693</v>
      </c>
      <c r="AF117" s="517"/>
      <c r="AG117" s="517"/>
      <c r="AH117" s="517"/>
      <c r="AI117" s="574" t="s">
        <v>694</v>
      </c>
      <c r="AJ117" s="517"/>
      <c r="AK117" s="517"/>
      <c r="AL117" s="517"/>
      <c r="AM117" s="517" t="s">
        <v>678</v>
      </c>
      <c r="AN117" s="517"/>
      <c r="AO117" s="517"/>
      <c r="AP117" s="517"/>
      <c r="AQ117" s="517" t="s">
        <v>324</v>
      </c>
      <c r="AR117" s="517"/>
      <c r="AS117" s="517"/>
      <c r="AT117" s="517"/>
      <c r="AU117" s="517"/>
      <c r="AV117" s="517"/>
      <c r="AW117" s="517"/>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5" t="s">
        <v>460</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17"/>
      <c r="AF120" s="517"/>
      <c r="AG120" s="517"/>
      <c r="AH120" s="517"/>
      <c r="AI120" s="517"/>
      <c r="AJ120" s="517"/>
      <c r="AK120" s="517"/>
      <c r="AL120" s="517"/>
      <c r="AM120" s="517"/>
      <c r="AN120" s="517"/>
      <c r="AO120" s="517"/>
      <c r="AP120" s="517"/>
      <c r="AQ120" s="517"/>
      <c r="AR120" s="517"/>
      <c r="AS120" s="517"/>
      <c r="AT120" s="517"/>
      <c r="AU120" s="517"/>
      <c r="AV120" s="517"/>
      <c r="AW120" s="517"/>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5" t="s">
        <v>460</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17"/>
      <c r="AF123" s="517"/>
      <c r="AG123" s="517"/>
      <c r="AH123" s="517"/>
      <c r="AI123" s="517"/>
      <c r="AJ123" s="517"/>
      <c r="AK123" s="517"/>
      <c r="AL123" s="517"/>
      <c r="AM123" s="517"/>
      <c r="AN123" s="517"/>
      <c r="AO123" s="517"/>
      <c r="AP123" s="517"/>
      <c r="AQ123" s="517"/>
      <c r="AR123" s="517"/>
      <c r="AS123" s="517"/>
      <c r="AT123" s="517"/>
      <c r="AU123" s="517"/>
      <c r="AV123" s="517"/>
      <c r="AW123" s="517"/>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5" t="s">
        <v>460</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5"/>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6"/>
      <c r="Y126" s="455" t="s">
        <v>48</v>
      </c>
      <c r="Z126" s="429"/>
      <c r="AA126" s="430"/>
      <c r="AB126" s="456" t="s">
        <v>278</v>
      </c>
      <c r="AC126" s="457"/>
      <c r="AD126" s="458"/>
      <c r="AE126" s="517"/>
      <c r="AF126" s="517"/>
      <c r="AG126" s="517"/>
      <c r="AH126" s="517"/>
      <c r="AI126" s="517"/>
      <c r="AJ126" s="517"/>
      <c r="AK126" s="517"/>
      <c r="AL126" s="517"/>
      <c r="AM126" s="517"/>
      <c r="AN126" s="517"/>
      <c r="AO126" s="517"/>
      <c r="AP126" s="517"/>
      <c r="AQ126" s="517"/>
      <c r="AR126" s="517"/>
      <c r="AS126" s="517"/>
      <c r="AT126" s="517"/>
      <c r="AU126" s="517"/>
      <c r="AV126" s="517"/>
      <c r="AW126" s="517"/>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2"/>
      <c r="Z127" s="913"/>
      <c r="AA127" s="914"/>
      <c r="AB127" s="392" t="s">
        <v>11</v>
      </c>
      <c r="AC127" s="393"/>
      <c r="AD127" s="394"/>
      <c r="AE127" s="232" t="s">
        <v>308</v>
      </c>
      <c r="AF127" s="232"/>
      <c r="AG127" s="232"/>
      <c r="AH127" s="232"/>
      <c r="AI127" s="232" t="s">
        <v>330</v>
      </c>
      <c r="AJ127" s="232"/>
      <c r="AK127" s="232"/>
      <c r="AL127" s="232"/>
      <c r="AM127" s="232" t="s">
        <v>427</v>
      </c>
      <c r="AN127" s="232"/>
      <c r="AO127" s="232"/>
      <c r="AP127" s="232"/>
      <c r="AQ127" s="575" t="s">
        <v>460</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17"/>
      <c r="AF129" s="517"/>
      <c r="AG129" s="517"/>
      <c r="AH129" s="517"/>
      <c r="AI129" s="517"/>
      <c r="AJ129" s="517"/>
      <c r="AK129" s="517"/>
      <c r="AL129" s="517"/>
      <c r="AM129" s="517"/>
      <c r="AN129" s="517"/>
      <c r="AO129" s="517"/>
      <c r="AP129" s="517"/>
      <c r="AQ129" s="517"/>
      <c r="AR129" s="517"/>
      <c r="AS129" s="517"/>
      <c r="AT129" s="517"/>
      <c r="AU129" s="517"/>
      <c r="AV129" s="517"/>
      <c r="AW129" s="517"/>
      <c r="AX129" s="536"/>
      <c r="AY129">
        <f>$AY$127</f>
        <v>0</v>
      </c>
    </row>
    <row r="130" spans="1:51" ht="45" customHeight="1" x14ac:dyDescent="0.15">
      <c r="A130" s="174" t="s">
        <v>323</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650</v>
      </c>
      <c r="H134" s="93"/>
      <c r="I134" s="93"/>
      <c r="J134" s="93"/>
      <c r="K134" s="93"/>
      <c r="L134" s="93"/>
      <c r="M134" s="93"/>
      <c r="N134" s="93"/>
      <c r="O134" s="93"/>
      <c r="P134" s="93"/>
      <c r="Q134" s="93"/>
      <c r="R134" s="93"/>
      <c r="S134" s="93"/>
      <c r="T134" s="93"/>
      <c r="U134" s="93"/>
      <c r="V134" s="93"/>
      <c r="W134" s="93"/>
      <c r="X134" s="94"/>
      <c r="Y134" s="187" t="s">
        <v>199</v>
      </c>
      <c r="Z134" s="188"/>
      <c r="AA134" s="189"/>
      <c r="AB134" s="190" t="s">
        <v>651</v>
      </c>
      <c r="AC134" s="191"/>
      <c r="AD134" s="191"/>
      <c r="AE134" s="192">
        <v>909</v>
      </c>
      <c r="AF134" s="193"/>
      <c r="AG134" s="193"/>
      <c r="AH134" s="193"/>
      <c r="AI134" s="192">
        <v>845</v>
      </c>
      <c r="AJ134" s="193"/>
      <c r="AK134" s="193"/>
      <c r="AL134" s="193"/>
      <c r="AM134" s="192">
        <v>802</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651</v>
      </c>
      <c r="AC135" s="199"/>
      <c r="AD135" s="199"/>
      <c r="AE135" s="192">
        <v>948</v>
      </c>
      <c r="AF135" s="193"/>
      <c r="AG135" s="193"/>
      <c r="AH135" s="193"/>
      <c r="AI135" s="192">
        <v>919</v>
      </c>
      <c r="AJ135" s="193"/>
      <c r="AK135" s="193"/>
      <c r="AL135" s="193"/>
      <c r="AM135" s="192">
        <v>889</v>
      </c>
      <c r="AN135" s="193"/>
      <c r="AO135" s="193"/>
      <c r="AP135" s="193"/>
      <c r="AQ135" s="192" t="s">
        <v>636</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636</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652</v>
      </c>
      <c r="H138" s="93"/>
      <c r="I138" s="93"/>
      <c r="J138" s="93"/>
      <c r="K138" s="93"/>
      <c r="L138" s="93"/>
      <c r="M138" s="93"/>
      <c r="N138" s="93"/>
      <c r="O138" s="93"/>
      <c r="P138" s="93"/>
      <c r="Q138" s="93"/>
      <c r="R138" s="93"/>
      <c r="S138" s="93"/>
      <c r="T138" s="93"/>
      <c r="U138" s="93"/>
      <c r="V138" s="93"/>
      <c r="W138" s="93"/>
      <c r="X138" s="94"/>
      <c r="Y138" s="187" t="s">
        <v>199</v>
      </c>
      <c r="Z138" s="188"/>
      <c r="AA138" s="189"/>
      <c r="AB138" s="190" t="s">
        <v>651</v>
      </c>
      <c r="AC138" s="191"/>
      <c r="AD138" s="191"/>
      <c r="AE138" s="192">
        <v>127329</v>
      </c>
      <c r="AF138" s="193"/>
      <c r="AG138" s="193"/>
      <c r="AH138" s="193"/>
      <c r="AI138" s="192">
        <v>125611</v>
      </c>
      <c r="AJ138" s="193"/>
      <c r="AK138" s="193"/>
      <c r="AL138" s="193"/>
      <c r="AM138" s="192">
        <v>131156</v>
      </c>
      <c r="AN138" s="193"/>
      <c r="AO138" s="193"/>
      <c r="AP138" s="193"/>
      <c r="AQ138" s="192" t="s">
        <v>636</v>
      </c>
      <c r="AR138" s="193"/>
      <c r="AS138" s="193"/>
      <c r="AT138" s="193"/>
      <c r="AU138" s="192" t="s">
        <v>636</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651</v>
      </c>
      <c r="AC139" s="199"/>
      <c r="AD139" s="199"/>
      <c r="AE139" s="192">
        <v>119255</v>
      </c>
      <c r="AF139" s="193"/>
      <c r="AG139" s="193"/>
      <c r="AH139" s="193"/>
      <c r="AI139" s="192">
        <v>118050</v>
      </c>
      <c r="AJ139" s="193"/>
      <c r="AK139" s="193"/>
      <c r="AL139" s="193"/>
      <c r="AM139" s="192">
        <v>116846</v>
      </c>
      <c r="AN139" s="193"/>
      <c r="AO139" s="193"/>
      <c r="AP139" s="193"/>
      <c r="AQ139" s="192" t="s">
        <v>636</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7" customHeight="1" x14ac:dyDescent="0.15">
      <c r="A188" s="175"/>
      <c r="B188" s="172"/>
      <c r="C188" s="166"/>
      <c r="D188" s="172"/>
      <c r="E188" s="113" t="s">
        <v>666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7"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7"/>
      <c r="E430" s="160" t="s">
        <v>317</v>
      </c>
      <c r="F430" s="879"/>
      <c r="G430" s="880" t="s">
        <v>204</v>
      </c>
      <c r="H430" s="111"/>
      <c r="I430" s="111"/>
      <c r="J430" s="881" t="s">
        <v>636</v>
      </c>
      <c r="K430" s="882"/>
      <c r="L430" s="882"/>
      <c r="M430" s="882"/>
      <c r="N430" s="882"/>
      <c r="O430" s="882"/>
      <c r="P430" s="882"/>
      <c r="Q430" s="882"/>
      <c r="R430" s="882"/>
      <c r="S430" s="882"/>
      <c r="T430" s="883"/>
      <c r="U430" s="572" t="s">
        <v>664</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636</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636</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636</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636</v>
      </c>
      <c r="AF437" s="186"/>
      <c r="AG437" s="121" t="s">
        <v>185</v>
      </c>
      <c r="AH437" s="122"/>
      <c r="AI437" s="320"/>
      <c r="AJ437" s="320"/>
      <c r="AK437" s="320"/>
      <c r="AL437" s="142"/>
      <c r="AM437" s="320"/>
      <c r="AN437" s="320"/>
      <c r="AO437" s="320"/>
      <c r="AP437" s="142"/>
      <c r="AQ437" s="235" t="s">
        <v>636</v>
      </c>
      <c r="AR437" s="186"/>
      <c r="AS437" s="121" t="s">
        <v>185</v>
      </c>
      <c r="AT437" s="122"/>
      <c r="AU437" s="186" t="s">
        <v>636</v>
      </c>
      <c r="AV437" s="186"/>
      <c r="AW437" s="121" t="s">
        <v>175</v>
      </c>
      <c r="AX437" s="181"/>
      <c r="AY437">
        <f>$AY$436</f>
        <v>1</v>
      </c>
    </row>
    <row r="438" spans="1:51" ht="23.25" hidden="1" customHeight="1" x14ac:dyDescent="0.15">
      <c r="A438" s="175"/>
      <c r="B438" s="172"/>
      <c r="C438" s="166"/>
      <c r="D438" s="172"/>
      <c r="E438" s="323"/>
      <c r="F438" s="324"/>
      <c r="G438" s="92" t="s">
        <v>636</v>
      </c>
      <c r="H438" s="93"/>
      <c r="I438" s="93"/>
      <c r="J438" s="93"/>
      <c r="K438" s="93"/>
      <c r="L438" s="93"/>
      <c r="M438" s="93"/>
      <c r="N438" s="93"/>
      <c r="O438" s="93"/>
      <c r="P438" s="93"/>
      <c r="Q438" s="93"/>
      <c r="R438" s="93"/>
      <c r="S438" s="93"/>
      <c r="T438" s="93"/>
      <c r="U438" s="93"/>
      <c r="V438" s="93"/>
      <c r="W438" s="93"/>
      <c r="X438" s="94"/>
      <c r="Y438" s="187" t="s">
        <v>12</v>
      </c>
      <c r="Z438" s="188"/>
      <c r="AA438" s="189"/>
      <c r="AB438" s="199" t="s">
        <v>636</v>
      </c>
      <c r="AC438" s="199"/>
      <c r="AD438" s="199"/>
      <c r="AE438" s="321" t="s">
        <v>636</v>
      </c>
      <c r="AF438" s="193"/>
      <c r="AG438" s="193"/>
      <c r="AH438" s="193"/>
      <c r="AI438" s="321" t="s">
        <v>636</v>
      </c>
      <c r="AJ438" s="193"/>
      <c r="AK438" s="193"/>
      <c r="AL438" s="193"/>
      <c r="AM438" s="321"/>
      <c r="AN438" s="193"/>
      <c r="AO438" s="193"/>
      <c r="AP438" s="322"/>
      <c r="AQ438" s="321" t="s">
        <v>636</v>
      </c>
      <c r="AR438" s="193"/>
      <c r="AS438" s="193"/>
      <c r="AT438" s="322"/>
      <c r="AU438" s="193" t="s">
        <v>636</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636</v>
      </c>
      <c r="AC439" s="191"/>
      <c r="AD439" s="191"/>
      <c r="AE439" s="321" t="s">
        <v>636</v>
      </c>
      <c r="AF439" s="193"/>
      <c r="AG439" s="193"/>
      <c r="AH439" s="322"/>
      <c r="AI439" s="321" t="s">
        <v>636</v>
      </c>
      <c r="AJ439" s="193"/>
      <c r="AK439" s="193"/>
      <c r="AL439" s="193"/>
      <c r="AM439" s="321"/>
      <c r="AN439" s="193"/>
      <c r="AO439" s="193"/>
      <c r="AP439" s="322"/>
      <c r="AQ439" s="321" t="s">
        <v>636</v>
      </c>
      <c r="AR439" s="193"/>
      <c r="AS439" s="193"/>
      <c r="AT439" s="322"/>
      <c r="AU439" s="193" t="s">
        <v>636</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t="s">
        <v>636</v>
      </c>
      <c r="AF440" s="193"/>
      <c r="AG440" s="193"/>
      <c r="AH440" s="322"/>
      <c r="AI440" s="321" t="s">
        <v>636</v>
      </c>
      <c r="AJ440" s="193"/>
      <c r="AK440" s="193"/>
      <c r="AL440" s="193"/>
      <c r="AM440" s="321"/>
      <c r="AN440" s="193"/>
      <c r="AO440" s="193"/>
      <c r="AP440" s="322"/>
      <c r="AQ440" s="321" t="s">
        <v>636</v>
      </c>
      <c r="AR440" s="193"/>
      <c r="AS440" s="193"/>
      <c r="AT440" s="322"/>
      <c r="AU440" s="193" t="s">
        <v>636</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636</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636</v>
      </c>
      <c r="AN459" s="193"/>
      <c r="AO459" s="193"/>
      <c r="AP459" s="322"/>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636</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699</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71.25"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660</v>
      </c>
      <c r="AE702" s="327"/>
      <c r="AF702" s="327"/>
      <c r="AG702" s="364" t="s">
        <v>681</v>
      </c>
      <c r="AH702" s="365"/>
      <c r="AI702" s="365"/>
      <c r="AJ702" s="365"/>
      <c r="AK702" s="365"/>
      <c r="AL702" s="365"/>
      <c r="AM702" s="365"/>
      <c r="AN702" s="365"/>
      <c r="AO702" s="365"/>
      <c r="AP702" s="365"/>
      <c r="AQ702" s="365"/>
      <c r="AR702" s="365"/>
      <c r="AS702" s="365"/>
      <c r="AT702" s="365"/>
      <c r="AU702" s="365"/>
      <c r="AV702" s="365"/>
      <c r="AW702" s="365"/>
      <c r="AX702" s="366"/>
    </row>
    <row r="703" spans="1:51" ht="49.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660</v>
      </c>
      <c r="AE703" s="308"/>
      <c r="AF703" s="308"/>
      <c r="AG703" s="89" t="s">
        <v>682</v>
      </c>
      <c r="AH703" s="90"/>
      <c r="AI703" s="90"/>
      <c r="AJ703" s="90"/>
      <c r="AK703" s="90"/>
      <c r="AL703" s="90"/>
      <c r="AM703" s="90"/>
      <c r="AN703" s="90"/>
      <c r="AO703" s="90"/>
      <c r="AP703" s="90"/>
      <c r="AQ703" s="90"/>
      <c r="AR703" s="90"/>
      <c r="AS703" s="90"/>
      <c r="AT703" s="90"/>
      <c r="AU703" s="90"/>
      <c r="AV703" s="90"/>
      <c r="AW703" s="90"/>
      <c r="AX703" s="91"/>
    </row>
    <row r="704" spans="1:51" ht="55.5"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660</v>
      </c>
      <c r="AE704" s="767"/>
      <c r="AF704" s="767"/>
      <c r="AG704" s="153" t="s">
        <v>683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679</v>
      </c>
      <c r="AE705" s="699"/>
      <c r="AF705" s="699"/>
      <c r="AG705" s="113" t="s">
        <v>636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299</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680</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680</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48.7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660</v>
      </c>
      <c r="AE708" s="589"/>
      <c r="AF708" s="589"/>
      <c r="AG708" s="726" t="s">
        <v>684</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c r="AE709" s="308"/>
      <c r="AF709" s="308"/>
      <c r="AG709" s="89" t="s">
        <v>678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679</v>
      </c>
      <c r="AE710" s="308"/>
      <c r="AF710" s="308"/>
      <c r="AG710" s="89" t="s">
        <v>636</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660</v>
      </c>
      <c r="AE711" s="308"/>
      <c r="AF711" s="308"/>
      <c r="AG711" s="89" t="s">
        <v>685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6"/>
      <c r="AE712" s="767"/>
      <c r="AF712" s="767"/>
      <c r="AG712" s="791" t="s">
        <v>678</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33" t="s">
        <v>268</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07" t="s">
        <v>679</v>
      </c>
      <c r="AE713" s="308"/>
      <c r="AF713" s="647"/>
      <c r="AG713" s="89" t="s">
        <v>636</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679</v>
      </c>
      <c r="AE714" s="789"/>
      <c r="AF714" s="790"/>
      <c r="AG714" s="720" t="s">
        <v>636</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660</v>
      </c>
      <c r="AE715" s="589"/>
      <c r="AF715" s="640"/>
      <c r="AG715" s="726" t="s">
        <v>686</v>
      </c>
      <c r="AH715" s="727"/>
      <c r="AI715" s="727"/>
      <c r="AJ715" s="727"/>
      <c r="AK715" s="727"/>
      <c r="AL715" s="727"/>
      <c r="AM715" s="727"/>
      <c r="AN715" s="727"/>
      <c r="AO715" s="727"/>
      <c r="AP715" s="727"/>
      <c r="AQ715" s="727"/>
      <c r="AR715" s="727"/>
      <c r="AS715" s="727"/>
      <c r="AT715" s="727"/>
      <c r="AU715" s="727"/>
      <c r="AV715" s="727"/>
      <c r="AW715" s="727"/>
      <c r="AX715" s="728"/>
    </row>
    <row r="716" spans="1:50" ht="51"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660</v>
      </c>
      <c r="AE716" s="611"/>
      <c r="AF716" s="611"/>
      <c r="AG716" s="89" t="s">
        <v>689</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c r="AE717" s="308"/>
      <c r="AF717" s="308"/>
      <c r="AG717" s="89" t="s">
        <v>678</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660</v>
      </c>
      <c r="AE718" s="308"/>
      <c r="AF718" s="308"/>
      <c r="AG718" s="115" t="s">
        <v>687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679</v>
      </c>
      <c r="AE719" s="589"/>
      <c r="AF719" s="589"/>
      <c r="AG719" s="113" t="s">
        <v>324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2"/>
      <c r="B721" s="763"/>
      <c r="C721" s="278"/>
      <c r="D721" s="279"/>
      <c r="E721" s="279"/>
      <c r="F721" s="280"/>
      <c r="G721" s="269"/>
      <c r="H721" s="270"/>
      <c r="I721" s="63" t="str">
        <f>IF(OR(G721="　", G721=""), "", "-")</f>
        <v/>
      </c>
      <c r="J721" s="273"/>
      <c r="K721" s="273"/>
      <c r="L721" s="63" t="str">
        <f>IF(M721="","","-")</f>
        <v/>
      </c>
      <c r="M721" s="64"/>
      <c r="N721" s="286" t="s">
        <v>636</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4"/>
      <c r="B725" s="765"/>
      <c r="C725" s="278"/>
      <c r="D725" s="279"/>
      <c r="E725" s="279"/>
      <c r="F725" s="280"/>
      <c r="G725" s="271"/>
      <c r="H725" s="272"/>
      <c r="I725" s="65" t="str">
        <f t="shared" si="113"/>
        <v/>
      </c>
      <c r="J725" s="274" t="s">
        <v>691</v>
      </c>
      <c r="K725" s="274"/>
      <c r="L725" s="65" t="str">
        <f t="shared" si="114"/>
        <v/>
      </c>
      <c r="M725" s="66"/>
      <c r="N725" s="255" t="s">
        <v>691</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3"/>
      <c r="C726" s="796" t="s">
        <v>52</v>
      </c>
      <c r="D726" s="818"/>
      <c r="E726" s="818"/>
      <c r="F726" s="819"/>
      <c r="G726" s="561" t="s">
        <v>696</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4"/>
      <c r="B727" s="785"/>
      <c r="C727" s="732" t="s">
        <v>56</v>
      </c>
      <c r="D727" s="733"/>
      <c r="E727" s="733"/>
      <c r="F727" s="734"/>
      <c r="G727" s="559" t="s">
        <v>695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30" customHeight="1" thickBot="1" x14ac:dyDescent="0.2">
      <c r="A729" s="618" t="s">
        <v>662</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30" customHeight="1" thickBot="1" x14ac:dyDescent="0.2">
      <c r="A735" s="774" t="s">
        <v>636</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6" t="s">
        <v>590</v>
      </c>
      <c r="B737" s="196"/>
      <c r="C737" s="196"/>
      <c r="D737" s="197"/>
      <c r="E737" s="940" t="s">
        <v>636</v>
      </c>
      <c r="F737" s="941"/>
      <c r="G737" s="941"/>
      <c r="H737" s="941"/>
      <c r="I737" s="941"/>
      <c r="J737" s="941"/>
      <c r="K737" s="941"/>
      <c r="L737" s="941"/>
      <c r="M737" s="941"/>
      <c r="N737" s="941"/>
      <c r="O737" s="941"/>
      <c r="P737" s="943"/>
      <c r="Q737" s="940"/>
      <c r="R737" s="941"/>
      <c r="S737" s="941"/>
      <c r="T737" s="941"/>
      <c r="U737" s="941"/>
      <c r="V737" s="941"/>
      <c r="W737" s="941"/>
      <c r="X737" s="941"/>
      <c r="Y737" s="941"/>
      <c r="Z737" s="941"/>
      <c r="AA737" s="941"/>
      <c r="AB737" s="943"/>
      <c r="AC737" s="940"/>
      <c r="AD737" s="941"/>
      <c r="AE737" s="941"/>
      <c r="AF737" s="941"/>
      <c r="AG737" s="941"/>
      <c r="AH737" s="941"/>
      <c r="AI737" s="941"/>
      <c r="AJ737" s="941"/>
      <c r="AK737" s="941"/>
      <c r="AL737" s="941"/>
      <c r="AM737" s="941"/>
      <c r="AN737" s="943"/>
      <c r="AO737" s="940"/>
      <c r="AP737" s="941"/>
      <c r="AQ737" s="941"/>
      <c r="AR737" s="941"/>
      <c r="AS737" s="941"/>
      <c r="AT737" s="941"/>
      <c r="AU737" s="941"/>
      <c r="AV737" s="941"/>
      <c r="AW737" s="941"/>
      <c r="AX737" s="942"/>
      <c r="AY737" s="82"/>
    </row>
    <row r="738" spans="1:51" ht="24.75" customHeight="1" x14ac:dyDescent="0.15">
      <c r="A738" s="346" t="s">
        <v>315</v>
      </c>
      <c r="B738" s="346"/>
      <c r="C738" s="346"/>
      <c r="D738" s="346"/>
      <c r="E738" s="940" t="s">
        <v>636</v>
      </c>
      <c r="F738" s="941"/>
      <c r="G738" s="941"/>
      <c r="H738" s="941"/>
      <c r="I738" s="941"/>
      <c r="J738" s="941"/>
      <c r="K738" s="941"/>
      <c r="L738" s="941"/>
      <c r="M738" s="941"/>
      <c r="N738" s="941"/>
      <c r="O738" s="941"/>
      <c r="P738" s="943"/>
      <c r="Q738" s="940"/>
      <c r="R738" s="941"/>
      <c r="S738" s="941"/>
      <c r="T738" s="941"/>
      <c r="U738" s="941"/>
      <c r="V738" s="941"/>
      <c r="W738" s="941"/>
      <c r="X738" s="941"/>
      <c r="Y738" s="941"/>
      <c r="Z738" s="941"/>
      <c r="AA738" s="941"/>
      <c r="AB738" s="943"/>
      <c r="AC738" s="940"/>
      <c r="AD738" s="941"/>
      <c r="AE738" s="941"/>
      <c r="AF738" s="941"/>
      <c r="AG738" s="941"/>
      <c r="AH738" s="941"/>
      <c r="AI738" s="941"/>
      <c r="AJ738" s="941"/>
      <c r="AK738" s="941"/>
      <c r="AL738" s="941"/>
      <c r="AM738" s="941"/>
      <c r="AN738" s="943"/>
      <c r="AO738" s="940"/>
      <c r="AP738" s="941"/>
      <c r="AQ738" s="941"/>
      <c r="AR738" s="941"/>
      <c r="AS738" s="941"/>
      <c r="AT738" s="941"/>
      <c r="AU738" s="941"/>
      <c r="AV738" s="941"/>
      <c r="AW738" s="941"/>
      <c r="AX738" s="942"/>
    </row>
    <row r="739" spans="1:51" ht="24.75" customHeight="1" x14ac:dyDescent="0.15">
      <c r="A739" s="346" t="s">
        <v>314</v>
      </c>
      <c r="B739" s="346"/>
      <c r="C739" s="346"/>
      <c r="D739" s="346"/>
      <c r="E739" s="940" t="s">
        <v>653</v>
      </c>
      <c r="F739" s="941"/>
      <c r="G739" s="941"/>
      <c r="H739" s="941"/>
      <c r="I739" s="941"/>
      <c r="J739" s="941"/>
      <c r="K739" s="941"/>
      <c r="L739" s="941"/>
      <c r="M739" s="941"/>
      <c r="N739" s="941"/>
      <c r="O739" s="941"/>
      <c r="P739" s="943"/>
      <c r="Q739" s="940"/>
      <c r="R739" s="941"/>
      <c r="S739" s="941"/>
      <c r="T739" s="941"/>
      <c r="U739" s="941"/>
      <c r="V739" s="941"/>
      <c r="W739" s="941"/>
      <c r="X739" s="941"/>
      <c r="Y739" s="941"/>
      <c r="Z739" s="941"/>
      <c r="AA739" s="941"/>
      <c r="AB739" s="943"/>
      <c r="AC739" s="940"/>
      <c r="AD739" s="941"/>
      <c r="AE739" s="941"/>
      <c r="AF739" s="941"/>
      <c r="AG739" s="941"/>
      <c r="AH739" s="941"/>
      <c r="AI739" s="941"/>
      <c r="AJ739" s="941"/>
      <c r="AK739" s="941"/>
      <c r="AL739" s="941"/>
      <c r="AM739" s="941"/>
      <c r="AN739" s="943"/>
      <c r="AO739" s="940"/>
      <c r="AP739" s="941"/>
      <c r="AQ739" s="941"/>
      <c r="AR739" s="941"/>
      <c r="AS739" s="941"/>
      <c r="AT739" s="941"/>
      <c r="AU739" s="941"/>
      <c r="AV739" s="941"/>
      <c r="AW739" s="941"/>
      <c r="AX739" s="942"/>
    </row>
    <row r="740" spans="1:51" ht="24.75" customHeight="1" x14ac:dyDescent="0.15">
      <c r="A740" s="346" t="s">
        <v>313</v>
      </c>
      <c r="B740" s="346"/>
      <c r="C740" s="346"/>
      <c r="D740" s="346"/>
      <c r="E740" s="940" t="s">
        <v>654</v>
      </c>
      <c r="F740" s="941"/>
      <c r="G740" s="941"/>
      <c r="H740" s="941"/>
      <c r="I740" s="941"/>
      <c r="J740" s="941"/>
      <c r="K740" s="941"/>
      <c r="L740" s="941"/>
      <c r="M740" s="941"/>
      <c r="N740" s="941"/>
      <c r="O740" s="941"/>
      <c r="P740" s="943"/>
      <c r="Q740" s="940"/>
      <c r="R740" s="941"/>
      <c r="S740" s="941"/>
      <c r="T740" s="941"/>
      <c r="U740" s="941"/>
      <c r="V740" s="941"/>
      <c r="W740" s="941"/>
      <c r="X740" s="941"/>
      <c r="Y740" s="941"/>
      <c r="Z740" s="941"/>
      <c r="AA740" s="941"/>
      <c r="AB740" s="943"/>
      <c r="AC740" s="940"/>
      <c r="AD740" s="941"/>
      <c r="AE740" s="941"/>
      <c r="AF740" s="941"/>
      <c r="AG740" s="941"/>
      <c r="AH740" s="941"/>
      <c r="AI740" s="941"/>
      <c r="AJ740" s="941"/>
      <c r="AK740" s="941"/>
      <c r="AL740" s="941"/>
      <c r="AM740" s="941"/>
      <c r="AN740" s="943"/>
      <c r="AO740" s="940"/>
      <c r="AP740" s="941"/>
      <c r="AQ740" s="941"/>
      <c r="AR740" s="941"/>
      <c r="AS740" s="941"/>
      <c r="AT740" s="941"/>
      <c r="AU740" s="941"/>
      <c r="AV740" s="941"/>
      <c r="AW740" s="941"/>
      <c r="AX740" s="942"/>
    </row>
    <row r="741" spans="1:51" ht="24.75" customHeight="1" x14ac:dyDescent="0.15">
      <c r="A741" s="346" t="s">
        <v>312</v>
      </c>
      <c r="B741" s="346"/>
      <c r="C741" s="346"/>
      <c r="D741" s="346"/>
      <c r="E741" s="940" t="s">
        <v>655</v>
      </c>
      <c r="F741" s="941"/>
      <c r="G741" s="941"/>
      <c r="H741" s="941"/>
      <c r="I741" s="941"/>
      <c r="J741" s="941"/>
      <c r="K741" s="941"/>
      <c r="L741" s="941"/>
      <c r="M741" s="941"/>
      <c r="N741" s="941"/>
      <c r="O741" s="941"/>
      <c r="P741" s="943"/>
      <c r="Q741" s="940"/>
      <c r="R741" s="941"/>
      <c r="S741" s="941"/>
      <c r="T741" s="941"/>
      <c r="U741" s="941"/>
      <c r="V741" s="941"/>
      <c r="W741" s="941"/>
      <c r="X741" s="941"/>
      <c r="Y741" s="941"/>
      <c r="Z741" s="941"/>
      <c r="AA741" s="941"/>
      <c r="AB741" s="943"/>
      <c r="AC741" s="940"/>
      <c r="AD741" s="941"/>
      <c r="AE741" s="941"/>
      <c r="AF741" s="941"/>
      <c r="AG741" s="941"/>
      <c r="AH741" s="941"/>
      <c r="AI741" s="941"/>
      <c r="AJ741" s="941"/>
      <c r="AK741" s="941"/>
      <c r="AL741" s="941"/>
      <c r="AM741" s="941"/>
      <c r="AN741" s="943"/>
      <c r="AO741" s="940"/>
      <c r="AP741" s="941"/>
      <c r="AQ741" s="941"/>
      <c r="AR741" s="941"/>
      <c r="AS741" s="941"/>
      <c r="AT741" s="941"/>
      <c r="AU741" s="941"/>
      <c r="AV741" s="941"/>
      <c r="AW741" s="941"/>
      <c r="AX741" s="942"/>
    </row>
    <row r="742" spans="1:51" ht="24.75" customHeight="1" x14ac:dyDescent="0.15">
      <c r="A742" s="346" t="s">
        <v>311</v>
      </c>
      <c r="B742" s="346"/>
      <c r="C742" s="346"/>
      <c r="D742" s="346"/>
      <c r="E742" s="940" t="s">
        <v>656</v>
      </c>
      <c r="F742" s="941"/>
      <c r="G742" s="941"/>
      <c r="H742" s="941"/>
      <c r="I742" s="941"/>
      <c r="J742" s="941"/>
      <c r="K742" s="941"/>
      <c r="L742" s="941"/>
      <c r="M742" s="941"/>
      <c r="N742" s="941"/>
      <c r="O742" s="941"/>
      <c r="P742" s="943"/>
      <c r="Q742" s="940"/>
      <c r="R742" s="941"/>
      <c r="S742" s="941"/>
      <c r="T742" s="941"/>
      <c r="U742" s="941"/>
      <c r="V742" s="941"/>
      <c r="W742" s="941"/>
      <c r="X742" s="941"/>
      <c r="Y742" s="941"/>
      <c r="Z742" s="941"/>
      <c r="AA742" s="941"/>
      <c r="AB742" s="943"/>
      <c r="AC742" s="940"/>
      <c r="AD742" s="941"/>
      <c r="AE742" s="941"/>
      <c r="AF742" s="941"/>
      <c r="AG742" s="941"/>
      <c r="AH742" s="941"/>
      <c r="AI742" s="941"/>
      <c r="AJ742" s="941"/>
      <c r="AK742" s="941"/>
      <c r="AL742" s="941"/>
      <c r="AM742" s="941"/>
      <c r="AN742" s="943"/>
      <c r="AO742" s="940"/>
      <c r="AP742" s="941"/>
      <c r="AQ742" s="941"/>
      <c r="AR742" s="941"/>
      <c r="AS742" s="941"/>
      <c r="AT742" s="941"/>
      <c r="AU742" s="941"/>
      <c r="AV742" s="941"/>
      <c r="AW742" s="941"/>
      <c r="AX742" s="942"/>
    </row>
    <row r="743" spans="1:51" ht="24.75" customHeight="1" x14ac:dyDescent="0.15">
      <c r="A743" s="346" t="s">
        <v>310</v>
      </c>
      <c r="B743" s="346"/>
      <c r="C743" s="346"/>
      <c r="D743" s="346"/>
      <c r="E743" s="940" t="s">
        <v>657</v>
      </c>
      <c r="F743" s="941"/>
      <c r="G743" s="941"/>
      <c r="H743" s="941"/>
      <c r="I743" s="941"/>
      <c r="J743" s="941"/>
      <c r="K743" s="941"/>
      <c r="L743" s="941"/>
      <c r="M743" s="941"/>
      <c r="N743" s="941"/>
      <c r="O743" s="941"/>
      <c r="P743" s="943"/>
      <c r="Q743" s="940"/>
      <c r="R743" s="941"/>
      <c r="S743" s="941"/>
      <c r="T743" s="941"/>
      <c r="U743" s="941"/>
      <c r="V743" s="941"/>
      <c r="W743" s="941"/>
      <c r="X743" s="941"/>
      <c r="Y743" s="941"/>
      <c r="Z743" s="941"/>
      <c r="AA743" s="941"/>
      <c r="AB743" s="943"/>
      <c r="AC743" s="940"/>
      <c r="AD743" s="941"/>
      <c r="AE743" s="941"/>
      <c r="AF743" s="941"/>
      <c r="AG743" s="941"/>
      <c r="AH743" s="941"/>
      <c r="AI743" s="941"/>
      <c r="AJ743" s="941"/>
      <c r="AK743" s="941"/>
      <c r="AL743" s="941"/>
      <c r="AM743" s="941"/>
      <c r="AN743" s="943"/>
      <c r="AO743" s="940"/>
      <c r="AP743" s="941"/>
      <c r="AQ743" s="941"/>
      <c r="AR743" s="941"/>
      <c r="AS743" s="941"/>
      <c r="AT743" s="941"/>
      <c r="AU743" s="941"/>
      <c r="AV743" s="941"/>
      <c r="AW743" s="941"/>
      <c r="AX743" s="942"/>
    </row>
    <row r="744" spans="1:51" ht="24.75" customHeight="1" x14ac:dyDescent="0.15">
      <c r="A744" s="346" t="s">
        <v>309</v>
      </c>
      <c r="B744" s="346"/>
      <c r="C744" s="346"/>
      <c r="D744" s="346"/>
      <c r="E744" s="940" t="s">
        <v>658</v>
      </c>
      <c r="F744" s="941"/>
      <c r="G744" s="941"/>
      <c r="H744" s="941"/>
      <c r="I744" s="941"/>
      <c r="J744" s="941"/>
      <c r="K744" s="941"/>
      <c r="L744" s="941"/>
      <c r="M744" s="941"/>
      <c r="N744" s="941"/>
      <c r="O744" s="941"/>
      <c r="P744" s="943"/>
      <c r="Q744" s="940"/>
      <c r="R744" s="941"/>
      <c r="S744" s="941"/>
      <c r="T744" s="941"/>
      <c r="U744" s="941"/>
      <c r="V744" s="941"/>
      <c r="W744" s="941"/>
      <c r="X744" s="941"/>
      <c r="Y744" s="941"/>
      <c r="Z744" s="941"/>
      <c r="AA744" s="941"/>
      <c r="AB744" s="943"/>
      <c r="AC744" s="940"/>
      <c r="AD744" s="941"/>
      <c r="AE744" s="941"/>
      <c r="AF744" s="941"/>
      <c r="AG744" s="941"/>
      <c r="AH744" s="941"/>
      <c r="AI744" s="941"/>
      <c r="AJ744" s="941"/>
      <c r="AK744" s="941"/>
      <c r="AL744" s="941"/>
      <c r="AM744" s="941"/>
      <c r="AN744" s="943"/>
      <c r="AO744" s="940"/>
      <c r="AP744" s="941"/>
      <c r="AQ744" s="941"/>
      <c r="AR744" s="941"/>
      <c r="AS744" s="941"/>
      <c r="AT744" s="941"/>
      <c r="AU744" s="941"/>
      <c r="AV744" s="941"/>
      <c r="AW744" s="941"/>
      <c r="AX744" s="942"/>
    </row>
    <row r="745" spans="1:51" ht="24.75" customHeight="1" x14ac:dyDescent="0.15">
      <c r="A745" s="346" t="s">
        <v>308</v>
      </c>
      <c r="B745" s="346"/>
      <c r="C745" s="346"/>
      <c r="D745" s="346"/>
      <c r="E745" s="977" t="s">
        <v>659</v>
      </c>
      <c r="F745" s="978"/>
      <c r="G745" s="978"/>
      <c r="H745" s="978"/>
      <c r="I745" s="978"/>
      <c r="J745" s="978"/>
      <c r="K745" s="978"/>
      <c r="L745" s="978"/>
      <c r="M745" s="978"/>
      <c r="N745" s="978"/>
      <c r="O745" s="978"/>
      <c r="P745" s="979"/>
      <c r="Q745" s="977"/>
      <c r="R745" s="978"/>
      <c r="S745" s="978"/>
      <c r="T745" s="978"/>
      <c r="U745" s="978"/>
      <c r="V745" s="978"/>
      <c r="W745" s="978"/>
      <c r="X745" s="978"/>
      <c r="Y745" s="978"/>
      <c r="Z745" s="978"/>
      <c r="AA745" s="978"/>
      <c r="AB745" s="979"/>
      <c r="AC745" s="977"/>
      <c r="AD745" s="978"/>
      <c r="AE745" s="978"/>
      <c r="AF745" s="978"/>
      <c r="AG745" s="978"/>
      <c r="AH745" s="978"/>
      <c r="AI745" s="978"/>
      <c r="AJ745" s="978"/>
      <c r="AK745" s="978"/>
      <c r="AL745" s="978"/>
      <c r="AM745" s="978"/>
      <c r="AN745" s="979"/>
      <c r="AO745" s="940"/>
      <c r="AP745" s="941"/>
      <c r="AQ745" s="941"/>
      <c r="AR745" s="941"/>
      <c r="AS745" s="941"/>
      <c r="AT745" s="941"/>
      <c r="AU745" s="941"/>
      <c r="AV745" s="941"/>
      <c r="AW745" s="941"/>
      <c r="AX745" s="942"/>
    </row>
    <row r="746" spans="1:51" ht="24.75" customHeight="1" x14ac:dyDescent="0.15">
      <c r="A746" s="346" t="s">
        <v>463</v>
      </c>
      <c r="B746" s="346"/>
      <c r="C746" s="346"/>
      <c r="D746" s="346"/>
      <c r="E746" s="946" t="s">
        <v>628</v>
      </c>
      <c r="F746" s="944"/>
      <c r="G746" s="944"/>
      <c r="H746" s="85" t="str">
        <f>IF(E746="","","-")</f>
        <v>-</v>
      </c>
      <c r="I746" s="944"/>
      <c r="J746" s="944"/>
      <c r="K746" s="85" t="str">
        <f>IF(I746="","","-")</f>
        <v/>
      </c>
      <c r="L746" s="945">
        <v>416</v>
      </c>
      <c r="M746" s="945"/>
      <c r="N746" s="85" t="str">
        <f>IF(O746="","","-")</f>
        <v/>
      </c>
      <c r="O746" s="947"/>
      <c r="P746" s="948"/>
      <c r="Q746" s="946"/>
      <c r="R746" s="944"/>
      <c r="S746" s="944"/>
      <c r="T746" s="85" t="str">
        <f>IF(Q746="","","-")</f>
        <v/>
      </c>
      <c r="U746" s="944"/>
      <c r="V746" s="944"/>
      <c r="W746" s="85" t="str">
        <f>IF(U746="","","-")</f>
        <v/>
      </c>
      <c r="X746" s="945"/>
      <c r="Y746" s="945"/>
      <c r="Z746" s="85" t="str">
        <f>IF(AA746="","","-")</f>
        <v/>
      </c>
      <c r="AA746" s="947"/>
      <c r="AB746" s="948"/>
      <c r="AC746" s="946"/>
      <c r="AD746" s="944"/>
      <c r="AE746" s="944"/>
      <c r="AF746" s="85" t="str">
        <f>IF(AC746="","","-")</f>
        <v/>
      </c>
      <c r="AG746" s="944"/>
      <c r="AH746" s="944"/>
      <c r="AI746" s="85" t="str">
        <f>IF(AG746="","","-")</f>
        <v/>
      </c>
      <c r="AJ746" s="945"/>
      <c r="AK746" s="945"/>
      <c r="AL746" s="85" t="str">
        <f>IF(AM746="","","-")</f>
        <v/>
      </c>
      <c r="AM746" s="947"/>
      <c r="AN746" s="948"/>
      <c r="AO746" s="946"/>
      <c r="AP746" s="944"/>
      <c r="AQ746" s="85" t="str">
        <f>IF(AO746="","","-")</f>
        <v/>
      </c>
      <c r="AR746" s="944"/>
      <c r="AS746" s="944"/>
      <c r="AT746" s="85" t="str">
        <f>IF(AR746="","","-")</f>
        <v/>
      </c>
      <c r="AU746" s="945"/>
      <c r="AV746" s="945"/>
      <c r="AW746" s="85" t="str">
        <f>IF(AX746="","","-")</f>
        <v/>
      </c>
      <c r="AX746" s="88"/>
    </row>
    <row r="747" spans="1:51" ht="24.75" customHeight="1" x14ac:dyDescent="0.15">
      <c r="A747" s="346" t="s">
        <v>427</v>
      </c>
      <c r="B747" s="346"/>
      <c r="C747" s="346"/>
      <c r="D747" s="346"/>
      <c r="E747" s="946" t="s">
        <v>663</v>
      </c>
      <c r="F747" s="944"/>
      <c r="G747" s="944"/>
      <c r="H747" s="85" t="str">
        <f>IF(E747="","","-")</f>
        <v>-</v>
      </c>
      <c r="I747" s="944"/>
      <c r="J747" s="944"/>
      <c r="K747" s="85" t="str">
        <f>IF(I747="","","-")</f>
        <v/>
      </c>
      <c r="L747" s="945">
        <v>419</v>
      </c>
      <c r="M747" s="945"/>
      <c r="N747" s="85" t="str">
        <f>IF(O747="","","-")</f>
        <v/>
      </c>
      <c r="O747" s="947"/>
      <c r="P747" s="948"/>
      <c r="Q747" s="946"/>
      <c r="R747" s="944"/>
      <c r="S747" s="944"/>
      <c r="T747" s="85" t="str">
        <f>IF(Q747="","","-")</f>
        <v/>
      </c>
      <c r="U747" s="944"/>
      <c r="V747" s="944"/>
      <c r="W747" s="85" t="str">
        <f>IF(U747="","","-")</f>
        <v/>
      </c>
      <c r="X747" s="945"/>
      <c r="Y747" s="945"/>
      <c r="Z747" s="85" t="str">
        <f>IF(AA747="","","-")</f>
        <v/>
      </c>
      <c r="AA747" s="947"/>
      <c r="AB747" s="948"/>
      <c r="AC747" s="946"/>
      <c r="AD747" s="944"/>
      <c r="AE747" s="944"/>
      <c r="AF747" s="85" t="str">
        <f>IF(AC747="","","-")</f>
        <v/>
      </c>
      <c r="AG747" s="944"/>
      <c r="AH747" s="944"/>
      <c r="AI747" s="85" t="str">
        <f>IF(AG747="","","-")</f>
        <v/>
      </c>
      <c r="AJ747" s="945"/>
      <c r="AK747" s="945"/>
      <c r="AL747" s="85" t="str">
        <f>IF(AM747="","","-")</f>
        <v/>
      </c>
      <c r="AM747" s="947"/>
      <c r="AN747" s="948"/>
      <c r="AO747" s="946"/>
      <c r="AP747" s="944"/>
      <c r="AQ747" s="85" t="str">
        <f>IF(AO747="","","-")</f>
        <v/>
      </c>
      <c r="AR747" s="944"/>
      <c r="AS747" s="944"/>
      <c r="AT747" s="85" t="str">
        <f>IF(AR747="","","-")</f>
        <v/>
      </c>
      <c r="AU747" s="945"/>
      <c r="AV747" s="945"/>
      <c r="AW747" s="85" t="str">
        <f>IF(AX747="","","-")</f>
        <v/>
      </c>
      <c r="AX747" s="88"/>
    </row>
    <row r="748" spans="1:51" ht="28.35" customHeight="1" x14ac:dyDescent="0.15">
      <c r="A748" s="598" t="s">
        <v>302</v>
      </c>
      <c r="B748" s="599"/>
      <c r="C748" s="599"/>
      <c r="D748" s="599"/>
      <c r="E748" s="599"/>
      <c r="F748" s="600"/>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304</v>
      </c>
      <c r="B787" s="613"/>
      <c r="C787" s="613"/>
      <c r="D787" s="613"/>
      <c r="E787" s="613"/>
      <c r="F787" s="614"/>
      <c r="G787" s="579" t="s">
        <v>675</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324</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7.75" customHeight="1" x14ac:dyDescent="0.15">
      <c r="A789" s="615"/>
      <c r="B789" s="616"/>
      <c r="C789" s="616"/>
      <c r="D789" s="616"/>
      <c r="E789" s="616"/>
      <c r="F789" s="617"/>
      <c r="G789" s="654" t="s">
        <v>667</v>
      </c>
      <c r="H789" s="655"/>
      <c r="I789" s="655"/>
      <c r="J789" s="655"/>
      <c r="K789" s="656"/>
      <c r="L789" s="648" t="s">
        <v>668</v>
      </c>
      <c r="M789" s="649"/>
      <c r="N789" s="649"/>
      <c r="O789" s="649"/>
      <c r="P789" s="649"/>
      <c r="Q789" s="649"/>
      <c r="R789" s="649"/>
      <c r="S789" s="649"/>
      <c r="T789" s="649"/>
      <c r="U789" s="649"/>
      <c r="V789" s="649"/>
      <c r="W789" s="649"/>
      <c r="X789" s="650"/>
      <c r="Y789" s="367">
        <v>1.1000000000000001</v>
      </c>
      <c r="Z789" s="368"/>
      <c r="AA789" s="368"/>
      <c r="AB789" s="786"/>
      <c r="AC789" s="654" t="s">
        <v>324</v>
      </c>
      <c r="AD789" s="655"/>
      <c r="AE789" s="655"/>
      <c r="AF789" s="655"/>
      <c r="AG789" s="656"/>
      <c r="AH789" s="648" t="s">
        <v>324</v>
      </c>
      <c r="AI789" s="649"/>
      <c r="AJ789" s="649"/>
      <c r="AK789" s="649"/>
      <c r="AL789" s="649"/>
      <c r="AM789" s="649"/>
      <c r="AN789" s="649"/>
      <c r="AO789" s="649"/>
      <c r="AP789" s="649"/>
      <c r="AQ789" s="649"/>
      <c r="AR789" s="649"/>
      <c r="AS789" s="649"/>
      <c r="AT789" s="650"/>
      <c r="AU789" s="367" t="s">
        <v>324</v>
      </c>
      <c r="AV789" s="368"/>
      <c r="AW789" s="368"/>
      <c r="AX789" s="369"/>
    </row>
    <row r="790" spans="1:51" ht="24.75" customHeight="1" x14ac:dyDescent="0.15">
      <c r="A790" s="615"/>
      <c r="B790" s="616"/>
      <c r="C790" s="616"/>
      <c r="D790" s="616"/>
      <c r="E790" s="616"/>
      <c r="F790" s="617"/>
      <c r="G790" s="590" t="s">
        <v>669</v>
      </c>
      <c r="H790" s="591"/>
      <c r="I790" s="591"/>
      <c r="J790" s="591"/>
      <c r="K790" s="592"/>
      <c r="L790" s="582" t="s">
        <v>670</v>
      </c>
      <c r="M790" s="583"/>
      <c r="N790" s="583"/>
      <c r="O790" s="583"/>
      <c r="P790" s="583"/>
      <c r="Q790" s="583"/>
      <c r="R790" s="583"/>
      <c r="S790" s="583"/>
      <c r="T790" s="583"/>
      <c r="U790" s="583"/>
      <c r="V790" s="583"/>
      <c r="W790" s="583"/>
      <c r="X790" s="584"/>
      <c r="Y790" s="585">
        <v>0.4</v>
      </c>
      <c r="Z790" s="586"/>
      <c r="AA790" s="586"/>
      <c r="AB790" s="596"/>
      <c r="AC790" s="590" t="s">
        <v>324</v>
      </c>
      <c r="AD790" s="591"/>
      <c r="AE790" s="591"/>
      <c r="AF790" s="591"/>
      <c r="AG790" s="592"/>
      <c r="AH790" s="582" t="s">
        <v>324</v>
      </c>
      <c r="AI790" s="583"/>
      <c r="AJ790" s="583"/>
      <c r="AK790" s="583"/>
      <c r="AL790" s="583"/>
      <c r="AM790" s="583"/>
      <c r="AN790" s="583"/>
      <c r="AO790" s="583"/>
      <c r="AP790" s="583"/>
      <c r="AQ790" s="583"/>
      <c r="AR790" s="583"/>
      <c r="AS790" s="583"/>
      <c r="AT790" s="584"/>
      <c r="AU790" s="585" t="s">
        <v>324</v>
      </c>
      <c r="AV790" s="586"/>
      <c r="AW790" s="586"/>
      <c r="AX790" s="587"/>
    </row>
    <row r="791" spans="1:51" ht="24.75" customHeight="1" x14ac:dyDescent="0.15">
      <c r="A791" s="615"/>
      <c r="B791" s="616"/>
      <c r="C791" s="616"/>
      <c r="D791" s="616"/>
      <c r="E791" s="616"/>
      <c r="F791" s="617"/>
      <c r="G791" s="590" t="s">
        <v>671</v>
      </c>
      <c r="H791" s="591"/>
      <c r="I791" s="591"/>
      <c r="J791" s="591"/>
      <c r="K791" s="592"/>
      <c r="L791" s="582" t="s">
        <v>672</v>
      </c>
      <c r="M791" s="583"/>
      <c r="N791" s="583"/>
      <c r="O791" s="583"/>
      <c r="P791" s="583"/>
      <c r="Q791" s="583"/>
      <c r="R791" s="583"/>
      <c r="S791" s="583"/>
      <c r="T791" s="583"/>
      <c r="U791" s="583"/>
      <c r="V791" s="583"/>
      <c r="W791" s="583"/>
      <c r="X791" s="584"/>
      <c r="Y791" s="585">
        <v>0.3</v>
      </c>
      <c r="Z791" s="586"/>
      <c r="AA791" s="586"/>
      <c r="AB791" s="596"/>
      <c r="AC791" s="590" t="s">
        <v>324</v>
      </c>
      <c r="AD791" s="591"/>
      <c r="AE791" s="591"/>
      <c r="AF791" s="591"/>
      <c r="AG791" s="592"/>
      <c r="AH791" s="582" t="s">
        <v>324</v>
      </c>
      <c r="AI791" s="583"/>
      <c r="AJ791" s="583"/>
      <c r="AK791" s="583"/>
      <c r="AL791" s="583"/>
      <c r="AM791" s="583"/>
      <c r="AN791" s="583"/>
      <c r="AO791" s="583"/>
      <c r="AP791" s="583"/>
      <c r="AQ791" s="583"/>
      <c r="AR791" s="583"/>
      <c r="AS791" s="583"/>
      <c r="AT791" s="584"/>
      <c r="AU791" s="585" t="s">
        <v>324</v>
      </c>
      <c r="AV791" s="586"/>
      <c r="AW791" s="586"/>
      <c r="AX791" s="587"/>
    </row>
    <row r="792" spans="1:51" ht="24.75" customHeight="1" x14ac:dyDescent="0.15">
      <c r="A792" s="615"/>
      <c r="B792" s="616"/>
      <c r="C792" s="616"/>
      <c r="D792" s="616"/>
      <c r="E792" s="616"/>
      <c r="F792" s="617"/>
      <c r="G792" s="590" t="s">
        <v>673</v>
      </c>
      <c r="H792" s="591"/>
      <c r="I792" s="591"/>
      <c r="J792" s="591"/>
      <c r="K792" s="592"/>
      <c r="L792" s="582" t="s">
        <v>674</v>
      </c>
      <c r="M792" s="583"/>
      <c r="N792" s="583"/>
      <c r="O792" s="583"/>
      <c r="P792" s="583"/>
      <c r="Q792" s="583"/>
      <c r="R792" s="583"/>
      <c r="S792" s="583"/>
      <c r="T792" s="583"/>
      <c r="U792" s="583"/>
      <c r="V792" s="583"/>
      <c r="W792" s="583"/>
      <c r="X792" s="584"/>
      <c r="Y792" s="585">
        <v>0.1</v>
      </c>
      <c r="Z792" s="586"/>
      <c r="AA792" s="586"/>
      <c r="AB792" s="596"/>
      <c r="AC792" s="590" t="s">
        <v>324</v>
      </c>
      <c r="AD792" s="591"/>
      <c r="AE792" s="591"/>
      <c r="AF792" s="591"/>
      <c r="AG792" s="592"/>
      <c r="AH792" s="582" t="s">
        <v>324</v>
      </c>
      <c r="AI792" s="583"/>
      <c r="AJ792" s="583"/>
      <c r="AK792" s="583"/>
      <c r="AL792" s="583"/>
      <c r="AM792" s="583"/>
      <c r="AN792" s="583"/>
      <c r="AO792" s="583"/>
      <c r="AP792" s="583"/>
      <c r="AQ792" s="583"/>
      <c r="AR792" s="583"/>
      <c r="AS792" s="583"/>
      <c r="AT792" s="584"/>
      <c r="AU792" s="585" t="s">
        <v>324</v>
      </c>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1.9000000000000001</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6"/>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6"/>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x14ac:dyDescent="0.15">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6"/>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0.2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676</v>
      </c>
      <c r="D845" s="328"/>
      <c r="E845" s="328"/>
      <c r="F845" s="328"/>
      <c r="G845" s="328"/>
      <c r="H845" s="328"/>
      <c r="I845" s="328"/>
      <c r="J845" s="329" t="s">
        <v>324</v>
      </c>
      <c r="K845" s="330"/>
      <c r="L845" s="330"/>
      <c r="M845" s="330"/>
      <c r="N845" s="330"/>
      <c r="O845" s="330"/>
      <c r="P845" s="890" t="s">
        <v>668</v>
      </c>
      <c r="Q845" s="891"/>
      <c r="R845" s="891"/>
      <c r="S845" s="891"/>
      <c r="T845" s="891"/>
      <c r="U845" s="891"/>
      <c r="V845" s="891"/>
      <c r="W845" s="891"/>
      <c r="X845" s="891"/>
      <c r="Y845" s="332">
        <v>1.1000000000000001</v>
      </c>
      <c r="Z845" s="333"/>
      <c r="AA845" s="333"/>
      <c r="AB845" s="334"/>
      <c r="AC845" s="885" t="s">
        <v>79</v>
      </c>
      <c r="AD845" s="886"/>
      <c r="AE845" s="886"/>
      <c r="AF845" s="886"/>
      <c r="AG845" s="886"/>
      <c r="AH845" s="351" t="s">
        <v>324</v>
      </c>
      <c r="AI845" s="352"/>
      <c r="AJ845" s="352"/>
      <c r="AK845" s="352"/>
      <c r="AL845" s="339" t="s">
        <v>324</v>
      </c>
      <c r="AM845" s="340"/>
      <c r="AN845" s="340"/>
      <c r="AO845" s="341"/>
      <c r="AP845" s="342" t="s">
        <v>677</v>
      </c>
      <c r="AQ845" s="342"/>
      <c r="AR845" s="342"/>
      <c r="AS845" s="342"/>
      <c r="AT845" s="342"/>
      <c r="AU845" s="342"/>
      <c r="AV845" s="342"/>
      <c r="AW845" s="342"/>
      <c r="AX845" s="342"/>
    </row>
    <row r="846" spans="1:51" ht="30" customHeight="1" x14ac:dyDescent="0.15">
      <c r="A846" s="355">
        <v>2</v>
      </c>
      <c r="B846" s="355">
        <v>1</v>
      </c>
      <c r="C846" s="343" t="s">
        <v>669</v>
      </c>
      <c r="D846" s="328"/>
      <c r="E846" s="328"/>
      <c r="F846" s="328"/>
      <c r="G846" s="328"/>
      <c r="H846" s="328"/>
      <c r="I846" s="328"/>
      <c r="J846" s="329" t="s">
        <v>324</v>
      </c>
      <c r="K846" s="330"/>
      <c r="L846" s="330"/>
      <c r="M846" s="330"/>
      <c r="N846" s="330"/>
      <c r="O846" s="330"/>
      <c r="P846" s="890" t="s">
        <v>670</v>
      </c>
      <c r="Q846" s="891"/>
      <c r="R846" s="891"/>
      <c r="S846" s="891"/>
      <c r="T846" s="891"/>
      <c r="U846" s="891"/>
      <c r="V846" s="891"/>
      <c r="W846" s="891"/>
      <c r="X846" s="891"/>
      <c r="Y846" s="332">
        <v>0.4</v>
      </c>
      <c r="Z846" s="333"/>
      <c r="AA846" s="333"/>
      <c r="AB846" s="334"/>
      <c r="AC846" s="885" t="s">
        <v>79</v>
      </c>
      <c r="AD846" s="885"/>
      <c r="AE846" s="885"/>
      <c r="AF846" s="885"/>
      <c r="AG846" s="885"/>
      <c r="AH846" s="351" t="s">
        <v>324</v>
      </c>
      <c r="AI846" s="352"/>
      <c r="AJ846" s="352"/>
      <c r="AK846" s="352"/>
      <c r="AL846" s="339" t="s">
        <v>324</v>
      </c>
      <c r="AM846" s="340"/>
      <c r="AN846" s="340"/>
      <c r="AO846" s="341"/>
      <c r="AP846" s="342" t="s">
        <v>677</v>
      </c>
      <c r="AQ846" s="342"/>
      <c r="AR846" s="342"/>
      <c r="AS846" s="342"/>
      <c r="AT846" s="342"/>
      <c r="AU846" s="342"/>
      <c r="AV846" s="342"/>
      <c r="AW846" s="342"/>
      <c r="AX846" s="342"/>
      <c r="AY846">
        <f>COUNTA($C$846)</f>
        <v>1</v>
      </c>
    </row>
    <row r="847" spans="1:51" ht="30" customHeight="1" x14ac:dyDescent="0.15">
      <c r="A847" s="355">
        <v>3</v>
      </c>
      <c r="B847" s="355">
        <v>1</v>
      </c>
      <c r="C847" s="343" t="s">
        <v>671</v>
      </c>
      <c r="D847" s="328"/>
      <c r="E847" s="328"/>
      <c r="F847" s="328"/>
      <c r="G847" s="328"/>
      <c r="H847" s="328"/>
      <c r="I847" s="328"/>
      <c r="J847" s="329" t="s">
        <v>324</v>
      </c>
      <c r="K847" s="330"/>
      <c r="L847" s="330"/>
      <c r="M847" s="330"/>
      <c r="N847" s="330"/>
      <c r="O847" s="330"/>
      <c r="P847" s="890" t="s">
        <v>672</v>
      </c>
      <c r="Q847" s="891"/>
      <c r="R847" s="891"/>
      <c r="S847" s="891"/>
      <c r="T847" s="891"/>
      <c r="U847" s="891"/>
      <c r="V847" s="891"/>
      <c r="W847" s="891"/>
      <c r="X847" s="891"/>
      <c r="Y847" s="332">
        <v>0.3</v>
      </c>
      <c r="Z847" s="333"/>
      <c r="AA847" s="333"/>
      <c r="AB847" s="334"/>
      <c r="AC847" s="885" t="s">
        <v>79</v>
      </c>
      <c r="AD847" s="885"/>
      <c r="AE847" s="885"/>
      <c r="AF847" s="885"/>
      <c r="AG847" s="885"/>
      <c r="AH847" s="337" t="s">
        <v>324</v>
      </c>
      <c r="AI847" s="338"/>
      <c r="AJ847" s="338"/>
      <c r="AK847" s="338"/>
      <c r="AL847" s="339" t="s">
        <v>324</v>
      </c>
      <c r="AM847" s="340"/>
      <c r="AN847" s="340"/>
      <c r="AO847" s="341"/>
      <c r="AP847" s="342" t="s">
        <v>677</v>
      </c>
      <c r="AQ847" s="342"/>
      <c r="AR847" s="342"/>
      <c r="AS847" s="342"/>
      <c r="AT847" s="342"/>
      <c r="AU847" s="342"/>
      <c r="AV847" s="342"/>
      <c r="AW847" s="342"/>
      <c r="AX847" s="342"/>
      <c r="AY847">
        <f>COUNTA($C$847)</f>
        <v>1</v>
      </c>
    </row>
    <row r="848" spans="1:51" ht="30" customHeight="1" x14ac:dyDescent="0.15">
      <c r="A848" s="355">
        <v>4</v>
      </c>
      <c r="B848" s="355">
        <v>1</v>
      </c>
      <c r="C848" s="343" t="s">
        <v>673</v>
      </c>
      <c r="D848" s="328"/>
      <c r="E848" s="328"/>
      <c r="F848" s="328"/>
      <c r="G848" s="328"/>
      <c r="H848" s="328"/>
      <c r="I848" s="328"/>
      <c r="J848" s="329" t="s">
        <v>324</v>
      </c>
      <c r="K848" s="330"/>
      <c r="L848" s="330"/>
      <c r="M848" s="330"/>
      <c r="N848" s="330"/>
      <c r="O848" s="330"/>
      <c r="P848" s="890" t="s">
        <v>674</v>
      </c>
      <c r="Q848" s="891"/>
      <c r="R848" s="891"/>
      <c r="S848" s="891"/>
      <c r="T848" s="891"/>
      <c r="U848" s="891"/>
      <c r="V848" s="891"/>
      <c r="W848" s="891"/>
      <c r="X848" s="891"/>
      <c r="Y848" s="332">
        <v>0.1</v>
      </c>
      <c r="Z848" s="333"/>
      <c r="AA848" s="333"/>
      <c r="AB848" s="334"/>
      <c r="AC848" s="885" t="s">
        <v>79</v>
      </c>
      <c r="AD848" s="885"/>
      <c r="AE848" s="885"/>
      <c r="AF848" s="885"/>
      <c r="AG848" s="885"/>
      <c r="AH848" s="337" t="s">
        <v>324</v>
      </c>
      <c r="AI848" s="338"/>
      <c r="AJ848" s="338"/>
      <c r="AK848" s="338"/>
      <c r="AL848" s="339" t="s">
        <v>324</v>
      </c>
      <c r="AM848" s="340"/>
      <c r="AN848" s="340"/>
      <c r="AO848" s="341"/>
      <c r="AP848" s="342" t="s">
        <v>677</v>
      </c>
      <c r="AQ848" s="342"/>
      <c r="AR848" s="342"/>
      <c r="AS848" s="342"/>
      <c r="AT848" s="342"/>
      <c r="AU848" s="342"/>
      <c r="AV848" s="342"/>
      <c r="AW848" s="342"/>
      <c r="AX848" s="342"/>
      <c r="AY848">
        <f>COUNTA($C$848)</f>
        <v>1</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0.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t="s">
        <v>636</v>
      </c>
      <c r="F1110" s="354"/>
      <c r="G1110" s="354"/>
      <c r="H1110" s="354"/>
      <c r="I1110" s="354"/>
      <c r="J1110" s="329" t="s">
        <v>636</v>
      </c>
      <c r="K1110" s="330"/>
      <c r="L1110" s="330"/>
      <c r="M1110" s="330"/>
      <c r="N1110" s="330"/>
      <c r="O1110" s="330"/>
      <c r="P1110" s="331" t="s">
        <v>636</v>
      </c>
      <c r="Q1110" s="331"/>
      <c r="R1110" s="331"/>
      <c r="S1110" s="331"/>
      <c r="T1110" s="331"/>
      <c r="U1110" s="331"/>
      <c r="V1110" s="331"/>
      <c r="W1110" s="331"/>
      <c r="X1110" s="331"/>
      <c r="Y1110" s="332" t="s">
        <v>636</v>
      </c>
      <c r="Z1110" s="333"/>
      <c r="AA1110" s="333"/>
      <c r="AB1110" s="334"/>
      <c r="AC1110" s="335" t="s">
        <v>636</v>
      </c>
      <c r="AD1110" s="336"/>
      <c r="AE1110" s="336"/>
      <c r="AF1110" s="336"/>
      <c r="AG1110" s="336"/>
      <c r="AH1110" s="337" t="s">
        <v>636</v>
      </c>
      <c r="AI1110" s="338"/>
      <c r="AJ1110" s="338"/>
      <c r="AK1110" s="338"/>
      <c r="AL1110" s="339" t="s">
        <v>636</v>
      </c>
      <c r="AM1110" s="340"/>
      <c r="AN1110" s="340"/>
      <c r="AO1110" s="341"/>
      <c r="AP1110" s="342" t="s">
        <v>636</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27">
      <formula>IF(RIGHT(TEXT(P14,"0.#"),1)=".",FALSE,TRUE)</formula>
    </cfRule>
    <cfRule type="expression" dxfId="2106" priority="14028">
      <formula>IF(RIGHT(TEXT(P14,"0.#"),1)=".",TRUE,FALSE)</formula>
    </cfRule>
  </conditionalFormatting>
  <conditionalFormatting sqref="AE32">
    <cfRule type="expression" dxfId="2105" priority="14017">
      <formula>IF(RIGHT(TEXT(AE32,"0.#"),1)=".",FALSE,TRUE)</formula>
    </cfRule>
    <cfRule type="expression" dxfId="2104" priority="14018">
      <formula>IF(RIGHT(TEXT(AE32,"0.#"),1)=".",TRUE,FALSE)</formula>
    </cfRule>
  </conditionalFormatting>
  <conditionalFormatting sqref="P18:AX18">
    <cfRule type="expression" dxfId="2103" priority="13903">
      <formula>IF(RIGHT(TEXT(P18,"0.#"),1)=".",FALSE,TRUE)</formula>
    </cfRule>
    <cfRule type="expression" dxfId="2102" priority="13904">
      <formula>IF(RIGHT(TEXT(P18,"0.#"),1)=".",TRUE,FALSE)</formula>
    </cfRule>
  </conditionalFormatting>
  <conditionalFormatting sqref="Y799">
    <cfRule type="expression" dxfId="2101" priority="13895">
      <formula>IF(RIGHT(TEXT(Y799,"0.#"),1)=".",FALSE,TRUE)</formula>
    </cfRule>
    <cfRule type="expression" dxfId="2100" priority="13896">
      <formula>IF(RIGHT(TEXT(Y799,"0.#"),1)=".",TRUE,FALSE)</formula>
    </cfRule>
  </conditionalFormatting>
  <conditionalFormatting sqref="Y830:Y837 Y828 Y817:Y824 Y815 Y804:Y811 Y802">
    <cfRule type="expression" dxfId="2099" priority="13677">
      <formula>IF(RIGHT(TEXT(Y802,"0.#"),1)=".",FALSE,TRUE)</formula>
    </cfRule>
    <cfRule type="expression" dxfId="2098" priority="13678">
      <formula>IF(RIGHT(TEXT(Y802,"0.#"),1)=".",TRUE,FALSE)</formula>
    </cfRule>
  </conditionalFormatting>
  <conditionalFormatting sqref="P16:AQ17 P15:AX15 P13:AX13">
    <cfRule type="expression" dxfId="2097" priority="13725">
      <formula>IF(RIGHT(TEXT(P13,"0.#"),1)=".",FALSE,TRUE)</formula>
    </cfRule>
    <cfRule type="expression" dxfId="2096" priority="13726">
      <formula>IF(RIGHT(TEXT(P13,"0.#"),1)=".",TRUE,FALSE)</formula>
    </cfRule>
  </conditionalFormatting>
  <conditionalFormatting sqref="P19:AJ19">
    <cfRule type="expression" dxfId="2095" priority="13723">
      <formula>IF(RIGHT(TEXT(P19,"0.#"),1)=".",FALSE,TRUE)</formula>
    </cfRule>
    <cfRule type="expression" dxfId="2094" priority="13724">
      <formula>IF(RIGHT(TEXT(P19,"0.#"),1)=".",TRUE,FALSE)</formula>
    </cfRule>
  </conditionalFormatting>
  <conditionalFormatting sqref="AE101 AQ101">
    <cfRule type="expression" dxfId="2093" priority="13715">
      <formula>IF(RIGHT(TEXT(AE101,"0.#"),1)=".",FALSE,TRUE)</formula>
    </cfRule>
    <cfRule type="expression" dxfId="2092" priority="13716">
      <formula>IF(RIGHT(TEXT(AE101,"0.#"),1)=".",TRUE,FALSE)</formula>
    </cfRule>
  </conditionalFormatting>
  <conditionalFormatting sqref="Y793:Y798">
    <cfRule type="expression" dxfId="2091" priority="13701">
      <formula>IF(RIGHT(TEXT(Y793,"0.#"),1)=".",FALSE,TRUE)</formula>
    </cfRule>
    <cfRule type="expression" dxfId="2090" priority="13702">
      <formula>IF(RIGHT(TEXT(Y793,"0.#"),1)=".",TRUE,FALSE)</formula>
    </cfRule>
  </conditionalFormatting>
  <conditionalFormatting sqref="AU799">
    <cfRule type="expression" dxfId="2089" priority="13697">
      <formula>IF(RIGHT(TEXT(AU799,"0.#"),1)=".",FALSE,TRUE)</formula>
    </cfRule>
    <cfRule type="expression" dxfId="2088" priority="13698">
      <formula>IF(RIGHT(TEXT(AU799,"0.#"),1)=".",TRUE,FALSE)</formula>
    </cfRule>
  </conditionalFormatting>
  <conditionalFormatting sqref="AU793:AU798">
    <cfRule type="expression" dxfId="2087" priority="13695">
      <formula>IF(RIGHT(TEXT(AU793,"0.#"),1)=".",FALSE,TRUE)</formula>
    </cfRule>
    <cfRule type="expression" dxfId="2086" priority="13696">
      <formula>IF(RIGHT(TEXT(AU793,"0.#"),1)=".",TRUE,FALSE)</formula>
    </cfRule>
  </conditionalFormatting>
  <conditionalFormatting sqref="Y829 Y816 Y803">
    <cfRule type="expression" dxfId="2085" priority="13681">
      <formula>IF(RIGHT(TEXT(Y803,"0.#"),1)=".",FALSE,TRUE)</formula>
    </cfRule>
    <cfRule type="expression" dxfId="2084" priority="13682">
      <formula>IF(RIGHT(TEXT(Y803,"0.#"),1)=".",TRUE,FALSE)</formula>
    </cfRule>
  </conditionalFormatting>
  <conditionalFormatting sqref="Y838 Y825 Y812">
    <cfRule type="expression" dxfId="2083" priority="13679">
      <formula>IF(RIGHT(TEXT(Y812,"0.#"),1)=".",FALSE,TRUE)</formula>
    </cfRule>
    <cfRule type="expression" dxfId="2082" priority="13680">
      <formula>IF(RIGHT(TEXT(Y812,"0.#"),1)=".",TRUE,FALSE)</formula>
    </cfRule>
  </conditionalFormatting>
  <conditionalFormatting sqref="AU829 AU816 AU803">
    <cfRule type="expression" dxfId="2081" priority="13675">
      <formula>IF(RIGHT(TEXT(AU803,"0.#"),1)=".",FALSE,TRUE)</formula>
    </cfRule>
    <cfRule type="expression" dxfId="2080" priority="13676">
      <formula>IF(RIGHT(TEXT(AU803,"0.#"),1)=".",TRUE,FALSE)</formula>
    </cfRule>
  </conditionalFormatting>
  <conditionalFormatting sqref="AU838 AU825 AU812">
    <cfRule type="expression" dxfId="2079" priority="13673">
      <formula>IF(RIGHT(TEXT(AU812,"0.#"),1)=".",FALSE,TRUE)</formula>
    </cfRule>
    <cfRule type="expression" dxfId="2078" priority="13674">
      <formula>IF(RIGHT(TEXT(AU812,"0.#"),1)=".",TRUE,FALSE)</formula>
    </cfRule>
  </conditionalFormatting>
  <conditionalFormatting sqref="AU830:AU837 AU828 AU817:AU824 AU815 AU804:AU811 AU802">
    <cfRule type="expression" dxfId="2077" priority="13671">
      <formula>IF(RIGHT(TEXT(AU802,"0.#"),1)=".",FALSE,TRUE)</formula>
    </cfRule>
    <cfRule type="expression" dxfId="2076" priority="13672">
      <formula>IF(RIGHT(TEXT(AU802,"0.#"),1)=".",TRUE,FALSE)</formula>
    </cfRule>
  </conditionalFormatting>
  <conditionalFormatting sqref="AM87">
    <cfRule type="expression" dxfId="2075" priority="13325">
      <formula>IF(RIGHT(TEXT(AM87,"0.#"),1)=".",FALSE,TRUE)</formula>
    </cfRule>
    <cfRule type="expression" dxfId="2074" priority="13326">
      <formula>IF(RIGHT(TEXT(AM87,"0.#"),1)=".",TRUE,FALSE)</formula>
    </cfRule>
  </conditionalFormatting>
  <conditionalFormatting sqref="AE55">
    <cfRule type="expression" dxfId="2073" priority="13393">
      <formula>IF(RIGHT(TEXT(AE55,"0.#"),1)=".",FALSE,TRUE)</formula>
    </cfRule>
    <cfRule type="expression" dxfId="2072" priority="13394">
      <formula>IF(RIGHT(TEXT(AE55,"0.#"),1)=".",TRUE,FALSE)</formula>
    </cfRule>
  </conditionalFormatting>
  <conditionalFormatting sqref="AI55">
    <cfRule type="expression" dxfId="2071" priority="13391">
      <formula>IF(RIGHT(TEXT(AI55,"0.#"),1)=".",FALSE,TRUE)</formula>
    </cfRule>
    <cfRule type="expression" dxfId="2070" priority="13392">
      <formula>IF(RIGHT(TEXT(AI55,"0.#"),1)=".",TRUE,FALSE)</formula>
    </cfRule>
  </conditionalFormatting>
  <conditionalFormatting sqref="AM34">
    <cfRule type="expression" dxfId="2069" priority="13471">
      <formula>IF(RIGHT(TEXT(AM34,"0.#"),1)=".",FALSE,TRUE)</formula>
    </cfRule>
    <cfRule type="expression" dxfId="2068" priority="13472">
      <formula>IF(RIGHT(TEXT(AM34,"0.#"),1)=".",TRUE,FALSE)</formula>
    </cfRule>
  </conditionalFormatting>
  <conditionalFormatting sqref="AE33">
    <cfRule type="expression" dxfId="2067" priority="13485">
      <formula>IF(RIGHT(TEXT(AE33,"0.#"),1)=".",FALSE,TRUE)</formula>
    </cfRule>
    <cfRule type="expression" dxfId="2066" priority="13486">
      <formula>IF(RIGHT(TEXT(AE33,"0.#"),1)=".",TRUE,FALSE)</formula>
    </cfRule>
  </conditionalFormatting>
  <conditionalFormatting sqref="AE34">
    <cfRule type="expression" dxfId="2065" priority="13483">
      <formula>IF(RIGHT(TEXT(AE34,"0.#"),1)=".",FALSE,TRUE)</formula>
    </cfRule>
    <cfRule type="expression" dxfId="2064" priority="13484">
      <formula>IF(RIGHT(TEXT(AE34,"0.#"),1)=".",TRUE,FALSE)</formula>
    </cfRule>
  </conditionalFormatting>
  <conditionalFormatting sqref="AI34">
    <cfRule type="expression" dxfId="2063" priority="13481">
      <formula>IF(RIGHT(TEXT(AI34,"0.#"),1)=".",FALSE,TRUE)</formula>
    </cfRule>
    <cfRule type="expression" dxfId="2062" priority="13482">
      <formula>IF(RIGHT(TEXT(AI34,"0.#"),1)=".",TRUE,FALSE)</formula>
    </cfRule>
  </conditionalFormatting>
  <conditionalFormatting sqref="AI33">
    <cfRule type="expression" dxfId="2061" priority="13479">
      <formula>IF(RIGHT(TEXT(AI33,"0.#"),1)=".",FALSE,TRUE)</formula>
    </cfRule>
    <cfRule type="expression" dxfId="2060" priority="13480">
      <formula>IF(RIGHT(TEXT(AI33,"0.#"),1)=".",TRUE,FALSE)</formula>
    </cfRule>
  </conditionalFormatting>
  <conditionalFormatting sqref="AI32">
    <cfRule type="expression" dxfId="2059" priority="13477">
      <formula>IF(RIGHT(TEXT(AI32,"0.#"),1)=".",FALSE,TRUE)</formula>
    </cfRule>
    <cfRule type="expression" dxfId="2058" priority="13478">
      <formula>IF(RIGHT(TEXT(AI32,"0.#"),1)=".",TRUE,FALSE)</formula>
    </cfRule>
  </conditionalFormatting>
  <conditionalFormatting sqref="AM32">
    <cfRule type="expression" dxfId="2057" priority="13475">
      <formula>IF(RIGHT(TEXT(AM32,"0.#"),1)=".",FALSE,TRUE)</formula>
    </cfRule>
    <cfRule type="expression" dxfId="2056" priority="13476">
      <formula>IF(RIGHT(TEXT(AM32,"0.#"),1)=".",TRUE,FALSE)</formula>
    </cfRule>
  </conditionalFormatting>
  <conditionalFormatting sqref="AM33">
    <cfRule type="expression" dxfId="2055" priority="13473">
      <formula>IF(RIGHT(TEXT(AM33,"0.#"),1)=".",FALSE,TRUE)</formula>
    </cfRule>
    <cfRule type="expression" dxfId="2054" priority="13474">
      <formula>IF(RIGHT(TEXT(AM33,"0.#"),1)=".",TRUE,FALSE)</formula>
    </cfRule>
  </conditionalFormatting>
  <conditionalFormatting sqref="AQ32:AQ34">
    <cfRule type="expression" dxfId="2053" priority="13465">
      <formula>IF(RIGHT(TEXT(AQ32,"0.#"),1)=".",FALSE,TRUE)</formula>
    </cfRule>
    <cfRule type="expression" dxfId="2052" priority="13466">
      <formula>IF(RIGHT(TEXT(AQ32,"0.#"),1)=".",TRUE,FALSE)</formula>
    </cfRule>
  </conditionalFormatting>
  <conditionalFormatting sqref="AU32:AU34">
    <cfRule type="expression" dxfId="2051" priority="13463">
      <formula>IF(RIGHT(TEXT(AU32,"0.#"),1)=".",FALSE,TRUE)</formula>
    </cfRule>
    <cfRule type="expression" dxfId="2050" priority="13464">
      <formula>IF(RIGHT(TEXT(AU32,"0.#"),1)=".",TRUE,FALSE)</formula>
    </cfRule>
  </conditionalFormatting>
  <conditionalFormatting sqref="AE53">
    <cfRule type="expression" dxfId="2049" priority="13397">
      <formula>IF(RIGHT(TEXT(AE53,"0.#"),1)=".",FALSE,TRUE)</formula>
    </cfRule>
    <cfRule type="expression" dxfId="2048" priority="13398">
      <formula>IF(RIGHT(TEXT(AE53,"0.#"),1)=".",TRUE,FALSE)</formula>
    </cfRule>
  </conditionalFormatting>
  <conditionalFormatting sqref="AE54">
    <cfRule type="expression" dxfId="2047" priority="13395">
      <formula>IF(RIGHT(TEXT(AE54,"0.#"),1)=".",FALSE,TRUE)</formula>
    </cfRule>
    <cfRule type="expression" dxfId="2046" priority="13396">
      <formula>IF(RIGHT(TEXT(AE54,"0.#"),1)=".",TRUE,FALSE)</formula>
    </cfRule>
  </conditionalFormatting>
  <conditionalFormatting sqref="AI54">
    <cfRule type="expression" dxfId="2045" priority="13389">
      <formula>IF(RIGHT(TEXT(AI54,"0.#"),1)=".",FALSE,TRUE)</formula>
    </cfRule>
    <cfRule type="expression" dxfId="2044" priority="13390">
      <formula>IF(RIGHT(TEXT(AI54,"0.#"),1)=".",TRUE,FALSE)</formula>
    </cfRule>
  </conditionalFormatting>
  <conditionalFormatting sqref="AI53">
    <cfRule type="expression" dxfId="2043" priority="13387">
      <formula>IF(RIGHT(TEXT(AI53,"0.#"),1)=".",FALSE,TRUE)</formula>
    </cfRule>
    <cfRule type="expression" dxfId="2042" priority="13388">
      <formula>IF(RIGHT(TEXT(AI53,"0.#"),1)=".",TRUE,FALSE)</formula>
    </cfRule>
  </conditionalFormatting>
  <conditionalFormatting sqref="AM53">
    <cfRule type="expression" dxfId="2041" priority="13385">
      <formula>IF(RIGHT(TEXT(AM53,"0.#"),1)=".",FALSE,TRUE)</formula>
    </cfRule>
    <cfRule type="expression" dxfId="2040" priority="13386">
      <formula>IF(RIGHT(TEXT(AM53,"0.#"),1)=".",TRUE,FALSE)</formula>
    </cfRule>
  </conditionalFormatting>
  <conditionalFormatting sqref="AM54">
    <cfRule type="expression" dxfId="2039" priority="13383">
      <formula>IF(RIGHT(TEXT(AM54,"0.#"),1)=".",FALSE,TRUE)</formula>
    </cfRule>
    <cfRule type="expression" dxfId="2038" priority="13384">
      <formula>IF(RIGHT(TEXT(AM54,"0.#"),1)=".",TRUE,FALSE)</formula>
    </cfRule>
  </conditionalFormatting>
  <conditionalFormatting sqref="AM55">
    <cfRule type="expression" dxfId="2037" priority="13381">
      <formula>IF(RIGHT(TEXT(AM55,"0.#"),1)=".",FALSE,TRUE)</formula>
    </cfRule>
    <cfRule type="expression" dxfId="2036" priority="13382">
      <formula>IF(RIGHT(TEXT(AM55,"0.#"),1)=".",TRUE,FALSE)</formula>
    </cfRule>
  </conditionalFormatting>
  <conditionalFormatting sqref="AE60">
    <cfRule type="expression" dxfId="2035" priority="13367">
      <formula>IF(RIGHT(TEXT(AE60,"0.#"),1)=".",FALSE,TRUE)</formula>
    </cfRule>
    <cfRule type="expression" dxfId="2034" priority="13368">
      <formula>IF(RIGHT(TEXT(AE60,"0.#"),1)=".",TRUE,FALSE)</formula>
    </cfRule>
  </conditionalFormatting>
  <conditionalFormatting sqref="AE61">
    <cfRule type="expression" dxfId="2033" priority="13365">
      <formula>IF(RIGHT(TEXT(AE61,"0.#"),1)=".",FALSE,TRUE)</formula>
    </cfRule>
    <cfRule type="expression" dxfId="2032" priority="13366">
      <formula>IF(RIGHT(TEXT(AE61,"0.#"),1)=".",TRUE,FALSE)</formula>
    </cfRule>
  </conditionalFormatting>
  <conditionalFormatting sqref="AE62">
    <cfRule type="expression" dxfId="2031" priority="13363">
      <formula>IF(RIGHT(TEXT(AE62,"0.#"),1)=".",FALSE,TRUE)</formula>
    </cfRule>
    <cfRule type="expression" dxfId="2030" priority="13364">
      <formula>IF(RIGHT(TEXT(AE62,"0.#"),1)=".",TRUE,FALSE)</formula>
    </cfRule>
  </conditionalFormatting>
  <conditionalFormatting sqref="AI62">
    <cfRule type="expression" dxfId="2029" priority="13361">
      <formula>IF(RIGHT(TEXT(AI62,"0.#"),1)=".",FALSE,TRUE)</formula>
    </cfRule>
    <cfRule type="expression" dxfId="2028" priority="13362">
      <formula>IF(RIGHT(TEXT(AI62,"0.#"),1)=".",TRUE,FALSE)</formula>
    </cfRule>
  </conditionalFormatting>
  <conditionalFormatting sqref="AI61">
    <cfRule type="expression" dxfId="2027" priority="13359">
      <formula>IF(RIGHT(TEXT(AI61,"0.#"),1)=".",FALSE,TRUE)</formula>
    </cfRule>
    <cfRule type="expression" dxfId="2026" priority="13360">
      <formula>IF(RIGHT(TEXT(AI61,"0.#"),1)=".",TRUE,FALSE)</formula>
    </cfRule>
  </conditionalFormatting>
  <conditionalFormatting sqref="AI60">
    <cfRule type="expression" dxfId="2025" priority="13357">
      <formula>IF(RIGHT(TEXT(AI60,"0.#"),1)=".",FALSE,TRUE)</formula>
    </cfRule>
    <cfRule type="expression" dxfId="2024" priority="13358">
      <formula>IF(RIGHT(TEXT(AI60,"0.#"),1)=".",TRUE,FALSE)</formula>
    </cfRule>
  </conditionalFormatting>
  <conditionalFormatting sqref="AM60">
    <cfRule type="expression" dxfId="2023" priority="13355">
      <formula>IF(RIGHT(TEXT(AM60,"0.#"),1)=".",FALSE,TRUE)</formula>
    </cfRule>
    <cfRule type="expression" dxfId="2022" priority="13356">
      <formula>IF(RIGHT(TEXT(AM60,"0.#"),1)=".",TRUE,FALSE)</formula>
    </cfRule>
  </conditionalFormatting>
  <conditionalFormatting sqref="AM61">
    <cfRule type="expression" dxfId="2021" priority="13353">
      <formula>IF(RIGHT(TEXT(AM61,"0.#"),1)=".",FALSE,TRUE)</formula>
    </cfRule>
    <cfRule type="expression" dxfId="2020" priority="13354">
      <formula>IF(RIGHT(TEXT(AM61,"0.#"),1)=".",TRUE,FALSE)</formula>
    </cfRule>
  </conditionalFormatting>
  <conditionalFormatting sqref="AM62">
    <cfRule type="expression" dxfId="2019" priority="13351">
      <formula>IF(RIGHT(TEXT(AM62,"0.#"),1)=".",FALSE,TRUE)</formula>
    </cfRule>
    <cfRule type="expression" dxfId="2018" priority="13352">
      <formula>IF(RIGHT(TEXT(AM62,"0.#"),1)=".",TRUE,FALSE)</formula>
    </cfRule>
  </conditionalFormatting>
  <conditionalFormatting sqref="AE87">
    <cfRule type="expression" dxfId="2017" priority="13337">
      <formula>IF(RIGHT(TEXT(AE87,"0.#"),1)=".",FALSE,TRUE)</formula>
    </cfRule>
    <cfRule type="expression" dxfId="2016" priority="13338">
      <formula>IF(RIGHT(TEXT(AE87,"0.#"),1)=".",TRUE,FALSE)</formula>
    </cfRule>
  </conditionalFormatting>
  <conditionalFormatting sqref="AE88">
    <cfRule type="expression" dxfId="2015" priority="13335">
      <formula>IF(RIGHT(TEXT(AE88,"0.#"),1)=".",FALSE,TRUE)</formula>
    </cfRule>
    <cfRule type="expression" dxfId="2014" priority="13336">
      <formula>IF(RIGHT(TEXT(AE88,"0.#"),1)=".",TRUE,FALSE)</formula>
    </cfRule>
  </conditionalFormatting>
  <conditionalFormatting sqref="AE89">
    <cfRule type="expression" dxfId="2013" priority="13333">
      <formula>IF(RIGHT(TEXT(AE89,"0.#"),1)=".",FALSE,TRUE)</formula>
    </cfRule>
    <cfRule type="expression" dxfId="2012" priority="13334">
      <formula>IF(RIGHT(TEXT(AE89,"0.#"),1)=".",TRUE,FALSE)</formula>
    </cfRule>
  </conditionalFormatting>
  <conditionalFormatting sqref="AI89">
    <cfRule type="expression" dxfId="2011" priority="13331">
      <formula>IF(RIGHT(TEXT(AI89,"0.#"),1)=".",FALSE,TRUE)</formula>
    </cfRule>
    <cfRule type="expression" dxfId="2010" priority="13332">
      <formula>IF(RIGHT(TEXT(AI89,"0.#"),1)=".",TRUE,FALSE)</formula>
    </cfRule>
  </conditionalFormatting>
  <conditionalFormatting sqref="AI88">
    <cfRule type="expression" dxfId="2009" priority="13329">
      <formula>IF(RIGHT(TEXT(AI88,"0.#"),1)=".",FALSE,TRUE)</formula>
    </cfRule>
    <cfRule type="expression" dxfId="2008" priority="13330">
      <formula>IF(RIGHT(TEXT(AI88,"0.#"),1)=".",TRUE,FALSE)</formula>
    </cfRule>
  </conditionalFormatting>
  <conditionalFormatting sqref="AI87">
    <cfRule type="expression" dxfId="2007" priority="13327">
      <formula>IF(RIGHT(TEXT(AI87,"0.#"),1)=".",FALSE,TRUE)</formula>
    </cfRule>
    <cfRule type="expression" dxfId="2006" priority="13328">
      <formula>IF(RIGHT(TEXT(AI87,"0.#"),1)=".",TRUE,FALSE)</formula>
    </cfRule>
  </conditionalFormatting>
  <conditionalFormatting sqref="AM88">
    <cfRule type="expression" dxfId="2005" priority="13323">
      <formula>IF(RIGHT(TEXT(AM88,"0.#"),1)=".",FALSE,TRUE)</formula>
    </cfRule>
    <cfRule type="expression" dxfId="2004" priority="13324">
      <formula>IF(RIGHT(TEXT(AM88,"0.#"),1)=".",TRUE,FALSE)</formula>
    </cfRule>
  </conditionalFormatting>
  <conditionalFormatting sqref="AM89">
    <cfRule type="expression" dxfId="2003" priority="13321">
      <formula>IF(RIGHT(TEXT(AM89,"0.#"),1)=".",FALSE,TRUE)</formula>
    </cfRule>
    <cfRule type="expression" dxfId="2002" priority="13322">
      <formula>IF(RIGHT(TEXT(AM89,"0.#"),1)=".",TRUE,FALSE)</formula>
    </cfRule>
  </conditionalFormatting>
  <conditionalFormatting sqref="AE92">
    <cfRule type="expression" dxfId="2001" priority="13307">
      <formula>IF(RIGHT(TEXT(AE92,"0.#"),1)=".",FALSE,TRUE)</formula>
    </cfRule>
    <cfRule type="expression" dxfId="2000" priority="13308">
      <formula>IF(RIGHT(TEXT(AE92,"0.#"),1)=".",TRUE,FALSE)</formula>
    </cfRule>
  </conditionalFormatting>
  <conditionalFormatting sqref="AE93">
    <cfRule type="expression" dxfId="1999" priority="13305">
      <formula>IF(RIGHT(TEXT(AE93,"0.#"),1)=".",FALSE,TRUE)</formula>
    </cfRule>
    <cfRule type="expression" dxfId="1998" priority="13306">
      <formula>IF(RIGHT(TEXT(AE93,"0.#"),1)=".",TRUE,FALSE)</formula>
    </cfRule>
  </conditionalFormatting>
  <conditionalFormatting sqref="AE94">
    <cfRule type="expression" dxfId="1997" priority="13303">
      <formula>IF(RIGHT(TEXT(AE94,"0.#"),1)=".",FALSE,TRUE)</formula>
    </cfRule>
    <cfRule type="expression" dxfId="1996" priority="13304">
      <formula>IF(RIGHT(TEXT(AE94,"0.#"),1)=".",TRUE,FALSE)</formula>
    </cfRule>
  </conditionalFormatting>
  <conditionalFormatting sqref="AI94">
    <cfRule type="expression" dxfId="1995" priority="13301">
      <formula>IF(RIGHT(TEXT(AI94,"0.#"),1)=".",FALSE,TRUE)</formula>
    </cfRule>
    <cfRule type="expression" dxfId="1994" priority="13302">
      <formula>IF(RIGHT(TEXT(AI94,"0.#"),1)=".",TRUE,FALSE)</formula>
    </cfRule>
  </conditionalFormatting>
  <conditionalFormatting sqref="AI93">
    <cfRule type="expression" dxfId="1993" priority="13299">
      <formula>IF(RIGHT(TEXT(AI93,"0.#"),1)=".",FALSE,TRUE)</formula>
    </cfRule>
    <cfRule type="expression" dxfId="1992" priority="13300">
      <formula>IF(RIGHT(TEXT(AI93,"0.#"),1)=".",TRUE,FALSE)</formula>
    </cfRule>
  </conditionalFormatting>
  <conditionalFormatting sqref="AI92">
    <cfRule type="expression" dxfId="1991" priority="13297">
      <formula>IF(RIGHT(TEXT(AI92,"0.#"),1)=".",FALSE,TRUE)</formula>
    </cfRule>
    <cfRule type="expression" dxfId="1990" priority="13298">
      <formula>IF(RIGHT(TEXT(AI92,"0.#"),1)=".",TRUE,FALSE)</formula>
    </cfRule>
  </conditionalFormatting>
  <conditionalFormatting sqref="AM92">
    <cfRule type="expression" dxfId="1989" priority="13295">
      <formula>IF(RIGHT(TEXT(AM92,"0.#"),1)=".",FALSE,TRUE)</formula>
    </cfRule>
    <cfRule type="expression" dxfId="1988" priority="13296">
      <formula>IF(RIGHT(TEXT(AM92,"0.#"),1)=".",TRUE,FALSE)</formula>
    </cfRule>
  </conditionalFormatting>
  <conditionalFormatting sqref="AM93">
    <cfRule type="expression" dxfId="1987" priority="13293">
      <formula>IF(RIGHT(TEXT(AM93,"0.#"),1)=".",FALSE,TRUE)</formula>
    </cfRule>
    <cfRule type="expression" dxfId="1986" priority="13294">
      <formula>IF(RIGHT(TEXT(AM93,"0.#"),1)=".",TRUE,FALSE)</formula>
    </cfRule>
  </conditionalFormatting>
  <conditionalFormatting sqref="AM94">
    <cfRule type="expression" dxfId="1985" priority="13291">
      <formula>IF(RIGHT(TEXT(AM94,"0.#"),1)=".",FALSE,TRUE)</formula>
    </cfRule>
    <cfRule type="expression" dxfId="1984" priority="13292">
      <formula>IF(RIGHT(TEXT(AM94,"0.#"),1)=".",TRUE,FALSE)</formula>
    </cfRule>
  </conditionalFormatting>
  <conditionalFormatting sqref="AE97">
    <cfRule type="expression" dxfId="1983" priority="13277">
      <formula>IF(RIGHT(TEXT(AE97,"0.#"),1)=".",FALSE,TRUE)</formula>
    </cfRule>
    <cfRule type="expression" dxfId="1982" priority="13278">
      <formula>IF(RIGHT(TEXT(AE97,"0.#"),1)=".",TRUE,FALSE)</formula>
    </cfRule>
  </conditionalFormatting>
  <conditionalFormatting sqref="AE98">
    <cfRule type="expression" dxfId="1981" priority="13275">
      <formula>IF(RIGHT(TEXT(AE98,"0.#"),1)=".",FALSE,TRUE)</formula>
    </cfRule>
    <cfRule type="expression" dxfId="1980" priority="13276">
      <formula>IF(RIGHT(TEXT(AE98,"0.#"),1)=".",TRUE,FALSE)</formula>
    </cfRule>
  </conditionalFormatting>
  <conditionalFormatting sqref="AE99">
    <cfRule type="expression" dxfId="1979" priority="13273">
      <formula>IF(RIGHT(TEXT(AE99,"0.#"),1)=".",FALSE,TRUE)</formula>
    </cfRule>
    <cfRule type="expression" dxfId="1978" priority="13274">
      <formula>IF(RIGHT(TEXT(AE99,"0.#"),1)=".",TRUE,FALSE)</formula>
    </cfRule>
  </conditionalFormatting>
  <conditionalFormatting sqref="AI99">
    <cfRule type="expression" dxfId="1977" priority="13271">
      <formula>IF(RIGHT(TEXT(AI99,"0.#"),1)=".",FALSE,TRUE)</formula>
    </cfRule>
    <cfRule type="expression" dxfId="1976" priority="13272">
      <formula>IF(RIGHT(TEXT(AI99,"0.#"),1)=".",TRUE,FALSE)</formula>
    </cfRule>
  </conditionalFormatting>
  <conditionalFormatting sqref="AI98">
    <cfRule type="expression" dxfId="1975" priority="13269">
      <formula>IF(RIGHT(TEXT(AI98,"0.#"),1)=".",FALSE,TRUE)</formula>
    </cfRule>
    <cfRule type="expression" dxfId="1974" priority="13270">
      <formula>IF(RIGHT(TEXT(AI98,"0.#"),1)=".",TRUE,FALSE)</formula>
    </cfRule>
  </conditionalFormatting>
  <conditionalFormatting sqref="AI97">
    <cfRule type="expression" dxfId="1973" priority="13267">
      <formula>IF(RIGHT(TEXT(AI97,"0.#"),1)=".",FALSE,TRUE)</formula>
    </cfRule>
    <cfRule type="expression" dxfId="1972" priority="13268">
      <formula>IF(RIGHT(TEXT(AI97,"0.#"),1)=".",TRUE,FALSE)</formula>
    </cfRule>
  </conditionalFormatting>
  <conditionalFormatting sqref="AM97">
    <cfRule type="expression" dxfId="1971" priority="13265">
      <formula>IF(RIGHT(TEXT(AM97,"0.#"),1)=".",FALSE,TRUE)</formula>
    </cfRule>
    <cfRule type="expression" dxfId="1970" priority="13266">
      <formula>IF(RIGHT(TEXT(AM97,"0.#"),1)=".",TRUE,FALSE)</formula>
    </cfRule>
  </conditionalFormatting>
  <conditionalFormatting sqref="AM98">
    <cfRule type="expression" dxfId="1969" priority="13263">
      <formula>IF(RIGHT(TEXT(AM98,"0.#"),1)=".",FALSE,TRUE)</formula>
    </cfRule>
    <cfRule type="expression" dxfId="1968" priority="13264">
      <formula>IF(RIGHT(TEXT(AM98,"0.#"),1)=".",TRUE,FALSE)</formula>
    </cfRule>
  </conditionalFormatting>
  <conditionalFormatting sqref="AM99">
    <cfRule type="expression" dxfId="1967" priority="13261">
      <formula>IF(RIGHT(TEXT(AM99,"0.#"),1)=".",FALSE,TRUE)</formula>
    </cfRule>
    <cfRule type="expression" dxfId="1966" priority="13262">
      <formula>IF(RIGHT(TEXT(AM99,"0.#"),1)=".",TRUE,FALSE)</formula>
    </cfRule>
  </conditionalFormatting>
  <conditionalFormatting sqref="AI101">
    <cfRule type="expression" dxfId="1965" priority="13247">
      <formula>IF(RIGHT(TEXT(AI101,"0.#"),1)=".",FALSE,TRUE)</formula>
    </cfRule>
    <cfRule type="expression" dxfId="1964" priority="13248">
      <formula>IF(RIGHT(TEXT(AI101,"0.#"),1)=".",TRUE,FALSE)</formula>
    </cfRule>
  </conditionalFormatting>
  <conditionalFormatting sqref="AE102">
    <cfRule type="expression" dxfId="1963" priority="13243">
      <formula>IF(RIGHT(TEXT(AE102,"0.#"),1)=".",FALSE,TRUE)</formula>
    </cfRule>
    <cfRule type="expression" dxfId="1962" priority="13244">
      <formula>IF(RIGHT(TEXT(AE102,"0.#"),1)=".",TRUE,FALSE)</formula>
    </cfRule>
  </conditionalFormatting>
  <conditionalFormatting sqref="AI102">
    <cfRule type="expression" dxfId="1961" priority="13241">
      <formula>IF(RIGHT(TEXT(AI102,"0.#"),1)=".",FALSE,TRUE)</formula>
    </cfRule>
    <cfRule type="expression" dxfId="1960" priority="13242">
      <formula>IF(RIGHT(TEXT(AI102,"0.#"),1)=".",TRUE,FALSE)</formula>
    </cfRule>
  </conditionalFormatting>
  <conditionalFormatting sqref="AM102">
    <cfRule type="expression" dxfId="1959" priority="13239">
      <formula>IF(RIGHT(TEXT(AM102,"0.#"),1)=".",FALSE,TRUE)</formula>
    </cfRule>
    <cfRule type="expression" dxfId="1958" priority="13240">
      <formula>IF(RIGHT(TEXT(AM102,"0.#"),1)=".",TRUE,FALSE)</formula>
    </cfRule>
  </conditionalFormatting>
  <conditionalFormatting sqref="AQ102">
    <cfRule type="expression" dxfId="1957" priority="13237">
      <formula>IF(RIGHT(TEXT(AQ102,"0.#"),1)=".",FALSE,TRUE)</formula>
    </cfRule>
    <cfRule type="expression" dxfId="1956" priority="13238">
      <formula>IF(RIGHT(TEXT(AQ102,"0.#"),1)=".",TRUE,FALSE)</formula>
    </cfRule>
  </conditionalFormatting>
  <conditionalFormatting sqref="AE104">
    <cfRule type="expression" dxfId="1955" priority="13235">
      <formula>IF(RIGHT(TEXT(AE104,"0.#"),1)=".",FALSE,TRUE)</formula>
    </cfRule>
    <cfRule type="expression" dxfId="1954" priority="13236">
      <formula>IF(RIGHT(TEXT(AE104,"0.#"),1)=".",TRUE,FALSE)</formula>
    </cfRule>
  </conditionalFormatting>
  <conditionalFormatting sqref="AI104">
    <cfRule type="expression" dxfId="1953" priority="13233">
      <formula>IF(RIGHT(TEXT(AI104,"0.#"),1)=".",FALSE,TRUE)</formula>
    </cfRule>
    <cfRule type="expression" dxfId="1952" priority="13234">
      <formula>IF(RIGHT(TEXT(AI104,"0.#"),1)=".",TRUE,FALSE)</formula>
    </cfRule>
  </conditionalFormatting>
  <conditionalFormatting sqref="AM104">
    <cfRule type="expression" dxfId="1951" priority="13231">
      <formula>IF(RIGHT(TEXT(AM104,"0.#"),1)=".",FALSE,TRUE)</formula>
    </cfRule>
    <cfRule type="expression" dxfId="1950" priority="13232">
      <formula>IF(RIGHT(TEXT(AM104,"0.#"),1)=".",TRUE,FALSE)</formula>
    </cfRule>
  </conditionalFormatting>
  <conditionalFormatting sqref="AE105">
    <cfRule type="expression" dxfId="1949" priority="13229">
      <formula>IF(RIGHT(TEXT(AE105,"0.#"),1)=".",FALSE,TRUE)</formula>
    </cfRule>
    <cfRule type="expression" dxfId="1948" priority="13230">
      <formula>IF(RIGHT(TEXT(AE105,"0.#"),1)=".",TRUE,FALSE)</formula>
    </cfRule>
  </conditionalFormatting>
  <conditionalFormatting sqref="AI105">
    <cfRule type="expression" dxfId="1947" priority="13227">
      <formula>IF(RIGHT(TEXT(AI105,"0.#"),1)=".",FALSE,TRUE)</formula>
    </cfRule>
    <cfRule type="expression" dxfId="1946" priority="13228">
      <formula>IF(RIGHT(TEXT(AI105,"0.#"),1)=".",TRUE,FALSE)</formula>
    </cfRule>
  </conditionalFormatting>
  <conditionalFormatting sqref="AM105">
    <cfRule type="expression" dxfId="1945" priority="13225">
      <formula>IF(RIGHT(TEXT(AM105,"0.#"),1)=".",FALSE,TRUE)</formula>
    </cfRule>
    <cfRule type="expression" dxfId="1944" priority="13226">
      <formula>IF(RIGHT(TEXT(AM105,"0.#"),1)=".",TRUE,FALSE)</formula>
    </cfRule>
  </conditionalFormatting>
  <conditionalFormatting sqref="AE107">
    <cfRule type="expression" dxfId="1943" priority="13221">
      <formula>IF(RIGHT(TEXT(AE107,"0.#"),1)=".",FALSE,TRUE)</formula>
    </cfRule>
    <cfRule type="expression" dxfId="1942" priority="13222">
      <formula>IF(RIGHT(TEXT(AE107,"0.#"),1)=".",TRUE,FALSE)</formula>
    </cfRule>
  </conditionalFormatting>
  <conditionalFormatting sqref="AI107">
    <cfRule type="expression" dxfId="1941" priority="13219">
      <formula>IF(RIGHT(TEXT(AI107,"0.#"),1)=".",FALSE,TRUE)</formula>
    </cfRule>
    <cfRule type="expression" dxfId="1940" priority="13220">
      <formula>IF(RIGHT(TEXT(AI107,"0.#"),1)=".",TRUE,FALSE)</formula>
    </cfRule>
  </conditionalFormatting>
  <conditionalFormatting sqref="AM107">
    <cfRule type="expression" dxfId="1939" priority="13217">
      <formula>IF(RIGHT(TEXT(AM107,"0.#"),1)=".",FALSE,TRUE)</formula>
    </cfRule>
    <cfRule type="expression" dxfId="1938" priority="13218">
      <formula>IF(RIGHT(TEXT(AM107,"0.#"),1)=".",TRUE,FALSE)</formula>
    </cfRule>
  </conditionalFormatting>
  <conditionalFormatting sqref="AE108">
    <cfRule type="expression" dxfId="1937" priority="13215">
      <formula>IF(RIGHT(TEXT(AE108,"0.#"),1)=".",FALSE,TRUE)</formula>
    </cfRule>
    <cfRule type="expression" dxfId="1936" priority="13216">
      <formula>IF(RIGHT(TEXT(AE108,"0.#"),1)=".",TRUE,FALSE)</formula>
    </cfRule>
  </conditionalFormatting>
  <conditionalFormatting sqref="AI108">
    <cfRule type="expression" dxfId="1935" priority="13213">
      <formula>IF(RIGHT(TEXT(AI108,"0.#"),1)=".",FALSE,TRUE)</formula>
    </cfRule>
    <cfRule type="expression" dxfId="1934" priority="13214">
      <formula>IF(RIGHT(TEXT(AI108,"0.#"),1)=".",TRUE,FALSE)</formula>
    </cfRule>
  </conditionalFormatting>
  <conditionalFormatting sqref="AM108">
    <cfRule type="expression" dxfId="1933" priority="13211">
      <formula>IF(RIGHT(TEXT(AM108,"0.#"),1)=".",FALSE,TRUE)</formula>
    </cfRule>
    <cfRule type="expression" dxfId="1932" priority="13212">
      <formula>IF(RIGHT(TEXT(AM108,"0.#"),1)=".",TRUE,FALSE)</formula>
    </cfRule>
  </conditionalFormatting>
  <conditionalFormatting sqref="AE110">
    <cfRule type="expression" dxfId="1931" priority="13207">
      <formula>IF(RIGHT(TEXT(AE110,"0.#"),1)=".",FALSE,TRUE)</formula>
    </cfRule>
    <cfRule type="expression" dxfId="1930" priority="13208">
      <formula>IF(RIGHT(TEXT(AE110,"0.#"),1)=".",TRUE,FALSE)</formula>
    </cfRule>
  </conditionalFormatting>
  <conditionalFormatting sqref="AI110">
    <cfRule type="expression" dxfId="1929" priority="13205">
      <formula>IF(RIGHT(TEXT(AI110,"0.#"),1)=".",FALSE,TRUE)</formula>
    </cfRule>
    <cfRule type="expression" dxfId="1928" priority="13206">
      <formula>IF(RIGHT(TEXT(AI110,"0.#"),1)=".",TRUE,FALSE)</formula>
    </cfRule>
  </conditionalFormatting>
  <conditionalFormatting sqref="AM110">
    <cfRule type="expression" dxfId="1927" priority="13203">
      <formula>IF(RIGHT(TEXT(AM110,"0.#"),1)=".",FALSE,TRUE)</formula>
    </cfRule>
    <cfRule type="expression" dxfId="1926" priority="13204">
      <formula>IF(RIGHT(TEXT(AM110,"0.#"),1)=".",TRUE,FALSE)</formula>
    </cfRule>
  </conditionalFormatting>
  <conditionalFormatting sqref="AE111">
    <cfRule type="expression" dxfId="1925" priority="13201">
      <formula>IF(RIGHT(TEXT(AE111,"0.#"),1)=".",FALSE,TRUE)</formula>
    </cfRule>
    <cfRule type="expression" dxfId="1924" priority="13202">
      <formula>IF(RIGHT(TEXT(AE111,"0.#"),1)=".",TRUE,FALSE)</formula>
    </cfRule>
  </conditionalFormatting>
  <conditionalFormatting sqref="AI111">
    <cfRule type="expression" dxfId="1923" priority="13199">
      <formula>IF(RIGHT(TEXT(AI111,"0.#"),1)=".",FALSE,TRUE)</formula>
    </cfRule>
    <cfRule type="expression" dxfId="1922" priority="13200">
      <formula>IF(RIGHT(TEXT(AI111,"0.#"),1)=".",TRUE,FALSE)</formula>
    </cfRule>
  </conditionalFormatting>
  <conditionalFormatting sqref="AM111">
    <cfRule type="expression" dxfId="1921" priority="13197">
      <formula>IF(RIGHT(TEXT(AM111,"0.#"),1)=".",FALSE,TRUE)</formula>
    </cfRule>
    <cfRule type="expression" dxfId="1920" priority="13198">
      <formula>IF(RIGHT(TEXT(AM111,"0.#"),1)=".",TRUE,FALSE)</formula>
    </cfRule>
  </conditionalFormatting>
  <conditionalFormatting sqref="AE113">
    <cfRule type="expression" dxfId="1919" priority="13193">
      <formula>IF(RIGHT(TEXT(AE113,"0.#"),1)=".",FALSE,TRUE)</formula>
    </cfRule>
    <cfRule type="expression" dxfId="1918" priority="13194">
      <formula>IF(RIGHT(TEXT(AE113,"0.#"),1)=".",TRUE,FALSE)</formula>
    </cfRule>
  </conditionalFormatting>
  <conditionalFormatting sqref="AI113">
    <cfRule type="expression" dxfId="1917" priority="13191">
      <formula>IF(RIGHT(TEXT(AI113,"0.#"),1)=".",FALSE,TRUE)</formula>
    </cfRule>
    <cfRule type="expression" dxfId="1916" priority="13192">
      <formula>IF(RIGHT(TEXT(AI113,"0.#"),1)=".",TRUE,FALSE)</formula>
    </cfRule>
  </conditionalFormatting>
  <conditionalFormatting sqref="AM113">
    <cfRule type="expression" dxfId="1915" priority="13189">
      <formula>IF(RIGHT(TEXT(AM113,"0.#"),1)=".",FALSE,TRUE)</formula>
    </cfRule>
    <cfRule type="expression" dxfId="1914" priority="13190">
      <formula>IF(RIGHT(TEXT(AM113,"0.#"),1)=".",TRUE,FALSE)</formula>
    </cfRule>
  </conditionalFormatting>
  <conditionalFormatting sqref="AE114">
    <cfRule type="expression" dxfId="1913" priority="13187">
      <formula>IF(RIGHT(TEXT(AE114,"0.#"),1)=".",FALSE,TRUE)</formula>
    </cfRule>
    <cfRule type="expression" dxfId="1912" priority="13188">
      <formula>IF(RIGHT(TEXT(AE114,"0.#"),1)=".",TRUE,FALSE)</formula>
    </cfRule>
  </conditionalFormatting>
  <conditionalFormatting sqref="AI114">
    <cfRule type="expression" dxfId="1911" priority="13185">
      <formula>IF(RIGHT(TEXT(AI114,"0.#"),1)=".",FALSE,TRUE)</formula>
    </cfRule>
    <cfRule type="expression" dxfId="1910" priority="13186">
      <formula>IF(RIGHT(TEXT(AI114,"0.#"),1)=".",TRUE,FALSE)</formula>
    </cfRule>
  </conditionalFormatting>
  <conditionalFormatting sqref="AM114">
    <cfRule type="expression" dxfId="1909" priority="13183">
      <formula>IF(RIGHT(TEXT(AM114,"0.#"),1)=".",FALSE,TRUE)</formula>
    </cfRule>
    <cfRule type="expression" dxfId="1908" priority="13184">
      <formula>IF(RIGHT(TEXT(AM114,"0.#"),1)=".",TRUE,FALSE)</formula>
    </cfRule>
  </conditionalFormatting>
  <conditionalFormatting sqref="AE116 AQ116">
    <cfRule type="expression" dxfId="1907" priority="13179">
      <formula>IF(RIGHT(TEXT(AE116,"0.#"),1)=".",FALSE,TRUE)</formula>
    </cfRule>
    <cfRule type="expression" dxfId="1906" priority="13180">
      <formula>IF(RIGHT(TEXT(AE116,"0.#"),1)=".",TRUE,FALSE)</formula>
    </cfRule>
  </conditionalFormatting>
  <conditionalFormatting sqref="AI116">
    <cfRule type="expression" dxfId="1905" priority="13177">
      <formula>IF(RIGHT(TEXT(AI116,"0.#"),1)=".",FALSE,TRUE)</formula>
    </cfRule>
    <cfRule type="expression" dxfId="1904" priority="13178">
      <formula>IF(RIGHT(TEXT(AI116,"0.#"),1)=".",TRUE,FALSE)</formula>
    </cfRule>
  </conditionalFormatting>
  <conditionalFormatting sqref="AE117 AM117">
    <cfRule type="expression" dxfId="1903" priority="13173">
      <formula>IF(RIGHT(TEXT(AE117,"0.#"),1)=".",FALSE,TRUE)</formula>
    </cfRule>
    <cfRule type="expression" dxfId="1902" priority="13174">
      <formula>IF(RIGHT(TEXT(AE117,"0.#"),1)=".",TRUE,FALSE)</formula>
    </cfRule>
  </conditionalFormatting>
  <conditionalFormatting sqref="AI117">
    <cfRule type="expression" dxfId="1901" priority="13171">
      <formula>IF(RIGHT(TEXT(AI117,"0.#"),1)=".",FALSE,TRUE)</formula>
    </cfRule>
    <cfRule type="expression" dxfId="1900" priority="13172">
      <formula>IF(RIGHT(TEXT(AI117,"0.#"),1)=".",TRUE,FALSE)</formula>
    </cfRule>
  </conditionalFormatting>
  <conditionalFormatting sqref="AQ117">
    <cfRule type="expression" dxfId="1899" priority="13167">
      <formula>IF(RIGHT(TEXT(AQ117,"0.#"),1)=".",FALSE,TRUE)</formula>
    </cfRule>
    <cfRule type="expression" dxfId="1898" priority="13168">
      <formula>IF(RIGHT(TEXT(AQ117,"0.#"),1)=".",TRUE,FALSE)</formula>
    </cfRule>
  </conditionalFormatting>
  <conditionalFormatting sqref="AE119 AQ119">
    <cfRule type="expression" dxfId="1897" priority="13165">
      <formula>IF(RIGHT(TEXT(AE119,"0.#"),1)=".",FALSE,TRUE)</formula>
    </cfRule>
    <cfRule type="expression" dxfId="1896" priority="13166">
      <formula>IF(RIGHT(TEXT(AE119,"0.#"),1)=".",TRUE,FALSE)</formula>
    </cfRule>
  </conditionalFormatting>
  <conditionalFormatting sqref="AI119">
    <cfRule type="expression" dxfId="1895" priority="13163">
      <formula>IF(RIGHT(TEXT(AI119,"0.#"),1)=".",FALSE,TRUE)</formula>
    </cfRule>
    <cfRule type="expression" dxfId="1894" priority="13164">
      <formula>IF(RIGHT(TEXT(AI119,"0.#"),1)=".",TRUE,FALSE)</formula>
    </cfRule>
  </conditionalFormatting>
  <conditionalFormatting sqref="AM119">
    <cfRule type="expression" dxfId="1893" priority="13161">
      <formula>IF(RIGHT(TEXT(AM119,"0.#"),1)=".",FALSE,TRUE)</formula>
    </cfRule>
    <cfRule type="expression" dxfId="1892" priority="13162">
      <formula>IF(RIGHT(TEXT(AM119,"0.#"),1)=".",TRUE,FALSE)</formula>
    </cfRule>
  </conditionalFormatting>
  <conditionalFormatting sqref="AQ120">
    <cfRule type="expression" dxfId="1891" priority="13153">
      <formula>IF(RIGHT(TEXT(AQ120,"0.#"),1)=".",FALSE,TRUE)</formula>
    </cfRule>
    <cfRule type="expression" dxfId="1890" priority="13154">
      <formula>IF(RIGHT(TEXT(AQ120,"0.#"),1)=".",TRUE,FALSE)</formula>
    </cfRule>
  </conditionalFormatting>
  <conditionalFormatting sqref="AE122 AQ122">
    <cfRule type="expression" dxfId="1889" priority="13151">
      <formula>IF(RIGHT(TEXT(AE122,"0.#"),1)=".",FALSE,TRUE)</formula>
    </cfRule>
    <cfRule type="expression" dxfId="1888" priority="13152">
      <formula>IF(RIGHT(TEXT(AE122,"0.#"),1)=".",TRUE,FALSE)</formula>
    </cfRule>
  </conditionalFormatting>
  <conditionalFormatting sqref="AI122">
    <cfRule type="expression" dxfId="1887" priority="13149">
      <formula>IF(RIGHT(TEXT(AI122,"0.#"),1)=".",FALSE,TRUE)</formula>
    </cfRule>
    <cfRule type="expression" dxfId="1886" priority="13150">
      <formula>IF(RIGHT(TEXT(AI122,"0.#"),1)=".",TRUE,FALSE)</formula>
    </cfRule>
  </conditionalFormatting>
  <conditionalFormatting sqref="AM122">
    <cfRule type="expression" dxfId="1885" priority="13147">
      <formula>IF(RIGHT(TEXT(AM122,"0.#"),1)=".",FALSE,TRUE)</formula>
    </cfRule>
    <cfRule type="expression" dxfId="1884" priority="13148">
      <formula>IF(RIGHT(TEXT(AM122,"0.#"),1)=".",TRUE,FALSE)</formula>
    </cfRule>
  </conditionalFormatting>
  <conditionalFormatting sqref="AQ123">
    <cfRule type="expression" dxfId="1883" priority="13139">
      <formula>IF(RIGHT(TEXT(AQ123,"0.#"),1)=".",FALSE,TRUE)</formula>
    </cfRule>
    <cfRule type="expression" dxfId="1882" priority="13140">
      <formula>IF(RIGHT(TEXT(AQ123,"0.#"),1)=".",TRUE,FALSE)</formula>
    </cfRule>
  </conditionalFormatting>
  <conditionalFormatting sqref="AE125 AQ125">
    <cfRule type="expression" dxfId="1881" priority="13137">
      <formula>IF(RIGHT(TEXT(AE125,"0.#"),1)=".",FALSE,TRUE)</formula>
    </cfRule>
    <cfRule type="expression" dxfId="1880" priority="13138">
      <formula>IF(RIGHT(TEXT(AE125,"0.#"),1)=".",TRUE,FALSE)</formula>
    </cfRule>
  </conditionalFormatting>
  <conditionalFormatting sqref="AI125">
    <cfRule type="expression" dxfId="1879" priority="13135">
      <formula>IF(RIGHT(TEXT(AI125,"0.#"),1)=".",FALSE,TRUE)</formula>
    </cfRule>
    <cfRule type="expression" dxfId="1878" priority="13136">
      <formula>IF(RIGHT(TEXT(AI125,"0.#"),1)=".",TRUE,FALSE)</formula>
    </cfRule>
  </conditionalFormatting>
  <conditionalFormatting sqref="AM125">
    <cfRule type="expression" dxfId="1877" priority="13133">
      <formula>IF(RIGHT(TEXT(AM125,"0.#"),1)=".",FALSE,TRUE)</formula>
    </cfRule>
    <cfRule type="expression" dxfId="1876" priority="13134">
      <formula>IF(RIGHT(TEXT(AM125,"0.#"),1)=".",TRUE,FALSE)</formula>
    </cfRule>
  </conditionalFormatting>
  <conditionalFormatting sqref="AQ126">
    <cfRule type="expression" dxfId="1875" priority="13125">
      <formula>IF(RIGHT(TEXT(AQ126,"0.#"),1)=".",FALSE,TRUE)</formula>
    </cfRule>
    <cfRule type="expression" dxfId="1874" priority="13126">
      <formula>IF(RIGHT(TEXT(AQ126,"0.#"),1)=".",TRUE,FALSE)</formula>
    </cfRule>
  </conditionalFormatting>
  <conditionalFormatting sqref="AE128 AQ128">
    <cfRule type="expression" dxfId="1873" priority="13123">
      <formula>IF(RIGHT(TEXT(AE128,"0.#"),1)=".",FALSE,TRUE)</formula>
    </cfRule>
    <cfRule type="expression" dxfId="1872" priority="13124">
      <formula>IF(RIGHT(TEXT(AE128,"0.#"),1)=".",TRUE,FALSE)</formula>
    </cfRule>
  </conditionalFormatting>
  <conditionalFormatting sqref="AI128">
    <cfRule type="expression" dxfId="1871" priority="13121">
      <formula>IF(RIGHT(TEXT(AI128,"0.#"),1)=".",FALSE,TRUE)</formula>
    </cfRule>
    <cfRule type="expression" dxfId="1870" priority="13122">
      <formula>IF(RIGHT(TEXT(AI128,"0.#"),1)=".",TRUE,FALSE)</formula>
    </cfRule>
  </conditionalFormatting>
  <conditionalFormatting sqref="AM128">
    <cfRule type="expression" dxfId="1869" priority="13119">
      <formula>IF(RIGHT(TEXT(AM128,"0.#"),1)=".",FALSE,TRUE)</formula>
    </cfRule>
    <cfRule type="expression" dxfId="1868" priority="13120">
      <formula>IF(RIGHT(TEXT(AM128,"0.#"),1)=".",TRUE,FALSE)</formula>
    </cfRule>
  </conditionalFormatting>
  <conditionalFormatting sqref="AQ129">
    <cfRule type="expression" dxfId="1867" priority="13111">
      <formula>IF(RIGHT(TEXT(AQ129,"0.#"),1)=".",FALSE,TRUE)</formula>
    </cfRule>
    <cfRule type="expression" dxfId="1866" priority="13112">
      <formula>IF(RIGHT(TEXT(AQ129,"0.#"),1)=".",TRUE,FALSE)</formula>
    </cfRule>
  </conditionalFormatting>
  <conditionalFormatting sqref="AE75">
    <cfRule type="expression" dxfId="1865" priority="13109">
      <formula>IF(RIGHT(TEXT(AE75,"0.#"),1)=".",FALSE,TRUE)</formula>
    </cfRule>
    <cfRule type="expression" dxfId="1864" priority="13110">
      <formula>IF(RIGHT(TEXT(AE75,"0.#"),1)=".",TRUE,FALSE)</formula>
    </cfRule>
  </conditionalFormatting>
  <conditionalFormatting sqref="AE76">
    <cfRule type="expression" dxfId="1863" priority="13107">
      <formula>IF(RIGHT(TEXT(AE76,"0.#"),1)=".",FALSE,TRUE)</formula>
    </cfRule>
    <cfRule type="expression" dxfId="1862" priority="13108">
      <formula>IF(RIGHT(TEXT(AE76,"0.#"),1)=".",TRUE,FALSE)</formula>
    </cfRule>
  </conditionalFormatting>
  <conditionalFormatting sqref="AE77">
    <cfRule type="expression" dxfId="1861" priority="13105">
      <formula>IF(RIGHT(TEXT(AE77,"0.#"),1)=".",FALSE,TRUE)</formula>
    </cfRule>
    <cfRule type="expression" dxfId="1860" priority="13106">
      <formula>IF(RIGHT(TEXT(AE77,"0.#"),1)=".",TRUE,FALSE)</formula>
    </cfRule>
  </conditionalFormatting>
  <conditionalFormatting sqref="AI77">
    <cfRule type="expression" dxfId="1859" priority="13103">
      <formula>IF(RIGHT(TEXT(AI77,"0.#"),1)=".",FALSE,TRUE)</formula>
    </cfRule>
    <cfRule type="expression" dxfId="1858" priority="13104">
      <formula>IF(RIGHT(TEXT(AI77,"0.#"),1)=".",TRUE,FALSE)</formula>
    </cfRule>
  </conditionalFormatting>
  <conditionalFormatting sqref="AI76">
    <cfRule type="expression" dxfId="1857" priority="13101">
      <formula>IF(RIGHT(TEXT(AI76,"0.#"),1)=".",FALSE,TRUE)</formula>
    </cfRule>
    <cfRule type="expression" dxfId="1856" priority="13102">
      <formula>IF(RIGHT(TEXT(AI76,"0.#"),1)=".",TRUE,FALSE)</formula>
    </cfRule>
  </conditionalFormatting>
  <conditionalFormatting sqref="AI75">
    <cfRule type="expression" dxfId="1855" priority="13099">
      <formula>IF(RIGHT(TEXT(AI75,"0.#"),1)=".",FALSE,TRUE)</formula>
    </cfRule>
    <cfRule type="expression" dxfId="1854" priority="13100">
      <formula>IF(RIGHT(TEXT(AI75,"0.#"),1)=".",TRUE,FALSE)</formula>
    </cfRule>
  </conditionalFormatting>
  <conditionalFormatting sqref="AM75">
    <cfRule type="expression" dxfId="1853" priority="13097">
      <formula>IF(RIGHT(TEXT(AM75,"0.#"),1)=".",FALSE,TRUE)</formula>
    </cfRule>
    <cfRule type="expression" dxfId="1852" priority="13098">
      <formula>IF(RIGHT(TEXT(AM75,"0.#"),1)=".",TRUE,FALSE)</formula>
    </cfRule>
  </conditionalFormatting>
  <conditionalFormatting sqref="AM76">
    <cfRule type="expression" dxfId="1851" priority="13095">
      <formula>IF(RIGHT(TEXT(AM76,"0.#"),1)=".",FALSE,TRUE)</formula>
    </cfRule>
    <cfRule type="expression" dxfId="1850" priority="13096">
      <formula>IF(RIGHT(TEXT(AM76,"0.#"),1)=".",TRUE,FALSE)</formula>
    </cfRule>
  </conditionalFormatting>
  <conditionalFormatting sqref="AM77">
    <cfRule type="expression" dxfId="1849" priority="13093">
      <formula>IF(RIGHT(TEXT(AM77,"0.#"),1)=".",FALSE,TRUE)</formula>
    </cfRule>
    <cfRule type="expression" dxfId="1848" priority="13094">
      <formula>IF(RIGHT(TEXT(AM77,"0.#"),1)=".",TRUE,FALSE)</formula>
    </cfRule>
  </conditionalFormatting>
  <conditionalFormatting sqref="AE134:AE135 AI134:AI135 AM134:AM135 AQ134:AQ135 AU134:AU135">
    <cfRule type="expression" dxfId="1847" priority="13079">
      <formula>IF(RIGHT(TEXT(AE134,"0.#"),1)=".",FALSE,TRUE)</formula>
    </cfRule>
    <cfRule type="expression" dxfId="1846" priority="13080">
      <formula>IF(RIGHT(TEXT(AE134,"0.#"),1)=".",TRUE,FALSE)</formula>
    </cfRule>
  </conditionalFormatting>
  <conditionalFormatting sqref="AE433">
    <cfRule type="expression" dxfId="1845" priority="13049">
      <formula>IF(RIGHT(TEXT(AE433,"0.#"),1)=".",FALSE,TRUE)</formula>
    </cfRule>
    <cfRule type="expression" dxfId="1844" priority="13050">
      <formula>IF(RIGHT(TEXT(AE433,"0.#"),1)=".",TRUE,FALSE)</formula>
    </cfRule>
  </conditionalFormatting>
  <conditionalFormatting sqref="AM435">
    <cfRule type="expression" dxfId="1843" priority="13033">
      <formula>IF(RIGHT(TEXT(AM435,"0.#"),1)=".",FALSE,TRUE)</formula>
    </cfRule>
    <cfRule type="expression" dxfId="1842" priority="13034">
      <formula>IF(RIGHT(TEXT(AM435,"0.#"),1)=".",TRUE,FALSE)</formula>
    </cfRule>
  </conditionalFormatting>
  <conditionalFormatting sqref="AE434">
    <cfRule type="expression" dxfId="1841" priority="13047">
      <formula>IF(RIGHT(TEXT(AE434,"0.#"),1)=".",FALSE,TRUE)</formula>
    </cfRule>
    <cfRule type="expression" dxfId="1840" priority="13048">
      <formula>IF(RIGHT(TEXT(AE434,"0.#"),1)=".",TRUE,FALSE)</formula>
    </cfRule>
  </conditionalFormatting>
  <conditionalFormatting sqref="AE435">
    <cfRule type="expression" dxfId="1839" priority="13045">
      <formula>IF(RIGHT(TEXT(AE435,"0.#"),1)=".",FALSE,TRUE)</formula>
    </cfRule>
    <cfRule type="expression" dxfId="1838" priority="13046">
      <formula>IF(RIGHT(TEXT(AE435,"0.#"),1)=".",TRUE,FALSE)</formula>
    </cfRule>
  </conditionalFormatting>
  <conditionalFormatting sqref="AM433">
    <cfRule type="expression" dxfId="1837" priority="13037">
      <formula>IF(RIGHT(TEXT(AM433,"0.#"),1)=".",FALSE,TRUE)</formula>
    </cfRule>
    <cfRule type="expression" dxfId="1836" priority="13038">
      <formula>IF(RIGHT(TEXT(AM433,"0.#"),1)=".",TRUE,FALSE)</formula>
    </cfRule>
  </conditionalFormatting>
  <conditionalFormatting sqref="AM434">
    <cfRule type="expression" dxfId="1835" priority="13035">
      <formula>IF(RIGHT(TEXT(AM434,"0.#"),1)=".",FALSE,TRUE)</formula>
    </cfRule>
    <cfRule type="expression" dxfId="1834" priority="13036">
      <formula>IF(RIGHT(TEXT(AM434,"0.#"),1)=".",TRUE,FALSE)</formula>
    </cfRule>
  </conditionalFormatting>
  <conditionalFormatting sqref="AU433">
    <cfRule type="expression" dxfId="1833" priority="13025">
      <formula>IF(RIGHT(TEXT(AU433,"0.#"),1)=".",FALSE,TRUE)</formula>
    </cfRule>
    <cfRule type="expression" dxfId="1832" priority="13026">
      <formula>IF(RIGHT(TEXT(AU433,"0.#"),1)=".",TRUE,FALSE)</formula>
    </cfRule>
  </conditionalFormatting>
  <conditionalFormatting sqref="AU434">
    <cfRule type="expression" dxfId="1831" priority="13023">
      <formula>IF(RIGHT(TEXT(AU434,"0.#"),1)=".",FALSE,TRUE)</formula>
    </cfRule>
    <cfRule type="expression" dxfId="1830" priority="13024">
      <formula>IF(RIGHT(TEXT(AU434,"0.#"),1)=".",TRUE,FALSE)</formula>
    </cfRule>
  </conditionalFormatting>
  <conditionalFormatting sqref="AU435">
    <cfRule type="expression" dxfId="1829" priority="13021">
      <formula>IF(RIGHT(TEXT(AU435,"0.#"),1)=".",FALSE,TRUE)</formula>
    </cfRule>
    <cfRule type="expression" dxfId="1828" priority="13022">
      <formula>IF(RIGHT(TEXT(AU435,"0.#"),1)=".",TRUE,FALSE)</formula>
    </cfRule>
  </conditionalFormatting>
  <conditionalFormatting sqref="AI435">
    <cfRule type="expression" dxfId="1827" priority="12955">
      <formula>IF(RIGHT(TEXT(AI435,"0.#"),1)=".",FALSE,TRUE)</formula>
    </cfRule>
    <cfRule type="expression" dxfId="1826" priority="12956">
      <formula>IF(RIGHT(TEXT(AI435,"0.#"),1)=".",TRUE,FALSE)</formula>
    </cfRule>
  </conditionalFormatting>
  <conditionalFormatting sqref="AI433">
    <cfRule type="expression" dxfId="1825" priority="12959">
      <formula>IF(RIGHT(TEXT(AI433,"0.#"),1)=".",FALSE,TRUE)</formula>
    </cfRule>
    <cfRule type="expression" dxfId="1824" priority="12960">
      <formula>IF(RIGHT(TEXT(AI433,"0.#"),1)=".",TRUE,FALSE)</formula>
    </cfRule>
  </conditionalFormatting>
  <conditionalFormatting sqref="AI434">
    <cfRule type="expression" dxfId="1823" priority="12957">
      <formula>IF(RIGHT(TEXT(AI434,"0.#"),1)=".",FALSE,TRUE)</formula>
    </cfRule>
    <cfRule type="expression" dxfId="1822" priority="12958">
      <formula>IF(RIGHT(TEXT(AI434,"0.#"),1)=".",TRUE,FALSE)</formula>
    </cfRule>
  </conditionalFormatting>
  <conditionalFormatting sqref="AQ434">
    <cfRule type="expression" dxfId="1821" priority="12941">
      <formula>IF(RIGHT(TEXT(AQ434,"0.#"),1)=".",FALSE,TRUE)</formula>
    </cfRule>
    <cfRule type="expression" dxfId="1820" priority="12942">
      <formula>IF(RIGHT(TEXT(AQ434,"0.#"),1)=".",TRUE,FALSE)</formula>
    </cfRule>
  </conditionalFormatting>
  <conditionalFormatting sqref="AQ435">
    <cfRule type="expression" dxfId="1819" priority="12927">
      <formula>IF(RIGHT(TEXT(AQ435,"0.#"),1)=".",FALSE,TRUE)</formula>
    </cfRule>
    <cfRule type="expression" dxfId="1818" priority="12928">
      <formula>IF(RIGHT(TEXT(AQ435,"0.#"),1)=".",TRUE,FALSE)</formula>
    </cfRule>
  </conditionalFormatting>
  <conditionalFormatting sqref="AQ433">
    <cfRule type="expression" dxfId="1817" priority="12925">
      <formula>IF(RIGHT(TEXT(AQ433,"0.#"),1)=".",FALSE,TRUE)</formula>
    </cfRule>
    <cfRule type="expression" dxfId="1816" priority="12926">
      <formula>IF(RIGHT(TEXT(AQ433,"0.#"),1)=".",TRUE,FALSE)</formula>
    </cfRule>
  </conditionalFormatting>
  <conditionalFormatting sqref="AL849:AO874">
    <cfRule type="expression" dxfId="1815" priority="6649">
      <formula>IF(AND(AL849&gt;=0, RIGHT(TEXT(AL849,"0.#"),1)&lt;&gt;"."),TRUE,FALSE)</formula>
    </cfRule>
    <cfRule type="expression" dxfId="1814" priority="6650">
      <formula>IF(AND(AL849&gt;=0, RIGHT(TEXT(AL849,"0.#"),1)="."),TRUE,FALSE)</formula>
    </cfRule>
    <cfRule type="expression" dxfId="1813" priority="6651">
      <formula>IF(AND(AL849&lt;0, RIGHT(TEXT(AL849,"0.#"),1)&lt;&gt;"."),TRUE,FALSE)</formula>
    </cfRule>
    <cfRule type="expression" dxfId="1812" priority="6652">
      <formula>IF(AND(AL849&lt;0, RIGHT(TEXT(AL849,"0.#"),1)="."),TRUE,FALSE)</formula>
    </cfRule>
  </conditionalFormatting>
  <conditionalFormatting sqref="AQ53:AQ55">
    <cfRule type="expression" dxfId="1811" priority="4671">
      <formula>IF(RIGHT(TEXT(AQ53,"0.#"),1)=".",FALSE,TRUE)</formula>
    </cfRule>
    <cfRule type="expression" dxfId="1810" priority="4672">
      <formula>IF(RIGHT(TEXT(AQ53,"0.#"),1)=".",TRUE,FALSE)</formula>
    </cfRule>
  </conditionalFormatting>
  <conditionalFormatting sqref="AU53:AU55">
    <cfRule type="expression" dxfId="1809" priority="4669">
      <formula>IF(RIGHT(TEXT(AU53,"0.#"),1)=".",FALSE,TRUE)</formula>
    </cfRule>
    <cfRule type="expression" dxfId="1808" priority="4670">
      <formula>IF(RIGHT(TEXT(AU53,"0.#"),1)=".",TRUE,FALSE)</formula>
    </cfRule>
  </conditionalFormatting>
  <conditionalFormatting sqref="AQ60:AQ62">
    <cfRule type="expression" dxfId="1807" priority="4667">
      <formula>IF(RIGHT(TEXT(AQ60,"0.#"),1)=".",FALSE,TRUE)</formula>
    </cfRule>
    <cfRule type="expression" dxfId="1806" priority="4668">
      <formula>IF(RIGHT(TEXT(AQ60,"0.#"),1)=".",TRUE,FALSE)</formula>
    </cfRule>
  </conditionalFormatting>
  <conditionalFormatting sqref="AU60:AU62">
    <cfRule type="expression" dxfId="1805" priority="4665">
      <formula>IF(RIGHT(TEXT(AU60,"0.#"),1)=".",FALSE,TRUE)</formula>
    </cfRule>
    <cfRule type="expression" dxfId="1804" priority="4666">
      <formula>IF(RIGHT(TEXT(AU60,"0.#"),1)=".",TRUE,FALSE)</formula>
    </cfRule>
  </conditionalFormatting>
  <conditionalFormatting sqref="AQ75:AQ77">
    <cfRule type="expression" dxfId="1803" priority="4663">
      <formula>IF(RIGHT(TEXT(AQ75,"0.#"),1)=".",FALSE,TRUE)</formula>
    </cfRule>
    <cfRule type="expression" dxfId="1802" priority="4664">
      <formula>IF(RIGHT(TEXT(AQ75,"0.#"),1)=".",TRUE,FALSE)</formula>
    </cfRule>
  </conditionalFormatting>
  <conditionalFormatting sqref="AU75:AU77">
    <cfRule type="expression" dxfId="1801" priority="4661">
      <formula>IF(RIGHT(TEXT(AU75,"0.#"),1)=".",FALSE,TRUE)</formula>
    </cfRule>
    <cfRule type="expression" dxfId="1800" priority="4662">
      <formula>IF(RIGHT(TEXT(AU75,"0.#"),1)=".",TRUE,FALSE)</formula>
    </cfRule>
  </conditionalFormatting>
  <conditionalFormatting sqref="AQ87:AQ89">
    <cfRule type="expression" dxfId="1799" priority="4659">
      <formula>IF(RIGHT(TEXT(AQ87,"0.#"),1)=".",FALSE,TRUE)</formula>
    </cfRule>
    <cfRule type="expression" dxfId="1798" priority="4660">
      <formula>IF(RIGHT(TEXT(AQ87,"0.#"),1)=".",TRUE,FALSE)</formula>
    </cfRule>
  </conditionalFormatting>
  <conditionalFormatting sqref="AU87:AU89">
    <cfRule type="expression" dxfId="1797" priority="4657">
      <formula>IF(RIGHT(TEXT(AU87,"0.#"),1)=".",FALSE,TRUE)</formula>
    </cfRule>
    <cfRule type="expression" dxfId="1796" priority="4658">
      <formula>IF(RIGHT(TEXT(AU87,"0.#"),1)=".",TRUE,FALSE)</formula>
    </cfRule>
  </conditionalFormatting>
  <conditionalFormatting sqref="AQ92:AQ94">
    <cfRule type="expression" dxfId="1795" priority="4655">
      <formula>IF(RIGHT(TEXT(AQ92,"0.#"),1)=".",FALSE,TRUE)</formula>
    </cfRule>
    <cfRule type="expression" dxfId="1794" priority="4656">
      <formula>IF(RIGHT(TEXT(AQ92,"0.#"),1)=".",TRUE,FALSE)</formula>
    </cfRule>
  </conditionalFormatting>
  <conditionalFormatting sqref="AU92:AU94">
    <cfRule type="expression" dxfId="1793" priority="4653">
      <formula>IF(RIGHT(TEXT(AU92,"0.#"),1)=".",FALSE,TRUE)</formula>
    </cfRule>
    <cfRule type="expression" dxfId="1792" priority="4654">
      <formula>IF(RIGHT(TEXT(AU92,"0.#"),1)=".",TRUE,FALSE)</formula>
    </cfRule>
  </conditionalFormatting>
  <conditionalFormatting sqref="AQ97:AQ99">
    <cfRule type="expression" dxfId="1791" priority="4651">
      <formula>IF(RIGHT(TEXT(AQ97,"0.#"),1)=".",FALSE,TRUE)</formula>
    </cfRule>
    <cfRule type="expression" dxfId="1790" priority="4652">
      <formula>IF(RIGHT(TEXT(AQ97,"0.#"),1)=".",TRUE,FALSE)</formula>
    </cfRule>
  </conditionalFormatting>
  <conditionalFormatting sqref="AU97:AU99">
    <cfRule type="expression" dxfId="1789" priority="4649">
      <formula>IF(RIGHT(TEXT(AU97,"0.#"),1)=".",FALSE,TRUE)</formula>
    </cfRule>
    <cfRule type="expression" dxfId="1788" priority="4650">
      <formula>IF(RIGHT(TEXT(AU97,"0.#"),1)=".",TRUE,FALSE)</formula>
    </cfRule>
  </conditionalFormatting>
  <conditionalFormatting sqref="AE458">
    <cfRule type="expression" dxfId="1787" priority="4343">
      <formula>IF(RIGHT(TEXT(AE458,"0.#"),1)=".",FALSE,TRUE)</formula>
    </cfRule>
    <cfRule type="expression" dxfId="1786" priority="4344">
      <formula>IF(RIGHT(TEXT(AE458,"0.#"),1)=".",TRUE,FALSE)</formula>
    </cfRule>
  </conditionalFormatting>
  <conditionalFormatting sqref="AM460">
    <cfRule type="expression" dxfId="1785" priority="4333">
      <formula>IF(RIGHT(TEXT(AM460,"0.#"),1)=".",FALSE,TRUE)</formula>
    </cfRule>
    <cfRule type="expression" dxfId="1784" priority="4334">
      <formula>IF(RIGHT(TEXT(AM460,"0.#"),1)=".",TRUE,FALSE)</formula>
    </cfRule>
  </conditionalFormatting>
  <conditionalFormatting sqref="AE459">
    <cfRule type="expression" dxfId="1783" priority="4341">
      <formula>IF(RIGHT(TEXT(AE459,"0.#"),1)=".",FALSE,TRUE)</formula>
    </cfRule>
    <cfRule type="expression" dxfId="1782" priority="4342">
      <formula>IF(RIGHT(TEXT(AE459,"0.#"),1)=".",TRUE,FALSE)</formula>
    </cfRule>
  </conditionalFormatting>
  <conditionalFormatting sqref="AE460">
    <cfRule type="expression" dxfId="1781" priority="4339">
      <formula>IF(RIGHT(TEXT(AE460,"0.#"),1)=".",FALSE,TRUE)</formula>
    </cfRule>
    <cfRule type="expression" dxfId="1780" priority="4340">
      <formula>IF(RIGHT(TEXT(AE460,"0.#"),1)=".",TRUE,FALSE)</formula>
    </cfRule>
  </conditionalFormatting>
  <conditionalFormatting sqref="AM458">
    <cfRule type="expression" dxfId="1779" priority="4337">
      <formula>IF(RIGHT(TEXT(AM458,"0.#"),1)=".",FALSE,TRUE)</formula>
    </cfRule>
    <cfRule type="expression" dxfId="1778" priority="4338">
      <formula>IF(RIGHT(TEXT(AM458,"0.#"),1)=".",TRUE,FALSE)</formula>
    </cfRule>
  </conditionalFormatting>
  <conditionalFormatting sqref="AM459">
    <cfRule type="expression" dxfId="1777" priority="4335">
      <formula>IF(RIGHT(TEXT(AM459,"0.#"),1)=".",FALSE,TRUE)</formula>
    </cfRule>
    <cfRule type="expression" dxfId="1776" priority="4336">
      <formula>IF(RIGHT(TEXT(AM459,"0.#"),1)=".",TRUE,FALSE)</formula>
    </cfRule>
  </conditionalFormatting>
  <conditionalFormatting sqref="AU458">
    <cfRule type="expression" dxfId="1775" priority="4331">
      <formula>IF(RIGHT(TEXT(AU458,"0.#"),1)=".",FALSE,TRUE)</formula>
    </cfRule>
    <cfRule type="expression" dxfId="1774" priority="4332">
      <formula>IF(RIGHT(TEXT(AU458,"0.#"),1)=".",TRUE,FALSE)</formula>
    </cfRule>
  </conditionalFormatting>
  <conditionalFormatting sqref="AU459">
    <cfRule type="expression" dxfId="1773" priority="4329">
      <formula>IF(RIGHT(TEXT(AU459,"0.#"),1)=".",FALSE,TRUE)</formula>
    </cfRule>
    <cfRule type="expression" dxfId="1772" priority="4330">
      <formula>IF(RIGHT(TEXT(AU459,"0.#"),1)=".",TRUE,FALSE)</formula>
    </cfRule>
  </conditionalFormatting>
  <conditionalFormatting sqref="AU460">
    <cfRule type="expression" dxfId="1771" priority="4327">
      <formula>IF(RIGHT(TEXT(AU460,"0.#"),1)=".",FALSE,TRUE)</formula>
    </cfRule>
    <cfRule type="expression" dxfId="1770" priority="4328">
      <formula>IF(RIGHT(TEXT(AU460,"0.#"),1)=".",TRUE,FALSE)</formula>
    </cfRule>
  </conditionalFormatting>
  <conditionalFormatting sqref="AI460">
    <cfRule type="expression" dxfId="1769" priority="4321">
      <formula>IF(RIGHT(TEXT(AI460,"0.#"),1)=".",FALSE,TRUE)</formula>
    </cfRule>
    <cfRule type="expression" dxfId="1768" priority="4322">
      <formula>IF(RIGHT(TEXT(AI460,"0.#"),1)=".",TRUE,FALSE)</formula>
    </cfRule>
  </conditionalFormatting>
  <conditionalFormatting sqref="AI458">
    <cfRule type="expression" dxfId="1767" priority="4325">
      <formula>IF(RIGHT(TEXT(AI458,"0.#"),1)=".",FALSE,TRUE)</formula>
    </cfRule>
    <cfRule type="expression" dxfId="1766" priority="4326">
      <formula>IF(RIGHT(TEXT(AI458,"0.#"),1)=".",TRUE,FALSE)</formula>
    </cfRule>
  </conditionalFormatting>
  <conditionalFormatting sqref="AI459">
    <cfRule type="expression" dxfId="1765" priority="4323">
      <formula>IF(RIGHT(TEXT(AI459,"0.#"),1)=".",FALSE,TRUE)</formula>
    </cfRule>
    <cfRule type="expression" dxfId="1764" priority="4324">
      <formula>IF(RIGHT(TEXT(AI459,"0.#"),1)=".",TRUE,FALSE)</formula>
    </cfRule>
  </conditionalFormatting>
  <conditionalFormatting sqref="AQ459">
    <cfRule type="expression" dxfId="1763" priority="4319">
      <formula>IF(RIGHT(TEXT(AQ459,"0.#"),1)=".",FALSE,TRUE)</formula>
    </cfRule>
    <cfRule type="expression" dxfId="1762" priority="4320">
      <formula>IF(RIGHT(TEXT(AQ459,"0.#"),1)=".",TRUE,FALSE)</formula>
    </cfRule>
  </conditionalFormatting>
  <conditionalFormatting sqref="AQ460">
    <cfRule type="expression" dxfId="1761" priority="4317">
      <formula>IF(RIGHT(TEXT(AQ460,"0.#"),1)=".",FALSE,TRUE)</formula>
    </cfRule>
    <cfRule type="expression" dxfId="1760" priority="4318">
      <formula>IF(RIGHT(TEXT(AQ460,"0.#"),1)=".",TRUE,FALSE)</formula>
    </cfRule>
  </conditionalFormatting>
  <conditionalFormatting sqref="AQ458">
    <cfRule type="expression" dxfId="1759" priority="4315">
      <formula>IF(RIGHT(TEXT(AQ458,"0.#"),1)=".",FALSE,TRUE)</formula>
    </cfRule>
    <cfRule type="expression" dxfId="1758" priority="4316">
      <formula>IF(RIGHT(TEXT(AQ458,"0.#"),1)=".",TRUE,FALSE)</formula>
    </cfRule>
  </conditionalFormatting>
  <conditionalFormatting sqref="AE120 AM120">
    <cfRule type="expression" dxfId="1757" priority="2993">
      <formula>IF(RIGHT(TEXT(AE120,"0.#"),1)=".",FALSE,TRUE)</formula>
    </cfRule>
    <cfRule type="expression" dxfId="1756" priority="2994">
      <formula>IF(RIGHT(TEXT(AE120,"0.#"),1)=".",TRUE,FALSE)</formula>
    </cfRule>
  </conditionalFormatting>
  <conditionalFormatting sqref="AI126">
    <cfRule type="expression" dxfId="1755" priority="2983">
      <formula>IF(RIGHT(TEXT(AI126,"0.#"),1)=".",FALSE,TRUE)</formula>
    </cfRule>
    <cfRule type="expression" dxfId="1754" priority="2984">
      <formula>IF(RIGHT(TEXT(AI126,"0.#"),1)=".",TRUE,FALSE)</formula>
    </cfRule>
  </conditionalFormatting>
  <conditionalFormatting sqref="AI120">
    <cfRule type="expression" dxfId="1753" priority="2991">
      <formula>IF(RIGHT(TEXT(AI120,"0.#"),1)=".",FALSE,TRUE)</formula>
    </cfRule>
    <cfRule type="expression" dxfId="1752" priority="2992">
      <formula>IF(RIGHT(TEXT(AI120,"0.#"),1)=".",TRUE,FALSE)</formula>
    </cfRule>
  </conditionalFormatting>
  <conditionalFormatting sqref="AE123 AM123">
    <cfRule type="expression" dxfId="1751" priority="2989">
      <formula>IF(RIGHT(TEXT(AE123,"0.#"),1)=".",FALSE,TRUE)</formula>
    </cfRule>
    <cfRule type="expression" dxfId="1750" priority="2990">
      <formula>IF(RIGHT(TEXT(AE123,"0.#"),1)=".",TRUE,FALSE)</formula>
    </cfRule>
  </conditionalFormatting>
  <conditionalFormatting sqref="AI123">
    <cfRule type="expression" dxfId="1749" priority="2987">
      <formula>IF(RIGHT(TEXT(AI123,"0.#"),1)=".",FALSE,TRUE)</formula>
    </cfRule>
    <cfRule type="expression" dxfId="1748" priority="2988">
      <formula>IF(RIGHT(TEXT(AI123,"0.#"),1)=".",TRUE,FALSE)</formula>
    </cfRule>
  </conditionalFormatting>
  <conditionalFormatting sqref="AE126 AM126">
    <cfRule type="expression" dxfId="1747" priority="2985">
      <formula>IF(RIGHT(TEXT(AE126,"0.#"),1)=".",FALSE,TRUE)</formula>
    </cfRule>
    <cfRule type="expression" dxfId="1746" priority="2986">
      <formula>IF(RIGHT(TEXT(AE126,"0.#"),1)=".",TRUE,FALSE)</formula>
    </cfRule>
  </conditionalFormatting>
  <conditionalFormatting sqref="AE129 AM129">
    <cfRule type="expression" dxfId="1745" priority="2981">
      <formula>IF(RIGHT(TEXT(AE129,"0.#"),1)=".",FALSE,TRUE)</formula>
    </cfRule>
    <cfRule type="expression" dxfId="1744" priority="2982">
      <formula>IF(RIGHT(TEXT(AE129,"0.#"),1)=".",TRUE,FALSE)</formula>
    </cfRule>
  </conditionalFormatting>
  <conditionalFormatting sqref="AI129">
    <cfRule type="expression" dxfId="1743" priority="2979">
      <formula>IF(RIGHT(TEXT(AI129,"0.#"),1)=".",FALSE,TRUE)</formula>
    </cfRule>
    <cfRule type="expression" dxfId="1742" priority="2980">
      <formula>IF(RIGHT(TEXT(AI129,"0.#"),1)=".",TRUE,FALSE)</formula>
    </cfRule>
  </conditionalFormatting>
  <conditionalFormatting sqref="Y849:Y874">
    <cfRule type="expression" dxfId="1741" priority="2977">
      <formula>IF(RIGHT(TEXT(Y849,"0.#"),1)=".",FALSE,TRUE)</formula>
    </cfRule>
    <cfRule type="expression" dxfId="1740" priority="2978">
      <formula>IF(RIGHT(TEXT(Y849,"0.#"),1)=".",TRUE,FALSE)</formula>
    </cfRule>
  </conditionalFormatting>
  <conditionalFormatting sqref="AU518">
    <cfRule type="expression" dxfId="1739" priority="1487">
      <formula>IF(RIGHT(TEXT(AU518,"0.#"),1)=".",FALSE,TRUE)</formula>
    </cfRule>
    <cfRule type="expression" dxfId="1738" priority="1488">
      <formula>IF(RIGHT(TEXT(AU518,"0.#"),1)=".",TRUE,FALSE)</formula>
    </cfRule>
  </conditionalFormatting>
  <conditionalFormatting sqref="AQ551">
    <cfRule type="expression" dxfId="1737" priority="1263">
      <formula>IF(RIGHT(TEXT(AQ551,"0.#"),1)=".",FALSE,TRUE)</formula>
    </cfRule>
    <cfRule type="expression" dxfId="1736" priority="1264">
      <formula>IF(RIGHT(TEXT(AQ551,"0.#"),1)=".",TRUE,FALSE)</formula>
    </cfRule>
  </conditionalFormatting>
  <conditionalFormatting sqref="AE556">
    <cfRule type="expression" dxfId="1735" priority="1261">
      <formula>IF(RIGHT(TEXT(AE556,"0.#"),1)=".",FALSE,TRUE)</formula>
    </cfRule>
    <cfRule type="expression" dxfId="1734" priority="1262">
      <formula>IF(RIGHT(TEXT(AE556,"0.#"),1)=".",TRUE,FALSE)</formula>
    </cfRule>
  </conditionalFormatting>
  <conditionalFormatting sqref="AE557">
    <cfRule type="expression" dxfId="1733" priority="1259">
      <formula>IF(RIGHT(TEXT(AE557,"0.#"),1)=".",FALSE,TRUE)</formula>
    </cfRule>
    <cfRule type="expression" dxfId="1732" priority="1260">
      <formula>IF(RIGHT(TEXT(AE557,"0.#"),1)=".",TRUE,FALSE)</formula>
    </cfRule>
  </conditionalFormatting>
  <conditionalFormatting sqref="AE558">
    <cfRule type="expression" dxfId="1731" priority="1257">
      <formula>IF(RIGHT(TEXT(AE558,"0.#"),1)=".",FALSE,TRUE)</formula>
    </cfRule>
    <cfRule type="expression" dxfId="1730" priority="1258">
      <formula>IF(RIGHT(TEXT(AE558,"0.#"),1)=".",TRUE,FALSE)</formula>
    </cfRule>
  </conditionalFormatting>
  <conditionalFormatting sqref="AU556">
    <cfRule type="expression" dxfId="1729" priority="1249">
      <formula>IF(RIGHT(TEXT(AU556,"0.#"),1)=".",FALSE,TRUE)</formula>
    </cfRule>
    <cfRule type="expression" dxfId="1728" priority="1250">
      <formula>IF(RIGHT(TEXT(AU556,"0.#"),1)=".",TRUE,FALSE)</formula>
    </cfRule>
  </conditionalFormatting>
  <conditionalFormatting sqref="AU557">
    <cfRule type="expression" dxfId="1727" priority="1247">
      <formula>IF(RIGHT(TEXT(AU557,"0.#"),1)=".",FALSE,TRUE)</formula>
    </cfRule>
    <cfRule type="expression" dxfId="1726" priority="1248">
      <formula>IF(RIGHT(TEXT(AU557,"0.#"),1)=".",TRUE,FALSE)</formula>
    </cfRule>
  </conditionalFormatting>
  <conditionalFormatting sqref="AU558">
    <cfRule type="expression" dxfId="1725" priority="1245">
      <formula>IF(RIGHT(TEXT(AU558,"0.#"),1)=".",FALSE,TRUE)</formula>
    </cfRule>
    <cfRule type="expression" dxfId="1724" priority="1246">
      <formula>IF(RIGHT(TEXT(AU558,"0.#"),1)=".",TRUE,FALSE)</formula>
    </cfRule>
  </conditionalFormatting>
  <conditionalFormatting sqref="AQ557">
    <cfRule type="expression" dxfId="1723" priority="1237">
      <formula>IF(RIGHT(TEXT(AQ557,"0.#"),1)=".",FALSE,TRUE)</formula>
    </cfRule>
    <cfRule type="expression" dxfId="1722" priority="1238">
      <formula>IF(RIGHT(TEXT(AQ557,"0.#"),1)=".",TRUE,FALSE)</formula>
    </cfRule>
  </conditionalFormatting>
  <conditionalFormatting sqref="AQ558">
    <cfRule type="expression" dxfId="1721" priority="1235">
      <formula>IF(RIGHT(TEXT(AQ558,"0.#"),1)=".",FALSE,TRUE)</formula>
    </cfRule>
    <cfRule type="expression" dxfId="1720" priority="1236">
      <formula>IF(RIGHT(TEXT(AQ558,"0.#"),1)=".",TRUE,FALSE)</formula>
    </cfRule>
  </conditionalFormatting>
  <conditionalFormatting sqref="AQ556">
    <cfRule type="expression" dxfId="1719" priority="1233">
      <formula>IF(RIGHT(TEXT(AQ556,"0.#"),1)=".",FALSE,TRUE)</formula>
    </cfRule>
    <cfRule type="expression" dxfId="1718" priority="1234">
      <formula>IF(RIGHT(TEXT(AQ556,"0.#"),1)=".",TRUE,FALSE)</formula>
    </cfRule>
  </conditionalFormatting>
  <conditionalFormatting sqref="AE561">
    <cfRule type="expression" dxfId="1717" priority="1231">
      <formula>IF(RIGHT(TEXT(AE561,"0.#"),1)=".",FALSE,TRUE)</formula>
    </cfRule>
    <cfRule type="expression" dxfId="1716" priority="1232">
      <formula>IF(RIGHT(TEXT(AE561,"0.#"),1)=".",TRUE,FALSE)</formula>
    </cfRule>
  </conditionalFormatting>
  <conditionalFormatting sqref="AE562">
    <cfRule type="expression" dxfId="1715" priority="1229">
      <formula>IF(RIGHT(TEXT(AE562,"0.#"),1)=".",FALSE,TRUE)</formula>
    </cfRule>
    <cfRule type="expression" dxfId="1714" priority="1230">
      <formula>IF(RIGHT(TEXT(AE562,"0.#"),1)=".",TRUE,FALSE)</formula>
    </cfRule>
  </conditionalFormatting>
  <conditionalFormatting sqref="AE563">
    <cfRule type="expression" dxfId="1713" priority="1227">
      <formula>IF(RIGHT(TEXT(AE563,"0.#"),1)=".",FALSE,TRUE)</formula>
    </cfRule>
    <cfRule type="expression" dxfId="1712" priority="1228">
      <formula>IF(RIGHT(TEXT(AE563,"0.#"),1)=".",TRUE,FALSE)</formula>
    </cfRule>
  </conditionalFormatting>
  <conditionalFormatting sqref="AL1110:AO1139">
    <cfRule type="expression" dxfId="1711" priority="2883">
      <formula>IF(AND(AL1110&gt;=0, RIGHT(TEXT(AL1110,"0.#"),1)&lt;&gt;"."),TRUE,FALSE)</formula>
    </cfRule>
    <cfRule type="expression" dxfId="1710" priority="2884">
      <formula>IF(AND(AL1110&gt;=0, RIGHT(TEXT(AL1110,"0.#"),1)="."),TRUE,FALSE)</formula>
    </cfRule>
    <cfRule type="expression" dxfId="1709" priority="2885">
      <formula>IF(AND(AL1110&lt;0, RIGHT(TEXT(AL1110,"0.#"),1)&lt;&gt;"."),TRUE,FALSE)</formula>
    </cfRule>
    <cfRule type="expression" dxfId="1708" priority="2886">
      <formula>IF(AND(AL1110&lt;0, RIGHT(TEXT(AL1110,"0.#"),1)="."),TRUE,FALSE)</formula>
    </cfRule>
  </conditionalFormatting>
  <conditionalFormatting sqref="Y1110:Y1139">
    <cfRule type="expression" dxfId="1707" priority="2881">
      <formula>IF(RIGHT(TEXT(Y1110,"0.#"),1)=".",FALSE,TRUE)</formula>
    </cfRule>
    <cfRule type="expression" dxfId="1706" priority="2882">
      <formula>IF(RIGHT(TEXT(Y1110,"0.#"),1)=".",TRUE,FALSE)</formula>
    </cfRule>
  </conditionalFormatting>
  <conditionalFormatting sqref="AQ553">
    <cfRule type="expression" dxfId="1705" priority="1265">
      <formula>IF(RIGHT(TEXT(AQ553,"0.#"),1)=".",FALSE,TRUE)</formula>
    </cfRule>
    <cfRule type="expression" dxfId="1704" priority="1266">
      <formula>IF(RIGHT(TEXT(AQ553,"0.#"),1)=".",TRUE,FALSE)</formula>
    </cfRule>
  </conditionalFormatting>
  <conditionalFormatting sqref="AU552">
    <cfRule type="expression" dxfId="1703" priority="1277">
      <formula>IF(RIGHT(TEXT(AU552,"0.#"),1)=".",FALSE,TRUE)</formula>
    </cfRule>
    <cfRule type="expression" dxfId="1702" priority="1278">
      <formula>IF(RIGHT(TEXT(AU552,"0.#"),1)=".",TRUE,FALSE)</formula>
    </cfRule>
  </conditionalFormatting>
  <conditionalFormatting sqref="AE552">
    <cfRule type="expression" dxfId="1701" priority="1289">
      <formula>IF(RIGHT(TEXT(AE552,"0.#"),1)=".",FALSE,TRUE)</formula>
    </cfRule>
    <cfRule type="expression" dxfId="1700" priority="1290">
      <formula>IF(RIGHT(TEXT(AE552,"0.#"),1)=".",TRUE,FALSE)</formula>
    </cfRule>
  </conditionalFormatting>
  <conditionalFormatting sqref="AQ548">
    <cfRule type="expression" dxfId="1699" priority="1295">
      <formula>IF(RIGHT(TEXT(AQ548,"0.#"),1)=".",FALSE,TRUE)</formula>
    </cfRule>
    <cfRule type="expression" dxfId="1698" priority="1296">
      <formula>IF(RIGHT(TEXT(AQ548,"0.#"),1)=".",TRUE,FALSE)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80:Y907">
    <cfRule type="expression" dxfId="1381" priority="2093">
      <formula>IF(RIGHT(TEXT(Y880,"0.#"),1)=".",FALSE,TRUE)</formula>
    </cfRule>
    <cfRule type="expression" dxfId="1380" priority="2094">
      <formula>IF(RIGHT(TEXT(Y880,"0.#"),1)=".",TRUE,FALSE)</formula>
    </cfRule>
  </conditionalFormatting>
  <conditionalFormatting sqref="Y878:Y879">
    <cfRule type="expression" dxfId="1379" priority="2087">
      <formula>IF(RIGHT(TEXT(Y878,"0.#"),1)=".",FALSE,TRUE)</formula>
    </cfRule>
    <cfRule type="expression" dxfId="1378" priority="2088">
      <formula>IF(RIGHT(TEXT(Y878,"0.#"),1)=".",TRUE,FALSE)</formula>
    </cfRule>
  </conditionalFormatting>
  <conditionalFormatting sqref="Y913:Y940">
    <cfRule type="expression" dxfId="1377" priority="2081">
      <formula>IF(RIGHT(TEXT(Y913,"0.#"),1)=".",FALSE,TRUE)</formula>
    </cfRule>
    <cfRule type="expression" dxfId="1376" priority="2082">
      <formula>IF(RIGHT(TEXT(Y913,"0.#"),1)=".",TRUE,FALSE)</formula>
    </cfRule>
  </conditionalFormatting>
  <conditionalFormatting sqref="Y911:Y912">
    <cfRule type="expression" dxfId="1375" priority="2075">
      <formula>IF(RIGHT(TEXT(Y911,"0.#"),1)=".",FALSE,TRUE)</formula>
    </cfRule>
    <cfRule type="expression" dxfId="1374" priority="2076">
      <formula>IF(RIGHT(TEXT(Y911,"0.#"),1)=".",TRUE,FALSE)</formula>
    </cfRule>
  </conditionalFormatting>
  <conditionalFormatting sqref="Y946:Y973">
    <cfRule type="expression" dxfId="1373" priority="2069">
      <formula>IF(RIGHT(TEXT(Y946,"0.#"),1)=".",FALSE,TRUE)</formula>
    </cfRule>
    <cfRule type="expression" dxfId="1372" priority="2070">
      <formula>IF(RIGHT(TEXT(Y946,"0.#"),1)=".",TRUE,FALSE)</formula>
    </cfRule>
  </conditionalFormatting>
  <conditionalFormatting sqref="Y944:Y945">
    <cfRule type="expression" dxfId="1371" priority="2063">
      <formula>IF(RIGHT(TEXT(Y944,"0.#"),1)=".",FALSE,TRUE)</formula>
    </cfRule>
    <cfRule type="expression" dxfId="1370" priority="2064">
      <formula>IF(RIGHT(TEXT(Y944,"0.#"),1)=".",TRUE,FALSE)</formula>
    </cfRule>
  </conditionalFormatting>
  <conditionalFormatting sqref="Y979:Y1006">
    <cfRule type="expression" dxfId="1369" priority="2057">
      <formula>IF(RIGHT(TEXT(Y979,"0.#"),1)=".",FALSE,TRUE)</formula>
    </cfRule>
    <cfRule type="expression" dxfId="1368" priority="2058">
      <formula>IF(RIGHT(TEXT(Y979,"0.#"),1)=".",TRUE,FALSE)</formula>
    </cfRule>
  </conditionalFormatting>
  <conditionalFormatting sqref="Y977:Y978">
    <cfRule type="expression" dxfId="1367" priority="2051">
      <formula>IF(RIGHT(TEXT(Y977,"0.#"),1)=".",FALSE,TRUE)</formula>
    </cfRule>
    <cfRule type="expression" dxfId="1366" priority="2052">
      <formula>IF(RIGHT(TEXT(Y977,"0.#"),1)=".",TRUE,FALSE)</formula>
    </cfRule>
  </conditionalFormatting>
  <conditionalFormatting sqref="Y1012:Y1039">
    <cfRule type="expression" dxfId="1365" priority="2045">
      <formula>IF(RIGHT(TEXT(Y1012,"0.#"),1)=".",FALSE,TRUE)</formula>
    </cfRule>
    <cfRule type="expression" dxfId="1364" priority="2046">
      <formula>IF(RIGHT(TEXT(Y1012,"0.#"),1)=".",TRUE,FALSE)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80:AO907">
    <cfRule type="expression" dxfId="1283" priority="2095">
      <formula>IF(AND(AL880&gt;=0, RIGHT(TEXT(AL880,"0.#"),1)&lt;&gt;"."),TRUE,FALSE)</formula>
    </cfRule>
    <cfRule type="expression" dxfId="1282" priority="2096">
      <formula>IF(AND(AL880&gt;=0, RIGHT(TEXT(AL880,"0.#"),1)="."),TRUE,FALSE)</formula>
    </cfRule>
    <cfRule type="expression" dxfId="1281" priority="2097">
      <formula>IF(AND(AL880&lt;0, RIGHT(TEXT(AL880,"0.#"),1)&lt;&gt;"."),TRUE,FALSE)</formula>
    </cfRule>
    <cfRule type="expression" dxfId="1280" priority="2098">
      <formula>IF(AND(AL880&lt;0, RIGHT(TEXT(AL880,"0.#"),1)="."),TRUE,FALSE)</formula>
    </cfRule>
  </conditionalFormatting>
  <conditionalFormatting sqref="AL878:AO879">
    <cfRule type="expression" dxfId="1279" priority="2089">
      <formula>IF(AND(AL878&gt;=0, RIGHT(TEXT(AL878,"0.#"),1)&lt;&gt;"."),TRUE,FALSE)</formula>
    </cfRule>
    <cfRule type="expression" dxfId="1278" priority="2090">
      <formula>IF(AND(AL878&gt;=0, RIGHT(TEXT(AL878,"0.#"),1)="."),TRUE,FALSE)</formula>
    </cfRule>
    <cfRule type="expression" dxfId="1277" priority="2091">
      <formula>IF(AND(AL878&lt;0, RIGHT(TEXT(AL878,"0.#"),1)&lt;&gt;"."),TRUE,FALSE)</formula>
    </cfRule>
    <cfRule type="expression" dxfId="1276" priority="2092">
      <formula>IF(AND(AL878&lt;0, RIGHT(TEXT(AL878,"0.#"),1)="."),TRUE,FALSE)</formula>
    </cfRule>
  </conditionalFormatting>
  <conditionalFormatting sqref="AL913:AO940">
    <cfRule type="expression" dxfId="1275" priority="2083">
      <formula>IF(AND(AL913&gt;=0, RIGHT(TEXT(AL913,"0.#"),1)&lt;&gt;"."),TRUE,FALSE)</formula>
    </cfRule>
    <cfRule type="expression" dxfId="1274" priority="2084">
      <formula>IF(AND(AL913&gt;=0, RIGHT(TEXT(AL913,"0.#"),1)="."),TRUE,FALSE)</formula>
    </cfRule>
    <cfRule type="expression" dxfId="1273" priority="2085">
      <formula>IF(AND(AL913&lt;0, RIGHT(TEXT(AL913,"0.#"),1)&lt;&gt;"."),TRUE,FALSE)</formula>
    </cfRule>
    <cfRule type="expression" dxfId="1272" priority="2086">
      <formula>IF(AND(AL913&lt;0, RIGHT(TEXT(AL913,"0.#"),1)="."),TRUE,FALSE)</formula>
    </cfRule>
  </conditionalFormatting>
  <conditionalFormatting sqref="AL911:AO912">
    <cfRule type="expression" dxfId="1271" priority="2077">
      <formula>IF(AND(AL911&gt;=0, RIGHT(TEXT(AL911,"0.#"),1)&lt;&gt;"."),TRUE,FALSE)</formula>
    </cfRule>
    <cfRule type="expression" dxfId="1270" priority="2078">
      <formula>IF(AND(AL911&gt;=0, RIGHT(TEXT(AL911,"0.#"),1)="."),TRUE,FALSE)</formula>
    </cfRule>
    <cfRule type="expression" dxfId="1269" priority="2079">
      <formula>IF(AND(AL911&lt;0, RIGHT(TEXT(AL911,"0.#"),1)&lt;&gt;"."),TRUE,FALSE)</formula>
    </cfRule>
    <cfRule type="expression" dxfId="1268" priority="2080">
      <formula>IF(AND(AL911&lt;0, RIGHT(TEXT(AL911,"0.#"),1)="."),TRUE,FALSE)</formula>
    </cfRule>
  </conditionalFormatting>
  <conditionalFormatting sqref="AL946:AO973">
    <cfRule type="expression" dxfId="1267" priority="2071">
      <formula>IF(AND(AL946&gt;=0, RIGHT(TEXT(AL946,"0.#"),1)&lt;&gt;"."),TRUE,FALSE)</formula>
    </cfRule>
    <cfRule type="expression" dxfId="1266" priority="2072">
      <formula>IF(AND(AL946&gt;=0, RIGHT(TEXT(AL946,"0.#"),1)="."),TRUE,FALSE)</formula>
    </cfRule>
    <cfRule type="expression" dxfId="1265" priority="2073">
      <formula>IF(AND(AL946&lt;0, RIGHT(TEXT(AL946,"0.#"),1)&lt;&gt;"."),TRUE,FALSE)</formula>
    </cfRule>
    <cfRule type="expression" dxfId="1264" priority="2074">
      <formula>IF(AND(AL946&lt;0, RIGHT(TEXT(AL946,"0.#"),1)="."),TRUE,FALSE)</formula>
    </cfRule>
  </conditionalFormatting>
  <conditionalFormatting sqref="AL944:AO945">
    <cfRule type="expression" dxfId="1263" priority="2065">
      <formula>IF(AND(AL944&gt;=0, RIGHT(TEXT(AL944,"0.#"),1)&lt;&gt;"."),TRUE,FALSE)</formula>
    </cfRule>
    <cfRule type="expression" dxfId="1262" priority="2066">
      <formula>IF(AND(AL944&gt;=0, RIGHT(TEXT(AL944,"0.#"),1)="."),TRUE,FALSE)</formula>
    </cfRule>
    <cfRule type="expression" dxfId="1261" priority="2067">
      <formula>IF(AND(AL944&lt;0, RIGHT(TEXT(AL944,"0.#"),1)&lt;&gt;"."),TRUE,FALSE)</formula>
    </cfRule>
    <cfRule type="expression" dxfId="1260" priority="2068">
      <formula>IF(AND(AL944&lt;0, RIGHT(TEXT(AL944,"0.#"),1)="."),TRUE,FALSE)</formula>
    </cfRule>
  </conditionalFormatting>
  <conditionalFormatting sqref="AL979:AO1006">
    <cfRule type="expression" dxfId="1259" priority="2059">
      <formula>IF(AND(AL979&gt;=0, RIGHT(TEXT(AL979,"0.#"),1)&lt;&gt;"."),TRUE,FALSE)</formula>
    </cfRule>
    <cfRule type="expression" dxfId="1258" priority="2060">
      <formula>IF(AND(AL979&gt;=0, RIGHT(TEXT(AL979,"0.#"),1)="."),TRUE,FALSE)</formula>
    </cfRule>
    <cfRule type="expression" dxfId="1257" priority="2061">
      <formula>IF(AND(AL979&lt;0, RIGHT(TEXT(AL979,"0.#"),1)&lt;&gt;"."),TRUE,FALSE)</formula>
    </cfRule>
    <cfRule type="expression" dxfId="1256" priority="2062">
      <formula>IF(AND(AL979&lt;0, RIGHT(TEXT(AL979,"0.#"),1)="."),TRUE,FALSE)</formula>
    </cfRule>
  </conditionalFormatting>
  <conditionalFormatting sqref="AL977:AO978">
    <cfRule type="expression" dxfId="1255" priority="2053">
      <formula>IF(AND(AL977&gt;=0, RIGHT(TEXT(AL977,"0.#"),1)&lt;&gt;"."),TRUE,FALSE)</formula>
    </cfRule>
    <cfRule type="expression" dxfId="1254" priority="2054">
      <formula>IF(AND(AL977&gt;=0, RIGHT(TEXT(AL977,"0.#"),1)="."),TRUE,FALSE)</formula>
    </cfRule>
    <cfRule type="expression" dxfId="1253" priority="2055">
      <formula>IF(AND(AL977&lt;0, RIGHT(TEXT(AL977,"0.#"),1)&lt;&gt;"."),TRUE,FALSE)</formula>
    </cfRule>
    <cfRule type="expression" dxfId="1252" priority="2056">
      <formula>IF(AND(AL977&lt;0, RIGHT(TEXT(AL977,"0.#"),1)="."),TRUE,FALSE)</formula>
    </cfRule>
  </conditionalFormatting>
  <conditionalFormatting sqref="AL1012:AO1039">
    <cfRule type="expression" dxfId="1251" priority="2047">
      <formula>IF(AND(AL1012&gt;=0, RIGHT(TEXT(AL1012,"0.#"),1)&lt;&gt;"."),TRUE,FALSE)</formula>
    </cfRule>
    <cfRule type="expression" dxfId="1250" priority="2048">
      <formula>IF(AND(AL1012&gt;=0, RIGHT(TEXT(AL1012,"0.#"),1)="."),TRUE,FALSE)</formula>
    </cfRule>
    <cfRule type="expression" dxfId="1249" priority="2049">
      <formula>IF(AND(AL1012&lt;0, RIGHT(TEXT(AL1012,"0.#"),1)&lt;&gt;"."),TRUE,FALSE)</formula>
    </cfRule>
    <cfRule type="expression" dxfId="1248" priority="2050">
      <formula>IF(AND(AL1012&lt;0, RIGHT(TEXT(AL1012,"0.#"),1)="."),TRUE,FALSE)</formula>
    </cfRule>
  </conditionalFormatting>
  <conditionalFormatting sqref="AL1010:AO1011">
    <cfRule type="expression" dxfId="1247" priority="2041">
      <formula>IF(AND(AL1010&gt;=0, RIGHT(TEXT(AL1010,"0.#"),1)&lt;&gt;"."),TRUE,FALSE)</formula>
    </cfRule>
    <cfRule type="expression" dxfId="1246" priority="2042">
      <formula>IF(AND(AL1010&gt;=0, RIGHT(TEXT(AL1010,"0.#"),1)="."),TRUE,FALSE)</formula>
    </cfRule>
    <cfRule type="expression" dxfId="1245" priority="2043">
      <formula>IF(AND(AL1010&lt;0, RIGHT(TEXT(AL1010,"0.#"),1)&lt;&gt;"."),TRUE,FALSE)</formula>
    </cfRule>
    <cfRule type="expression" dxfId="1244" priority="2044">
      <formula>IF(AND(AL1010&lt;0, 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 RIGHT(TEXT(AL1045,"0.#"),1)&lt;&gt;"."),TRUE,FALSE)</formula>
    </cfRule>
    <cfRule type="expression" dxfId="1240" priority="2036">
      <formula>IF(AND(AL1045&gt;=0, RIGHT(TEXT(AL1045,"0.#"),1)="."),TRUE,FALSE)</formula>
    </cfRule>
    <cfRule type="expression" dxfId="1239" priority="2037">
      <formula>IF(AND(AL1045&lt;0, RIGHT(TEXT(AL1045,"0.#"),1)&lt;&gt;"."),TRUE,FALSE)</formula>
    </cfRule>
    <cfRule type="expression" dxfId="1238" priority="2038">
      <formula>IF(AND(AL1045&lt;0, 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 RIGHT(TEXT(AL1043,"0.#"),1)&lt;&gt;"."),TRUE,FALSE)</formula>
    </cfRule>
    <cfRule type="expression" dxfId="1234" priority="2030">
      <formula>IF(AND(AL1043&gt;=0, RIGHT(TEXT(AL1043,"0.#"),1)="."),TRUE,FALSE)</formula>
    </cfRule>
    <cfRule type="expression" dxfId="1233" priority="2031">
      <formula>IF(AND(AL1043&lt;0, RIGHT(TEXT(AL1043,"0.#"),1)&lt;&gt;"."),TRUE,FALSE)</formula>
    </cfRule>
    <cfRule type="expression" dxfId="1232" priority="2032">
      <formula>IF(AND(AL1043&lt;0, 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 RIGHT(TEXT(AL1078,"0.#"),1)&lt;&gt;"."),TRUE,FALSE)</formula>
    </cfRule>
    <cfRule type="expression" dxfId="1228" priority="2024">
      <formula>IF(AND(AL1078&gt;=0, RIGHT(TEXT(AL1078,"0.#"),1)="."),TRUE,FALSE)</formula>
    </cfRule>
    <cfRule type="expression" dxfId="1227" priority="2025">
      <formula>IF(AND(AL1078&lt;0, RIGHT(TEXT(AL1078,"0.#"),1)&lt;&gt;"."),TRUE,FALSE)</formula>
    </cfRule>
    <cfRule type="expression" dxfId="1226" priority="2026">
      <formula>IF(AND(AL1078&lt;0, 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 RIGHT(TEXT(AL1076,"0.#"),1)&lt;&gt;"."),TRUE,FALSE)</formula>
    </cfRule>
    <cfRule type="expression" dxfId="1222" priority="2018">
      <formula>IF(AND(AL1076&gt;=0, RIGHT(TEXT(AL1076,"0.#"),1)="."),TRUE,FALSE)</formula>
    </cfRule>
    <cfRule type="expression" dxfId="1221" priority="2019">
      <formula>IF(AND(AL1076&lt;0, RIGHT(TEXT(AL1076,"0.#"),1)&lt;&gt;"."),TRUE,FALSE)</formula>
    </cfRule>
    <cfRule type="expression" dxfId="1220" priority="2020">
      <formula>IF(AND(AL1076&lt;0, 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U790">
    <cfRule type="expression" dxfId="23" priority="23">
      <formula>IF(RIGHT(TEXT(AU790,"0.#"),1)=".",FALSE,TRUE)</formula>
    </cfRule>
    <cfRule type="expression" dxfId="22" priority="24">
      <formula>IF(RIGHT(TEXT(AU790,"0.#"),1)=".",TRUE,FALSE)</formula>
    </cfRule>
  </conditionalFormatting>
  <conditionalFormatting sqref="AU791:AU792 AU789">
    <cfRule type="expression" dxfId="21" priority="21">
      <formula>IF(RIGHT(TEXT(AU789,"0.#"),1)=".",FALSE,TRUE)</formula>
    </cfRule>
    <cfRule type="expression" dxfId="20" priority="22">
      <formula>IF(RIGHT(TEXT(AU789,"0.#"),1)=".",TRUE,FALSE)</formula>
    </cfRule>
  </conditionalFormatting>
  <conditionalFormatting sqref="Y790">
    <cfRule type="expression" dxfId="19" priority="19">
      <formula>IF(RIGHT(TEXT(Y790,"0.#"),1)=".",FALSE,TRUE)</formula>
    </cfRule>
    <cfRule type="expression" dxfId="18" priority="20">
      <formula>IF(RIGHT(TEXT(Y790,"0.#"),1)=".",TRUE,FALSE)</formula>
    </cfRule>
  </conditionalFormatting>
  <conditionalFormatting sqref="Y791:Y792 Y789">
    <cfRule type="expression" dxfId="17" priority="17">
      <formula>IF(RIGHT(TEXT(Y789,"0.#"),1)=".",FALSE,TRUE)</formula>
    </cfRule>
    <cfRule type="expression" dxfId="16" priority="18">
      <formula>IF(RIGHT(TEXT(Y789,"0.#"),1)=".",TRUE,FALSE)</formula>
    </cfRule>
  </conditionalFormatting>
  <conditionalFormatting sqref="AL847:AO848">
    <cfRule type="expression" dxfId="15" priority="13">
      <formula>IF(AND(AL847&gt;=0, RIGHT(TEXT(AL847,"0.#"),1)&lt;&gt;"."),TRUE,FALSE)</formula>
    </cfRule>
    <cfRule type="expression" dxfId="14" priority="14">
      <formula>IF(AND(AL847&gt;=0, RIGHT(TEXT(AL847,"0.#"),1)="."),TRUE,FALSE)</formula>
    </cfRule>
    <cfRule type="expression" dxfId="13" priority="15">
      <formula>IF(AND(AL847&lt;0, RIGHT(TEXT(AL847,"0.#"),1)&lt;&gt;"."),TRUE,FALSE)</formula>
    </cfRule>
    <cfRule type="expression" dxfId="12" priority="16">
      <formula>IF(AND(AL847&lt;0, RIGHT(TEXT(AL847,"0.#"),1)="."),TRUE,FALSE)</formula>
    </cfRule>
  </conditionalFormatting>
  <conditionalFormatting sqref="Y847:Y848">
    <cfRule type="expression" dxfId="11" priority="11">
      <formula>IF(RIGHT(TEXT(Y847,"0.#"),1)=".",FALSE,TRUE)</formula>
    </cfRule>
    <cfRule type="expression" dxfId="10" priority="12">
      <formula>IF(RIGHT(TEXT(Y847,"0.#"),1)=".",TRUE,FALSE)</formula>
    </cfRule>
  </conditionalFormatting>
  <conditionalFormatting sqref="AL845:AO846">
    <cfRule type="expression" dxfId="9" priority="7">
      <formula>IF(AND(AL845&gt;=0, RIGHT(TEXT(AL845,"0.#"),1)&lt;&gt;"."),TRUE,FALSE)</formula>
    </cfRule>
    <cfRule type="expression" dxfId="8" priority="8">
      <formula>IF(AND(AL845&gt;=0, RIGHT(TEXT(AL845,"0.#"),1)="."),TRUE,FALSE)</formula>
    </cfRule>
    <cfRule type="expression" dxfId="7" priority="9">
      <formula>IF(AND(AL845&lt;0, RIGHT(TEXT(AL845,"0.#"),1)&lt;&gt;"."),TRUE,FALSE)</formula>
    </cfRule>
    <cfRule type="expression" dxfId="6" priority="10">
      <formula>IF(AND(AL845&lt;0, RIGHT(TEXT(AL845,"0.#"),1)="."),TRUE,FALSE)</formula>
    </cfRule>
  </conditionalFormatting>
  <conditionalFormatting sqref="Y845:Y846">
    <cfRule type="expression" dxfId="5" priority="5">
      <formula>IF(RIGHT(TEXT(Y845,"0.#"),1)=".",FALSE,TRUE)</formula>
    </cfRule>
    <cfRule type="expression" dxfId="4" priority="6">
      <formula>IF(RIGHT(TEXT(Y845,"0.#"),1)=".",TRUE,FALSE)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01">
    <cfRule type="expression" dxfId="1" priority="1">
      <formula>IF(RIGHT(TEXT(AM101,"0.#"),1)=".",FALSE,TRUE)</formula>
    </cfRule>
    <cfRule type="expression" dxfId="0" priority="2">
      <formula>IF(RIGHT(TEXT(AM101,"0.#"),1)=".",TRUE,FALSE)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660</v>
      </c>
      <c r="M2" s="13" t="str">
        <f>IF(L2="","",K2)</f>
        <v>社会保障</v>
      </c>
      <c r="N2" s="13" t="str">
        <f>IF(M2="","",IF(N1&lt;&gt;"",CONCATENATE(N1,"、",M2),M2))</f>
        <v>社会保障</v>
      </c>
      <c r="O2" s="13"/>
      <c r="P2" s="12" t="s">
        <v>73</v>
      </c>
      <c r="Q2" s="17" t="s">
        <v>660</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660</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青天目 隆司(nabatame-takashi)</cp:lastModifiedBy>
  <cp:lastPrinted>2021-06-07T02:08:52Z</cp:lastPrinted>
  <dcterms:created xsi:type="dcterms:W3CDTF">2012-03-13T00:50:25Z</dcterms:created>
  <dcterms:modified xsi:type="dcterms:W3CDTF">2021-06-09T02:44:08Z</dcterms:modified>
</cp:coreProperties>
</file>