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BD7F84D8_7F8D_482F_88F3_BF31181ACEA4_.wvu.Cols" localSheetId="0" hidden="1">行政事業レビューシート!$AY:$AY</definedName>
    <definedName name="Z_BD7F84D8_7F8D_482F_88F3_BF31181ACEA4_.wvu.Cols" localSheetId="1" hidden="1">入力規則等!$C:$D,入力規則等!$H:$I,入力規則等!$M:$N,入力規則等!$R:$S</definedName>
    <definedName name="Z_BD7F84D8_7F8D_482F_88F3_BF31181ACEA4_.wvu.PrintArea" localSheetId="0" hidden="1">行政事業レビューシート!$A$2:$AX$1139</definedName>
    <definedName name="Z_BD7F84D8_7F8D_482F_88F3_BF31181ACEA4_.wvu.Rows" localSheetId="0" hidden="1">行政事業レビューシート!$24:$28,行政事業レビューシート!$44:$99,行政事業レビューシート!$106:$114,行政事業レビューシート!$118:$129,行政事業レビューシート!$140:$186,行政事業レビューシート!$190:$645,行政事業レビューシート!$652:$671,行政事業レビューシート!$677:$699,行政事業レビューシート!$723:$725,行政事業レビューシート!$754:$785,行政事業レビューシート!$793:$798,行政事業レビューシート!$800:$840,行政事業レビューシート!$849:$1106,行政事業レビューシート!$1111:$1139</definedName>
  </definedNames>
  <calcPr calcId="162913"/>
  <customWorkbookViews>
    <customWorkbookView name="基準局総務課予算 - 個人用ビュー" guid="{BD7F84D8-7F8D-482F-88F3-BF31181ACEA4}"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Y791" i="1" l="1"/>
  <c r="W29"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5" i="1"/>
  <c r="AY643" i="1"/>
  <c r="AY644" i="1" s="1"/>
  <c r="AY638" i="1"/>
  <c r="AY640" i="1" s="1"/>
  <c r="AY633" i="1"/>
  <c r="AY637" i="1" s="1"/>
  <c r="AY628" i="1"/>
  <c r="AY629" i="1" s="1"/>
  <c r="AY623" i="1"/>
  <c r="AY627" i="1" s="1"/>
  <c r="AY618" i="1"/>
  <c r="AY621" i="1" s="1"/>
  <c r="AY615" i="1"/>
  <c r="AY613" i="1"/>
  <c r="AY616" i="1" s="1"/>
  <c r="AY608" i="1"/>
  <c r="AY611" i="1" s="1"/>
  <c r="AY606" i="1"/>
  <c r="AY604" i="1"/>
  <c r="AY603" i="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213" i="1" l="1"/>
  <c r="AY235" i="1"/>
  <c r="AY417" i="1"/>
  <c r="AY255" i="1"/>
  <c r="AY369" i="1"/>
  <c r="AY271" i="1"/>
  <c r="AY459"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<sst xmlns="http://schemas.openxmlformats.org/spreadsheetml/2006/main" count="2398" uniqueCount="697">
  <si>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</si>
  <si>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</si>
  <si>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</si>
  <si>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</si>
  <si>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</si>
  <si>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</si>
  <si>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</si>
  <si>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</si>
  <si>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</si>
  <si>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</si>
  <si>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</si>
  <si>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</si>
  <si>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</si>
  <si>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</si>
  <si>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</si>
  <si>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</si>
  <si>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</si>
  <si>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</si>
  <si>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</si>
  <si>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</si>
  <si>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</si>
  <si>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</si>
  <si>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</si>
  <si>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</si>
  <si>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</si>
  <si>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</si>
  <si>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</si>
  <si>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</si>
  <si>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</si>
  <si>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</si>
  <si>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</si>
  <si>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</si>
  <si>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</si>
  <si>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</si>
  <si>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</si>
  <si>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</si>
  <si>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</si>
  <si>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</si>
  <si>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</si>
  <si>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</si>
  <si>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</si>
  <si>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</si>
  <si>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</si>
  <si>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</si>
  <si>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</si>
  <si>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</si>
  <si>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</si>
  <si>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</si>
  <si>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</si>
  <si>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</si>
  <si>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</si>
  <si>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</si>
  <si>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</si>
  <si>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</si>
  <si>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</si>
  <si>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</si>
  <si>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</si>
  <si>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</si>
  <si>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</si>
  <si>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</si>
  <si>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</si>
  <si>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</si>
  <si>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</si>
  <si>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</si>
  <si>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</si>
  <si>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</si>
  <si>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</si>
  <si>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</si>
  <si>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</si>
  <si>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</si>
  <si>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</si>
  <si>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</si>
  <si>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</si>
  <si>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</si>
  <si>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</si>
  <si>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</si>
  <si>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</si>
  <si>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</si>
  <si>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</si>
  <si>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</si>
  <si>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</si>
  <si>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</si>
  <si>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</si>
  <si>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</si>
  <si>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</si>
  <si>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</si>
  <si>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</si>
  <si>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</si>
  <si>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</si>
  <si>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</si>
  <si>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</si>
  <si>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</si>
  <si>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</si>
  <si>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</si>
  <si>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</si>
  <si>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</si>
  <si>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</si>
  <si>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</si>
  <si>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</si>
  <si>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</si>
  <si>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</si>
  <si>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</si>
  <si>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</si>
  <si>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</si>
  <si>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</si>
  <si>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</si>
  <si>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</si>
  <si>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</si>
  <si>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</si>
  <si>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</si>
  <si>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</si>
  <si>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</si>
  <si>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</si>
  <si>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</si>
  <si>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</si>
  <si>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</si>
  <si>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</si>
  <si>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</si>
  <si>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</si>
  <si>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</si>
  <si>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</si>
  <si>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</si>
  <si>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</si>
  <si>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</si>
  <si>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</si>
  <si>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</si>
  <si>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</si>
  <si>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</si>
  <si>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</si>
  <si>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</si>
  <si>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</si>
  <si>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</si>
  <si>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</si>
  <si>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</si>
  <si>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</si>
  <si>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</si>
  <si>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</si>
  <si>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</si>
  <si>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</si>
  <si>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</si>
  <si>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</si>
  <si>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</si>
  <si>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</si>
  <si>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</si>
  <si>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</si>
  <si>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</si>
  <si>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</si>
  <si>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</si>
  <si>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</si>
  <si>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</si>
  <si>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</si>
  <si>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</si>
  <si>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</si>
  <si>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</si>
  <si>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</si>
  <si>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</si>
  <si>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</si>
  <si>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</si>
  <si>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</si>
  <si>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</si>
  <si>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</si>
  <si>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</si>
  <si>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</si>
  <si>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</si>
  <si>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</si>
  <si>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</si>
  <si>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</si>
  <si>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</si>
  <si>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</si>
  <si>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</si>
  <si>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</si>
  <si>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</si>
  <si>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</si>
  <si>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</si>
  <si>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</si>
  <si>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</si>
  <si>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</si>
  <si>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</si>
  <si>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</si>
  <si>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</si>
  <si>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</si>
  <si>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</si>
  <si>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</si>
  <si>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</si>
  <si>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</si>
  <si>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</si>
  <si>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</si>
  <si>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</si>
  <si>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</si>
  <si>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</si>
  <si>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</si>
  <si>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</si>
  <si>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</si>
  <si>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</si>
  <si>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</si>
  <si>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</si>
  <si>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</si>
  <si>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</si>
  <si>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</si>
  <si>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</si>
  <si>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</si>
  <si>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</si>
  <si>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</si>
  <si>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</si>
  <si>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</si>
  <si>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</si>
  <si>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</si>
  <si>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</si>
  <si>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</si>
  <si>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</si>
  <si>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</si>
  <si>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</si>
  <si>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</si>
  <si>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</si>
  <si>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</si>
  <si>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</si>
  <si>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</si>
  <si>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</si>
  <si>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</si>
  <si>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</si>
  <si>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</si>
  <si>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</si>
  <si>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</si>
  <si>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</si>
  <si>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</si>
  <si>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</si>
  <si>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</si>
  <si>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</si>
  <si>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</si>
  <si>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</si>
  <si>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</si>
  <si>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</si>
  <si>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</si>
  <si>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</si>
  <si>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</si>
  <si>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</si>
  <si>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</si>
  <si>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</si>
  <si>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</si>
  <si>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</si>
  <si>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</si>
  <si>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</si>
  <si>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</si>
  <si>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</si>
  <si>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</si>
  <si>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</si>
  <si>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</si>
  <si>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</si>
  <si>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</si>
  <si>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</si>
  <si>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</si>
  <si>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</si>
  <si>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</si>
  <si>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</si>
  <si>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</si>
  <si>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</si>
  <si>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</si>
  <si>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</si>
  <si>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</si>
  <si>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</si>
  <si>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</si>
  <si>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</si>
  <si>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</si>
  <si>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</si>
  <si>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</si>
  <si>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</si>
  <si>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</si>
  <si>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</si>
  <si>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</si>
  <si>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</si>
  <si>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</si>
  <si>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</si>
  <si>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</si>
  <si>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</si>
  <si>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</si>
  <si>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</si>
  <si>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</si>
  <si>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</si>
  <si>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</si>
  <si>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</si>
  <si>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</si>
  <si>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</si>
  <si>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</si>
  <si>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</si>
  <si>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</si>
  <si>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</si>
  <si>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</si>
  <si>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</si>
  <si>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</si>
  <si>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</si>
  <si>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</si>
  <si>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</si>
  <si>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</si>
  <si>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</si>
  <si>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</si>
  <si>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</si>
  <si>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</si>
  <si>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</si>
  <si>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</si>
  <si>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</si>
  <si>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</si>
  <si>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</si>
  <si>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</si>
  <si>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</si>
  <si>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</si>
  <si>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</si>
  <si>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</si>
  <si>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</si>
  <si>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</si>
  <si>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</si>
  <si>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</si>
  <si>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</si>
  <si>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</si>
  <si>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</si>
  <si>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</si>
  <si>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</si>
  <si>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</si>
  <si>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</si>
  <si>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</si>
  <si>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</si>
  <si>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</si>
  <si>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</si>
  <si>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</si>
  <si>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</si>
  <si>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</si>
  <si>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</si>
  <si>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</si>
  <si>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</si>
  <si>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</si>
  <si>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</si>
  <si>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</si>
  <si>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</si>
  <si>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</si>
  <si>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</si>
  <si>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</si>
  <si>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</si>
  <si>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</si>
  <si>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</si>
  <si>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</si>
  <si>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</si>
  <si>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</si>
  <si>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</si>
  <si>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</si>
  <si>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</si>
  <si>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</si>
  <si>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</si>
  <si>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</si>
  <si>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</si>
  <si>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</si>
  <si>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</si>
  <si>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</si>
  <si>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</si>
  <si>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</si>
  <si>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</si>
  <si>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</si>
  <si>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</si>
  <si>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</si>
  <si>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</si>
  <si>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</si>
  <si>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</si>
  <si>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</si>
  <si>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</si>
  <si>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</si>
  <si>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</si>
  <si>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</si>
  <si>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</si>
  <si>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</si>
  <si>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</si>
  <si>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</si>
  <si>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</si>
  <si>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</si>
  <si>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</si>
  <si>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</si>
  <si>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</si>
  <si>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</si>
  <si>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</si>
  <si>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</si>
  <si>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</si>
  <si>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</si>
  <si>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</si>
  <si>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</si>
  <si>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</si>
  <si>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</si>
  <si>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</si>
  <si>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</si>
  <si>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</si>
  <si>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</si>
  <si>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</si>
  <si>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</si>
  <si>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</si>
  <si>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</si>
  <si>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</si>
  <si>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</si>
  <si>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</si>
  <si>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</si>
  <si>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</si>
  <si>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</si>
  <si>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</si>
  <si>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</si>
  <si>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</si>
  <si>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</si>
  <si>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</si>
  <si>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</si>
  <si>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</si>
  <si>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</si>
  <si>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</si>
  <si>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</si>
  <si>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</si>
  <si>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</si>
  <si>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</si>
  <si>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</si>
  <si>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</si>
  <si>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</si>
  <si>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</si>
  <si>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</si>
  <si>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</si>
  <si>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</si>
  <si>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</si>
  <si>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</si>
  <si>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</si>
  <si>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</si>
  <si>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</si>
  <si>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</si>
  <si>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</si>
  <si>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</si>
  <si>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</si>
  <si>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</si>
  <si>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</si>
  <si>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</si>
  <si>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</si>
  <si>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</si>
  <si>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</si>
  <si>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</si>
  <si>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</si>
  <si>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</si>
  <si>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</si>
  <si>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</si>
  <si>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</si>
  <si>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</si>
  <si>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</si>
  <si>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</si>
  <si>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</si>
  <si>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</si>
  <si>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</si>
  <si>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</si>
  <si>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</si>
  <si>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</si>
  <si>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</si>
  <si>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</si>
  <si>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</si>
  <si>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</si>
  <si>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</si>
  <si>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</si>
  <si>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</si>
  <si>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</si>
  <si>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</si>
  <si>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</si>
  <si>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</si>
  <si>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</si>
  <si>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</si>
  <si>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</si>
  <si>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</si>
  <si>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</si>
  <si>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</si>
  <si>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</si>
  <si>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</si>
  <si>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</si>
  <si>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</si>
  <si>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</si>
  <si>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</si>
  <si>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</si>
  <si>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</si>
  <si>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</si>
  <si>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</si>
  <si>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</si>
  <si>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</si>
  <si>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</si>
  <si>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</si>
  <si>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</si>
  <si>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</si>
  <si>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</si>
  <si>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</si>
  <si>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</si>
  <si>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</si>
  <si>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</si>
  <si>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</si>
  <si>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</si>
  <si>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</si>
  <si>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</si>
  <si>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</si>
  <si>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</si>
  <si>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</si>
  <si>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</si>
  <si>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</si>
  <si>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</si>
  <si>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</si>
  <si>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</si>
  <si>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</si>
  <si>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</si>
  <si>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</si>
  <si>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</si>
  <si>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</si>
  <si>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</si>
  <si>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</si>
  <si>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</si>
  <si>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</si>
  <si>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</si>
  <si>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</si>
  <si>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</si>
  <si>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</si>
  <si>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</si>
  <si>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</si>
  <si>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</si>
  <si>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</si>
  <si>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</si>
  <si>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</si>
  <si>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</si>
  <si>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</si>
  <si>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</si>
  <si>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</si>
  <si>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</si>
  <si>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</si>
  <si>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</si>
  <si>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</si>
  <si>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</si>
  <si>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</si>
  <si>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</si>
  <si>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</si>
  <si>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</si>
  <si>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</si>
  <si>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</si>
  <si>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</si>
  <si>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</si>
  <si>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</si>
  <si>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</si>
  <si>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</si>
  <si>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</si>
  <si>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</si>
  <si>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</si>
  <si>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</si>
  <si>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</si>
  <si>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</si>
  <si>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</si>
  <si>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</si>
  <si>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</si>
  <si>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</si>
  <si>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</si>
  <si>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</si>
  <si>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</si>
  <si>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</si>
  <si>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</si>
  <si>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</si>
  <si>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</si>
  <si>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</si>
  <si>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</si>
  <si>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</si>
  <si>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</si>
  <si>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</si>
  <si>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</si>
  <si>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</si>
  <si>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</si>
  <si>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</si>
  <si>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</si>
  <si>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</si>
  <si>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</si>
  <si>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</si>
  <si>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</si>
  <si>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</si>
  <si>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</si>
  <si>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</si>
  <si>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</si>
  <si>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</si>
  <si>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</si>
  <si>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</si>
  <si>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</si>
  <si>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</si>
  <si>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</si>
  <si>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</si>
  <si>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</si>
  <si>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</si>
  <si>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</si>
  <si>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</si>
  <si>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</si>
  <si>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</si>
  <si>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</si>
  <si>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</si>
  <si>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</si>
  <si>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</si>
  <si>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</si>
  <si>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</si>
  <si>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</si>
  <si>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</si>
  <si>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</si>
  <si>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</si>
  <si>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</si>
  <si>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</si>
  <si>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</si>
  <si>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</si>
  <si>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</si>
  <si>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</si>
  <si>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</si>
  <si>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</si>
  <si>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</si>
  <si>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</si>
  <si>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</si>
  <si>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</si>
  <si>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</si>
  <si>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</si>
  <si>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</si>
  <si>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</si>
  <si>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</si>
  <si>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</si>
  <si>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</si>
  <si>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</si>
  <si>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</si>
  <si>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</si>
  <si>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</si>
  <si>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</si>
  <si>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</si>
  <si>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</si>
  <si>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</si>
  <si>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</si>
  <si>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</si>
  <si>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</si>
  <si>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</si>
  <si>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</si>
  <si>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</si>
  <si>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</si>
  <si>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</si>
  <si>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新規化学物質の有害性調査試験</t>
  </si>
  <si>
    <t>労働基準局安全衛生部</t>
  </si>
  <si>
    <t>木口　昌子</t>
  </si>
  <si>
    <t>昭和５４年度</t>
  </si>
  <si>
    <t>化学物質対策課</t>
  </si>
  <si>
    <t>労働者災害補償保険法第29条第１項第３号
労働安全衛生法第57条の４</t>
  </si>
  <si>
    <t>第13次労働災害防止計画</t>
  </si>
  <si>
    <t>-</t>
  </si>
  <si>
    <t>新規化学物質の官報による名称公表を年４回実施する。</t>
  </si>
  <si>
    <t>新規化学物質の官報による名称公表回数</t>
  </si>
  <si>
    <t>回</t>
  </si>
  <si>
    <t>厚生労働省労働基準局調べ</t>
  </si>
  <si>
    <t>専門家への意見聴取の結果、強度の変異原性が認められると評価された物質について、健康障害防止のための指針に基づく措置に関する指導通達を年１回以上、発出する。</t>
  </si>
  <si>
    <t>健康障害防止のための指針に基づく措置に関する指導通達の発出回数</t>
  </si>
  <si>
    <t>届出があった新規化学物質について、専門家による有害性の評価を100％実施する。</t>
  </si>
  <si>
    <t>申請があった有害性調査機関に対して、100％査察を実施する。</t>
  </si>
  <si>
    <t>当該事業費は、専門家に対する謝金や旅費、労働局職員の出張費、備品費等から構成されており、単位当たりコストの算出に馴染まない経費である。</t>
    <phoneticPr fontId="5"/>
  </si>
  <si>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</si>
  <si>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</si>
  <si>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</si>
  <si>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</si>
  <si>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</si>
  <si>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化学物質の審査及び製造等の規制に関する法律施行費</t>
  </si>
  <si>
    <t>再審査・再評価調査事業</t>
  </si>
  <si>
    <t>1021・1022</t>
  </si>
  <si>
    <t>385・386</t>
  </si>
  <si>
    <t>390</t>
  </si>
  <si>
    <t>397</t>
  </si>
  <si>
    <t>392</t>
  </si>
  <si>
    <t>399</t>
  </si>
  <si>
    <t>403</t>
  </si>
  <si>
    <t>○</t>
  </si>
  <si>
    <t>厚労</t>
  </si>
  <si>
    <t>令和2年度</t>
    <phoneticPr fontId="5"/>
  </si>
  <si>
    <t>-</t>
    <phoneticPr fontId="5"/>
  </si>
  <si>
    <t>①新規に届出がなされた化学物質について、健康障害防止措置の要否等を判断するため、届出内容の審査を行うとともに、当該物質の有害性試験結果に関して専門家に意見聴取を行う。②有害性調査機関の査察等を実施し、新規化学物質の有害性の調査の適切な実施を促進し、新規化学物質による労働者の健康障害の防止を図る。上記①②の取組により、化学物質対策による健康障害の防止が図られ、測定指標１，２に寄与するものである。</t>
    <phoneticPr fontId="5"/>
  </si>
  <si>
    <t>　新規化学物質の国への届出は、労働安全衛生法により規定しているものであるところ、その審査・評価等を行う本事業は、国が実施すべきものである。</t>
    <phoneticPr fontId="5"/>
  </si>
  <si>
    <t>　労働安全衛生法に基づく新規化学物質の届出は、労働者の保護の観点から国が義務づけているものであるが、届出内容の審査・評価を通じて、新規化学物質による労働者の健康障害防止を図っているものであり、届出内容の適正な審査・評価は事業者及び労働者双方に有益なものであるところ、事業主から徴収した労災保険料から経費を支出しており、受益者との負担関係は妥当である。</t>
    <phoneticPr fontId="5"/>
  </si>
  <si>
    <t>　使途は、届出内容の評価を行う専門家や有害性調査機関の査察に係る査察委員等への謝金や旅費、審査事務に係る経費等、事業の運営に必要なものに限定されている。</t>
    <phoneticPr fontId="5"/>
  </si>
  <si>
    <t>　届出のあった新規化学物質は毎年公表しており、広く国民に周知している。また、届出内容を評価した結果、強い変異原性を有すると認められたものについては、健康障害防止のための指針（通達）を発出しており、評価結果を十分に活用している。さらに、有害性調査機関に対して査察を実施し、その業務の適切な履行を徹底させることにより、各機関による調査の質を担保している。</t>
    <phoneticPr fontId="5"/>
  </si>
  <si>
    <t>　安衛法の他に、化学物質の審査及び製造等の規制に関する法律（化審法）及び医薬品、医療機器等の品質、有効性及び安全性の確保等に関する法律（医薬品医療機器等法）のそれぞれにおいて、対象目的等の異なる届出制度やGLP制度があるが（医薬品医療機器等法はGLP制度のみ）、労働者の健康障害防止を目的とする安衛法に対して、化審法は国民一般・生態系への影響防止を目的とし、又、医薬品医療機器等法は医薬品の安全性確保を目的としている。
　各法に基づき、各所管省庁・部局がそれぞれ届出内容の審査・評価や試験機関のGLP査察を行っているが、上記の所掌の範囲に応じて、適切に役割分担を行っている。</t>
    <rPh sb="68" eb="71">
      <t>イヤクヒン</t>
    </rPh>
    <rPh sb="71" eb="73">
      <t>イリョウ</t>
    </rPh>
    <rPh sb="73" eb="75">
      <t>キキ</t>
    </rPh>
    <rPh sb="75" eb="76">
      <t>トウ</t>
    </rPh>
    <rPh sb="76" eb="77">
      <t>ホウ</t>
    </rPh>
    <phoneticPr fontId="5"/>
  </si>
  <si>
    <t>‐</t>
  </si>
  <si>
    <t>無</t>
  </si>
  <si>
    <t>庁費</t>
    <rPh sb="0" eb="2">
      <t>チョウヒ</t>
    </rPh>
    <phoneticPr fontId="5"/>
  </si>
  <si>
    <t>役務・物品の購入等</t>
    <phoneticPr fontId="5"/>
  </si>
  <si>
    <t>諸謝金</t>
    <rPh sb="0" eb="3">
      <t>ショシャキン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</si>
  <si>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</si>
  <si>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</si>
  <si>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</si>
  <si>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</si>
  <si>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</si>
  <si>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職員旅費</t>
    <phoneticPr fontId="5"/>
  </si>
  <si>
    <t>職員の内国出張等に係る旅費</t>
    <phoneticPr fontId="5"/>
  </si>
  <si>
    <t>諸謝金</t>
    <phoneticPr fontId="5"/>
  </si>
  <si>
    <t>専門家への謝金</t>
    <phoneticPr fontId="5"/>
  </si>
  <si>
    <t>委員等旅費</t>
    <phoneticPr fontId="5"/>
  </si>
  <si>
    <t>専門家への旅費</t>
    <phoneticPr fontId="5"/>
  </si>
  <si>
    <t>　労働安全衛生法第57条の４に基づく新規化学物質の名称、有害性調査の結果等の届出に関し、
①新規化学物質の名称等の届出内容を審査するとともに、有害性調査の結果について学識経験者に評価を依頼し、意見を聴取する。
②有害性調査を実施する機関が、OECDの優良試験所基準（GLP）に基づき適正に有害性調査を行っていることを担保するため、当該機関の査察を実施し、GLPへの適合を確認する。</t>
    <phoneticPr fontId="5"/>
  </si>
  <si>
    <t>　毎年度、目標を達成しており、成果実績は成果目標に見合ったものとなっている。</t>
    <rPh sb="25" eb="27">
      <t>ミア</t>
    </rPh>
    <phoneticPr fontId="5"/>
  </si>
  <si>
    <t>　毎年度、目標を達成しており、活動実績は見込みに見合ったものとなっている。</t>
    <phoneticPr fontId="5"/>
  </si>
  <si>
    <t>　新規化学物質は毎年約900種類の届出があり、その審査・評価等に関するニーズは高く、国費を投入して実施すべきである。</t>
    <rPh sb="10" eb="11">
      <t>ヤク</t>
    </rPh>
    <phoneticPr fontId="5"/>
  </si>
  <si>
    <t>　新規化学物質は毎年約900種類の届出があり、その審査・評価等については優先度が高い。</t>
    <rPh sb="10" eb="11">
      <t>ヤク</t>
    </rPh>
    <phoneticPr fontId="5"/>
  </si>
  <si>
    <t>A.事務費</t>
    <rPh sb="2" eb="5">
      <t>ジムヒ</t>
    </rPh>
    <phoneticPr fontId="5"/>
  </si>
  <si>
    <t>令和３年度に、予算の効率的な執行のため、0477「職場における化学物質管理に関する総合対策」に統合した。</t>
    <rPh sb="0" eb="2">
      <t>レイワ</t>
    </rPh>
    <rPh sb="3" eb="5">
      <t>ネンド</t>
    </rPh>
    <phoneticPr fontId="5"/>
  </si>
  <si>
    <t>予算の効率的な執行のため、0477「職場における化学物質管理に関する総合対策」に統合したところであるが、統合先においても引き続き有効な事業の運営に努める。</t>
    <rPh sb="0" eb="2">
      <t>ヨサン</t>
    </rPh>
    <rPh sb="3" eb="6">
      <t>コウリツテキ</t>
    </rPh>
    <rPh sb="7" eb="9">
      <t>シッコウ</t>
    </rPh>
    <rPh sb="18" eb="20">
      <t>ショクバ</t>
    </rPh>
    <rPh sb="24" eb="26">
      <t>カガク</t>
    </rPh>
    <rPh sb="26" eb="28">
      <t>ブッシツ</t>
    </rPh>
    <rPh sb="28" eb="30">
      <t>カンリ</t>
    </rPh>
    <rPh sb="31" eb="32">
      <t>カン</t>
    </rPh>
    <rPh sb="34" eb="36">
      <t>ソウゴウ</t>
    </rPh>
    <rPh sb="36" eb="38">
      <t>タイサク</t>
    </rPh>
    <rPh sb="40" eb="42">
      <t>トウゴウ</t>
    </rPh>
    <rPh sb="52" eb="54">
      <t>トウゴウ</t>
    </rPh>
    <rPh sb="54" eb="55">
      <t>サキ</t>
    </rPh>
    <phoneticPr fontId="5"/>
  </si>
  <si>
    <t>　毎年度、成果指標・活動指標を順調に達成し、執行率も良好であり、届出の審査の適切な実施や有害性調査結果の適切な評価を通じて、対象とした化学物質の有害性の有無等を明らかにしてきており、事業は有効に運営できているものと評価できる。令和３年度に、予算の効率的な執行のため、0477「職場における化学物質管理に関する総合対策」に統合した。</t>
    <rPh sb="22" eb="24">
      <t>シッコウ</t>
    </rPh>
    <rPh sb="24" eb="25">
      <t>リツ</t>
    </rPh>
    <rPh sb="26" eb="28">
      <t>リョウコウ</t>
    </rPh>
    <phoneticPr fontId="5"/>
  </si>
  <si>
    <t xml:space="preserve">　新規化学物質を製造又は輸入する事業者に対し、有害性調査の実施並びにその結果及び当該新規化学物質の名称の届出を義務付けるとともに、当該調査結果の評価により有害性が認められた新規化学物質を明らかにし、当該物質を取り扱う事業者に対し健康障害防止措置を講じるよう指導等を行うことにより、化学物質による労働者の健康障害を防止す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</si>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</sst>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752</xdr:row>
      <xdr:rowOff>11762</xdr:rowOff>
    </xdr:from>
    <xdr:to>
      <xdr:col>25</xdr:col>
      <xdr:colOff>115247</xdr:colOff>
      <xdr:row>785</xdr:row>
      <xdr:rowOff>28575</xdr:rowOff>
    </xdr:to>
    <xdr:sp macro="" textlink="">
      <xdr:nvSpPr>
        <xdr:cNvPr id="3" name="大かっこ 2"/>
        <xdr:cNvSpPr/>
      </xdr:nvSpPr>
      <xdr:spPr>
        <a:xfrm>
          <a:off x="1800225" y="49256012"/>
          <a:ext cx="3315647" cy="369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171392</xdr:colOff>
      <xdr:row>750</xdr:row>
      <xdr:rowOff>8164</xdr:rowOff>
    </xdr:from>
    <xdr:to>
      <xdr:col>48</xdr:col>
      <xdr:colOff>80830</xdr:colOff>
      <xdr:row>752</xdr:row>
      <xdr:rowOff>11763</xdr:rowOff>
    </xdr:to>
    <xdr:sp macro="" textlink="">
      <xdr:nvSpPr>
        <xdr:cNvPr id="4" name="正方形/長方形 3"/>
        <xdr:cNvSpPr/>
      </xdr:nvSpPr>
      <xdr:spPr>
        <a:xfrm>
          <a:off x="6772217" y="48547564"/>
          <a:ext cx="2909813" cy="7084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twoCellAnchor>
    <xdr:from>
      <xdr:col>24</xdr:col>
      <xdr:colOff>186670</xdr:colOff>
      <xdr:row>751</xdr:row>
      <xdr:rowOff>9963</xdr:rowOff>
    </xdr:from>
    <xdr:to>
      <xdr:col>33</xdr:col>
      <xdr:colOff>87614</xdr:colOff>
      <xdr:row>751</xdr:row>
      <xdr:rowOff>9963</xdr:rowOff>
    </xdr:to>
    <xdr:cxnSp macro="">
      <xdr:nvCxnSpPr>
        <xdr:cNvPr id="5" name="直線矢印コネクタ 4"/>
        <xdr:cNvCxnSpPr/>
      </xdr:nvCxnSpPr>
      <xdr:spPr>
        <a:xfrm>
          <a:off x="4987270" y="48901788"/>
          <a:ext cx="170116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171392</xdr:colOff>
      <xdr:row>749</xdr:row>
      <xdr:rowOff>171450</xdr:rowOff>
    </xdr:from>
    <xdr:to>
      <xdr:col>48</xdr:col>
      <xdr:colOff>139814</xdr:colOff>
      <xdr:row>750</xdr:row>
      <xdr:rowOff>8164</xdr:rowOff>
    </xdr:to>
    <xdr:sp macro="" textlink="">
      <xdr:nvSpPr>
        <xdr:cNvPr id="6" name="正方形/長方形 5"/>
        <xdr:cNvSpPr/>
      </xdr:nvSpPr>
      <xdr:spPr>
        <a:xfrm>
          <a:off x="6772217" y="48358425"/>
          <a:ext cx="2968797" cy="189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175581</xdr:colOff>
      <xdr:row>752</xdr:row>
      <xdr:rowOff>11762</xdr:rowOff>
    </xdr:from>
    <xdr:to>
      <xdr:col>49</xdr:col>
      <xdr:colOff>87847</xdr:colOff>
      <xdr:row>785</xdr:row>
      <xdr:rowOff>28575</xdr:rowOff>
    </xdr:to>
    <xdr:sp macro="" textlink="">
      <xdr:nvSpPr>
        <xdr:cNvPr id="7" name="大かっこ 6"/>
        <xdr:cNvSpPr/>
      </xdr:nvSpPr>
      <xdr:spPr>
        <a:xfrm>
          <a:off x="6576381" y="49256012"/>
          <a:ext cx="3312691" cy="369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5338</xdr:colOff>
      <xdr:row>752</xdr:row>
      <xdr:rowOff>46229</xdr:rowOff>
    </xdr:from>
    <xdr:to>
      <xdr:col>24</xdr:col>
      <xdr:colOff>103593</xdr:colOff>
      <xdr:row>785</xdr:row>
      <xdr:rowOff>28575</xdr:rowOff>
    </xdr:to>
    <xdr:sp macro="" textlink="">
      <xdr:nvSpPr>
        <xdr:cNvPr id="8" name="正方形/長方形 7"/>
        <xdr:cNvSpPr/>
      </xdr:nvSpPr>
      <xdr:spPr>
        <a:xfrm>
          <a:off x="2005588" y="49290479"/>
          <a:ext cx="2898605" cy="3347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a:t>
          </a:r>
        </a:p>
      </xdr:txBody>
    </xdr:sp>
    <xdr:clientData/>
  </xdr:twoCellAnchor>
  <xdr:twoCellAnchor>
    <xdr:from>
      <xdr:col>34</xdr:col>
      <xdr:colOff>33187</xdr:colOff>
      <xdr:row>752</xdr:row>
      <xdr:rowOff>20829</xdr:rowOff>
    </xdr:from>
    <xdr:to>
      <xdr:col>48</xdr:col>
      <xdr:colOff>134400</xdr:colOff>
      <xdr:row>785</xdr:row>
      <xdr:rowOff>9525</xdr:rowOff>
    </xdr:to>
    <xdr:sp macro="" textlink="">
      <xdr:nvSpPr>
        <xdr:cNvPr id="9" name="正方形/長方形 8"/>
        <xdr:cNvSpPr/>
      </xdr:nvSpPr>
      <xdr:spPr>
        <a:xfrm>
          <a:off x="6834037" y="49265079"/>
          <a:ext cx="2901563" cy="341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届出の審査、有害性調査機関の査察等</a:t>
          </a:r>
        </a:p>
      </xdr:txBody>
    </xdr:sp>
    <xdr:clientData/>
  </xdr:twoCellAnchor>
  <xdr:twoCellAnchor>
    <xdr:from>
      <xdr:col>10</xdr:col>
      <xdr:colOff>43625</xdr:colOff>
      <xdr:row>750</xdr:row>
      <xdr:rowOff>3682</xdr:rowOff>
    </xdr:from>
    <xdr:to>
      <xdr:col>24</xdr:col>
      <xdr:colOff>157536</xdr:colOff>
      <xdr:row>752</xdr:row>
      <xdr:rowOff>7280</xdr:rowOff>
    </xdr:to>
    <xdr:sp macro="" textlink="">
      <xdr:nvSpPr>
        <xdr:cNvPr id="2" name="正方形/長方形 1"/>
        <xdr:cNvSpPr/>
      </xdr:nvSpPr>
      <xdr:spPr>
        <a:xfrm>
          <a:off x="2043875" y="48543082"/>
          <a:ext cx="2914261" cy="7084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46" zoomScaleNormal="75" zoomScaleSheetLayoutView="10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661</v>
      </c>
      <c r="AK2" s="191"/>
      <c r="AL2" s="191"/>
      <c r="AM2" s="191"/>
      <c r="AN2" s="83" t="s">
        <v>324</v>
      </c>
      <c r="AO2" s="191">
        <v>20</v>
      </c>
      <c r="AP2" s="191"/>
      <c r="AQ2" s="191"/>
      <c r="AR2" s="84" t="s">
        <v>627</v>
      </c>
      <c r="AS2" s="192">
        <v>476</v>
      </c>
      <c r="AT2" s="192"/>
      <c r="AU2" s="192"/>
      <c r="AV2" s="83" t="str">
        <f>IF(AW2="","","-")</f>
        <v/>
      </c>
      <c r="AW2" s="382"/>
      <c r="AX2" s="382"/>
    </row>
    <row r="3" spans="1:50" ht="21" customHeight="1" thickBot="1" x14ac:dyDescent="0.2">
      <c r="A3" s="510" t="s">
        <v>620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629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632</v>
      </c>
      <c r="H5" s="546"/>
      <c r="I5" s="546"/>
      <c r="J5" s="546"/>
      <c r="K5" s="546"/>
      <c r="L5" s="546"/>
      <c r="M5" s="547" t="s">
        <v>65</v>
      </c>
      <c r="N5" s="548"/>
      <c r="O5" s="548"/>
      <c r="P5" s="548"/>
      <c r="Q5" s="548"/>
      <c r="R5" s="549"/>
      <c r="S5" s="550" t="s">
        <v>662</v>
      </c>
      <c r="T5" s="546"/>
      <c r="U5" s="546"/>
      <c r="V5" s="546"/>
      <c r="W5" s="546"/>
      <c r="X5" s="551"/>
      <c r="Y5" s="701" t="s">
        <v>3</v>
      </c>
      <c r="Z5" s="702"/>
      <c r="AA5" s="702"/>
      <c r="AB5" s="702"/>
      <c r="AC5" s="702"/>
      <c r="AD5" s="703"/>
      <c r="AE5" s="704" t="s">
        <v>633</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634</v>
      </c>
      <c r="H7" s="812"/>
      <c r="I7" s="812"/>
      <c r="J7" s="812"/>
      <c r="K7" s="812"/>
      <c r="L7" s="812"/>
      <c r="M7" s="812"/>
      <c r="N7" s="812"/>
      <c r="O7" s="812"/>
      <c r="P7" s="812"/>
      <c r="Q7" s="812"/>
      <c r="R7" s="812"/>
      <c r="S7" s="812"/>
      <c r="T7" s="812"/>
      <c r="U7" s="812"/>
      <c r="V7" s="812"/>
      <c r="W7" s="812"/>
      <c r="X7" s="813"/>
      <c r="Y7" s="380" t="s">
        <v>307</v>
      </c>
      <c r="Z7" s="281"/>
      <c r="AA7" s="281"/>
      <c r="AB7" s="281"/>
      <c r="AC7" s="281"/>
      <c r="AD7" s="381"/>
      <c r="AE7" s="367" t="s">
        <v>635</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9" t="s">
        <v>695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2" customHeight="1" x14ac:dyDescent="0.15">
      <c r="A10" s="726" t="s">
        <v>29</v>
      </c>
      <c r="B10" s="727"/>
      <c r="C10" s="727"/>
      <c r="D10" s="727"/>
      <c r="E10" s="727"/>
      <c r="F10" s="727"/>
      <c r="G10" s="659" t="s">
        <v>686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1" customHeight="1" x14ac:dyDescent="0.15">
      <c r="A13" s="105"/>
      <c r="B13" s="106"/>
      <c r="C13" s="106"/>
      <c r="D13" s="106"/>
      <c r="E13" s="106"/>
      <c r="F13" s="107"/>
      <c r="G13" s="729" t="s">
        <v>6</v>
      </c>
      <c r="H13" s="730"/>
      <c r="I13" s="625" t="s">
        <v>7</v>
      </c>
      <c r="J13" s="626"/>
      <c r="K13" s="626"/>
      <c r="L13" s="626"/>
      <c r="M13" s="626"/>
      <c r="N13" s="626"/>
      <c r="O13" s="627"/>
      <c r="P13" s="148">
        <v>76</v>
      </c>
      <c r="Q13" s="149"/>
      <c r="R13" s="149"/>
      <c r="S13" s="149"/>
      <c r="T13" s="149"/>
      <c r="U13" s="149"/>
      <c r="V13" s="150"/>
      <c r="W13" s="148">
        <v>76</v>
      </c>
      <c r="X13" s="149"/>
      <c r="Y13" s="149"/>
      <c r="Z13" s="149"/>
      <c r="AA13" s="149"/>
      <c r="AB13" s="149"/>
      <c r="AC13" s="150"/>
      <c r="AD13" s="148">
        <v>77</v>
      </c>
      <c r="AE13" s="149"/>
      <c r="AF13" s="149"/>
      <c r="AG13" s="149"/>
      <c r="AH13" s="149"/>
      <c r="AI13" s="149"/>
      <c r="AJ13" s="150"/>
      <c r="AK13" s="148" t="s">
        <v>663</v>
      </c>
      <c r="AL13" s="149"/>
      <c r="AM13" s="149"/>
      <c r="AN13" s="149"/>
      <c r="AO13" s="149"/>
      <c r="AP13" s="149"/>
      <c r="AQ13" s="150"/>
      <c r="AR13" s="145" t="s">
        <v>663</v>
      </c>
      <c r="AS13" s="146"/>
      <c r="AT13" s="146"/>
      <c r="AU13" s="146"/>
      <c r="AV13" s="146"/>
      <c r="AW13" s="146"/>
      <c r="AX13" s="379"/>
    </row>
    <row r="14" spans="1:50" ht="21" customHeight="1" x14ac:dyDescent="0.15">
      <c r="A14" s="105"/>
      <c r="B14" s="106"/>
      <c r="C14" s="106"/>
      <c r="D14" s="106"/>
      <c r="E14" s="106"/>
      <c r="F14" s="107"/>
      <c r="G14" s="731"/>
      <c r="H14" s="732"/>
      <c r="I14" s="562" t="s">
        <v>8</v>
      </c>
      <c r="J14" s="616"/>
      <c r="K14" s="616"/>
      <c r="L14" s="616"/>
      <c r="M14" s="616"/>
      <c r="N14" s="616"/>
      <c r="O14" s="617"/>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663</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1"/>
      <c r="H15" s="732"/>
      <c r="I15" s="562" t="s">
        <v>50</v>
      </c>
      <c r="J15" s="563"/>
      <c r="K15" s="563"/>
      <c r="L15" s="563"/>
      <c r="M15" s="563"/>
      <c r="N15" s="563"/>
      <c r="O15" s="564"/>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663</v>
      </c>
      <c r="AL15" s="149"/>
      <c r="AM15" s="149"/>
      <c r="AN15" s="149"/>
      <c r="AO15" s="149"/>
      <c r="AP15" s="149"/>
      <c r="AQ15" s="150"/>
      <c r="AR15" s="148" t="s">
        <v>663</v>
      </c>
      <c r="AS15" s="149"/>
      <c r="AT15" s="149"/>
      <c r="AU15" s="149"/>
      <c r="AV15" s="149"/>
      <c r="AW15" s="149"/>
      <c r="AX15" s="615"/>
    </row>
    <row r="16" spans="1:50" ht="21" customHeight="1" x14ac:dyDescent="0.15">
      <c r="A16" s="105"/>
      <c r="B16" s="106"/>
      <c r="C16" s="106"/>
      <c r="D16" s="106"/>
      <c r="E16" s="106"/>
      <c r="F16" s="107"/>
      <c r="G16" s="731"/>
      <c r="H16" s="732"/>
      <c r="I16" s="562" t="s">
        <v>51</v>
      </c>
      <c r="J16" s="563"/>
      <c r="K16" s="563"/>
      <c r="L16" s="563"/>
      <c r="M16" s="563"/>
      <c r="N16" s="563"/>
      <c r="O16" s="564"/>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663</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62" t="s">
        <v>49</v>
      </c>
      <c r="J17" s="616"/>
      <c r="K17" s="616"/>
      <c r="L17" s="616"/>
      <c r="M17" s="616"/>
      <c r="N17" s="616"/>
      <c r="O17" s="617"/>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663</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3"/>
      <c r="H18" s="734"/>
      <c r="I18" s="721" t="s">
        <v>20</v>
      </c>
      <c r="J18" s="722"/>
      <c r="K18" s="722"/>
      <c r="L18" s="722"/>
      <c r="M18" s="722"/>
      <c r="N18" s="722"/>
      <c r="O18" s="723"/>
      <c r="P18" s="154">
        <f>SUM(P13:V17)</f>
        <v>76</v>
      </c>
      <c r="Q18" s="155"/>
      <c r="R18" s="155"/>
      <c r="S18" s="155"/>
      <c r="T18" s="155"/>
      <c r="U18" s="155"/>
      <c r="V18" s="156"/>
      <c r="W18" s="154">
        <f>SUM(W13:AC17)</f>
        <v>76</v>
      </c>
      <c r="X18" s="155"/>
      <c r="Y18" s="155"/>
      <c r="Z18" s="155"/>
      <c r="AA18" s="155"/>
      <c r="AB18" s="155"/>
      <c r="AC18" s="156"/>
      <c r="AD18" s="154">
        <f>SUM(AD13:AJ17)</f>
        <v>77</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69</v>
      </c>
      <c r="Q19" s="149"/>
      <c r="R19" s="149"/>
      <c r="S19" s="149"/>
      <c r="T19" s="149"/>
      <c r="U19" s="149"/>
      <c r="V19" s="150"/>
      <c r="W19" s="148">
        <v>69</v>
      </c>
      <c r="X19" s="149"/>
      <c r="Y19" s="149"/>
      <c r="Z19" s="149"/>
      <c r="AA19" s="149"/>
      <c r="AB19" s="149"/>
      <c r="AC19" s="150"/>
      <c r="AD19" s="148">
        <v>69</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0.90789473684210531</v>
      </c>
      <c r="Q20" s="526"/>
      <c r="R20" s="526"/>
      <c r="S20" s="526"/>
      <c r="T20" s="526"/>
      <c r="U20" s="526"/>
      <c r="V20" s="526"/>
      <c r="W20" s="526">
        <f t="shared" ref="W20" si="0">IF(W18=0, "-", SUM(W19)/W18)</f>
        <v>0.90789473684210531</v>
      </c>
      <c r="X20" s="526"/>
      <c r="Y20" s="526"/>
      <c r="Z20" s="526"/>
      <c r="AA20" s="526"/>
      <c r="AB20" s="526"/>
      <c r="AC20" s="526"/>
      <c r="AD20" s="526">
        <f t="shared" ref="AD20" si="1">IF(AD18=0, "-", SUM(AD19)/AD18)</f>
        <v>0.89610389610389607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6" t="s">
        <v>274</v>
      </c>
      <c r="H21" s="907"/>
      <c r="I21" s="907"/>
      <c r="J21" s="907"/>
      <c r="K21" s="907"/>
      <c r="L21" s="907"/>
      <c r="M21" s="907"/>
      <c r="N21" s="907"/>
      <c r="O21" s="907"/>
      <c r="P21" s="526">
        <f>IF(P19=0, "-", SUM(P19)/SUM(P13,P14))</f>
        <v>0.90789473684210531</v>
      </c>
      <c r="Q21" s="526"/>
      <c r="R21" s="526"/>
      <c r="S21" s="526"/>
      <c r="T21" s="526"/>
      <c r="U21" s="526"/>
      <c r="V21" s="526"/>
      <c r="W21" s="526">
        <f t="shared" ref="W21" si="2">IF(W19=0, "-", SUM(W19)/SUM(W13,W14))</f>
        <v>0.90789473684210531</v>
      </c>
      <c r="X21" s="526"/>
      <c r="Y21" s="526"/>
      <c r="Z21" s="526"/>
      <c r="AA21" s="526"/>
      <c r="AB21" s="526"/>
      <c r="AC21" s="526"/>
      <c r="AD21" s="526">
        <f t="shared" ref="AD21" si="3">IF(AD19=0, "-", SUM(AD19)/SUM(AD13,AD14))</f>
        <v>0.89610389610389607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663</v>
      </c>
      <c r="H23" s="118"/>
      <c r="I23" s="118"/>
      <c r="J23" s="118"/>
      <c r="K23" s="118"/>
      <c r="L23" s="118"/>
      <c r="M23" s="118"/>
      <c r="N23" s="118"/>
      <c r="O23" s="119"/>
      <c r="P23" s="145" t="s">
        <v>663</v>
      </c>
      <c r="Q23" s="146"/>
      <c r="R23" s="146"/>
      <c r="S23" s="146"/>
      <c r="T23" s="146"/>
      <c r="U23" s="146"/>
      <c r="V23" s="147"/>
      <c r="W23" s="145" t="s">
        <v>663</v>
      </c>
      <c r="X23" s="146"/>
      <c r="Y23" s="146"/>
      <c r="Z23" s="146"/>
      <c r="AA23" s="146"/>
      <c r="AB23" s="146"/>
      <c r="AC23" s="147"/>
      <c r="AD23" s="134" t="s">
        <v>692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5"/>
      <c r="I30" s="375"/>
      <c r="J30" s="375"/>
      <c r="K30" s="375"/>
      <c r="L30" s="375"/>
      <c r="M30" s="375"/>
      <c r="N30" s="375"/>
      <c r="O30" s="566"/>
      <c r="P30" s="565" t="s">
        <v>58</v>
      </c>
      <c r="Q30" s="375"/>
      <c r="R30" s="375"/>
      <c r="S30" s="375"/>
      <c r="T30" s="375"/>
      <c r="U30" s="375"/>
      <c r="V30" s="375"/>
      <c r="W30" s="375"/>
      <c r="X30" s="566"/>
      <c r="Y30" s="452"/>
      <c r="Z30" s="453"/>
      <c r="AA30" s="454"/>
      <c r="AB30" s="370" t="s">
        <v>11</v>
      </c>
      <c r="AC30" s="371"/>
      <c r="AD30" s="372"/>
      <c r="AE30" s="370" t="s">
        <v>308</v>
      </c>
      <c r="AF30" s="371"/>
      <c r="AG30" s="371"/>
      <c r="AH30" s="372"/>
      <c r="AI30" s="373" t="s">
        <v>330</v>
      </c>
      <c r="AJ30" s="373"/>
      <c r="AK30" s="373"/>
      <c r="AL30" s="370"/>
      <c r="AM30" s="373" t="s">
        <v>427</v>
      </c>
      <c r="AN30" s="373"/>
      <c r="AO30" s="373"/>
      <c r="AP30" s="370"/>
      <c r="AQ30" s="628" t="s">
        <v>184</v>
      </c>
      <c r="AR30" s="629"/>
      <c r="AS30" s="629"/>
      <c r="AT30" s="630"/>
      <c r="AU30" s="375" t="s">
        <v>133</v>
      </c>
      <c r="AV30" s="375"/>
      <c r="AW30" s="375"/>
      <c r="AX30" s="376"/>
    </row>
    <row r="31" spans="1:50" ht="18.75" customHeight="1" x14ac:dyDescent="0.15">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20"/>
      <c r="AC31" s="321"/>
      <c r="AD31" s="322"/>
      <c r="AE31" s="320"/>
      <c r="AF31" s="321"/>
      <c r="AG31" s="321"/>
      <c r="AH31" s="322"/>
      <c r="AI31" s="374"/>
      <c r="AJ31" s="374"/>
      <c r="AK31" s="374"/>
      <c r="AL31" s="320"/>
      <c r="AM31" s="374"/>
      <c r="AN31" s="374"/>
      <c r="AO31" s="374"/>
      <c r="AP31" s="320"/>
      <c r="AQ31" s="216" t="s">
        <v>636</v>
      </c>
      <c r="AR31" s="163"/>
      <c r="AS31" s="164" t="s">
        <v>185</v>
      </c>
      <c r="AT31" s="187"/>
      <c r="AU31" s="256" t="s">
        <v>663</v>
      </c>
      <c r="AV31" s="256"/>
      <c r="AW31" s="363" t="s">
        <v>175</v>
      </c>
      <c r="AX31" s="364"/>
    </row>
    <row r="32" spans="1:50" ht="23.25" customHeight="1" x14ac:dyDescent="0.15">
      <c r="A32" s="502"/>
      <c r="B32" s="500"/>
      <c r="C32" s="500"/>
      <c r="D32" s="500"/>
      <c r="E32" s="500"/>
      <c r="F32" s="501"/>
      <c r="G32" s="527" t="s">
        <v>637</v>
      </c>
      <c r="H32" s="528"/>
      <c r="I32" s="528"/>
      <c r="J32" s="528"/>
      <c r="K32" s="528"/>
      <c r="L32" s="528"/>
      <c r="M32" s="528"/>
      <c r="N32" s="528"/>
      <c r="O32" s="529"/>
      <c r="P32" s="176" t="s">
        <v>638</v>
      </c>
      <c r="Q32" s="176"/>
      <c r="R32" s="176"/>
      <c r="S32" s="176"/>
      <c r="T32" s="176"/>
      <c r="U32" s="176"/>
      <c r="V32" s="176"/>
      <c r="W32" s="176"/>
      <c r="X32" s="218"/>
      <c r="Y32" s="327" t="s">
        <v>12</v>
      </c>
      <c r="Z32" s="536"/>
      <c r="AA32" s="537"/>
      <c r="AB32" s="538" t="s">
        <v>639</v>
      </c>
      <c r="AC32" s="538"/>
      <c r="AD32" s="538"/>
      <c r="AE32" s="351">
        <v>4</v>
      </c>
      <c r="AF32" s="352"/>
      <c r="AG32" s="352"/>
      <c r="AH32" s="352"/>
      <c r="AI32" s="351">
        <v>4</v>
      </c>
      <c r="AJ32" s="352"/>
      <c r="AK32" s="352"/>
      <c r="AL32" s="352"/>
      <c r="AM32" s="351">
        <v>4</v>
      </c>
      <c r="AN32" s="352"/>
      <c r="AO32" s="352"/>
      <c r="AP32" s="352"/>
      <c r="AQ32" s="151" t="s">
        <v>636</v>
      </c>
      <c r="AR32" s="152"/>
      <c r="AS32" s="152"/>
      <c r="AT32" s="153"/>
      <c r="AU32" s="352" t="s">
        <v>636</v>
      </c>
      <c r="AV32" s="352"/>
      <c r="AW32" s="352"/>
      <c r="AX32" s="353"/>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639</v>
      </c>
      <c r="AC33" s="509"/>
      <c r="AD33" s="509"/>
      <c r="AE33" s="351">
        <v>4</v>
      </c>
      <c r="AF33" s="352"/>
      <c r="AG33" s="352"/>
      <c r="AH33" s="352"/>
      <c r="AI33" s="351">
        <v>4</v>
      </c>
      <c r="AJ33" s="352"/>
      <c r="AK33" s="352"/>
      <c r="AL33" s="352"/>
      <c r="AM33" s="351">
        <v>4</v>
      </c>
      <c r="AN33" s="352"/>
      <c r="AO33" s="352"/>
      <c r="AP33" s="352"/>
      <c r="AQ33" s="151" t="s">
        <v>636</v>
      </c>
      <c r="AR33" s="152"/>
      <c r="AS33" s="152"/>
      <c r="AT33" s="153"/>
      <c r="AU33" s="352" t="s">
        <v>663</v>
      </c>
      <c r="AV33" s="352"/>
      <c r="AW33" s="352"/>
      <c r="AX33" s="353"/>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1">
        <v>100</v>
      </c>
      <c r="AF34" s="352"/>
      <c r="AG34" s="352"/>
      <c r="AH34" s="352"/>
      <c r="AI34" s="351">
        <v>100</v>
      </c>
      <c r="AJ34" s="352"/>
      <c r="AK34" s="352"/>
      <c r="AL34" s="352"/>
      <c r="AM34" s="351">
        <v>100</v>
      </c>
      <c r="AN34" s="352"/>
      <c r="AO34" s="352"/>
      <c r="AP34" s="352"/>
      <c r="AQ34" s="151" t="s">
        <v>636</v>
      </c>
      <c r="AR34" s="152"/>
      <c r="AS34" s="152"/>
      <c r="AT34" s="153"/>
      <c r="AU34" s="352" t="s">
        <v>636</v>
      </c>
      <c r="AV34" s="352"/>
      <c r="AW34" s="352"/>
      <c r="AX34" s="353"/>
    </row>
    <row r="35" spans="1:51" ht="23.25" customHeight="1" x14ac:dyDescent="0.15">
      <c r="A35" s="879" t="s">
        <v>298</v>
      </c>
      <c r="B35" s="880"/>
      <c r="C35" s="880"/>
      <c r="D35" s="880"/>
      <c r="E35" s="880"/>
      <c r="F35" s="881"/>
      <c r="G35" s="885" t="s">
        <v>640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31" t="s">
        <v>270</v>
      </c>
      <c r="B37" s="632"/>
      <c r="C37" s="632"/>
      <c r="D37" s="632"/>
      <c r="E37" s="632"/>
      <c r="F37" s="633"/>
      <c r="G37" s="552" t="s">
        <v>145</v>
      </c>
      <c r="H37" s="365"/>
      <c r="I37" s="365"/>
      <c r="J37" s="365"/>
      <c r="K37" s="365"/>
      <c r="L37" s="365"/>
      <c r="M37" s="365"/>
      <c r="N37" s="365"/>
      <c r="O37" s="553"/>
      <c r="P37" s="618" t="s">
        <v>58</v>
      </c>
      <c r="Q37" s="365"/>
      <c r="R37" s="365"/>
      <c r="S37" s="365"/>
      <c r="T37" s="365"/>
      <c r="U37" s="365"/>
      <c r="V37" s="365"/>
      <c r="W37" s="365"/>
      <c r="X37" s="553"/>
      <c r="Y37" s="619"/>
      <c r="Z37" s="620"/>
      <c r="AA37" s="621"/>
      <c r="AB37" s="622" t="s">
        <v>11</v>
      </c>
      <c r="AC37" s="623"/>
      <c r="AD37" s="624"/>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1</v>
      </c>
    </row>
    <row r="38" spans="1:51" ht="18.75" customHeight="1" x14ac:dyDescent="0.15">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20"/>
      <c r="AC38" s="321"/>
      <c r="AD38" s="322"/>
      <c r="AE38" s="323"/>
      <c r="AF38" s="323"/>
      <c r="AG38" s="323"/>
      <c r="AH38" s="323"/>
      <c r="AI38" s="323"/>
      <c r="AJ38" s="323"/>
      <c r="AK38" s="323"/>
      <c r="AL38" s="323"/>
      <c r="AM38" s="323"/>
      <c r="AN38" s="323"/>
      <c r="AO38" s="323"/>
      <c r="AP38" s="323"/>
      <c r="AQ38" s="216" t="s">
        <v>636</v>
      </c>
      <c r="AR38" s="163"/>
      <c r="AS38" s="164" t="s">
        <v>185</v>
      </c>
      <c r="AT38" s="187"/>
      <c r="AU38" s="256" t="s">
        <v>663</v>
      </c>
      <c r="AV38" s="256"/>
      <c r="AW38" s="363" t="s">
        <v>175</v>
      </c>
      <c r="AX38" s="364"/>
      <c r="AY38">
        <f>$AY$37</f>
        <v>1</v>
      </c>
    </row>
    <row r="39" spans="1:51" ht="38.25" customHeight="1" x14ac:dyDescent="0.15">
      <c r="A39" s="502"/>
      <c r="B39" s="500"/>
      <c r="C39" s="500"/>
      <c r="D39" s="500"/>
      <c r="E39" s="500"/>
      <c r="F39" s="501"/>
      <c r="G39" s="527" t="s">
        <v>641</v>
      </c>
      <c r="H39" s="528"/>
      <c r="I39" s="528"/>
      <c r="J39" s="528"/>
      <c r="K39" s="528"/>
      <c r="L39" s="528"/>
      <c r="M39" s="528"/>
      <c r="N39" s="528"/>
      <c r="O39" s="529"/>
      <c r="P39" s="176" t="s">
        <v>642</v>
      </c>
      <c r="Q39" s="176"/>
      <c r="R39" s="176"/>
      <c r="S39" s="176"/>
      <c r="T39" s="176"/>
      <c r="U39" s="176"/>
      <c r="V39" s="176"/>
      <c r="W39" s="176"/>
      <c r="X39" s="218"/>
      <c r="Y39" s="327" t="s">
        <v>12</v>
      </c>
      <c r="Z39" s="536"/>
      <c r="AA39" s="537"/>
      <c r="AB39" s="538" t="s">
        <v>639</v>
      </c>
      <c r="AC39" s="538"/>
      <c r="AD39" s="538"/>
      <c r="AE39" s="351">
        <v>1</v>
      </c>
      <c r="AF39" s="352"/>
      <c r="AG39" s="352"/>
      <c r="AH39" s="352"/>
      <c r="AI39" s="351">
        <v>1</v>
      </c>
      <c r="AJ39" s="352"/>
      <c r="AK39" s="352"/>
      <c r="AL39" s="352"/>
      <c r="AM39" s="351">
        <v>1</v>
      </c>
      <c r="AN39" s="352"/>
      <c r="AO39" s="352"/>
      <c r="AP39" s="352"/>
      <c r="AQ39" s="151" t="s">
        <v>636</v>
      </c>
      <c r="AR39" s="152"/>
      <c r="AS39" s="152"/>
      <c r="AT39" s="153"/>
      <c r="AU39" s="352" t="s">
        <v>636</v>
      </c>
      <c r="AV39" s="352"/>
      <c r="AW39" s="352"/>
      <c r="AX39" s="353"/>
      <c r="AY39">
        <f t="shared" ref="AY39:AY43" si="4">$AY$37</f>
        <v>1</v>
      </c>
    </row>
    <row r="40" spans="1:51" ht="38.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639</v>
      </c>
      <c r="AC40" s="509"/>
      <c r="AD40" s="509"/>
      <c r="AE40" s="351">
        <v>1</v>
      </c>
      <c r="AF40" s="352"/>
      <c r="AG40" s="352"/>
      <c r="AH40" s="352"/>
      <c r="AI40" s="351">
        <v>1</v>
      </c>
      <c r="AJ40" s="352"/>
      <c r="AK40" s="352"/>
      <c r="AL40" s="352"/>
      <c r="AM40" s="351">
        <v>1</v>
      </c>
      <c r="AN40" s="352"/>
      <c r="AO40" s="352"/>
      <c r="AP40" s="352"/>
      <c r="AQ40" s="151" t="s">
        <v>636</v>
      </c>
      <c r="AR40" s="152"/>
      <c r="AS40" s="152"/>
      <c r="AT40" s="153"/>
      <c r="AU40" s="352" t="s">
        <v>663</v>
      </c>
      <c r="AV40" s="352"/>
      <c r="AW40" s="352"/>
      <c r="AX40" s="353"/>
      <c r="AY40">
        <f t="shared" si="4"/>
        <v>1</v>
      </c>
    </row>
    <row r="41" spans="1:51" ht="38.25"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1">
        <v>100</v>
      </c>
      <c r="AF41" s="352"/>
      <c r="AG41" s="352"/>
      <c r="AH41" s="352"/>
      <c r="AI41" s="351">
        <v>100</v>
      </c>
      <c r="AJ41" s="352"/>
      <c r="AK41" s="352"/>
      <c r="AL41" s="352"/>
      <c r="AM41" s="351">
        <v>100</v>
      </c>
      <c r="AN41" s="352"/>
      <c r="AO41" s="352"/>
      <c r="AP41" s="352"/>
      <c r="AQ41" s="151" t="s">
        <v>636</v>
      </c>
      <c r="AR41" s="152"/>
      <c r="AS41" s="152"/>
      <c r="AT41" s="153"/>
      <c r="AU41" s="352" t="s">
        <v>636</v>
      </c>
      <c r="AV41" s="352"/>
      <c r="AW41" s="352"/>
      <c r="AX41" s="353"/>
      <c r="AY41">
        <f t="shared" si="4"/>
        <v>1</v>
      </c>
    </row>
    <row r="42" spans="1:51" ht="23.25" customHeight="1" x14ac:dyDescent="0.15">
      <c r="A42" s="879" t="s">
        <v>298</v>
      </c>
      <c r="B42" s="880"/>
      <c r="C42" s="880"/>
      <c r="D42" s="880"/>
      <c r="E42" s="880"/>
      <c r="F42" s="881"/>
      <c r="G42" s="885" t="s">
        <v>640</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thickBo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hidden="1" customHeight="1" x14ac:dyDescent="0.15">
      <c r="A44" s="631" t="s">
        <v>270</v>
      </c>
      <c r="B44" s="632"/>
      <c r="C44" s="632"/>
      <c r="D44" s="632"/>
      <c r="E44" s="632"/>
      <c r="F44" s="633"/>
      <c r="G44" s="552" t="s">
        <v>145</v>
      </c>
      <c r="H44" s="365"/>
      <c r="I44" s="365"/>
      <c r="J44" s="365"/>
      <c r="K44" s="365"/>
      <c r="L44" s="365"/>
      <c r="M44" s="365"/>
      <c r="N44" s="365"/>
      <c r="O44" s="553"/>
      <c r="P44" s="618" t="s">
        <v>58</v>
      </c>
      <c r="Q44" s="365"/>
      <c r="R44" s="365"/>
      <c r="S44" s="365"/>
      <c r="T44" s="365"/>
      <c r="U44" s="365"/>
      <c r="V44" s="365"/>
      <c r="W44" s="365"/>
      <c r="X44" s="553"/>
      <c r="Y44" s="619"/>
      <c r="Z44" s="620"/>
      <c r="AA44" s="621"/>
      <c r="AB44" s="622" t="s">
        <v>11</v>
      </c>
      <c r="AC44" s="623"/>
      <c r="AD44" s="624"/>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7" t="s">
        <v>12</v>
      </c>
      <c r="Z46" s="536"/>
      <c r="AA46" s="537"/>
      <c r="AB46" s="538"/>
      <c r="AC46" s="538"/>
      <c r="AD46" s="538"/>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79" t="s">
        <v>298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9" t="s">
        <v>270</v>
      </c>
      <c r="B51" s="500"/>
      <c r="C51" s="500"/>
      <c r="D51" s="500"/>
      <c r="E51" s="500"/>
      <c r="F51" s="501"/>
      <c r="G51" s="552" t="s">
        <v>145</v>
      </c>
      <c r="H51" s="365"/>
      <c r="I51" s="365"/>
      <c r="J51" s="365"/>
      <c r="K51" s="365"/>
      <c r="L51" s="365"/>
      <c r="M51" s="365"/>
      <c r="N51" s="365"/>
      <c r="O51" s="553"/>
      <c r="P51" s="618" t="s">
        <v>58</v>
      </c>
      <c r="Q51" s="365"/>
      <c r="R51" s="365"/>
      <c r="S51" s="365"/>
      <c r="T51" s="365"/>
      <c r="U51" s="365"/>
      <c r="V51" s="365"/>
      <c r="W51" s="365"/>
      <c r="X51" s="553"/>
      <c r="Y51" s="619"/>
      <c r="Z51" s="620"/>
      <c r="AA51" s="621"/>
      <c r="AB51" s="622" t="s">
        <v>11</v>
      </c>
      <c r="AC51" s="623"/>
      <c r="AD51" s="624"/>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7" t="s">
        <v>12</v>
      </c>
      <c r="Z53" s="536"/>
      <c r="AA53" s="537"/>
      <c r="AB53" s="538"/>
      <c r="AC53" s="538"/>
      <c r="AD53" s="538"/>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79" t="s">
        <v>298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9" t="s">
        <v>270</v>
      </c>
      <c r="B58" s="500"/>
      <c r="C58" s="500"/>
      <c r="D58" s="500"/>
      <c r="E58" s="500"/>
      <c r="F58" s="501"/>
      <c r="G58" s="552" t="s">
        <v>145</v>
      </c>
      <c r="H58" s="365"/>
      <c r="I58" s="365"/>
      <c r="J58" s="365"/>
      <c r="K58" s="365"/>
      <c r="L58" s="365"/>
      <c r="M58" s="365"/>
      <c r="N58" s="365"/>
      <c r="O58" s="553"/>
      <c r="P58" s="618" t="s">
        <v>58</v>
      </c>
      <c r="Q58" s="365"/>
      <c r="R58" s="365"/>
      <c r="S58" s="365"/>
      <c r="T58" s="365"/>
      <c r="U58" s="365"/>
      <c r="V58" s="365"/>
      <c r="W58" s="365"/>
      <c r="X58" s="553"/>
      <c r="Y58" s="619"/>
      <c r="Z58" s="620"/>
      <c r="AA58" s="621"/>
      <c r="AB58" s="622" t="s">
        <v>11</v>
      </c>
      <c r="AC58" s="623"/>
      <c r="AD58" s="624"/>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7" t="s">
        <v>12</v>
      </c>
      <c r="Z60" s="536"/>
      <c r="AA60" s="537"/>
      <c r="AB60" s="538"/>
      <c r="AC60" s="538"/>
      <c r="AD60" s="538"/>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79" t="s">
        <v>298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3" t="s">
        <v>308</v>
      </c>
      <c r="AF65" s="323"/>
      <c r="AG65" s="323"/>
      <c r="AH65" s="323"/>
      <c r="AI65" s="323" t="s">
        <v>330</v>
      </c>
      <c r="AJ65" s="323"/>
      <c r="AK65" s="323"/>
      <c r="AL65" s="323"/>
      <c r="AM65" s="323" t="s">
        <v>427</v>
      </c>
      <c r="AN65" s="323"/>
      <c r="AO65" s="323"/>
      <c r="AP65" s="323"/>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6"/>
      <c r="AR66" s="163"/>
      <c r="AS66" s="164" t="s">
        <v>185</v>
      </c>
      <c r="AT66" s="187"/>
      <c r="AU66" s="256"/>
      <c r="AV66" s="256"/>
      <c r="AW66" s="847" t="s">
        <v>269</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288</v>
      </c>
      <c r="AC67" s="933"/>
      <c r="AD67" s="933"/>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288</v>
      </c>
      <c r="AC68" s="956"/>
      <c r="AD68" s="956"/>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289</v>
      </c>
      <c r="AC69" s="957"/>
      <c r="AD69" s="957"/>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287</v>
      </c>
      <c r="X70" s="926"/>
      <c r="Y70" s="931" t="s">
        <v>12</v>
      </c>
      <c r="Z70" s="931"/>
      <c r="AA70" s="932"/>
      <c r="AB70" s="933" t="s">
        <v>288</v>
      </c>
      <c r="AC70" s="933"/>
      <c r="AD70" s="933"/>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288</v>
      </c>
      <c r="AC71" s="956"/>
      <c r="AD71" s="956"/>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289</v>
      </c>
      <c r="AC72" s="957"/>
      <c r="AD72" s="957"/>
      <c r="AE72" s="359"/>
      <c r="AF72" s="360"/>
      <c r="AG72" s="360"/>
      <c r="AH72" s="360"/>
      <c r="AI72" s="359"/>
      <c r="AJ72" s="360"/>
      <c r="AK72" s="360"/>
      <c r="AL72" s="360"/>
      <c r="AM72" s="359"/>
      <c r="AN72" s="360"/>
      <c r="AO72" s="360"/>
      <c r="AP72" s="920"/>
      <c r="AQ72" s="351"/>
      <c r="AR72" s="352"/>
      <c r="AS72" s="352"/>
      <c r="AT72" s="798"/>
      <c r="AU72" s="352"/>
      <c r="AV72" s="352"/>
      <c r="AW72" s="352"/>
      <c r="AX72" s="353"/>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4" t="s">
        <v>301</v>
      </c>
      <c r="B78" s="895"/>
      <c r="C78" s="895"/>
      <c r="D78" s="895"/>
      <c r="E78" s="892" t="s">
        <v>249</v>
      </c>
      <c r="F78" s="893"/>
      <c r="G78" s="45" t="s">
        <v>187</v>
      </c>
      <c r="H78" s="776"/>
      <c r="I78" s="230"/>
      <c r="J78" s="230"/>
      <c r="K78" s="230"/>
      <c r="L78" s="230"/>
      <c r="M78" s="230"/>
      <c r="N78" s="230"/>
      <c r="O78" s="777"/>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6"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7"/>
      <c r="B81" s="831"/>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7"/>
      <c r="B82" s="83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6"/>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7"/>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38"/>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5" t="s">
        <v>11</v>
      </c>
      <c r="AC85" s="446"/>
      <c r="AD85" s="447"/>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3"/>
      <c r="R87" s="783"/>
      <c r="S87" s="783"/>
      <c r="T87" s="783"/>
      <c r="U87" s="783"/>
      <c r="V87" s="783"/>
      <c r="W87" s="783"/>
      <c r="X87" s="784"/>
      <c r="Y87" s="739" t="s">
        <v>61</v>
      </c>
      <c r="Z87" s="740"/>
      <c r="AA87" s="741"/>
      <c r="AB87" s="538"/>
      <c r="AC87" s="538"/>
      <c r="AD87" s="538"/>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6" t="s">
        <v>53</v>
      </c>
      <c r="Z88" s="717"/>
      <c r="AA88" s="718"/>
      <c r="AB88" s="509"/>
      <c r="AC88" s="509"/>
      <c r="AD88" s="509"/>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87"/>
      <c r="Y89" s="716" t="s">
        <v>13</v>
      </c>
      <c r="Z89" s="717"/>
      <c r="AA89" s="718"/>
      <c r="AB89" s="448" t="s">
        <v>14</v>
      </c>
      <c r="AC89" s="448"/>
      <c r="AD89" s="448"/>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5" t="s">
        <v>11</v>
      </c>
      <c r="AC90" s="446"/>
      <c r="AD90" s="447"/>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3"/>
      <c r="R92" s="783"/>
      <c r="S92" s="783"/>
      <c r="T92" s="783"/>
      <c r="U92" s="783"/>
      <c r="V92" s="783"/>
      <c r="W92" s="783"/>
      <c r="X92" s="784"/>
      <c r="Y92" s="739" t="s">
        <v>61</v>
      </c>
      <c r="Z92" s="740"/>
      <c r="AA92" s="741"/>
      <c r="AB92" s="538"/>
      <c r="AC92" s="538"/>
      <c r="AD92" s="538"/>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6" t="s">
        <v>53</v>
      </c>
      <c r="Z93" s="717"/>
      <c r="AA93" s="718"/>
      <c r="AB93" s="509"/>
      <c r="AC93" s="509"/>
      <c r="AD93" s="509"/>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87"/>
      <c r="Y94" s="716" t="s">
        <v>13</v>
      </c>
      <c r="Z94" s="717"/>
      <c r="AA94" s="718"/>
      <c r="AB94" s="448" t="s">
        <v>14</v>
      </c>
      <c r="AC94" s="448"/>
      <c r="AD94" s="448"/>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7"/>
      <c r="B95" s="539" t="s">
        <v>144</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5" t="s">
        <v>11</v>
      </c>
      <c r="AC95" s="446"/>
      <c r="AD95" s="447"/>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51"/>
      <c r="AF98" s="352"/>
      <c r="AG98" s="352"/>
      <c r="AH98" s="798"/>
      <c r="AI98" s="351"/>
      <c r="AJ98" s="352"/>
      <c r="AK98" s="352"/>
      <c r="AL98" s="798"/>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8"/>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7" t="s">
        <v>13</v>
      </c>
      <c r="Z99" s="468"/>
      <c r="AA99" s="469"/>
      <c r="AB99" s="449" t="s">
        <v>14</v>
      </c>
      <c r="AC99" s="450"/>
      <c r="AD99" s="451"/>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52"/>
      <c r="Z100" s="453"/>
      <c r="AA100" s="454"/>
      <c r="AB100" s="839" t="s">
        <v>11</v>
      </c>
      <c r="AC100" s="839"/>
      <c r="AD100" s="839"/>
      <c r="AE100" s="805" t="s">
        <v>308</v>
      </c>
      <c r="AF100" s="806"/>
      <c r="AG100" s="806"/>
      <c r="AH100" s="807"/>
      <c r="AI100" s="805" t="s">
        <v>330</v>
      </c>
      <c r="AJ100" s="806"/>
      <c r="AK100" s="806"/>
      <c r="AL100" s="807"/>
      <c r="AM100" s="805" t="s">
        <v>427</v>
      </c>
      <c r="AN100" s="806"/>
      <c r="AO100" s="806"/>
      <c r="AP100" s="807"/>
      <c r="AQ100" s="908" t="s">
        <v>335</v>
      </c>
      <c r="AR100" s="909"/>
      <c r="AS100" s="909"/>
      <c r="AT100" s="910"/>
      <c r="AU100" s="908" t="s">
        <v>459</v>
      </c>
      <c r="AV100" s="909"/>
      <c r="AW100" s="909"/>
      <c r="AX100" s="911"/>
    </row>
    <row r="101" spans="1:60" ht="23.25" customHeight="1" x14ac:dyDescent="0.15">
      <c r="A101" s="478"/>
      <c r="B101" s="479"/>
      <c r="C101" s="479"/>
      <c r="D101" s="479"/>
      <c r="E101" s="479"/>
      <c r="F101" s="480"/>
      <c r="G101" s="176" t="s">
        <v>643</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8" t="s">
        <v>289</v>
      </c>
      <c r="AC101" s="538"/>
      <c r="AD101" s="538"/>
      <c r="AE101" s="346">
        <v>100</v>
      </c>
      <c r="AF101" s="346"/>
      <c r="AG101" s="346"/>
      <c r="AH101" s="346"/>
      <c r="AI101" s="346">
        <v>100</v>
      </c>
      <c r="AJ101" s="346"/>
      <c r="AK101" s="346"/>
      <c r="AL101" s="346"/>
      <c r="AM101" s="346">
        <v>100</v>
      </c>
      <c r="AN101" s="346"/>
      <c r="AO101" s="346"/>
      <c r="AP101" s="346"/>
      <c r="AQ101" s="346" t="s">
        <v>663</v>
      </c>
      <c r="AR101" s="346"/>
      <c r="AS101" s="346"/>
      <c r="AT101" s="346"/>
      <c r="AU101" s="351" t="s">
        <v>663</v>
      </c>
      <c r="AV101" s="352"/>
      <c r="AW101" s="352"/>
      <c r="AX101" s="353"/>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8"/>
      <c r="AA102" s="329"/>
      <c r="AB102" s="538" t="s">
        <v>289</v>
      </c>
      <c r="AC102" s="538"/>
      <c r="AD102" s="538"/>
      <c r="AE102" s="346">
        <v>100</v>
      </c>
      <c r="AF102" s="346"/>
      <c r="AG102" s="346"/>
      <c r="AH102" s="346"/>
      <c r="AI102" s="346">
        <v>100</v>
      </c>
      <c r="AJ102" s="346"/>
      <c r="AK102" s="346"/>
      <c r="AL102" s="346"/>
      <c r="AM102" s="346">
        <v>100</v>
      </c>
      <c r="AN102" s="346"/>
      <c r="AO102" s="346"/>
      <c r="AP102" s="346"/>
      <c r="AQ102" s="346" t="s">
        <v>663</v>
      </c>
      <c r="AR102" s="346"/>
      <c r="AS102" s="346"/>
      <c r="AT102" s="346"/>
      <c r="AU102" s="359" t="s">
        <v>663</v>
      </c>
      <c r="AV102" s="360"/>
      <c r="AW102" s="360"/>
      <c r="AX102" s="912"/>
    </row>
    <row r="103" spans="1:60" ht="31.5" customHeight="1" x14ac:dyDescent="0.15">
      <c r="A103" s="475" t="s">
        <v>272</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1</v>
      </c>
    </row>
    <row r="104" spans="1:60" ht="23.25" customHeight="1" x14ac:dyDescent="0.15">
      <c r="A104" s="478"/>
      <c r="B104" s="479"/>
      <c r="C104" s="479"/>
      <c r="D104" s="479"/>
      <c r="E104" s="479"/>
      <c r="F104" s="480"/>
      <c r="G104" s="176" t="s">
        <v>644</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289</v>
      </c>
      <c r="AC104" s="459"/>
      <c r="AD104" s="460"/>
      <c r="AE104" s="346">
        <v>100</v>
      </c>
      <c r="AF104" s="346"/>
      <c r="AG104" s="346"/>
      <c r="AH104" s="346"/>
      <c r="AI104" s="346">
        <v>100</v>
      </c>
      <c r="AJ104" s="346"/>
      <c r="AK104" s="346"/>
      <c r="AL104" s="346"/>
      <c r="AM104" s="346">
        <v>100</v>
      </c>
      <c r="AN104" s="346"/>
      <c r="AO104" s="346"/>
      <c r="AP104" s="346"/>
      <c r="AQ104" s="346" t="s">
        <v>663</v>
      </c>
      <c r="AR104" s="346"/>
      <c r="AS104" s="346"/>
      <c r="AT104" s="346"/>
      <c r="AU104" s="346" t="s">
        <v>663</v>
      </c>
      <c r="AV104" s="346"/>
      <c r="AW104" s="346"/>
      <c r="AX104" s="347"/>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1" t="s">
        <v>289</v>
      </c>
      <c r="AC105" s="392"/>
      <c r="AD105" s="393"/>
      <c r="AE105" s="346">
        <v>100</v>
      </c>
      <c r="AF105" s="346"/>
      <c r="AG105" s="346"/>
      <c r="AH105" s="346"/>
      <c r="AI105" s="346">
        <v>100</v>
      </c>
      <c r="AJ105" s="346"/>
      <c r="AK105" s="346"/>
      <c r="AL105" s="346"/>
      <c r="AM105" s="346">
        <v>100</v>
      </c>
      <c r="AN105" s="346"/>
      <c r="AO105" s="346"/>
      <c r="AP105" s="346"/>
      <c r="AQ105" s="346" t="s">
        <v>663</v>
      </c>
      <c r="AR105" s="346"/>
      <c r="AS105" s="346"/>
      <c r="AT105" s="346"/>
      <c r="AU105" s="346" t="s">
        <v>663</v>
      </c>
      <c r="AV105" s="346"/>
      <c r="AW105" s="346"/>
      <c r="AX105" s="347"/>
      <c r="AY105">
        <f>$AY$103</f>
        <v>1</v>
      </c>
    </row>
    <row r="106" spans="1:60" ht="31.5" hidden="1" customHeight="1" x14ac:dyDescent="0.15">
      <c r="A106" s="475" t="s">
        <v>272</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5" t="s">
        <v>272</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5" t="s">
        <v>272</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32.25" customHeight="1" x14ac:dyDescent="0.15">
      <c r="A116" s="277"/>
      <c r="B116" s="278"/>
      <c r="C116" s="278"/>
      <c r="D116" s="278"/>
      <c r="E116" s="278"/>
      <c r="F116" s="279"/>
      <c r="G116" s="339" t="s">
        <v>645</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636</v>
      </c>
      <c r="AC116" s="286"/>
      <c r="AD116" s="287"/>
      <c r="AE116" s="346" t="s">
        <v>636</v>
      </c>
      <c r="AF116" s="346"/>
      <c r="AG116" s="346"/>
      <c r="AH116" s="346"/>
      <c r="AI116" s="346" t="s">
        <v>636</v>
      </c>
      <c r="AJ116" s="346"/>
      <c r="AK116" s="346"/>
      <c r="AL116" s="346"/>
      <c r="AM116" s="346" t="s">
        <v>663</v>
      </c>
      <c r="AN116" s="346"/>
      <c r="AO116" s="346"/>
      <c r="AP116" s="346"/>
      <c r="AQ116" s="351" t="s">
        <v>663</v>
      </c>
      <c r="AR116" s="352"/>
      <c r="AS116" s="352"/>
      <c r="AT116" s="352"/>
      <c r="AU116" s="352"/>
      <c r="AV116" s="352"/>
      <c r="AW116" s="352"/>
      <c r="AX116" s="353"/>
    </row>
    <row r="117" spans="1:51" ht="32.2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324</v>
      </c>
      <c r="AC117" s="331"/>
      <c r="AD117" s="332"/>
      <c r="AE117" s="291" t="s">
        <v>636</v>
      </c>
      <c r="AF117" s="291"/>
      <c r="AG117" s="291"/>
      <c r="AH117" s="291"/>
      <c r="AI117" s="291" t="s">
        <v>636</v>
      </c>
      <c r="AJ117" s="291"/>
      <c r="AK117" s="291"/>
      <c r="AL117" s="291"/>
      <c r="AM117" s="291" t="s">
        <v>663</v>
      </c>
      <c r="AN117" s="291"/>
      <c r="AO117" s="291"/>
      <c r="AP117" s="291"/>
      <c r="AQ117" s="291" t="s">
        <v>663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323</v>
      </c>
      <c r="B130" s="973"/>
      <c r="C130" s="972" t="s">
        <v>188</v>
      </c>
      <c r="D130" s="973"/>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15">
      <c r="A134" s="976"/>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909</v>
      </c>
      <c r="AF134" s="152"/>
      <c r="AG134" s="152"/>
      <c r="AH134" s="152"/>
      <c r="AI134" s="251">
        <v>845</v>
      </c>
      <c r="AJ134" s="152"/>
      <c r="AK134" s="152"/>
      <c r="AL134" s="152"/>
      <c r="AM134" s="251">
        <v>802</v>
      </c>
      <c r="AN134" s="443"/>
      <c r="AO134" s="443"/>
      <c r="AP134" s="444"/>
      <c r="AQ134" s="251" t="s">
        <v>636</v>
      </c>
      <c r="AR134" s="152"/>
      <c r="AS134" s="152"/>
      <c r="AT134" s="152"/>
      <c r="AU134" s="251" t="s">
        <v>636</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948</v>
      </c>
      <c r="AF135" s="152"/>
      <c r="AG135" s="152"/>
      <c r="AH135" s="152"/>
      <c r="AI135" s="251">
        <v>919</v>
      </c>
      <c r="AJ135" s="152"/>
      <c r="AK135" s="152"/>
      <c r="AL135" s="152"/>
      <c r="AM135" s="251">
        <v>889</v>
      </c>
      <c r="AN135" s="443"/>
      <c r="AO135" s="443"/>
      <c r="AP135" s="444"/>
      <c r="AQ135" s="251" t="s">
        <v>636</v>
      </c>
      <c r="AR135" s="152"/>
      <c r="AS135" s="152"/>
      <c r="AT135" s="152"/>
      <c r="AU135" s="251">
        <v>831</v>
      </c>
      <c r="AV135" s="152"/>
      <c r="AW135" s="152"/>
      <c r="AX135" s="193"/>
      <c r="AY135">
        <f t="shared" si="13"/>
        <v>1</v>
      </c>
    </row>
    <row r="136" spans="1:51" ht="18.75"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4</v>
      </c>
      <c r="AV137" s="163"/>
      <c r="AW137" s="164" t="s">
        <v>175</v>
      </c>
      <c r="AX137" s="165"/>
      <c r="AY137">
        <f>$AY$136</f>
        <v>1</v>
      </c>
    </row>
    <row r="138" spans="1:51" ht="39.75" customHeight="1" x14ac:dyDescent="0.15">
      <c r="A138" s="976"/>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649</v>
      </c>
      <c r="AC138" s="209"/>
      <c r="AD138" s="209"/>
      <c r="AE138" s="251">
        <v>127329</v>
      </c>
      <c r="AF138" s="152"/>
      <c r="AG138" s="152"/>
      <c r="AH138" s="152"/>
      <c r="AI138" s="251">
        <v>125611</v>
      </c>
      <c r="AJ138" s="152"/>
      <c r="AK138" s="152"/>
      <c r="AL138" s="152"/>
      <c r="AM138" s="251">
        <v>131156</v>
      </c>
      <c r="AN138" s="443"/>
      <c r="AO138" s="443"/>
      <c r="AP138" s="444"/>
      <c r="AQ138" s="251" t="s">
        <v>636</v>
      </c>
      <c r="AR138" s="152"/>
      <c r="AS138" s="152"/>
      <c r="AT138" s="152"/>
      <c r="AU138" s="251" t="s">
        <v>636</v>
      </c>
      <c r="AV138" s="152"/>
      <c r="AW138" s="152"/>
      <c r="AX138" s="193"/>
      <c r="AY138">
        <f t="shared" ref="AY138:AY139" si="14">$AY$136</f>
        <v>1</v>
      </c>
    </row>
    <row r="139" spans="1:51" ht="39.75"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649</v>
      </c>
      <c r="AC139" s="160"/>
      <c r="AD139" s="160"/>
      <c r="AE139" s="251">
        <v>119255</v>
      </c>
      <c r="AF139" s="152"/>
      <c r="AG139" s="152"/>
      <c r="AH139" s="152"/>
      <c r="AI139" s="251">
        <v>118050</v>
      </c>
      <c r="AJ139" s="152"/>
      <c r="AK139" s="152"/>
      <c r="AL139" s="152"/>
      <c r="AM139" s="251">
        <v>116846</v>
      </c>
      <c r="AN139" s="443"/>
      <c r="AO139" s="443"/>
      <c r="AP139" s="444"/>
      <c r="AQ139" s="251" t="s">
        <v>636</v>
      </c>
      <c r="AR139" s="152"/>
      <c r="AS139" s="152"/>
      <c r="AT139" s="152"/>
      <c r="AU139" s="251">
        <v>114437</v>
      </c>
      <c r="AV139" s="152"/>
      <c r="AW139" s="152"/>
      <c r="AX139" s="193"/>
      <c r="AY139">
        <f t="shared" si="14"/>
        <v>1</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4.5" customHeight="1" x14ac:dyDescent="0.15">
      <c r="A188" s="976"/>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4.5" customHeight="1" x14ac:dyDescent="0.15">
      <c r="A189" s="976"/>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589</v>
      </c>
      <c r="D430" s="236"/>
      <c r="E430" s="224" t="s">
        <v>317</v>
      </c>
      <c r="F430" s="433"/>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customHeight="1" x14ac:dyDescent="0.15">
      <c r="A646" s="976"/>
      <c r="B646" s="238"/>
      <c r="C646" s="237"/>
      <c r="D646" s="238"/>
      <c r="E646" s="224" t="s">
        <v>321</v>
      </c>
      <c r="F646" s="225"/>
      <c r="G646" s="226" t="s">
        <v>204</v>
      </c>
      <c r="H646" s="173"/>
      <c r="I646" s="173"/>
      <c r="J646" s="227" t="s">
        <v>636</v>
      </c>
      <c r="K646" s="228"/>
      <c r="L646" s="228"/>
      <c r="M646" s="228"/>
      <c r="N646" s="228"/>
      <c r="O646" s="228"/>
      <c r="P646" s="228"/>
      <c r="Q646" s="228"/>
      <c r="R646" s="228"/>
      <c r="S646" s="228"/>
      <c r="T646" s="229"/>
      <c r="U646" s="230" t="s">
        <v>663</v>
      </c>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1</v>
      </c>
    </row>
    <row r="648" spans="1:51" ht="18.75"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t="s">
        <v>636</v>
      </c>
      <c r="AF648" s="163"/>
      <c r="AG648" s="164" t="s">
        <v>185</v>
      </c>
      <c r="AH648" s="187"/>
      <c r="AI648" s="201"/>
      <c r="AJ648" s="201"/>
      <c r="AK648" s="201"/>
      <c r="AL648" s="202"/>
      <c r="AM648" s="201"/>
      <c r="AN648" s="201"/>
      <c r="AO648" s="201"/>
      <c r="AP648" s="202"/>
      <c r="AQ648" s="216" t="s">
        <v>636</v>
      </c>
      <c r="AR648" s="163"/>
      <c r="AS648" s="164" t="s">
        <v>185</v>
      </c>
      <c r="AT648" s="187"/>
      <c r="AU648" s="163" t="s">
        <v>636</v>
      </c>
      <c r="AV648" s="163"/>
      <c r="AW648" s="164" t="s">
        <v>175</v>
      </c>
      <c r="AX648" s="165"/>
      <c r="AY648">
        <f>$AY$647</f>
        <v>1</v>
      </c>
    </row>
    <row r="649" spans="1:51" ht="23.25" customHeight="1" x14ac:dyDescent="0.15">
      <c r="A649" s="976"/>
      <c r="B649" s="238"/>
      <c r="C649" s="237"/>
      <c r="D649" s="238"/>
      <c r="E649" s="181"/>
      <c r="F649" s="182"/>
      <c r="G649" s="217" t="s">
        <v>636</v>
      </c>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t="s">
        <v>636</v>
      </c>
      <c r="AC649" s="160"/>
      <c r="AD649" s="160"/>
      <c r="AE649" s="151" t="s">
        <v>636</v>
      </c>
      <c r="AF649" s="152"/>
      <c r="AG649" s="152"/>
      <c r="AH649" s="152"/>
      <c r="AI649" s="151" t="s">
        <v>636</v>
      </c>
      <c r="AJ649" s="152"/>
      <c r="AK649" s="152"/>
      <c r="AL649" s="152"/>
      <c r="AM649" s="151" t="s">
        <v>663</v>
      </c>
      <c r="AN649" s="152"/>
      <c r="AO649" s="152"/>
      <c r="AP649" s="153"/>
      <c r="AQ649" s="151" t="s">
        <v>636</v>
      </c>
      <c r="AR649" s="152"/>
      <c r="AS649" s="152"/>
      <c r="AT649" s="153"/>
      <c r="AU649" s="152" t="s">
        <v>636</v>
      </c>
      <c r="AV649" s="152"/>
      <c r="AW649" s="152"/>
      <c r="AX649" s="193"/>
      <c r="AY649">
        <f t="shared" ref="AY649:AY651" si="103">$AY$647</f>
        <v>1</v>
      </c>
    </row>
    <row r="650" spans="1:51" ht="23.25"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t="s">
        <v>636</v>
      </c>
      <c r="AC650" s="209"/>
      <c r="AD650" s="209"/>
      <c r="AE650" s="151" t="s">
        <v>636</v>
      </c>
      <c r="AF650" s="152"/>
      <c r="AG650" s="152"/>
      <c r="AH650" s="153"/>
      <c r="AI650" s="151" t="s">
        <v>636</v>
      </c>
      <c r="AJ650" s="152"/>
      <c r="AK650" s="152"/>
      <c r="AL650" s="152"/>
      <c r="AM650" s="151" t="s">
        <v>663</v>
      </c>
      <c r="AN650" s="152"/>
      <c r="AO650" s="152"/>
      <c r="AP650" s="153"/>
      <c r="AQ650" s="151" t="s">
        <v>636</v>
      </c>
      <c r="AR650" s="152"/>
      <c r="AS650" s="152"/>
      <c r="AT650" s="153"/>
      <c r="AU650" s="152" t="s">
        <v>636</v>
      </c>
      <c r="AV650" s="152"/>
      <c r="AW650" s="152"/>
      <c r="AX650" s="193"/>
      <c r="AY650">
        <f t="shared" si="103"/>
        <v>1</v>
      </c>
    </row>
    <row r="651" spans="1:51" ht="23.25"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t="s">
        <v>636</v>
      </c>
      <c r="AF651" s="152"/>
      <c r="AG651" s="152"/>
      <c r="AH651" s="153"/>
      <c r="AI651" s="151" t="s">
        <v>636</v>
      </c>
      <c r="AJ651" s="152"/>
      <c r="AK651" s="152"/>
      <c r="AL651" s="152"/>
      <c r="AM651" s="151" t="s">
        <v>663</v>
      </c>
      <c r="AN651" s="152"/>
      <c r="AO651" s="152"/>
      <c r="AP651" s="153"/>
      <c r="AQ651" s="151" t="s">
        <v>636</v>
      </c>
      <c r="AR651" s="152"/>
      <c r="AS651" s="152"/>
      <c r="AT651" s="153"/>
      <c r="AU651" s="152" t="s">
        <v>636</v>
      </c>
      <c r="AV651" s="152"/>
      <c r="AW651" s="152"/>
      <c r="AX651" s="193"/>
      <c r="AY651">
        <f t="shared" si="103"/>
        <v>1</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1</v>
      </c>
    </row>
    <row r="673" spans="1:51" ht="18.75"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t="s">
        <v>636</v>
      </c>
      <c r="AF673" s="163"/>
      <c r="AG673" s="164" t="s">
        <v>185</v>
      </c>
      <c r="AH673" s="187"/>
      <c r="AI673" s="201"/>
      <c r="AJ673" s="201"/>
      <c r="AK673" s="201"/>
      <c r="AL673" s="202"/>
      <c r="AM673" s="201"/>
      <c r="AN673" s="201"/>
      <c r="AO673" s="201"/>
      <c r="AP673" s="202"/>
      <c r="AQ673" s="216" t="s">
        <v>636</v>
      </c>
      <c r="AR673" s="163"/>
      <c r="AS673" s="164" t="s">
        <v>185</v>
      </c>
      <c r="AT673" s="187"/>
      <c r="AU673" s="163" t="s">
        <v>636</v>
      </c>
      <c r="AV673" s="163"/>
      <c r="AW673" s="164" t="s">
        <v>175</v>
      </c>
      <c r="AX673" s="165"/>
      <c r="AY673">
        <f>$AY$672</f>
        <v>1</v>
      </c>
    </row>
    <row r="674" spans="1:51" ht="23.25" customHeight="1" x14ac:dyDescent="0.15">
      <c r="A674" s="976"/>
      <c r="B674" s="238"/>
      <c r="C674" s="237"/>
      <c r="D674" s="238"/>
      <c r="E674" s="181"/>
      <c r="F674" s="182"/>
      <c r="G674" s="217" t="s">
        <v>636</v>
      </c>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t="s">
        <v>636</v>
      </c>
      <c r="AC674" s="160"/>
      <c r="AD674" s="160"/>
      <c r="AE674" s="151" t="s">
        <v>636</v>
      </c>
      <c r="AF674" s="152"/>
      <c r="AG674" s="152"/>
      <c r="AH674" s="152"/>
      <c r="AI674" s="151" t="s">
        <v>636</v>
      </c>
      <c r="AJ674" s="152"/>
      <c r="AK674" s="152"/>
      <c r="AL674" s="152"/>
      <c r="AM674" s="151" t="s">
        <v>663</v>
      </c>
      <c r="AN674" s="152"/>
      <c r="AO674" s="152"/>
      <c r="AP674" s="153"/>
      <c r="AQ674" s="151" t="s">
        <v>636</v>
      </c>
      <c r="AR674" s="152"/>
      <c r="AS674" s="152"/>
      <c r="AT674" s="153"/>
      <c r="AU674" s="152" t="s">
        <v>636</v>
      </c>
      <c r="AV674" s="152"/>
      <c r="AW674" s="152"/>
      <c r="AX674" s="193"/>
      <c r="AY674">
        <f t="shared" ref="AY674:AY676" si="108">$AY$672</f>
        <v>1</v>
      </c>
    </row>
    <row r="675" spans="1:51" ht="23.25"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t="s">
        <v>636</v>
      </c>
      <c r="AC675" s="209"/>
      <c r="AD675" s="209"/>
      <c r="AE675" s="151" t="s">
        <v>636</v>
      </c>
      <c r="AF675" s="152"/>
      <c r="AG675" s="152"/>
      <c r="AH675" s="153"/>
      <c r="AI675" s="151" t="s">
        <v>636</v>
      </c>
      <c r="AJ675" s="152"/>
      <c r="AK675" s="152"/>
      <c r="AL675" s="152"/>
      <c r="AM675" s="151" t="s">
        <v>663</v>
      </c>
      <c r="AN675" s="152"/>
      <c r="AO675" s="152"/>
      <c r="AP675" s="153"/>
      <c r="AQ675" s="151" t="s">
        <v>636</v>
      </c>
      <c r="AR675" s="152"/>
      <c r="AS675" s="152"/>
      <c r="AT675" s="153"/>
      <c r="AU675" s="152" t="s">
        <v>636</v>
      </c>
      <c r="AV675" s="152"/>
      <c r="AW675" s="152"/>
      <c r="AX675" s="193"/>
      <c r="AY675">
        <f t="shared" si="108"/>
        <v>1</v>
      </c>
    </row>
    <row r="676" spans="1:51" ht="23.25"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t="s">
        <v>636</v>
      </c>
      <c r="AF676" s="152"/>
      <c r="AG676" s="152"/>
      <c r="AH676" s="153"/>
      <c r="AI676" s="151" t="s">
        <v>636</v>
      </c>
      <c r="AJ676" s="152"/>
      <c r="AK676" s="152"/>
      <c r="AL676" s="152"/>
      <c r="AM676" s="151" t="s">
        <v>663</v>
      </c>
      <c r="AN676" s="152"/>
      <c r="AO676" s="152"/>
      <c r="AP676" s="153"/>
      <c r="AQ676" s="151" t="s">
        <v>636</v>
      </c>
      <c r="AR676" s="152"/>
      <c r="AS676" s="152"/>
      <c r="AT676" s="153"/>
      <c r="AU676" s="152" t="s">
        <v>636</v>
      </c>
      <c r="AV676" s="152"/>
      <c r="AW676" s="152"/>
      <c r="AX676" s="193"/>
      <c r="AY676">
        <f t="shared" si="108"/>
        <v>1</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6"/>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6"/>
      <c r="B698" s="238"/>
      <c r="C698" s="237"/>
      <c r="D698" s="238"/>
      <c r="E698" s="175" t="s">
        <v>696</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45" customHeight="1" x14ac:dyDescent="0.15">
      <c r="A702" s="516" t="s">
        <v>139</v>
      </c>
      <c r="B702" s="517"/>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660</v>
      </c>
      <c r="AE702" s="878"/>
      <c r="AF702" s="878"/>
      <c r="AG702" s="867" t="s">
        <v>689</v>
      </c>
      <c r="AH702" s="868"/>
      <c r="AI702" s="868"/>
      <c r="AJ702" s="868"/>
      <c r="AK702" s="868"/>
      <c r="AL702" s="868"/>
      <c r="AM702" s="868"/>
      <c r="AN702" s="868"/>
      <c r="AO702" s="868"/>
      <c r="AP702" s="868"/>
      <c r="AQ702" s="868"/>
      <c r="AR702" s="868"/>
      <c r="AS702" s="868"/>
      <c r="AT702" s="868"/>
      <c r="AU702" s="868"/>
      <c r="AV702" s="868"/>
      <c r="AW702" s="868"/>
      <c r="AX702" s="869"/>
    </row>
    <row r="703" spans="1:51" ht="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660</v>
      </c>
      <c r="AE703" s="170"/>
      <c r="AF703" s="170"/>
      <c r="AG703" s="581" t="s">
        <v>665</v>
      </c>
      <c r="AH703" s="582"/>
      <c r="AI703" s="582"/>
      <c r="AJ703" s="582"/>
      <c r="AK703" s="582"/>
      <c r="AL703" s="582"/>
      <c r="AM703" s="582"/>
      <c r="AN703" s="582"/>
      <c r="AO703" s="582"/>
      <c r="AP703" s="582"/>
      <c r="AQ703" s="582"/>
      <c r="AR703" s="582"/>
      <c r="AS703" s="582"/>
      <c r="AT703" s="582"/>
      <c r="AU703" s="582"/>
      <c r="AV703" s="582"/>
      <c r="AW703" s="582"/>
      <c r="AX703" s="583"/>
    </row>
    <row r="704" spans="1:51" ht="4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660</v>
      </c>
      <c r="AE704" s="573"/>
      <c r="AF704" s="573"/>
      <c r="AG704" s="410" t="s">
        <v>690</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670</v>
      </c>
      <c r="AE705" s="720"/>
      <c r="AF705" s="720"/>
      <c r="AG705" s="175" t="s">
        <v>636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4"/>
      <c r="C706" s="601"/>
      <c r="D706" s="602"/>
      <c r="E706" s="670" t="s">
        <v>299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671</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5"/>
      <c r="B707" s="754"/>
      <c r="C707" s="603"/>
      <c r="D707" s="604"/>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671</v>
      </c>
      <c r="AE707" s="571"/>
      <c r="AF707" s="571"/>
      <c r="AG707" s="410"/>
      <c r="AH707" s="220"/>
      <c r="AI707" s="220"/>
      <c r="AJ707" s="220"/>
      <c r="AK707" s="220"/>
      <c r="AL707" s="220"/>
      <c r="AM707" s="220"/>
      <c r="AN707" s="220"/>
      <c r="AO707" s="220"/>
      <c r="AP707" s="220"/>
      <c r="AQ707" s="220"/>
      <c r="AR707" s="220"/>
      <c r="AS707" s="220"/>
      <c r="AT707" s="220"/>
      <c r="AU707" s="220"/>
      <c r="AV707" s="220"/>
      <c r="AW707" s="220"/>
      <c r="AX707" s="411"/>
    </row>
    <row r="708" spans="1:50" ht="104.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660</v>
      </c>
      <c r="AE708" s="655"/>
      <c r="AF708" s="655"/>
      <c r="AG708" s="513" t="s">
        <v>666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670</v>
      </c>
      <c r="AE709" s="170"/>
      <c r="AF709" s="170"/>
      <c r="AG709" s="581" t="s">
        <v>636</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670</v>
      </c>
      <c r="AE710" s="170"/>
      <c r="AF710" s="170"/>
      <c r="AG710" s="581" t="s">
        <v>636</v>
      </c>
      <c r="AH710" s="582"/>
      <c r="AI710" s="582"/>
      <c r="AJ710" s="582"/>
      <c r="AK710" s="582"/>
      <c r="AL710" s="582"/>
      <c r="AM710" s="582"/>
      <c r="AN710" s="582"/>
      <c r="AO710" s="582"/>
      <c r="AP710" s="582"/>
      <c r="AQ710" s="582"/>
      <c r="AR710" s="582"/>
      <c r="AS710" s="582"/>
      <c r="AT710" s="582"/>
      <c r="AU710" s="582"/>
      <c r="AV710" s="582"/>
      <c r="AW710" s="582"/>
      <c r="AX710" s="583"/>
    </row>
    <row r="711" spans="1:50" ht="55.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660</v>
      </c>
      <c r="AE711" s="170"/>
      <c r="AF711" s="170"/>
      <c r="AG711" s="581" t="s">
        <v>667</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670</v>
      </c>
      <c r="AE712" s="573"/>
      <c r="AF712" s="573"/>
      <c r="AG712" s="581" t="s">
        <v>324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581" t="s">
        <v>636</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47"/>
      <c r="B714" s="648"/>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670</v>
      </c>
      <c r="AE714" s="579"/>
      <c r="AF714" s="580"/>
      <c r="AG714" s="676" t="s">
        <v>636</v>
      </c>
      <c r="AH714" s="677"/>
      <c r="AI714" s="677"/>
      <c r="AJ714" s="677"/>
      <c r="AK714" s="677"/>
      <c r="AL714" s="677"/>
      <c r="AM714" s="677"/>
      <c r="AN714" s="677"/>
      <c r="AO714" s="677"/>
      <c r="AP714" s="677"/>
      <c r="AQ714" s="677"/>
      <c r="AR714" s="677"/>
      <c r="AS714" s="677"/>
      <c r="AT714" s="677"/>
      <c r="AU714" s="677"/>
      <c r="AV714" s="677"/>
      <c r="AW714" s="677"/>
      <c r="AX714" s="678"/>
    </row>
    <row r="715" spans="1:50" ht="45"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4" t="s">
        <v>660</v>
      </c>
      <c r="AE715" s="655"/>
      <c r="AF715" s="761"/>
      <c r="AG715" s="513" t="s">
        <v>687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670</v>
      </c>
      <c r="AE716" s="743"/>
      <c r="AF716" s="743"/>
      <c r="AG716" s="581" t="s">
        <v>636</v>
      </c>
      <c r="AH716" s="582"/>
      <c r="AI716" s="582"/>
      <c r="AJ716" s="582"/>
      <c r="AK716" s="582"/>
      <c r="AL716" s="582"/>
      <c r="AM716" s="582"/>
      <c r="AN716" s="582"/>
      <c r="AO716" s="582"/>
      <c r="AP716" s="582"/>
      <c r="AQ716" s="582"/>
      <c r="AR716" s="582"/>
      <c r="AS716" s="582"/>
      <c r="AT716" s="582"/>
      <c r="AU716" s="582"/>
      <c r="AV716" s="582"/>
      <c r="AW716" s="582"/>
      <c r="AX716" s="583"/>
    </row>
    <row r="717" spans="1:50" ht="45"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660</v>
      </c>
      <c r="AE717" s="170"/>
      <c r="AF717" s="170"/>
      <c r="AG717" s="581" t="s">
        <v>688</v>
      </c>
      <c r="AH717" s="582"/>
      <c r="AI717" s="582"/>
      <c r="AJ717" s="582"/>
      <c r="AK717" s="582"/>
      <c r="AL717" s="582"/>
      <c r="AM717" s="582"/>
      <c r="AN717" s="582"/>
      <c r="AO717" s="582"/>
      <c r="AP717" s="582"/>
      <c r="AQ717" s="582"/>
      <c r="AR717" s="582"/>
      <c r="AS717" s="582"/>
      <c r="AT717" s="582"/>
      <c r="AU717" s="582"/>
      <c r="AV717" s="582"/>
      <c r="AW717" s="582"/>
      <c r="AX717" s="583"/>
    </row>
    <row r="718" spans="1:50" ht="109.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660</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55.5" customHeight="1" x14ac:dyDescent="0.15">
      <c r="A719" s="638" t="s">
        <v>57</v>
      </c>
      <c r="B719" s="639"/>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4" t="s">
        <v>660</v>
      </c>
      <c r="AE719" s="655"/>
      <c r="AF719" s="655"/>
      <c r="AG719" s="175" t="s">
        <v>669</v>
      </c>
      <c r="AH719" s="176"/>
      <c r="AI719" s="176"/>
      <c r="AJ719" s="176"/>
      <c r="AK719" s="176"/>
      <c r="AL719" s="176"/>
      <c r="AM719" s="176"/>
      <c r="AN719" s="176"/>
      <c r="AO719" s="176"/>
      <c r="AP719" s="176"/>
      <c r="AQ719" s="176"/>
      <c r="AR719" s="176"/>
      <c r="AS719" s="176"/>
      <c r="AT719" s="176"/>
      <c r="AU719" s="176"/>
      <c r="AV719" s="176"/>
      <c r="AW719" s="176"/>
      <c r="AX719" s="177"/>
    </row>
    <row r="720" spans="1:50" ht="36" customHeight="1" x14ac:dyDescent="0.15">
      <c r="A720" s="640"/>
      <c r="B720" s="641"/>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10"/>
      <c r="AH720" s="220"/>
      <c r="AI720" s="220"/>
      <c r="AJ720" s="220"/>
      <c r="AK720" s="220"/>
      <c r="AL720" s="220"/>
      <c r="AM720" s="220"/>
      <c r="AN720" s="220"/>
      <c r="AO720" s="220"/>
      <c r="AP720" s="220"/>
      <c r="AQ720" s="220"/>
      <c r="AR720" s="220"/>
      <c r="AS720" s="220"/>
      <c r="AT720" s="220"/>
      <c r="AU720" s="220"/>
      <c r="AV720" s="220"/>
      <c r="AW720" s="220"/>
      <c r="AX720" s="411"/>
    </row>
    <row r="721" spans="1:52" ht="43.5" customHeight="1" x14ac:dyDescent="0.15">
      <c r="A721" s="640"/>
      <c r="B721" s="641"/>
      <c r="C721" s="900" t="s">
        <v>628</v>
      </c>
      <c r="D721" s="901"/>
      <c r="E721" s="901"/>
      <c r="F721" s="902"/>
      <c r="G721" s="918">
        <v>20</v>
      </c>
      <c r="H721" s="919"/>
      <c r="I721" s="63" t="str">
        <f>IF(OR(G721="　", G721=""), "", "-")</f>
        <v>-</v>
      </c>
      <c r="J721" s="899">
        <v>448</v>
      </c>
      <c r="K721" s="899"/>
      <c r="L721" s="63" t="str">
        <f>IF(M721="","","-")</f>
        <v/>
      </c>
      <c r="M721" s="64"/>
      <c r="N721" s="896" t="s">
        <v>651</v>
      </c>
      <c r="O721" s="897"/>
      <c r="P721" s="897"/>
      <c r="Q721" s="897"/>
      <c r="R721" s="897"/>
      <c r="S721" s="897"/>
      <c r="T721" s="897"/>
      <c r="U721" s="897"/>
      <c r="V721" s="897"/>
      <c r="W721" s="897"/>
      <c r="X721" s="897"/>
      <c r="Y721" s="897"/>
      <c r="Z721" s="897"/>
      <c r="AA721" s="897"/>
      <c r="AB721" s="897"/>
      <c r="AC721" s="897"/>
      <c r="AD721" s="897"/>
      <c r="AE721" s="897"/>
      <c r="AF721" s="898"/>
      <c r="AG721" s="410"/>
      <c r="AH721" s="220"/>
      <c r="AI721" s="220"/>
      <c r="AJ721" s="220"/>
      <c r="AK721" s="220"/>
      <c r="AL721" s="220"/>
      <c r="AM721" s="220"/>
      <c r="AN721" s="220"/>
      <c r="AO721" s="220"/>
      <c r="AP721" s="220"/>
      <c r="AQ721" s="220"/>
      <c r="AR721" s="220"/>
      <c r="AS721" s="220"/>
      <c r="AT721" s="220"/>
      <c r="AU721" s="220"/>
      <c r="AV721" s="220"/>
      <c r="AW721" s="220"/>
      <c r="AX721" s="411"/>
    </row>
    <row r="722" spans="1:52" ht="43.5" customHeight="1" x14ac:dyDescent="0.15">
      <c r="A722" s="640"/>
      <c r="B722" s="641"/>
      <c r="C722" s="900" t="s">
        <v>628</v>
      </c>
      <c r="D722" s="901"/>
      <c r="E722" s="901"/>
      <c r="F722" s="902"/>
      <c r="G722" s="918">
        <v>20</v>
      </c>
      <c r="H722" s="919"/>
      <c r="I722" s="63" t="str">
        <f t="shared" ref="I722:I725" si="113">IF(OR(G722="　", G722=""), "", "-")</f>
        <v>-</v>
      </c>
      <c r="J722" s="899">
        <v>272</v>
      </c>
      <c r="K722" s="899"/>
      <c r="L722" s="63" t="str">
        <f t="shared" ref="L722:L725" si="114">IF(M722="","","-")</f>
        <v/>
      </c>
      <c r="M722" s="64"/>
      <c r="N722" s="896" t="s">
        <v>652</v>
      </c>
      <c r="O722" s="897"/>
      <c r="P722" s="897"/>
      <c r="Q722" s="897"/>
      <c r="R722" s="897"/>
      <c r="S722" s="897"/>
      <c r="T722" s="897"/>
      <c r="U722" s="897"/>
      <c r="V722" s="897"/>
      <c r="W722" s="897"/>
      <c r="X722" s="897"/>
      <c r="Y722" s="897"/>
      <c r="Z722" s="897"/>
      <c r="AA722" s="897"/>
      <c r="AB722" s="897"/>
      <c r="AC722" s="897"/>
      <c r="AD722" s="897"/>
      <c r="AE722" s="897"/>
      <c r="AF722" s="898"/>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40"/>
      <c r="B723" s="641"/>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40"/>
      <c r="B724" s="641"/>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42"/>
      <c r="B725" s="643"/>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8" t="s">
        <v>52</v>
      </c>
      <c r="D726" s="568"/>
      <c r="E726" s="568"/>
      <c r="F726" s="569"/>
      <c r="G726" s="781" t="s">
        <v>694</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10"/>
      <c r="B727" s="611"/>
      <c r="C727" s="682" t="s">
        <v>56</v>
      </c>
      <c r="D727" s="683"/>
      <c r="E727" s="683"/>
      <c r="F727" s="684"/>
      <c r="G727" s="779" t="s">
        <v>693</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30" customHeight="1" thickBot="1" x14ac:dyDescent="0.2">
      <c r="A735" s="598" t="s">
        <v>663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590</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414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416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304</v>
      </c>
      <c r="B787" s="745"/>
      <c r="C787" s="745"/>
      <c r="D787" s="745"/>
      <c r="E787" s="745"/>
      <c r="F787" s="746"/>
      <c r="G787" s="424" t="s">
        <v>691</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324</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3"/>
      <c r="B788" s="747"/>
      <c r="C788" s="747"/>
      <c r="D788" s="747"/>
      <c r="E788" s="747"/>
      <c r="F788" s="748"/>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3"/>
      <c r="B789" s="747"/>
      <c r="C789" s="747"/>
      <c r="D789" s="747"/>
      <c r="E789" s="747"/>
      <c r="F789" s="748"/>
      <c r="G789" s="434" t="s">
        <v>672</v>
      </c>
      <c r="H789" s="435"/>
      <c r="I789" s="435"/>
      <c r="J789" s="435"/>
      <c r="K789" s="436"/>
      <c r="L789" s="437" t="s">
        <v>673</v>
      </c>
      <c r="M789" s="438"/>
      <c r="N789" s="438"/>
      <c r="O789" s="438"/>
      <c r="P789" s="438"/>
      <c r="Q789" s="438"/>
      <c r="R789" s="438"/>
      <c r="S789" s="438"/>
      <c r="T789" s="438"/>
      <c r="U789" s="438"/>
      <c r="V789" s="438"/>
      <c r="W789" s="438"/>
      <c r="X789" s="439"/>
      <c r="Y789" s="440">
        <v>62.5</v>
      </c>
      <c r="Z789" s="441"/>
      <c r="AA789" s="441"/>
      <c r="AB789" s="544"/>
      <c r="AC789" s="434" t="s">
        <v>663</v>
      </c>
      <c r="AD789" s="435"/>
      <c r="AE789" s="435"/>
      <c r="AF789" s="435"/>
      <c r="AG789" s="436"/>
      <c r="AH789" s="437" t="s">
        <v>663</v>
      </c>
      <c r="AI789" s="438"/>
      <c r="AJ789" s="438"/>
      <c r="AK789" s="438"/>
      <c r="AL789" s="438"/>
      <c r="AM789" s="438"/>
      <c r="AN789" s="438"/>
      <c r="AO789" s="438"/>
      <c r="AP789" s="438"/>
      <c r="AQ789" s="438"/>
      <c r="AR789" s="438"/>
      <c r="AS789" s="438"/>
      <c r="AT789" s="439"/>
      <c r="AU789" s="440" t="s">
        <v>663</v>
      </c>
      <c r="AV789" s="441"/>
      <c r="AW789" s="441"/>
      <c r="AX789" s="442"/>
    </row>
    <row r="790" spans="1:51" ht="24.75" customHeight="1" x14ac:dyDescent="0.15">
      <c r="A790" s="543"/>
      <c r="B790" s="747"/>
      <c r="C790" s="747"/>
      <c r="D790" s="747"/>
      <c r="E790" s="747"/>
      <c r="F790" s="748"/>
      <c r="G790" s="336" t="s">
        <v>674</v>
      </c>
      <c r="H790" s="337"/>
      <c r="I790" s="337"/>
      <c r="J790" s="337"/>
      <c r="K790" s="338"/>
      <c r="L790" s="386" t="s">
        <v>675</v>
      </c>
      <c r="M790" s="387"/>
      <c r="N790" s="387"/>
      <c r="O790" s="387"/>
      <c r="P790" s="387"/>
      <c r="Q790" s="387"/>
      <c r="R790" s="387"/>
      <c r="S790" s="387"/>
      <c r="T790" s="387"/>
      <c r="U790" s="387"/>
      <c r="V790" s="387"/>
      <c r="W790" s="387"/>
      <c r="X790" s="388"/>
      <c r="Y790" s="383">
        <v>4.8920120000000002</v>
      </c>
      <c r="Z790" s="384"/>
      <c r="AA790" s="384"/>
      <c r="AB790" s="390"/>
      <c r="AC790" s="336" t="s">
        <v>663</v>
      </c>
      <c r="AD790" s="337"/>
      <c r="AE790" s="337"/>
      <c r="AF790" s="337"/>
      <c r="AG790" s="338"/>
      <c r="AH790" s="386" t="s">
        <v>663</v>
      </c>
      <c r="AI790" s="387"/>
      <c r="AJ790" s="387"/>
      <c r="AK790" s="387"/>
      <c r="AL790" s="387"/>
      <c r="AM790" s="387"/>
      <c r="AN790" s="387"/>
      <c r="AO790" s="387"/>
      <c r="AP790" s="387"/>
      <c r="AQ790" s="387"/>
      <c r="AR790" s="387"/>
      <c r="AS790" s="387"/>
      <c r="AT790" s="388"/>
      <c r="AU790" s="383" t="s">
        <v>663</v>
      </c>
      <c r="AV790" s="384"/>
      <c r="AW790" s="384"/>
      <c r="AX790" s="385"/>
    </row>
    <row r="791" spans="1:51" ht="24.75" customHeight="1" x14ac:dyDescent="0.15">
      <c r="A791" s="543"/>
      <c r="B791" s="747"/>
      <c r="C791" s="747"/>
      <c r="D791" s="747"/>
      <c r="E791" s="747"/>
      <c r="F791" s="748"/>
      <c r="G791" s="336" t="s">
        <v>676</v>
      </c>
      <c r="H791" s="337"/>
      <c r="I791" s="337"/>
      <c r="J791" s="337"/>
      <c r="K791" s="338"/>
      <c r="L791" s="386" t="s">
        <v>677</v>
      </c>
      <c r="M791" s="387"/>
      <c r="N791" s="387"/>
      <c r="O791" s="387"/>
      <c r="P791" s="387"/>
      <c r="Q791" s="387"/>
      <c r="R791" s="387"/>
      <c r="S791" s="387"/>
      <c r="T791" s="387"/>
      <c r="U791" s="387"/>
      <c r="V791" s="387"/>
      <c r="W791" s="387"/>
      <c r="X791" s="388"/>
      <c r="Y791" s="383">
        <f>0.308343+1</f>
        <v>1.308343</v>
      </c>
      <c r="Z791" s="384"/>
      <c r="AA791" s="384"/>
      <c r="AB791" s="390"/>
      <c r="AC791" s="336" t="s">
        <v>663</v>
      </c>
      <c r="AD791" s="337"/>
      <c r="AE791" s="337"/>
      <c r="AF791" s="337"/>
      <c r="AG791" s="338"/>
      <c r="AH791" s="386" t="s">
        <v>663</v>
      </c>
      <c r="AI791" s="387"/>
      <c r="AJ791" s="387"/>
      <c r="AK791" s="387"/>
      <c r="AL791" s="387"/>
      <c r="AM791" s="387"/>
      <c r="AN791" s="387"/>
      <c r="AO791" s="387"/>
      <c r="AP791" s="387"/>
      <c r="AQ791" s="387"/>
      <c r="AR791" s="387"/>
      <c r="AS791" s="387"/>
      <c r="AT791" s="388"/>
      <c r="AU791" s="383" t="s">
        <v>663</v>
      </c>
      <c r="AV791" s="384"/>
      <c r="AW791" s="384"/>
      <c r="AX791" s="385"/>
    </row>
    <row r="792" spans="1:51" ht="24.75" customHeight="1" x14ac:dyDescent="0.15">
      <c r="A792" s="543"/>
      <c r="B792" s="747"/>
      <c r="C792" s="747"/>
      <c r="D792" s="747"/>
      <c r="E792" s="747"/>
      <c r="F792" s="748"/>
      <c r="G792" s="336" t="s">
        <v>678</v>
      </c>
      <c r="H792" s="337"/>
      <c r="I792" s="337"/>
      <c r="J792" s="337"/>
      <c r="K792" s="338"/>
      <c r="L792" s="386" t="s">
        <v>679</v>
      </c>
      <c r="M792" s="387"/>
      <c r="N792" s="387"/>
      <c r="O792" s="387"/>
      <c r="P792" s="387"/>
      <c r="Q792" s="387"/>
      <c r="R792" s="387"/>
      <c r="S792" s="387"/>
      <c r="T792" s="387"/>
      <c r="U792" s="387"/>
      <c r="V792" s="387"/>
      <c r="W792" s="387"/>
      <c r="X792" s="388"/>
      <c r="Y792" s="383">
        <v>0.34567599999999998</v>
      </c>
      <c r="Z792" s="384"/>
      <c r="AA792" s="384"/>
      <c r="AB792" s="390"/>
      <c r="AC792" s="336" t="s">
        <v>663</v>
      </c>
      <c r="AD792" s="337"/>
      <c r="AE792" s="337"/>
      <c r="AF792" s="337"/>
      <c r="AG792" s="338"/>
      <c r="AH792" s="386" t="s">
        <v>663</v>
      </c>
      <c r="AI792" s="387"/>
      <c r="AJ792" s="387"/>
      <c r="AK792" s="387"/>
      <c r="AL792" s="387"/>
      <c r="AM792" s="387"/>
      <c r="AN792" s="387"/>
      <c r="AO792" s="387"/>
      <c r="AP792" s="387"/>
      <c r="AQ792" s="387"/>
      <c r="AR792" s="387"/>
      <c r="AS792" s="387"/>
      <c r="AT792" s="388"/>
      <c r="AU792" s="383" t="s">
        <v>663</v>
      </c>
      <c r="AV792" s="384"/>
      <c r="AW792" s="384"/>
      <c r="AX792" s="385"/>
    </row>
    <row r="793" spans="1:51" ht="24.75" hidden="1" customHeight="1" x14ac:dyDescent="0.15">
      <c r="A793" s="543"/>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3"/>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3"/>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3"/>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3"/>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3"/>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3"/>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69.046030999999985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43"/>
      <c r="B800" s="747"/>
      <c r="C800" s="747"/>
      <c r="D800" s="747"/>
      <c r="E800" s="747"/>
      <c r="F800" s="748"/>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3"/>
      <c r="B801" s="747"/>
      <c r="C801" s="747"/>
      <c r="D801" s="747"/>
      <c r="E801" s="747"/>
      <c r="F801" s="748"/>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3"/>
      <c r="B802" s="747"/>
      <c r="C802" s="747"/>
      <c r="D802" s="747"/>
      <c r="E802" s="747"/>
      <c r="F802" s="748"/>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4"/>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3"/>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3"/>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3"/>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3"/>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3"/>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3"/>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3"/>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3"/>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3"/>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3"/>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3"/>
      <c r="B813" s="747"/>
      <c r="C813" s="747"/>
      <c r="D813" s="747"/>
      <c r="E813" s="747"/>
      <c r="F813" s="748"/>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3"/>
      <c r="B814" s="747"/>
      <c r="C814" s="747"/>
      <c r="D814" s="747"/>
      <c r="E814" s="747"/>
      <c r="F814" s="748"/>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3"/>
      <c r="B815" s="747"/>
      <c r="C815" s="747"/>
      <c r="D815" s="747"/>
      <c r="E815" s="747"/>
      <c r="F815" s="748"/>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4"/>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3"/>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3"/>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3"/>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3"/>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3"/>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3"/>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3"/>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3"/>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3"/>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3"/>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3"/>
      <c r="B826" s="747"/>
      <c r="C826" s="747"/>
      <c r="D826" s="747"/>
      <c r="E826" s="747"/>
      <c r="F826" s="748"/>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3"/>
      <c r="B827" s="747"/>
      <c r="C827" s="747"/>
      <c r="D827" s="747"/>
      <c r="E827" s="747"/>
      <c r="F827" s="748"/>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3"/>
      <c r="B828" s="747"/>
      <c r="C828" s="747"/>
      <c r="D828" s="747"/>
      <c r="E828" s="747"/>
      <c r="F828" s="748"/>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4"/>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3"/>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3"/>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3"/>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3"/>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3"/>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3"/>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3"/>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3"/>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3"/>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3"/>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7" t="s">
        <v>265</v>
      </c>
      <c r="AM839" s="938"/>
      <c r="AN839" s="938"/>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08"/>
      <c r="AP844" s="409" t="s">
        <v>222</v>
      </c>
      <c r="AQ844" s="409"/>
      <c r="AR844" s="409"/>
      <c r="AS844" s="409"/>
      <c r="AT844" s="409"/>
      <c r="AU844" s="409"/>
      <c r="AV844" s="409"/>
      <c r="AW844" s="409"/>
      <c r="AX844" s="409"/>
    </row>
    <row r="845" spans="1:51" ht="30" customHeight="1" x14ac:dyDescent="0.15">
      <c r="A845" s="389">
        <v>1</v>
      </c>
      <c r="B845" s="389">
        <v>1</v>
      </c>
      <c r="C845" s="406" t="s">
        <v>672</v>
      </c>
      <c r="D845" s="403"/>
      <c r="E845" s="403"/>
      <c r="F845" s="403"/>
      <c r="G845" s="403"/>
      <c r="H845" s="403"/>
      <c r="I845" s="403"/>
      <c r="J845" s="404" t="s">
        <v>324</v>
      </c>
      <c r="K845" s="405"/>
      <c r="L845" s="405"/>
      <c r="M845" s="405"/>
      <c r="N845" s="405"/>
      <c r="O845" s="405"/>
      <c r="P845" s="412" t="s">
        <v>673</v>
      </c>
      <c r="Q845" s="413"/>
      <c r="R845" s="413"/>
      <c r="S845" s="413"/>
      <c r="T845" s="413"/>
      <c r="U845" s="413"/>
      <c r="V845" s="413"/>
      <c r="W845" s="413"/>
      <c r="X845" s="413"/>
      <c r="Y845" s="303">
        <v>62.5</v>
      </c>
      <c r="Z845" s="304"/>
      <c r="AA845" s="304"/>
      <c r="AB845" s="305"/>
      <c r="AC845" s="314" t="s">
        <v>79</v>
      </c>
      <c r="AD845" s="417"/>
      <c r="AE845" s="417"/>
      <c r="AF845" s="417"/>
      <c r="AG845" s="417"/>
      <c r="AH845" s="315" t="s">
        <v>324</v>
      </c>
      <c r="AI845" s="316"/>
      <c r="AJ845" s="316"/>
      <c r="AK845" s="316"/>
      <c r="AL845" s="315" t="s">
        <v>324</v>
      </c>
      <c r="AM845" s="316"/>
      <c r="AN845" s="316"/>
      <c r="AO845" s="316"/>
      <c r="AP845" s="306" t="s">
        <v>324</v>
      </c>
      <c r="AQ845" s="306"/>
      <c r="AR845" s="306"/>
      <c r="AS845" s="306"/>
      <c r="AT845" s="306"/>
      <c r="AU845" s="306"/>
      <c r="AV845" s="306"/>
      <c r="AW845" s="306"/>
      <c r="AX845" s="306"/>
    </row>
    <row r="846" spans="1:51" ht="30" customHeight="1" x14ac:dyDescent="0.15">
      <c r="A846" s="389">
        <v>2</v>
      </c>
      <c r="B846" s="389">
        <v>1</v>
      </c>
      <c r="C846" s="406" t="s">
        <v>680</v>
      </c>
      <c r="D846" s="403"/>
      <c r="E846" s="403"/>
      <c r="F846" s="403"/>
      <c r="G846" s="403"/>
      <c r="H846" s="403"/>
      <c r="I846" s="403"/>
      <c r="J846" s="404" t="s">
        <v>324</v>
      </c>
      <c r="K846" s="405"/>
      <c r="L846" s="405"/>
      <c r="M846" s="405"/>
      <c r="N846" s="405"/>
      <c r="O846" s="405"/>
      <c r="P846" s="412" t="s">
        <v>681</v>
      </c>
      <c r="Q846" s="413"/>
      <c r="R846" s="413"/>
      <c r="S846" s="413"/>
      <c r="T846" s="413"/>
      <c r="U846" s="413"/>
      <c r="V846" s="413"/>
      <c r="W846" s="413"/>
      <c r="X846" s="413"/>
      <c r="Y846" s="303">
        <v>4.8920120000000002</v>
      </c>
      <c r="Z846" s="304"/>
      <c r="AA846" s="304"/>
      <c r="AB846" s="305"/>
      <c r="AC846" s="314" t="s">
        <v>79</v>
      </c>
      <c r="AD846" s="314"/>
      <c r="AE846" s="314"/>
      <c r="AF846" s="314"/>
      <c r="AG846" s="314"/>
      <c r="AH846" s="315" t="s">
        <v>324</v>
      </c>
      <c r="AI846" s="316"/>
      <c r="AJ846" s="316"/>
      <c r="AK846" s="316"/>
      <c r="AL846" s="315" t="s">
        <v>324</v>
      </c>
      <c r="AM846" s="316"/>
      <c r="AN846" s="316"/>
      <c r="AO846" s="316"/>
      <c r="AP846" s="306" t="s">
        <v>324</v>
      </c>
      <c r="AQ846" s="306"/>
      <c r="AR846" s="306"/>
      <c r="AS846" s="306"/>
      <c r="AT846" s="306"/>
      <c r="AU846" s="306"/>
      <c r="AV846" s="306"/>
      <c r="AW846" s="306"/>
      <c r="AX846" s="306"/>
      <c r="AY846">
        <f>COUNTA($C$846)</f>
        <v>1</v>
      </c>
    </row>
    <row r="847" spans="1:51" ht="30" customHeight="1" x14ac:dyDescent="0.15">
      <c r="A847" s="389">
        <v>3</v>
      </c>
      <c r="B847" s="389">
        <v>1</v>
      </c>
      <c r="C847" s="406" t="s">
        <v>682</v>
      </c>
      <c r="D847" s="403"/>
      <c r="E847" s="403"/>
      <c r="F847" s="403"/>
      <c r="G847" s="403"/>
      <c r="H847" s="403"/>
      <c r="I847" s="403"/>
      <c r="J847" s="404" t="s">
        <v>324</v>
      </c>
      <c r="K847" s="405"/>
      <c r="L847" s="405"/>
      <c r="M847" s="405"/>
      <c r="N847" s="405"/>
      <c r="O847" s="405"/>
      <c r="P847" s="412" t="s">
        <v>683</v>
      </c>
      <c r="Q847" s="413"/>
      <c r="R847" s="413"/>
      <c r="S847" s="413"/>
      <c r="T847" s="413"/>
      <c r="U847" s="413"/>
      <c r="V847" s="413"/>
      <c r="W847" s="413"/>
      <c r="X847" s="413"/>
      <c r="Y847" s="303">
        <v>1.308343</v>
      </c>
      <c r="Z847" s="304"/>
      <c r="AA847" s="304"/>
      <c r="AB847" s="305"/>
      <c r="AC847" s="314" t="s">
        <v>79</v>
      </c>
      <c r="AD847" s="314"/>
      <c r="AE847" s="314"/>
      <c r="AF847" s="314"/>
      <c r="AG847" s="314"/>
      <c r="AH847" s="309" t="s">
        <v>324</v>
      </c>
      <c r="AI847" s="310"/>
      <c r="AJ847" s="310"/>
      <c r="AK847" s="310"/>
      <c r="AL847" s="315" t="s">
        <v>324</v>
      </c>
      <c r="AM847" s="316"/>
      <c r="AN847" s="316"/>
      <c r="AO847" s="316"/>
      <c r="AP847" s="306" t="s">
        <v>324</v>
      </c>
      <c r="AQ847" s="306"/>
      <c r="AR847" s="306"/>
      <c r="AS847" s="306"/>
      <c r="AT847" s="306"/>
      <c r="AU847" s="306"/>
      <c r="AV847" s="306"/>
      <c r="AW847" s="306"/>
      <c r="AX847" s="306"/>
      <c r="AY847">
        <f>COUNTA($C$847)</f>
        <v>1</v>
      </c>
    </row>
    <row r="848" spans="1:51" ht="30" customHeight="1" x14ac:dyDescent="0.15">
      <c r="A848" s="389">
        <v>4</v>
      </c>
      <c r="B848" s="389">
        <v>1</v>
      </c>
      <c r="C848" s="406" t="s">
        <v>684</v>
      </c>
      <c r="D848" s="403"/>
      <c r="E848" s="403"/>
      <c r="F848" s="403"/>
      <c r="G848" s="403"/>
      <c r="H848" s="403"/>
      <c r="I848" s="403"/>
      <c r="J848" s="404" t="s">
        <v>324</v>
      </c>
      <c r="K848" s="405"/>
      <c r="L848" s="405"/>
      <c r="M848" s="405"/>
      <c r="N848" s="405"/>
      <c r="O848" s="405"/>
      <c r="P848" s="412" t="s">
        <v>685</v>
      </c>
      <c r="Q848" s="413"/>
      <c r="R848" s="413"/>
      <c r="S848" s="413"/>
      <c r="T848" s="413"/>
      <c r="U848" s="413"/>
      <c r="V848" s="413"/>
      <c r="W848" s="413"/>
      <c r="X848" s="413"/>
      <c r="Y848" s="303">
        <v>0.34567599999999998</v>
      </c>
      <c r="Z848" s="304"/>
      <c r="AA848" s="304"/>
      <c r="AB848" s="305"/>
      <c r="AC848" s="314" t="s">
        <v>79</v>
      </c>
      <c r="AD848" s="314"/>
      <c r="AE848" s="314"/>
      <c r="AF848" s="314"/>
      <c r="AG848" s="314"/>
      <c r="AH848" s="309" t="s">
        <v>324</v>
      </c>
      <c r="AI848" s="310"/>
      <c r="AJ848" s="310"/>
      <c r="AK848" s="310"/>
      <c r="AL848" s="315" t="s">
        <v>324</v>
      </c>
      <c r="AM848" s="316"/>
      <c r="AN848" s="316"/>
      <c r="AO848" s="316"/>
      <c r="AP848" s="306" t="s">
        <v>324</v>
      </c>
      <c r="AQ848" s="306"/>
      <c r="AR848" s="306"/>
      <c r="AS848" s="306"/>
      <c r="AT848" s="306"/>
      <c r="AU848" s="306"/>
      <c r="AV848" s="306"/>
      <c r="AW848" s="306"/>
      <c r="AX848" s="306"/>
      <c r="AY848">
        <f>COUNTA($C$848)</f>
        <v>1</v>
      </c>
    </row>
    <row r="849" spans="1:51" ht="30" hidden="1" customHeight="1" x14ac:dyDescent="0.15">
      <c r="A849" s="389">
        <v>5</v>
      </c>
      <c r="B849" s="389">
        <v>1</v>
      </c>
      <c r="C849" s="406"/>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9">
        <v>6</v>
      </c>
      <c r="B850" s="389">
        <v>1</v>
      </c>
      <c r="C850" s="406"/>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9">
        <v>7</v>
      </c>
      <c r="B851" s="389">
        <v>1</v>
      </c>
      <c r="C851" s="406"/>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9">
        <v>1</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8"/>
      <c r="AE878" s="308"/>
      <c r="AF878" s="308"/>
      <c r="AG878" s="308"/>
      <c r="AH878" s="315"/>
      <c r="AI878" s="316"/>
      <c r="AJ878" s="316"/>
      <c r="AK878" s="316"/>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8"/>
      <c r="AE879" s="308"/>
      <c r="AF879" s="308"/>
      <c r="AG879" s="308"/>
      <c r="AH879" s="315"/>
      <c r="AI879" s="316"/>
      <c r="AJ879" s="316"/>
      <c r="AK879" s="316"/>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8"/>
      <c r="AE911" s="308"/>
      <c r="AF911" s="308"/>
      <c r="AG911" s="308"/>
      <c r="AH911" s="315"/>
      <c r="AI911" s="316"/>
      <c r="AJ911" s="316"/>
      <c r="AK911" s="316"/>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8"/>
      <c r="AE912" s="308"/>
      <c r="AF912" s="308"/>
      <c r="AG912" s="308"/>
      <c r="AH912" s="315"/>
      <c r="AI912" s="316"/>
      <c r="AJ912" s="316"/>
      <c r="AK912" s="31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8"/>
      <c r="AE944" s="308"/>
      <c r="AF944" s="308"/>
      <c r="AG944" s="308"/>
      <c r="AH944" s="315"/>
      <c r="AI944" s="316"/>
      <c r="AJ944" s="316"/>
      <c r="AK944" s="316"/>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8"/>
      <c r="AE945" s="308"/>
      <c r="AF945" s="308"/>
      <c r="AG945" s="308"/>
      <c r="AH945" s="315"/>
      <c r="AI945" s="316"/>
      <c r="AJ945" s="316"/>
      <c r="AK945" s="31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8"/>
      <c r="AE977" s="308"/>
      <c r="AF977" s="308"/>
      <c r="AG977" s="308"/>
      <c r="AH977" s="315"/>
      <c r="AI977" s="316"/>
      <c r="AJ977" s="316"/>
      <c r="AK977" s="316"/>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8"/>
      <c r="AE978" s="308"/>
      <c r="AF978" s="308"/>
      <c r="AG978" s="308"/>
      <c r="AH978" s="315"/>
      <c r="AI978" s="316"/>
      <c r="AJ978" s="316"/>
      <c r="AK978" s="31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8"/>
      <c r="AE1010" s="308"/>
      <c r="AF1010" s="308"/>
      <c r="AG1010" s="308"/>
      <c r="AH1010" s="315"/>
      <c r="AI1010" s="316"/>
      <c r="AJ1010" s="316"/>
      <c r="AK1010" s="316"/>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8"/>
      <c r="AE1011" s="308"/>
      <c r="AF1011" s="308"/>
      <c r="AG1011" s="308"/>
      <c r="AH1011" s="315"/>
      <c r="AI1011" s="316"/>
      <c r="AJ1011" s="316"/>
      <c r="AK1011" s="31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315"/>
      <c r="AI1043" s="316"/>
      <c r="AJ1043" s="316"/>
      <c r="AK1043" s="316"/>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315"/>
      <c r="AI1044" s="316"/>
      <c r="AJ1044" s="316"/>
      <c r="AK1044" s="31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315"/>
      <c r="AI1076" s="316"/>
      <c r="AJ1076" s="316"/>
      <c r="AK1076" s="316"/>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315"/>
      <c r="AI1077" s="316"/>
      <c r="AJ1077" s="316"/>
      <c r="AK1077" s="316"/>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3"/>
      <c r="E1109" s="262" t="s">
        <v>214</v>
      </c>
      <c r="F1109" s="873"/>
      <c r="G1109" s="873"/>
      <c r="H1109" s="873"/>
      <c r="I1109" s="873"/>
      <c r="J1109" s="262" t="s">
        <v>221</v>
      </c>
      <c r="K1109" s="262"/>
      <c r="L1109" s="262"/>
      <c r="M1109" s="262"/>
      <c r="N1109" s="262"/>
      <c r="O1109" s="262"/>
      <c r="P1109" s="333" t="s">
        <v>27</v>
      </c>
      <c r="Q1109" s="333"/>
      <c r="R1109" s="333"/>
      <c r="S1109" s="333"/>
      <c r="T1109" s="333"/>
      <c r="U1109" s="333"/>
      <c r="V1109" s="333"/>
      <c r="W1109" s="333"/>
      <c r="X1109" s="333"/>
      <c r="Y1109" s="262" t="s">
        <v>223</v>
      </c>
      <c r="Z1109" s="873"/>
      <c r="AA1109" s="873"/>
      <c r="AB1109" s="873"/>
      <c r="AC1109" s="262" t="s">
        <v>197</v>
      </c>
      <c r="AD1109" s="262"/>
      <c r="AE1109" s="262"/>
      <c r="AF1109" s="262"/>
      <c r="AG1109" s="262"/>
      <c r="AH1109" s="333" t="s">
        <v>210</v>
      </c>
      <c r="AI1109" s="334"/>
      <c r="AJ1109" s="334"/>
      <c r="AK1109" s="334"/>
      <c r="AL1109" s="334" t="s">
        <v>21</v>
      </c>
      <c r="AM1109" s="334"/>
      <c r="AN1109" s="334"/>
      <c r="AO1109" s="876"/>
      <c r="AP1109" s="409" t="s">
        <v>251</v>
      </c>
      <c r="AQ1109" s="409"/>
      <c r="AR1109" s="409"/>
      <c r="AS1109" s="409"/>
      <c r="AT1109" s="409"/>
      <c r="AU1109" s="409"/>
      <c r="AV1109" s="409"/>
      <c r="AW1109" s="409"/>
      <c r="AX1109" s="409"/>
    </row>
    <row r="1110" spans="1:51" ht="30" customHeight="1" x14ac:dyDescent="0.15">
      <c r="A1110" s="389">
        <v>1</v>
      </c>
      <c r="B1110" s="389">
        <v>1</v>
      </c>
      <c r="C1110" s="875"/>
      <c r="D1110" s="875"/>
      <c r="E1110" s="247" t="s">
        <v>663</v>
      </c>
      <c r="F1110" s="874"/>
      <c r="G1110" s="874"/>
      <c r="H1110" s="874"/>
      <c r="I1110" s="874"/>
      <c r="J1110" s="404" t="s">
        <v>663</v>
      </c>
      <c r="K1110" s="405"/>
      <c r="L1110" s="405"/>
      <c r="M1110" s="405"/>
      <c r="N1110" s="405"/>
      <c r="O1110" s="405"/>
      <c r="P1110" s="407" t="s">
        <v>663</v>
      </c>
      <c r="Q1110" s="302"/>
      <c r="R1110" s="302"/>
      <c r="S1110" s="302"/>
      <c r="T1110" s="302"/>
      <c r="U1110" s="302"/>
      <c r="V1110" s="302"/>
      <c r="W1110" s="302"/>
      <c r="X1110" s="302"/>
      <c r="Y1110" s="303" t="s">
        <v>663</v>
      </c>
      <c r="Z1110" s="304"/>
      <c r="AA1110" s="304"/>
      <c r="AB1110" s="305"/>
      <c r="AC1110" s="307"/>
      <c r="AD1110" s="308"/>
      <c r="AE1110" s="308"/>
      <c r="AF1110" s="308"/>
      <c r="AG1110" s="308"/>
      <c r="AH1110" s="309" t="s">
        <v>663</v>
      </c>
      <c r="AI1110" s="310"/>
      <c r="AJ1110" s="310"/>
      <c r="AK1110" s="310"/>
      <c r="AL1110" s="311" t="s">
        <v>663</v>
      </c>
      <c r="AM1110" s="312"/>
      <c r="AN1110" s="312"/>
      <c r="AO1110" s="313"/>
      <c r="AP1110" s="306" t="s">
        <v>663</v>
      </c>
      <c r="AQ1110" s="306"/>
      <c r="AR1110" s="306"/>
      <c r="AS1110" s="306"/>
      <c r="AT1110" s="306"/>
      <c r="AU1110" s="306"/>
      <c r="AV1110" s="306"/>
      <c r="AW1110" s="306"/>
      <c r="AX1110" s="306"/>
    </row>
    <row r="1111" spans="1:51" ht="30" hidden="1" customHeight="1" x14ac:dyDescent="0.15">
      <c r="A1111" s="389">
        <v>2</v>
      </c>
      <c r="B1111" s="389">
        <v>1</v>
      </c>
      <c r="C1111" s="875"/>
      <c r="D1111" s="875"/>
      <c r="E1111" s="874"/>
      <c r="F1111" s="874"/>
      <c r="G1111" s="874"/>
      <c r="H1111" s="874"/>
      <c r="I1111" s="874"/>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75"/>
      <c r="D1112" s="875"/>
      <c r="E1112" s="874"/>
      <c r="F1112" s="874"/>
      <c r="G1112" s="874"/>
      <c r="H1112" s="874"/>
      <c r="I1112" s="874"/>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75"/>
      <c r="D1113" s="875"/>
      <c r="E1113" s="874"/>
      <c r="F1113" s="874"/>
      <c r="G1113" s="874"/>
      <c r="H1113" s="874"/>
      <c r="I1113" s="874"/>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75"/>
      <c r="D1114" s="875"/>
      <c r="E1114" s="874"/>
      <c r="F1114" s="874"/>
      <c r="G1114" s="874"/>
      <c r="H1114" s="874"/>
      <c r="I1114" s="874"/>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75"/>
      <c r="D1115" s="875"/>
      <c r="E1115" s="874"/>
      <c r="F1115" s="874"/>
      <c r="G1115" s="874"/>
      <c r="H1115" s="874"/>
      <c r="I1115" s="874"/>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75"/>
      <c r="D1116" s="875"/>
      <c r="E1116" s="874"/>
      <c r="F1116" s="874"/>
      <c r="G1116" s="874"/>
      <c r="H1116" s="874"/>
      <c r="I1116" s="874"/>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75"/>
      <c r="D1117" s="875"/>
      <c r="E1117" s="874"/>
      <c r="F1117" s="874"/>
      <c r="G1117" s="874"/>
      <c r="H1117" s="874"/>
      <c r="I1117" s="874"/>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75"/>
      <c r="D1118" s="875"/>
      <c r="E1118" s="874"/>
      <c r="F1118" s="874"/>
      <c r="G1118" s="874"/>
      <c r="H1118" s="874"/>
      <c r="I1118" s="874"/>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75"/>
      <c r="D1119" s="875"/>
      <c r="E1119" s="874"/>
      <c r="F1119" s="874"/>
      <c r="G1119" s="874"/>
      <c r="H1119" s="874"/>
      <c r="I1119" s="874"/>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75"/>
      <c r="D1120" s="875"/>
      <c r="E1120" s="874"/>
      <c r="F1120" s="874"/>
      <c r="G1120" s="874"/>
      <c r="H1120" s="874"/>
      <c r="I1120" s="874"/>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75"/>
      <c r="D1121" s="875"/>
      <c r="E1121" s="874"/>
      <c r="F1121" s="874"/>
      <c r="G1121" s="874"/>
      <c r="H1121" s="874"/>
      <c r="I1121" s="874"/>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75"/>
      <c r="D1122" s="875"/>
      <c r="E1122" s="874"/>
      <c r="F1122" s="874"/>
      <c r="G1122" s="874"/>
      <c r="H1122" s="874"/>
      <c r="I1122" s="874"/>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75"/>
      <c r="D1123" s="875"/>
      <c r="E1123" s="874"/>
      <c r="F1123" s="874"/>
      <c r="G1123" s="874"/>
      <c r="H1123" s="874"/>
      <c r="I1123" s="874"/>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75"/>
      <c r="D1124" s="875"/>
      <c r="E1124" s="874"/>
      <c r="F1124" s="874"/>
      <c r="G1124" s="874"/>
      <c r="H1124" s="874"/>
      <c r="I1124" s="874"/>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75"/>
      <c r="D1125" s="875"/>
      <c r="E1125" s="874"/>
      <c r="F1125" s="874"/>
      <c r="G1125" s="874"/>
      <c r="H1125" s="874"/>
      <c r="I1125" s="874"/>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75"/>
      <c r="D1126" s="875"/>
      <c r="E1126" s="874"/>
      <c r="F1126" s="874"/>
      <c r="G1126" s="874"/>
      <c r="H1126" s="874"/>
      <c r="I1126" s="874"/>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75"/>
      <c r="D1127" s="875"/>
      <c r="E1127" s="247"/>
      <c r="F1127" s="874"/>
      <c r="G1127" s="874"/>
      <c r="H1127" s="874"/>
      <c r="I1127" s="874"/>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75"/>
      <c r="D1128" s="875"/>
      <c r="E1128" s="874"/>
      <c r="F1128" s="874"/>
      <c r="G1128" s="874"/>
      <c r="H1128" s="874"/>
      <c r="I1128" s="874"/>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75"/>
      <c r="D1129" s="875"/>
      <c r="E1129" s="874"/>
      <c r="F1129" s="874"/>
      <c r="G1129" s="874"/>
      <c r="H1129" s="874"/>
      <c r="I1129" s="874"/>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75"/>
      <c r="D1130" s="875"/>
      <c r="E1130" s="874"/>
      <c r="F1130" s="874"/>
      <c r="G1130" s="874"/>
      <c r="H1130" s="874"/>
      <c r="I1130" s="874"/>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75"/>
      <c r="D1131" s="875"/>
      <c r="E1131" s="874"/>
      <c r="F1131" s="874"/>
      <c r="G1131" s="874"/>
      <c r="H1131" s="874"/>
      <c r="I1131" s="874"/>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75"/>
      <c r="D1132" s="875"/>
      <c r="E1132" s="874"/>
      <c r="F1132" s="874"/>
      <c r="G1132" s="874"/>
      <c r="H1132" s="874"/>
      <c r="I1132" s="874"/>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75"/>
      <c r="D1133" s="875"/>
      <c r="E1133" s="874"/>
      <c r="F1133" s="874"/>
      <c r="G1133" s="874"/>
      <c r="H1133" s="874"/>
      <c r="I1133" s="874"/>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75"/>
      <c r="D1134" s="875"/>
      <c r="E1134" s="874"/>
      <c r="F1134" s="874"/>
      <c r="G1134" s="874"/>
      <c r="H1134" s="874"/>
      <c r="I1134" s="874"/>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75"/>
      <c r="D1135" s="875"/>
      <c r="E1135" s="874"/>
      <c r="F1135" s="874"/>
      <c r="G1135" s="874"/>
      <c r="H1135" s="874"/>
      <c r="I1135" s="874"/>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75"/>
      <c r="D1136" s="875"/>
      <c r="E1136" s="874"/>
      <c r="F1136" s="874"/>
      <c r="G1136" s="874"/>
      <c r="H1136" s="874"/>
      <c r="I1136" s="874"/>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75"/>
      <c r="D1137" s="875"/>
      <c r="E1137" s="874"/>
      <c r="F1137" s="874"/>
      <c r="G1137" s="874"/>
      <c r="H1137" s="874"/>
      <c r="I1137" s="874"/>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75"/>
      <c r="D1138" s="875"/>
      <c r="E1138" s="874"/>
      <c r="F1138" s="874"/>
      <c r="G1138" s="874"/>
      <c r="H1138" s="874"/>
      <c r="I1138" s="874"/>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75"/>
      <c r="D1139" s="875"/>
      <c r="E1139" s="874"/>
      <c r="F1139" s="874"/>
      <c r="G1139" s="874"/>
      <c r="H1139" s="874"/>
      <c r="I1139" s="874"/>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customSheetViews>
    <customSheetView guid="{BD7F84D8-7F8D-482F-88F3-BF31181ACEA4}" showPageBreaks="1" fitToPage="1" printArea="1" hiddenRows="1" hiddenColumns="1" view="pageBreakPreview" topLeftCell="A715">
      <selection activeCell="AG718" sqref="AG718:AX718"/>
      <rowBreaks count="1" manualBreakCount="1">
        <brk id="704"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6:AQ17 P15:AX15 P13:AX13">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3:Y798">
    <cfRule type="expression" dxfId="2085" priority="13689">
      <formula>IF(RIGHT(TEXT(Y793,"0.#"),1)=".",FALSE,TRUE)</formula>
    </cfRule>
    <cfRule type="expression" dxfId="2084" priority="13690">
      <formula>IF(RIGHT(TEXT(Y793,"0.#"),1)=".",TRUE,FALSE)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M34">
    <cfRule type="expression" dxfId="2061" priority="13459">
      <formula>IF(RIGHT(TEXT(AM34,"0.#"),1)=".",FALSE,TRUE)</formula>
    </cfRule>
    <cfRule type="expression" dxfId="2060" priority="13460">
      <formula>IF(RIGHT(TEXT(AM34,"0.#"),1)=".",TRUE,FALSE)</formula>
    </cfRule>
  </conditionalFormatting>
  <conditionalFormatting sqref="AE33">
    <cfRule type="expression" dxfId="2059" priority="13473">
      <formula>IF(RIGHT(TEXT(AE33,"0.#"),1)=".",FALSE,TRUE)</formula>
    </cfRule>
    <cfRule type="expression" dxfId="2058" priority="13474">
      <formula>IF(RIGHT(TEXT(AE33,"0.#"),1)=".",TRUE,FALSE)</formula>
    </cfRule>
  </conditionalFormatting>
  <conditionalFormatting sqref="AE34">
    <cfRule type="expression" dxfId="2057" priority="13471">
      <formula>IF(RIGHT(TEXT(AE34,"0.#"),1)=".",FALSE,TRUE)</formula>
    </cfRule>
    <cfRule type="expression" dxfId="2056" priority="13472">
      <formula>IF(RIGHT(TEXT(AE34,"0.#"),1)=".",TRUE,FALSE)</formula>
    </cfRule>
  </conditionalFormatting>
  <conditionalFormatting sqref="AI34">
    <cfRule type="expression" dxfId="2055" priority="13469">
      <formula>IF(RIGHT(TEXT(AI34,"0.#"),1)=".",FALSE,TRUE)</formula>
    </cfRule>
    <cfRule type="expression" dxfId="2054" priority="13470">
      <formula>IF(RIGHT(TEXT(AI34,"0.#"),1)=".",TRUE,FALSE)</formula>
    </cfRule>
  </conditionalFormatting>
  <conditionalFormatting sqref="AI33">
    <cfRule type="expression" dxfId="2053" priority="13467">
      <formula>IF(RIGHT(TEXT(AI33,"0.#"),1)=".",FALSE,TRUE)</formula>
    </cfRule>
    <cfRule type="expression" dxfId="2052" priority="13468">
      <formula>IF(RIGHT(TEXT(AI33,"0.#"),1)=".",TRUE,FALSE)</formula>
    </cfRule>
  </conditionalFormatting>
  <conditionalFormatting sqref="AI32">
    <cfRule type="expression" dxfId="2051" priority="13465">
      <formula>IF(RIGHT(TEXT(AI32,"0.#"),1)=".",FALSE,TRUE)</formula>
    </cfRule>
    <cfRule type="expression" dxfId="2050" priority="13466">
      <formula>IF(RIGHT(TEXT(AI32,"0.#"),1)=".",TRUE,FALSE)</formula>
    </cfRule>
  </conditionalFormatting>
  <conditionalFormatting sqref="AM32">
    <cfRule type="expression" dxfId="2049" priority="13463">
      <formula>IF(RIGHT(TEXT(AM32,"0.#"),1)=".",FALSE,TRUE)</formula>
    </cfRule>
    <cfRule type="expression" dxfId="2048" priority="13464">
      <formula>IF(RIGHT(TEXT(AM32,"0.#"),1)=".",TRUE,FALSE)</formula>
    </cfRule>
  </conditionalFormatting>
  <conditionalFormatting sqref="AM33">
    <cfRule type="expression" dxfId="2047" priority="13461">
      <formula>IF(RIGHT(TEXT(AM33,"0.#"),1)=".",FALSE,TRUE)</formula>
    </cfRule>
    <cfRule type="expression" dxfId="2046" priority="13462">
      <formula>IF(RIGHT(TEXT(AM33,"0.#"),1)=".",TRUE,FALSE)</formula>
    </cfRule>
  </conditionalFormatting>
  <conditionalFormatting sqref="AQ32:AQ34">
    <cfRule type="expression" dxfId="2045" priority="13453">
      <formula>IF(RIGHT(TEXT(AQ32,"0.#"),1)=".",FALSE,TRUE)</formula>
    </cfRule>
    <cfRule type="expression" dxfId="2044" priority="13454">
      <formula>IF(RIGHT(TEXT(AQ32,"0.#"),1)=".",TRUE,FALSE)</formula>
    </cfRule>
  </conditionalFormatting>
  <conditionalFormatting sqref="AU32:AU34">
    <cfRule type="expression" dxfId="2043" priority="13451">
      <formula>IF(RIGHT(TEXT(AU32,"0.#"),1)=".",FALSE,TRUE)</formula>
    </cfRule>
    <cfRule type="expression" dxfId="2042" priority="13452">
      <formula>IF(RIGHT(TEXT(AU32,"0.#"),1)=".",TRUE,FALSE)</formula>
    </cfRule>
  </conditionalFormatting>
  <conditionalFormatting sqref="AE53">
    <cfRule type="expression" dxfId="2041" priority="13385">
      <formula>IF(RIGHT(TEXT(AE53,"0.#"),1)=".",FALSE,TRUE)</formula>
    </cfRule>
    <cfRule type="expression" dxfId="2040" priority="13386">
      <formula>IF(RIGHT(TEXT(AE53,"0.#"),1)=".",TRUE,FALSE)</formula>
    </cfRule>
  </conditionalFormatting>
  <conditionalFormatting sqref="AE54">
    <cfRule type="expression" dxfId="2039" priority="13383">
      <formula>IF(RIGHT(TEXT(AE54,"0.#"),1)=".",FALSE,TRUE)</formula>
    </cfRule>
    <cfRule type="expression" dxfId="2038" priority="13384">
      <formula>IF(RIGHT(TEXT(AE54,"0.#"),1)=".",TRUE,FALSE)</formula>
    </cfRule>
  </conditionalFormatting>
  <conditionalFormatting sqref="AI54">
    <cfRule type="expression" dxfId="2037" priority="13377">
      <formula>IF(RIGHT(TEXT(AI54,"0.#"),1)=".",FALSE,TRUE)</formula>
    </cfRule>
    <cfRule type="expression" dxfId="2036" priority="13378">
      <formula>IF(RIGHT(TEXT(AI54,"0.#"),1)=".",TRUE,FALSE)</formula>
    </cfRule>
  </conditionalFormatting>
  <conditionalFormatting sqref="AI53">
    <cfRule type="expression" dxfId="2035" priority="13375">
      <formula>IF(RIGHT(TEXT(AI53,"0.#"),1)=".",FALSE,TRUE)</formula>
    </cfRule>
    <cfRule type="expression" dxfId="2034" priority="13376">
      <formula>IF(RIGHT(TEXT(AI53,"0.#"),1)=".",TRUE,FALSE)</formula>
    </cfRule>
  </conditionalFormatting>
  <conditionalFormatting sqref="AM53">
    <cfRule type="expression" dxfId="2033" priority="13373">
      <formula>IF(RIGHT(TEXT(AM53,"0.#"),1)=".",FALSE,TRUE)</formula>
    </cfRule>
    <cfRule type="expression" dxfId="2032" priority="13374">
      <formula>IF(RIGHT(TEXT(AM53,"0.#"),1)=".",TRUE,FALSE)</formula>
    </cfRule>
  </conditionalFormatting>
  <conditionalFormatting sqref="AM54">
    <cfRule type="expression" dxfId="2031" priority="13371">
      <formula>IF(RIGHT(TEXT(AM54,"0.#"),1)=".",FALSE,TRUE)</formula>
    </cfRule>
    <cfRule type="expression" dxfId="2030" priority="13372">
      <formula>IF(RIGHT(TEXT(AM54,"0.#"),1)=".",TRUE,FALSE)</formula>
    </cfRule>
  </conditionalFormatting>
  <conditionalFormatting sqref="AM55">
    <cfRule type="expression" dxfId="2029" priority="13369">
      <formula>IF(RIGHT(TEXT(AM55,"0.#"),1)=".",FALSE,TRUE)</formula>
    </cfRule>
    <cfRule type="expression" dxfId="2028" priority="13370">
      <formula>IF(RIGHT(TEXT(AM55,"0.#"),1)=".",TRUE,FALSE)</formula>
    </cfRule>
  </conditionalFormatting>
  <conditionalFormatting sqref="AE60">
    <cfRule type="expression" dxfId="2027" priority="13355">
      <formula>IF(RIGHT(TEXT(AE60,"0.#"),1)=".",FALSE,TRUE)</formula>
    </cfRule>
    <cfRule type="expression" dxfId="2026" priority="13356">
      <formula>IF(RIGHT(TEXT(AE60,"0.#"),1)=".",TRUE,FALSE)</formula>
    </cfRule>
  </conditionalFormatting>
  <conditionalFormatting sqref="AE61">
    <cfRule type="expression" dxfId="2025" priority="13353">
      <formula>IF(RIGHT(TEXT(AE61,"0.#"),1)=".",FALSE,TRUE)</formula>
    </cfRule>
    <cfRule type="expression" dxfId="2024" priority="13354">
      <formula>IF(RIGHT(TEXT(AE61,"0.#"),1)=".",TRUE,FALSE)</formula>
    </cfRule>
  </conditionalFormatting>
  <conditionalFormatting sqref="AE62">
    <cfRule type="expression" dxfId="2023" priority="13351">
      <formula>IF(RIGHT(TEXT(AE62,"0.#"),1)=".",FALSE,TRUE)</formula>
    </cfRule>
    <cfRule type="expression" dxfId="2022" priority="13352">
      <formula>IF(RIGHT(TEXT(AE62,"0.#"),1)=".",TRUE,FALSE)</formula>
    </cfRule>
  </conditionalFormatting>
  <conditionalFormatting sqref="AI62">
    <cfRule type="expression" dxfId="2021" priority="13349">
      <formula>IF(RIGHT(TEXT(AI62,"0.#"),1)=".",FALSE,TRUE)</formula>
    </cfRule>
    <cfRule type="expression" dxfId="2020" priority="13350">
      <formula>IF(RIGHT(TEXT(AI62,"0.#"),1)=".",TRUE,FALSE)</formula>
    </cfRule>
  </conditionalFormatting>
  <conditionalFormatting sqref="AI61">
    <cfRule type="expression" dxfId="2019" priority="13347">
      <formula>IF(RIGHT(TEXT(AI61,"0.#"),1)=".",FALSE,TRUE)</formula>
    </cfRule>
    <cfRule type="expression" dxfId="2018" priority="13348">
      <formula>IF(RIGHT(TEXT(AI61,"0.#"),1)=".",TRUE,FALSE)</formula>
    </cfRule>
  </conditionalFormatting>
  <conditionalFormatting sqref="AI60">
    <cfRule type="expression" dxfId="2017" priority="13345">
      <formula>IF(RIGHT(TEXT(AI60,"0.#"),1)=".",FALSE,TRUE)</formula>
    </cfRule>
    <cfRule type="expression" dxfId="2016" priority="13346">
      <formula>IF(RIGHT(TEXT(AI60,"0.#"),1)=".",TRUE,FALSE)</formula>
    </cfRule>
  </conditionalFormatting>
  <conditionalFormatting sqref="AM60">
    <cfRule type="expression" dxfId="2015" priority="13343">
      <formula>IF(RIGHT(TEXT(AM60,"0.#"),1)=".",FALSE,TRUE)</formula>
    </cfRule>
    <cfRule type="expression" dxfId="2014" priority="13344">
      <formula>IF(RIGHT(TEXT(AM60,"0.#"),1)=".",TRUE,FALSE)</formula>
    </cfRule>
  </conditionalFormatting>
  <conditionalFormatting sqref="AM61">
    <cfRule type="expression" dxfId="2013" priority="13341">
      <formula>IF(RIGHT(TEXT(AM61,"0.#"),1)=".",FALSE,TRUE)</formula>
    </cfRule>
    <cfRule type="expression" dxfId="2012" priority="13342">
      <formula>IF(RIGHT(TEXT(AM61,"0.#"),1)=".",TRUE,FALSE)</formula>
    </cfRule>
  </conditionalFormatting>
  <conditionalFormatting sqref="AM62">
    <cfRule type="expression" dxfId="2011" priority="13339">
      <formula>IF(RIGHT(TEXT(AM62,"0.#"),1)=".",FALSE,TRUE)</formula>
    </cfRule>
    <cfRule type="expression" dxfId="2010" priority="13340">
      <formula>IF(RIGHT(TEXT(AM62,"0.#"),1)=".",TRUE,FALSE)</formula>
    </cfRule>
  </conditionalFormatting>
  <conditionalFormatting sqref="AE87">
    <cfRule type="expression" dxfId="2009" priority="13325">
      <formula>IF(RIGHT(TEXT(AE87,"0.#"),1)=".",FALSE,TRUE)</formula>
    </cfRule>
    <cfRule type="expression" dxfId="2008" priority="13326">
      <formula>IF(RIGHT(TEXT(AE87,"0.#"),1)=".",TRUE,FALSE)</formula>
    </cfRule>
  </conditionalFormatting>
  <conditionalFormatting sqref="AE88">
    <cfRule type="expression" dxfId="2007" priority="13323">
      <formula>IF(RIGHT(TEXT(AE88,"0.#"),1)=".",FALSE,TRUE)</formula>
    </cfRule>
    <cfRule type="expression" dxfId="2006" priority="13324">
      <formula>IF(RIGHT(TEXT(AE88,"0.#"),1)=".",TRUE,FALSE)</formula>
    </cfRule>
  </conditionalFormatting>
  <conditionalFormatting sqref="AE89">
    <cfRule type="expression" dxfId="2005" priority="13321">
      <formula>IF(RIGHT(TEXT(AE89,"0.#"),1)=".",FALSE,TRUE)</formula>
    </cfRule>
    <cfRule type="expression" dxfId="2004" priority="13322">
      <formula>IF(RIGHT(TEXT(AE89,"0.#"),1)=".",TRUE,FALSE)</formula>
    </cfRule>
  </conditionalFormatting>
  <conditionalFormatting sqref="AI89">
    <cfRule type="expression" dxfId="2003" priority="13319">
      <formula>IF(RIGHT(TEXT(AI89,"0.#"),1)=".",FALSE,TRUE)</formula>
    </cfRule>
    <cfRule type="expression" dxfId="2002" priority="13320">
      <formula>IF(RIGHT(TEXT(AI89,"0.#"),1)=".",TRUE,FALSE)</formula>
    </cfRule>
  </conditionalFormatting>
  <conditionalFormatting sqref="AI88">
    <cfRule type="expression" dxfId="2001" priority="13317">
      <formula>IF(RIGHT(TEXT(AI88,"0.#"),1)=".",FALSE,TRUE)</formula>
    </cfRule>
    <cfRule type="expression" dxfId="2000" priority="13318">
      <formula>IF(RIGHT(TEXT(AI88,"0.#"),1)=".",TRUE,FALSE)</formula>
    </cfRule>
  </conditionalFormatting>
  <conditionalFormatting sqref="AI87">
    <cfRule type="expression" dxfId="1999" priority="13315">
      <formula>IF(RIGHT(TEXT(AI87,"0.#"),1)=".",FALSE,TRUE)</formula>
    </cfRule>
    <cfRule type="expression" dxfId="1998" priority="13316">
      <formula>IF(RIGHT(TEXT(AI87,"0.#"),1)=".",TRUE,FALSE)</formula>
    </cfRule>
  </conditionalFormatting>
  <conditionalFormatting sqref="AM88">
    <cfRule type="expression" dxfId="1997" priority="13311">
      <formula>IF(RIGHT(TEXT(AM88,"0.#"),1)=".",FALSE,TRUE)</formula>
    </cfRule>
    <cfRule type="expression" dxfId="1996" priority="13312">
      <formula>IF(RIGHT(TEXT(AM88,"0.#"),1)=".",TRUE,FALSE)</formula>
    </cfRule>
  </conditionalFormatting>
  <conditionalFormatting sqref="AM89">
    <cfRule type="expression" dxfId="1995" priority="13309">
      <formula>IF(RIGHT(TEXT(AM89,"0.#"),1)=".",FALSE,TRUE)</formula>
    </cfRule>
    <cfRule type="expression" dxfId="1994" priority="13310">
      <formula>IF(RIGHT(TEXT(AM89,"0.#"),1)=".",TRUE,FALSE)</formula>
    </cfRule>
  </conditionalFormatting>
  <conditionalFormatting sqref="AE92">
    <cfRule type="expression" dxfId="1993" priority="13295">
      <formula>IF(RIGHT(TEXT(AE92,"0.#"),1)=".",FALSE,TRUE)</formula>
    </cfRule>
    <cfRule type="expression" dxfId="1992" priority="13296">
      <formula>IF(RIGHT(TEXT(AE92,"0.#"),1)=".",TRUE,FALSE)</formula>
    </cfRule>
  </conditionalFormatting>
  <conditionalFormatting sqref="AE93">
    <cfRule type="expression" dxfId="1991" priority="13293">
      <formula>IF(RIGHT(TEXT(AE93,"0.#"),1)=".",FALSE,TRUE)</formula>
    </cfRule>
    <cfRule type="expression" dxfId="1990" priority="13294">
      <formula>IF(RIGHT(TEXT(AE93,"0.#"),1)=".",TRUE,FALSE)</formula>
    </cfRule>
  </conditionalFormatting>
  <conditionalFormatting sqref="AE94">
    <cfRule type="expression" dxfId="1989" priority="13291">
      <formula>IF(RIGHT(TEXT(AE94,"0.#"),1)=".",FALSE,TRUE)</formula>
    </cfRule>
    <cfRule type="expression" dxfId="1988" priority="13292">
      <formula>IF(RIGHT(TEXT(AE94,"0.#"),1)=".",TRUE,FALSE)</formula>
    </cfRule>
  </conditionalFormatting>
  <conditionalFormatting sqref="AI94">
    <cfRule type="expression" dxfId="1987" priority="13289">
      <formula>IF(RIGHT(TEXT(AI94,"0.#"),1)=".",FALSE,TRUE)</formula>
    </cfRule>
    <cfRule type="expression" dxfId="1986" priority="13290">
      <formula>IF(RIGHT(TEXT(AI94,"0.#"),1)=".",TRUE,FALSE)</formula>
    </cfRule>
  </conditionalFormatting>
  <conditionalFormatting sqref="AI93">
    <cfRule type="expression" dxfId="1985" priority="13287">
      <formula>IF(RIGHT(TEXT(AI93,"0.#"),1)=".",FALSE,TRUE)</formula>
    </cfRule>
    <cfRule type="expression" dxfId="1984" priority="13288">
      <formula>IF(RIGHT(TEXT(AI93,"0.#"),1)=".",TRUE,FALSE)</formula>
    </cfRule>
  </conditionalFormatting>
  <conditionalFormatting sqref="AI92">
    <cfRule type="expression" dxfId="1983" priority="13285">
      <formula>IF(RIGHT(TEXT(AI92,"0.#"),1)=".",FALSE,TRUE)</formula>
    </cfRule>
    <cfRule type="expression" dxfId="1982" priority="13286">
      <formula>IF(RIGHT(TEXT(AI92,"0.#"),1)=".",TRUE,FALSE)</formula>
    </cfRule>
  </conditionalFormatting>
  <conditionalFormatting sqref="AM92">
    <cfRule type="expression" dxfId="1981" priority="13283">
      <formula>IF(RIGHT(TEXT(AM92,"0.#"),1)=".",FALSE,TRUE)</formula>
    </cfRule>
    <cfRule type="expression" dxfId="1980" priority="13284">
      <formula>IF(RIGHT(TEXT(AM92,"0.#"),1)=".",TRUE,FALSE)</formula>
    </cfRule>
  </conditionalFormatting>
  <conditionalFormatting sqref="AM93">
    <cfRule type="expression" dxfId="1979" priority="13281">
      <formula>IF(RIGHT(TEXT(AM93,"0.#"),1)=".",FALSE,TRUE)</formula>
    </cfRule>
    <cfRule type="expression" dxfId="1978" priority="13282">
      <formula>IF(RIGHT(TEXT(AM93,"0.#"),1)=".",TRUE,FALSE)</formula>
    </cfRule>
  </conditionalFormatting>
  <conditionalFormatting sqref="AM94">
    <cfRule type="expression" dxfId="1977" priority="13279">
      <formula>IF(RIGHT(TEXT(AM94,"0.#"),1)=".",FALSE,TRUE)</formula>
    </cfRule>
    <cfRule type="expression" dxfId="1976" priority="13280">
      <formula>IF(RIGHT(TEXT(AM94,"0.#"),1)=".",TRUE,FALSE)</formula>
    </cfRule>
  </conditionalFormatting>
  <conditionalFormatting sqref="AE97">
    <cfRule type="expression" dxfId="1975" priority="13265">
      <formula>IF(RIGHT(TEXT(AE97,"0.#"),1)=".",FALSE,TRUE)</formula>
    </cfRule>
    <cfRule type="expression" dxfId="1974" priority="13266">
      <formula>IF(RIGHT(TEXT(AE97,"0.#"),1)=".",TRUE,FALSE)</formula>
    </cfRule>
  </conditionalFormatting>
  <conditionalFormatting sqref="AE98">
    <cfRule type="expression" dxfId="1973" priority="13263">
      <formula>IF(RIGHT(TEXT(AE98,"0.#"),1)=".",FALSE,TRUE)</formula>
    </cfRule>
    <cfRule type="expression" dxfId="1972" priority="13264">
      <formula>IF(RIGHT(TEXT(AE98,"0.#"),1)=".",TRUE,FALSE)</formula>
    </cfRule>
  </conditionalFormatting>
  <conditionalFormatting sqref="AE99">
    <cfRule type="expression" dxfId="1971" priority="13261">
      <formula>IF(RIGHT(TEXT(AE99,"0.#"),1)=".",FALSE,TRUE)</formula>
    </cfRule>
    <cfRule type="expression" dxfId="1970" priority="13262">
      <formula>IF(RIGHT(TEXT(AE99,"0.#"),1)=".",TRUE,FALSE)</formula>
    </cfRule>
  </conditionalFormatting>
  <conditionalFormatting sqref="AI99">
    <cfRule type="expression" dxfId="1969" priority="13259">
      <formula>IF(RIGHT(TEXT(AI99,"0.#"),1)=".",FALSE,TRUE)</formula>
    </cfRule>
    <cfRule type="expression" dxfId="1968" priority="13260">
      <formula>IF(RIGHT(TEXT(AI99,"0.#"),1)=".",TRUE,FALSE)</formula>
    </cfRule>
  </conditionalFormatting>
  <conditionalFormatting sqref="AI98">
    <cfRule type="expression" dxfId="1967" priority="13257">
      <formula>IF(RIGHT(TEXT(AI98,"0.#"),1)=".",FALSE,TRUE)</formula>
    </cfRule>
    <cfRule type="expression" dxfId="1966" priority="13258">
      <formula>IF(RIGHT(TEXT(AI98,"0.#"),1)=".",TRUE,FALSE)</formula>
    </cfRule>
  </conditionalFormatting>
  <conditionalFormatting sqref="AI97">
    <cfRule type="expression" dxfId="1965" priority="13255">
      <formula>IF(RIGHT(TEXT(AI97,"0.#"),1)=".",FALSE,TRUE)</formula>
    </cfRule>
    <cfRule type="expression" dxfId="1964" priority="13256">
      <formula>IF(RIGHT(TEXT(AI97,"0.#"),1)=".",TRUE,FALSE)</formula>
    </cfRule>
  </conditionalFormatting>
  <conditionalFormatting sqref="AM97">
    <cfRule type="expression" dxfId="1963" priority="13253">
      <formula>IF(RIGHT(TEXT(AM97,"0.#"),1)=".",FALSE,TRUE)</formula>
    </cfRule>
    <cfRule type="expression" dxfId="1962" priority="13254">
      <formula>IF(RIGHT(TEXT(AM97,"0.#"),1)=".",TRUE,FALSE)</formula>
    </cfRule>
  </conditionalFormatting>
  <conditionalFormatting sqref="AM98">
    <cfRule type="expression" dxfId="1961" priority="13251">
      <formula>IF(RIGHT(TEXT(AM98,"0.#"),1)=".",FALSE,TRUE)</formula>
    </cfRule>
    <cfRule type="expression" dxfId="1960" priority="13252">
      <formula>IF(RIGHT(TEXT(AM98,"0.#"),1)=".",TRUE,FALSE)</formula>
    </cfRule>
  </conditionalFormatting>
  <conditionalFormatting sqref="AM99">
    <cfRule type="expression" dxfId="1959" priority="13249">
      <formula>IF(RIGHT(TEXT(AM99,"0.#"),1)=".",FALSE,TRUE)</formula>
    </cfRule>
    <cfRule type="expression" dxfId="1958" priority="13250">
      <formula>IF(RIGHT(TEXT(AM99,"0.#"),1)=".",TRUE,FALSE)</formula>
    </cfRule>
  </conditionalFormatting>
  <conditionalFormatting sqref="AI101">
    <cfRule type="expression" dxfId="1957" priority="13235">
      <formula>IF(RIGHT(TEXT(AI101,"0.#"),1)=".",FALSE,TRUE)</formula>
    </cfRule>
    <cfRule type="expression" dxfId="1956" priority="13236">
      <formula>IF(RIGHT(TEXT(AI101,"0.#"),1)=".",TRUE,FALSE)</formula>
    </cfRule>
  </conditionalFormatting>
  <conditionalFormatting sqref="AM101">
    <cfRule type="expression" dxfId="1955" priority="13233">
      <formula>IF(RIGHT(TEXT(AM101,"0.#"),1)=".",FALSE,TRUE)</formula>
    </cfRule>
    <cfRule type="expression" dxfId="1954" priority="13234">
      <formula>IF(RIGHT(TEXT(AM101,"0.#"),1)=".",TRUE,FALSE)</formula>
    </cfRule>
  </conditionalFormatting>
  <conditionalFormatting sqref="AE102">
    <cfRule type="expression" dxfId="1953" priority="13231">
      <formula>IF(RIGHT(TEXT(AE102,"0.#"),1)=".",FALSE,TRUE)</formula>
    </cfRule>
    <cfRule type="expression" dxfId="1952" priority="13232">
      <formula>IF(RIGHT(TEXT(AE102,"0.#"),1)=".",TRUE,FALSE)</formula>
    </cfRule>
  </conditionalFormatting>
  <conditionalFormatting sqref="AI102">
    <cfRule type="expression" dxfId="1951" priority="13229">
      <formula>IF(RIGHT(TEXT(AI102,"0.#"),1)=".",FALSE,TRUE)</formula>
    </cfRule>
    <cfRule type="expression" dxfId="1950" priority="13230">
      <formula>IF(RIGHT(TEXT(AI102,"0.#"),1)=".",TRUE,FALSE)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M104">
    <cfRule type="expression" dxfId="1941" priority="13219">
      <formula>IF(RIGHT(TEXT(AM104,"0.#"),1)=".",FALSE,TRUE)</formula>
    </cfRule>
    <cfRule type="expression" dxfId="1940" priority="13220">
      <formula>IF(RIGHT(TEXT(AM104,"0.#"),1)=".",TRUE,FALSE)</formula>
    </cfRule>
  </conditionalFormatting>
  <conditionalFormatting sqref="AE105">
    <cfRule type="expression" dxfId="1939" priority="13217">
      <formula>IF(RIGHT(TEXT(AE105,"0.#"),1)=".",FALSE,TRUE)</formula>
    </cfRule>
    <cfRule type="expression" dxfId="1938" priority="13218">
      <formula>IF(RIGHT(TEXT(AE105,"0.#"),1)=".",TRUE,FALSE)</formula>
    </cfRule>
  </conditionalFormatting>
  <conditionalFormatting sqref="AI105">
    <cfRule type="expression" dxfId="1937" priority="13215">
      <formula>IF(RIGHT(TEXT(AI105,"0.#"),1)=".",FALSE,TRUE)</formula>
    </cfRule>
    <cfRule type="expression" dxfId="1936" priority="13216">
      <formula>IF(RIGHT(TEXT(AI105,"0.#"),1)=".",TRUE,FALSE)</formula>
    </cfRule>
  </conditionalFormatting>
  <conditionalFormatting sqref="AM105">
    <cfRule type="expression" dxfId="1935" priority="13213">
      <formula>IF(RIGHT(TEXT(AM105,"0.#"),1)=".",FALSE,TRUE)</formula>
    </cfRule>
    <cfRule type="expression" dxfId="1934" priority="13214">
      <formula>IF(RIGHT(TEXT(AM105,"0.#"),1)=".",TRUE,FALSE)</formula>
    </cfRule>
  </conditionalFormatting>
  <conditionalFormatting sqref="AE107">
    <cfRule type="expression" dxfId="1933" priority="13209">
      <formula>IF(RIGHT(TEXT(AE107,"0.#"),1)=".",FALSE,TRUE)</formula>
    </cfRule>
    <cfRule type="expression" dxfId="1932" priority="13210">
      <formula>IF(RIGHT(TEXT(AE107,"0.#"),1)=".",TRUE,FALSE)</formula>
    </cfRule>
  </conditionalFormatting>
  <conditionalFormatting sqref="AI107">
    <cfRule type="expression" dxfId="1931" priority="13207">
      <formula>IF(RIGHT(TEXT(AI107,"0.#"),1)=".",FALSE,TRUE)</formula>
    </cfRule>
    <cfRule type="expression" dxfId="1930" priority="13208">
      <formula>IF(RIGHT(TEXT(AI107,"0.#"),1)=".",TRUE,FALSE)</formula>
    </cfRule>
  </conditionalFormatting>
  <conditionalFormatting sqref="AM107">
    <cfRule type="expression" dxfId="1929" priority="13205">
      <formula>IF(RIGHT(TEXT(AM107,"0.#"),1)=".",FALSE,TRUE)</formula>
    </cfRule>
    <cfRule type="expression" dxfId="1928" priority="13206">
      <formula>IF(RIGHT(TEXT(AM107,"0.#"),1)=".",TRUE,FALSE)</formula>
    </cfRule>
  </conditionalFormatting>
  <conditionalFormatting sqref="AE108">
    <cfRule type="expression" dxfId="1927" priority="13203">
      <formula>IF(RIGHT(TEXT(AE108,"0.#"),1)=".",FALSE,TRUE)</formula>
    </cfRule>
    <cfRule type="expression" dxfId="1926" priority="13204">
      <formula>IF(RIGHT(TEXT(AE108,"0.#"),1)=".",TRUE,FALSE)</formula>
    </cfRule>
  </conditionalFormatting>
  <conditionalFormatting sqref="AI108">
    <cfRule type="expression" dxfId="1925" priority="13201">
      <formula>IF(RIGHT(TEXT(AI108,"0.#"),1)=".",FALSE,TRUE)</formula>
    </cfRule>
    <cfRule type="expression" dxfId="1924" priority="13202">
      <formula>IF(RIGHT(TEXT(AI108,"0.#"),1)=".",TRUE,FALSE)</formula>
    </cfRule>
  </conditionalFormatting>
  <conditionalFormatting sqref="AM108">
    <cfRule type="expression" dxfId="1923" priority="13199">
      <formula>IF(RIGHT(TEXT(AM108,"0.#"),1)=".",FALSE,TRUE)</formula>
    </cfRule>
    <cfRule type="expression" dxfId="1922" priority="13200">
      <formula>IF(RIGHT(TEXT(AM108,"0.#"),1)=".",TRUE,FALSE)</formula>
    </cfRule>
  </conditionalFormatting>
  <conditionalFormatting sqref="AE110">
    <cfRule type="expression" dxfId="1921" priority="13195">
      <formula>IF(RIGHT(TEXT(AE110,"0.#"),1)=".",FALSE,TRUE)</formula>
    </cfRule>
    <cfRule type="expression" dxfId="1920" priority="13196">
      <formula>IF(RIGHT(TEXT(AE110,"0.#"),1)=".",TRUE,FALSE)</formula>
    </cfRule>
  </conditionalFormatting>
  <conditionalFormatting sqref="AI110">
    <cfRule type="expression" dxfId="1919" priority="13193">
      <formula>IF(RIGHT(TEXT(AI110,"0.#"),1)=".",FALSE,TRUE)</formula>
    </cfRule>
    <cfRule type="expression" dxfId="1918" priority="13194">
      <formula>IF(RIGHT(TEXT(AI110,"0.#"),1)=".",TRUE,FALSE)</formula>
    </cfRule>
  </conditionalFormatting>
  <conditionalFormatting sqref="AM110">
    <cfRule type="expression" dxfId="1917" priority="13191">
      <formula>IF(RIGHT(TEXT(AM110,"0.#"),1)=".",FALSE,TRUE)</formula>
    </cfRule>
    <cfRule type="expression" dxfId="1916" priority="13192">
      <formula>IF(RIGHT(TEXT(AM110,"0.#"),1)=".",TRUE,FALSE)</formula>
    </cfRule>
  </conditionalFormatting>
  <conditionalFormatting sqref="AE111">
    <cfRule type="expression" dxfId="1915" priority="13189">
      <formula>IF(RIGHT(TEXT(AE111,"0.#"),1)=".",FALSE,TRUE)</formula>
    </cfRule>
    <cfRule type="expression" dxfId="1914" priority="13190">
      <formula>IF(RIGHT(TEXT(AE111,"0.#"),1)=".",TRUE,FALSE)</formula>
    </cfRule>
  </conditionalFormatting>
  <conditionalFormatting sqref="AI111">
    <cfRule type="expression" dxfId="1913" priority="13187">
      <formula>IF(RIGHT(TEXT(AI111,"0.#"),1)=".",FALSE,TRUE)</formula>
    </cfRule>
    <cfRule type="expression" dxfId="1912" priority="13188">
      <formula>IF(RIGHT(TEXT(AI111,"0.#"),1)=".",TRUE,FALSE)</formula>
    </cfRule>
  </conditionalFormatting>
  <conditionalFormatting sqref="AM111">
    <cfRule type="expression" dxfId="1911" priority="13185">
      <formula>IF(RIGHT(TEXT(AM111,"0.#"),1)=".",FALSE,TRUE)</formula>
    </cfRule>
    <cfRule type="expression" dxfId="1910" priority="13186">
      <formula>IF(RIGHT(TEXT(AM111,"0.#"),1)=".",TRUE,FALSE)</formula>
    </cfRule>
  </conditionalFormatting>
  <conditionalFormatting sqref="AE113">
    <cfRule type="expression" dxfId="1909" priority="13181">
      <formula>IF(RIGHT(TEXT(AE113,"0.#"),1)=".",FALSE,TRUE)</formula>
    </cfRule>
    <cfRule type="expression" dxfId="1908" priority="13182">
      <formula>IF(RIGHT(TEXT(AE113,"0.#"),1)=".",TRUE,FALSE)</formula>
    </cfRule>
  </conditionalFormatting>
  <conditionalFormatting sqref="AI113">
    <cfRule type="expression" dxfId="1907" priority="13179">
      <formula>IF(RIGHT(TEXT(AI113,"0.#"),1)=".",FALSE,TRUE)</formula>
    </cfRule>
    <cfRule type="expression" dxfId="1906" priority="13180">
      <formula>IF(RIGHT(TEXT(AI113,"0.#"),1)=".",TRUE,FALSE)</formula>
    </cfRule>
  </conditionalFormatting>
  <conditionalFormatting sqref="AM113">
    <cfRule type="expression" dxfId="1905" priority="13177">
      <formula>IF(RIGHT(TEXT(AM113,"0.#"),1)=".",FALSE,TRUE)</formula>
    </cfRule>
    <cfRule type="expression" dxfId="1904" priority="13178">
      <formula>IF(RIGHT(TEXT(AM113,"0.#"),1)=".",TRUE,FALSE)</formula>
    </cfRule>
  </conditionalFormatting>
  <conditionalFormatting sqref="AE114">
    <cfRule type="expression" dxfId="1903" priority="13175">
      <formula>IF(RIGHT(TEXT(AE114,"0.#"),1)=".",FALSE,TRUE)</formula>
    </cfRule>
    <cfRule type="expression" dxfId="1902" priority="13176">
      <formula>IF(RIGHT(TEXT(AE114,"0.#"),1)=".",TRUE,FALSE)</formula>
    </cfRule>
  </conditionalFormatting>
  <conditionalFormatting sqref="AI114">
    <cfRule type="expression" dxfId="1901" priority="13173">
      <formula>IF(RIGHT(TEXT(AI114,"0.#"),1)=".",FALSE,TRUE)</formula>
    </cfRule>
    <cfRule type="expression" dxfId="1900" priority="13174">
      <formula>IF(RIGHT(TEXT(AI114,"0.#"),1)=".",TRUE,FALSE)</formula>
    </cfRule>
  </conditionalFormatting>
  <conditionalFormatting sqref="AM114">
    <cfRule type="expression" dxfId="1899" priority="13171">
      <formula>IF(RIGHT(TEXT(AM114,"0.#"),1)=".",FALSE,TRUE)</formula>
    </cfRule>
    <cfRule type="expression" dxfId="1898" priority="13172">
      <formula>IF(RIGHT(TEXT(AM114,"0.#"),1)=".",TRUE,FALSE)</formula>
    </cfRule>
  </conditionalFormatting>
  <conditionalFormatting sqref="AE116 AQ116">
    <cfRule type="expression" dxfId="1897" priority="13167">
      <formula>IF(RIGHT(TEXT(AE116,"0.#"),1)=".",FALSE,TRUE)</formula>
    </cfRule>
    <cfRule type="expression" dxfId="1896" priority="13168">
      <formula>IF(RIGHT(TEXT(AE116,"0.#"),1)=".",TRUE,FALSE)</formula>
    </cfRule>
  </conditionalFormatting>
  <conditionalFormatting sqref="AI116">
    <cfRule type="expression" dxfId="1895" priority="13165">
      <formula>IF(RIGHT(TEXT(AI116,"0.#"),1)=".",FALSE,TRUE)</formula>
    </cfRule>
    <cfRule type="expression" dxfId="1894" priority="13166">
      <formula>IF(RIGHT(TEXT(AI116,"0.#"),1)=".",TRUE,FALSE)</formula>
    </cfRule>
  </conditionalFormatting>
  <conditionalFormatting sqref="AM116">
    <cfRule type="expression" dxfId="1893" priority="13163">
      <formula>IF(RIGHT(TEXT(AM116,"0.#"),1)=".",FALSE,TRUE)</formula>
    </cfRule>
    <cfRule type="expression" dxfId="1892" priority="13164">
      <formula>IF(RIGHT(TEXT(AM116,"0.#"),1)=".",TRUE,FALSE)</formula>
    </cfRule>
  </conditionalFormatting>
  <conditionalFormatting sqref="AE117 AM117">
    <cfRule type="expression" dxfId="1891" priority="13161">
      <formula>IF(RIGHT(TEXT(AE117,"0.#"),1)=".",FALSE,TRUE)</formula>
    </cfRule>
    <cfRule type="expression" dxfId="1890" priority="13162">
      <formula>IF(RIGHT(TEXT(AE117,"0.#"),1)=".",TRUE,FALSE)</formula>
    </cfRule>
  </conditionalFormatting>
  <conditionalFormatting sqref="AI117">
    <cfRule type="expression" dxfId="1889" priority="13159">
      <formula>IF(RIGHT(TEXT(AI117,"0.#"),1)=".",FALSE,TRUE)</formula>
    </cfRule>
    <cfRule type="expression" dxfId="1888" priority="13160">
      <formula>IF(RIGHT(TEXT(AI117,"0.#"),1)=".",TRUE,FALSE)</formula>
    </cfRule>
  </conditionalFormatting>
  <conditionalFormatting sqref="AQ117">
    <cfRule type="expression" dxfId="1887" priority="13155">
      <formula>IF(RIGHT(TEXT(AQ117,"0.#"),1)=".",FALSE,TRUE)</formula>
    </cfRule>
    <cfRule type="expression" dxfId="1886" priority="13156">
      <formula>IF(RIGHT(TEXT(AQ117,"0.#"),1)=".",TRUE,FALSE)</formula>
    </cfRule>
  </conditionalFormatting>
  <conditionalFormatting sqref="AE119 AQ119">
    <cfRule type="expression" dxfId="1885" priority="13153">
      <formula>IF(RIGHT(TEXT(AE119,"0.#"),1)=".",FALSE,TRUE)</formula>
    </cfRule>
    <cfRule type="expression" dxfId="1884" priority="13154">
      <formula>IF(RIGHT(TEXT(AE119,"0.#"),1)=".",TRUE,FALSE)</formula>
    </cfRule>
  </conditionalFormatting>
  <conditionalFormatting sqref="AI119">
    <cfRule type="expression" dxfId="1883" priority="13151">
      <formula>IF(RIGHT(TEXT(AI119,"0.#"),1)=".",FALSE,TRUE)</formula>
    </cfRule>
    <cfRule type="expression" dxfId="1882" priority="13152">
      <formula>IF(RIGHT(TEXT(AI119,"0.#"),1)=".",TRUE,FALSE)</formula>
    </cfRule>
  </conditionalFormatting>
  <conditionalFormatting sqref="AM119">
    <cfRule type="expression" dxfId="1881" priority="13149">
      <formula>IF(RIGHT(TEXT(AM119,"0.#"),1)=".",FALSE,TRUE)</formula>
    </cfRule>
    <cfRule type="expression" dxfId="1880" priority="13150">
      <formula>IF(RIGHT(TEXT(AM119,"0.#"),1)=".",TRUE,FALSE)</formula>
    </cfRule>
  </conditionalFormatting>
  <conditionalFormatting sqref="AQ120">
    <cfRule type="expression" dxfId="1879" priority="13141">
      <formula>IF(RIGHT(TEXT(AQ120,"0.#"),1)=".",FALSE,TRUE)</formula>
    </cfRule>
    <cfRule type="expression" dxfId="1878" priority="13142">
      <formula>IF(RIGHT(TEXT(AQ120,"0.#"),1)=".",TRUE,FALSE)</formula>
    </cfRule>
  </conditionalFormatting>
  <conditionalFormatting sqref="AE122 AQ122">
    <cfRule type="expression" dxfId="1877" priority="13139">
      <formula>IF(RIGHT(TEXT(AE122,"0.#"),1)=".",FALSE,TRUE)</formula>
    </cfRule>
    <cfRule type="expression" dxfId="1876" priority="13140">
      <formula>IF(RIGHT(TEXT(AE122,"0.#"),1)=".",TRUE,FALSE)</formula>
    </cfRule>
  </conditionalFormatting>
  <conditionalFormatting sqref="AI122">
    <cfRule type="expression" dxfId="1875" priority="13137">
      <formula>IF(RIGHT(TEXT(AI122,"0.#"),1)=".",FALSE,TRUE)</formula>
    </cfRule>
    <cfRule type="expression" dxfId="1874" priority="13138">
      <formula>IF(RIGHT(TEXT(AI122,"0.#"),1)=".",TRUE,FALSE)</formula>
    </cfRule>
  </conditionalFormatting>
  <conditionalFormatting sqref="AM122">
    <cfRule type="expression" dxfId="1873" priority="13135">
      <formula>IF(RIGHT(TEXT(AM122,"0.#"),1)=".",FALSE,TRUE)</formula>
    </cfRule>
    <cfRule type="expression" dxfId="1872" priority="13136">
      <formula>IF(RIGHT(TEXT(AM122,"0.#"),1)=".",TRUE,FALSE)</formula>
    </cfRule>
  </conditionalFormatting>
  <conditionalFormatting sqref="AQ123">
    <cfRule type="expression" dxfId="1871" priority="13127">
      <formula>IF(RIGHT(TEXT(AQ123,"0.#"),1)=".",FALSE,TRUE)</formula>
    </cfRule>
    <cfRule type="expression" dxfId="1870" priority="13128">
      <formula>IF(RIGHT(TEXT(AQ123,"0.#"),1)=".",TRUE,FALSE)</formula>
    </cfRule>
  </conditionalFormatting>
  <conditionalFormatting sqref="AE125 AQ125">
    <cfRule type="expression" dxfId="1869" priority="13125">
      <formula>IF(RIGHT(TEXT(AE125,"0.#"),1)=".",FALSE,TRUE)</formula>
    </cfRule>
    <cfRule type="expression" dxfId="1868" priority="13126">
      <formula>IF(RIGHT(TEXT(AE125,"0.#"),1)=".",TRUE,FALSE)</formula>
    </cfRule>
  </conditionalFormatting>
  <conditionalFormatting sqref="AI125">
    <cfRule type="expression" dxfId="1867" priority="13123">
      <formula>IF(RIGHT(TEXT(AI125,"0.#"),1)=".",FALSE,TRUE)</formula>
    </cfRule>
    <cfRule type="expression" dxfId="1866" priority="13124">
      <formula>IF(RIGHT(TEXT(AI125,"0.#"),1)=".",TRUE,FALSE)</formula>
    </cfRule>
  </conditionalFormatting>
  <conditionalFormatting sqref="AM125">
    <cfRule type="expression" dxfId="1865" priority="13121">
      <formula>IF(RIGHT(TEXT(AM125,"0.#"),1)=".",FALSE,TRUE)</formula>
    </cfRule>
    <cfRule type="expression" dxfId="1864" priority="13122">
      <formula>IF(RIGHT(TEXT(AM125,"0.#"),1)=".",TRUE,FALSE)</formula>
    </cfRule>
  </conditionalFormatting>
  <conditionalFormatting sqref="AQ126">
    <cfRule type="expression" dxfId="1863" priority="13113">
      <formula>IF(RIGHT(TEXT(AQ126,"0.#"),1)=".",FALSE,TRUE)</formula>
    </cfRule>
    <cfRule type="expression" dxfId="1862" priority="13114">
      <formula>IF(RIGHT(TEXT(AQ126,"0.#"),1)=".",TRUE,FALSE)</formula>
    </cfRule>
  </conditionalFormatting>
  <conditionalFormatting sqref="AE128 AQ128">
    <cfRule type="expression" dxfId="1861" priority="13111">
      <formula>IF(RIGHT(TEXT(AE128,"0.#"),1)=".",FALSE,TRUE)</formula>
    </cfRule>
    <cfRule type="expression" dxfId="1860" priority="13112">
      <formula>IF(RIGHT(TEXT(AE128,"0.#"),1)=".",TRUE,FALSE)</formula>
    </cfRule>
  </conditionalFormatting>
  <conditionalFormatting sqref="AI128">
    <cfRule type="expression" dxfId="1859" priority="13109">
      <formula>IF(RIGHT(TEXT(AI128,"0.#"),1)=".",FALSE,TRUE)</formula>
    </cfRule>
    <cfRule type="expression" dxfId="1858" priority="13110">
      <formula>IF(RIGHT(TEXT(AI128,"0.#"),1)=".",TRUE,FALSE)</formula>
    </cfRule>
  </conditionalFormatting>
  <conditionalFormatting sqref="AM128">
    <cfRule type="expression" dxfId="1857" priority="13107">
      <formula>IF(RIGHT(TEXT(AM128,"0.#"),1)=".",FALSE,TRUE)</formula>
    </cfRule>
    <cfRule type="expression" dxfId="1856" priority="13108">
      <formula>IF(RIGHT(TEXT(AM128,"0.#"),1)=".",TRUE,FALSE)</formula>
    </cfRule>
  </conditionalFormatting>
  <conditionalFormatting sqref="AQ129">
    <cfRule type="expression" dxfId="1855" priority="13099">
      <formula>IF(RIGHT(TEXT(AQ129,"0.#"),1)=".",FALSE,TRUE)</formula>
    </cfRule>
    <cfRule type="expression" dxfId="1854" priority="13100">
      <formula>IF(RIGHT(TEXT(AQ129,"0.#"),1)=".",TRUE,FALSE)</formula>
    </cfRule>
  </conditionalFormatting>
  <conditionalFormatting sqref="AE75">
    <cfRule type="expression" dxfId="1853" priority="13097">
      <formula>IF(RIGHT(TEXT(AE75,"0.#"),1)=".",FALSE,TRUE)</formula>
    </cfRule>
    <cfRule type="expression" dxfId="1852" priority="13098">
      <formula>IF(RIGHT(TEXT(AE75,"0.#"),1)=".",TRUE,FALSE)</formula>
    </cfRule>
  </conditionalFormatting>
  <conditionalFormatting sqref="AE76">
    <cfRule type="expression" dxfId="1851" priority="13095">
      <formula>IF(RIGHT(TEXT(AE76,"0.#"),1)=".",FALSE,TRUE)</formula>
    </cfRule>
    <cfRule type="expression" dxfId="1850" priority="13096">
      <formula>IF(RIGHT(TEXT(AE76,"0.#"),1)=".",TRUE,FALSE)</formula>
    </cfRule>
  </conditionalFormatting>
  <conditionalFormatting sqref="AE77">
    <cfRule type="expression" dxfId="1849" priority="13093">
      <formula>IF(RIGHT(TEXT(AE77,"0.#"),1)=".",FALSE,TRUE)</formula>
    </cfRule>
    <cfRule type="expression" dxfId="1848" priority="13094">
      <formula>IF(RIGHT(TEXT(AE77,"0.#"),1)=".",TRUE,FALSE)</formula>
    </cfRule>
  </conditionalFormatting>
  <conditionalFormatting sqref="AI77">
    <cfRule type="expression" dxfId="1847" priority="13091">
      <formula>IF(RIGHT(TEXT(AI77,"0.#"),1)=".",FALSE,TRUE)</formula>
    </cfRule>
    <cfRule type="expression" dxfId="1846" priority="13092">
      <formula>IF(RIGHT(TEXT(AI77,"0.#"),1)=".",TRUE,FALSE)</formula>
    </cfRule>
  </conditionalFormatting>
  <conditionalFormatting sqref="AI76">
    <cfRule type="expression" dxfId="1845" priority="13089">
      <formula>IF(RIGHT(TEXT(AI76,"0.#"),1)=".",FALSE,TRUE)</formula>
    </cfRule>
    <cfRule type="expression" dxfId="1844" priority="13090">
      <formula>IF(RIGHT(TEXT(AI76,"0.#"),1)=".",TRUE,FALSE)</formula>
    </cfRule>
  </conditionalFormatting>
  <conditionalFormatting sqref="AI75">
    <cfRule type="expression" dxfId="1843" priority="13087">
      <formula>IF(RIGHT(TEXT(AI75,"0.#"),1)=".",FALSE,TRUE)</formula>
    </cfRule>
    <cfRule type="expression" dxfId="1842" priority="13088">
      <formula>IF(RIGHT(TEXT(AI75,"0.#"),1)=".",TRUE,FALSE)</formula>
    </cfRule>
  </conditionalFormatting>
  <conditionalFormatting sqref="AM75">
    <cfRule type="expression" dxfId="1841" priority="13085">
      <formula>IF(RIGHT(TEXT(AM75,"0.#"),1)=".",FALSE,TRUE)</formula>
    </cfRule>
    <cfRule type="expression" dxfId="1840" priority="13086">
      <formula>IF(RIGHT(TEXT(AM75,"0.#"),1)=".",TRUE,FALSE)</formula>
    </cfRule>
  </conditionalFormatting>
  <conditionalFormatting sqref="AM76">
    <cfRule type="expression" dxfId="1839" priority="13083">
      <formula>IF(RIGHT(TEXT(AM76,"0.#"),1)=".",FALSE,TRUE)</formula>
    </cfRule>
    <cfRule type="expression" dxfId="1838" priority="13084">
      <formula>IF(RIGHT(TEXT(AM76,"0.#"),1)=".",TRUE,FALSE)</formula>
    </cfRule>
  </conditionalFormatting>
  <conditionalFormatting sqref="AM77">
    <cfRule type="expression" dxfId="1837" priority="13081">
      <formula>IF(RIGHT(TEXT(AM77,"0.#"),1)=".",FALSE,TRUE)</formula>
    </cfRule>
    <cfRule type="expression" dxfId="1836" priority="13082">
      <formula>IF(RIGHT(TEXT(AM77,"0.#"),1)=".",TRUE,FALSE)</formula>
    </cfRule>
  </conditionalFormatting>
  <conditionalFormatting sqref="AE134:AE135 AI134:AI135 AM134:AM135 AQ134:AQ135 AU134:AU135">
    <cfRule type="expression" dxfId="1835" priority="13067">
      <formula>IF(RIGHT(TEXT(AE134,"0.#"),1)=".",FALSE,TRUE)</formula>
    </cfRule>
    <cfRule type="expression" dxfId="1834" priority="13068">
      <formula>IF(RIGHT(TEXT(AE134,"0.#"),1)=".",TRUE,FALSE)</formula>
    </cfRule>
  </conditionalFormatting>
  <conditionalFormatting sqref="AE433">
    <cfRule type="expression" dxfId="1833" priority="13037">
      <formula>IF(RIGHT(TEXT(AE433,"0.#"),1)=".",FALSE,TRUE)</formula>
    </cfRule>
    <cfRule type="expression" dxfId="1832" priority="13038">
      <formula>IF(RIGHT(TEXT(AE433,"0.#"),1)=".",TRUE,FALSE)</formula>
    </cfRule>
  </conditionalFormatting>
  <conditionalFormatting sqref="AM435">
    <cfRule type="expression" dxfId="1831" priority="13021">
      <formula>IF(RIGHT(TEXT(AM435,"0.#"),1)=".",FALSE,TRUE)</formula>
    </cfRule>
    <cfRule type="expression" dxfId="1830" priority="13022">
      <formula>IF(RIGHT(TEXT(AM435,"0.#"),1)=".",TRUE,FALSE)</formula>
    </cfRule>
  </conditionalFormatting>
  <conditionalFormatting sqref="AE434">
    <cfRule type="expression" dxfId="1829" priority="13035">
      <formula>IF(RIGHT(TEXT(AE434,"0.#"),1)=".",FALSE,TRUE)</formula>
    </cfRule>
    <cfRule type="expression" dxfId="1828" priority="13036">
      <formula>IF(RIGHT(TEXT(AE434,"0.#"),1)=".",TRUE,FALSE)</formula>
    </cfRule>
  </conditionalFormatting>
  <conditionalFormatting sqref="AE435">
    <cfRule type="expression" dxfId="1827" priority="13033">
      <formula>IF(RIGHT(TEXT(AE435,"0.#"),1)=".",FALSE,TRUE)</formula>
    </cfRule>
    <cfRule type="expression" dxfId="1826" priority="13034">
      <formula>IF(RIGHT(TEXT(AE435,"0.#"),1)=".",TRUE,FALSE)</formula>
    </cfRule>
  </conditionalFormatting>
  <conditionalFormatting sqref="AM433">
    <cfRule type="expression" dxfId="1825" priority="13025">
      <formula>IF(RIGHT(TEXT(AM433,"0.#"),1)=".",FALSE,TRUE)</formula>
    </cfRule>
    <cfRule type="expression" dxfId="1824" priority="13026">
      <formula>IF(RIGHT(TEXT(AM433,"0.#"),1)=".",TRUE,FALSE)</formula>
    </cfRule>
  </conditionalFormatting>
  <conditionalFormatting sqref="AM434">
    <cfRule type="expression" dxfId="1823" priority="13023">
      <formula>IF(RIGHT(TEXT(AM434,"0.#"),1)=".",FALSE,TRUE)</formula>
    </cfRule>
    <cfRule type="expression" dxfId="1822" priority="13024">
      <formula>IF(RIGHT(TEXT(AM434,"0.#"),1)=".",TRUE,FALSE)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9:AO874">
    <cfRule type="expression" dxfId="1803" priority="6637">
      <formula>IF(AND(AL849&gt;=0, RIGHT(TEXT(AL849,"0.#"),1)&lt;&gt;"."),TRUE,FALSE)</formula>
    </cfRule>
    <cfRule type="expression" dxfId="1802" priority="6638">
      <formula>IF(AND(AL849&gt;=0, RIGHT(TEXT(AL849,"0.#"),1)="."),TRUE,FALSE)</formula>
    </cfRule>
    <cfRule type="expression" dxfId="1801" priority="6639">
      <formula>IF(AND(AL849&lt;0, RIGHT(TEXT(AL849,"0.#"),1)&lt;&gt;"."),TRUE,FALSE)</formula>
    </cfRule>
    <cfRule type="expression" dxfId="1800" priority="6640">
      <formula>IF(AND(AL849&lt;0, RIGHT(TEXT(AL849,"0.#"),1)="."),TRUE,FALSE)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M460">
    <cfRule type="expression" dxfId="1773" priority="4321">
      <formula>IF(RIGHT(TEXT(AM460,"0.#"),1)=".",FALSE,TRUE)</formula>
    </cfRule>
    <cfRule type="expression" dxfId="1772" priority="4322">
      <formula>IF(RIGHT(TEXT(AM460,"0.#"),1)=".",TRUE,FALSE)</formula>
    </cfRule>
  </conditionalFormatting>
  <conditionalFormatting sqref="AE459">
    <cfRule type="expression" dxfId="1771" priority="4329">
      <formula>IF(RIGHT(TEXT(AE459,"0.#"),1)=".",FALSE,TRUE)</formula>
    </cfRule>
    <cfRule type="expression" dxfId="1770" priority="4330">
      <formula>IF(RIGHT(TEXT(AE459,"0.#"),1)=".",TRUE,FALSE)</formula>
    </cfRule>
  </conditionalFormatting>
  <conditionalFormatting sqref="AE460">
    <cfRule type="expression" dxfId="1769" priority="4327">
      <formula>IF(RIGHT(TEXT(AE460,"0.#"),1)=".",FALSE,TRUE)</formula>
    </cfRule>
    <cfRule type="expression" dxfId="1768" priority="4328">
      <formula>IF(RIGHT(TEXT(AE460,"0.#"),1)=".",TRUE,FALSE)</formula>
    </cfRule>
  </conditionalFormatting>
  <conditionalFormatting sqref="AM458">
    <cfRule type="expression" dxfId="1767" priority="4325">
      <formula>IF(RIGHT(TEXT(AM458,"0.#"),1)=".",FALSE,TRUE)</formula>
    </cfRule>
    <cfRule type="expression" dxfId="1766" priority="4326">
      <formula>IF(RIGHT(TEXT(AM458,"0.#"),1)=".",TRUE,FALSE)</formula>
    </cfRule>
  </conditionalFormatting>
  <conditionalFormatting sqref="AM459">
    <cfRule type="expression" dxfId="1765" priority="4323">
      <formula>IF(RIGHT(TEXT(AM459,"0.#"),1)=".",FALSE,TRUE)</formula>
    </cfRule>
    <cfRule type="expression" dxfId="1764" priority="4324">
      <formula>IF(RIGHT(TEXT(AM459,"0.#"),1)=".",TRUE,FALSE)</formula>
    </cfRule>
  </conditionalFormatting>
  <conditionalFormatting sqref="AU458">
    <cfRule type="expression" dxfId="1763" priority="4319">
      <formula>IF(RIGHT(TEXT(AU458,"0.#"),1)=".",FALSE,TRUE)</formula>
    </cfRule>
    <cfRule type="expression" dxfId="1762" priority="4320">
      <formula>IF(RIGHT(TEXT(AU458,"0.#"),1)=".",TRUE,FALSE)</formula>
    </cfRule>
  </conditionalFormatting>
  <conditionalFormatting sqref="AU459">
    <cfRule type="expression" dxfId="1761" priority="4317">
      <formula>IF(RIGHT(TEXT(AU459,"0.#"),1)=".",FALSE,TRUE)</formula>
    </cfRule>
    <cfRule type="expression" dxfId="1760" priority="4318">
      <formula>IF(RIGHT(TEXT(AU459,"0.#"),1)=".",TRUE,FALSE)</formula>
    </cfRule>
  </conditionalFormatting>
  <conditionalFormatting sqref="AU460">
    <cfRule type="expression" dxfId="1759" priority="4315">
      <formula>IF(RIGHT(TEXT(AU460,"0.#"),1)=".",FALSE,TRUE)</formula>
    </cfRule>
    <cfRule type="expression" dxfId="1758" priority="4316">
      <formula>IF(RIGHT(TEXT(AU460,"0.#"),1)=".",TRUE,FALSE)</formula>
    </cfRule>
  </conditionalFormatting>
  <conditionalFormatting sqref="AI460">
    <cfRule type="expression" dxfId="1757" priority="4309">
      <formula>IF(RIGHT(TEXT(AI460,"0.#"),1)=".",FALSE,TRUE)</formula>
    </cfRule>
    <cfRule type="expression" dxfId="1756" priority="4310">
      <formula>IF(RIGHT(TEXT(AI460,"0.#"),1)=".",TRUE,FALSE)</formula>
    </cfRule>
  </conditionalFormatting>
  <conditionalFormatting sqref="AI458">
    <cfRule type="expression" dxfId="1755" priority="4313">
      <formula>IF(RIGHT(TEXT(AI458,"0.#"),1)=".",FALSE,TRUE)</formula>
    </cfRule>
    <cfRule type="expression" dxfId="1754" priority="4314">
      <formula>IF(RIGHT(TEXT(AI458,"0.#"),1)=".",TRUE,FALSE)</formula>
    </cfRule>
  </conditionalFormatting>
  <conditionalFormatting sqref="AI459">
    <cfRule type="expression" dxfId="1753" priority="4311">
      <formula>IF(RIGHT(TEXT(AI459,"0.#"),1)=".",FALSE,TRUE)</formula>
    </cfRule>
    <cfRule type="expression" dxfId="1752" priority="4312">
      <formula>IF(RIGHT(TEXT(AI459,"0.#"),1)=".",TRUE,FALSE)</formula>
    </cfRule>
  </conditionalFormatting>
  <conditionalFormatting sqref="AQ459">
    <cfRule type="expression" dxfId="1751" priority="4307">
      <formula>IF(RIGHT(TEXT(AQ459,"0.#"),1)=".",FALSE,TRUE)</formula>
    </cfRule>
    <cfRule type="expression" dxfId="1750" priority="4308">
      <formula>IF(RIGHT(TEXT(AQ459,"0.#"),1)=".",TRUE,FALSE)</formula>
    </cfRule>
  </conditionalFormatting>
  <conditionalFormatting sqref="AQ460">
    <cfRule type="expression" dxfId="1749" priority="4305">
      <formula>IF(RIGHT(TEXT(AQ460,"0.#"),1)=".",FALSE,TRUE)</formula>
    </cfRule>
    <cfRule type="expression" dxfId="1748" priority="4306">
      <formula>IF(RIGHT(TEXT(AQ460,"0.#"),1)=".",TRUE,FALSE)</formula>
    </cfRule>
  </conditionalFormatting>
  <conditionalFormatting sqref="AQ458">
    <cfRule type="expression" dxfId="1747" priority="4303">
      <formula>IF(RIGHT(TEXT(AQ458,"0.#"),1)=".",FALSE,TRUE)</formula>
    </cfRule>
    <cfRule type="expression" dxfId="1746" priority="4304">
      <formula>IF(RIGHT(TEXT(AQ458,"0.#"),1)=".",TRUE,FALSE)</formula>
    </cfRule>
  </conditionalFormatting>
  <conditionalFormatting sqref="AE120 AM120">
    <cfRule type="expression" dxfId="1745" priority="2981">
      <formula>IF(RIGHT(TEXT(AE120,"0.#"),1)=".",FALSE,TRUE)</formula>
    </cfRule>
    <cfRule type="expression" dxfId="1744" priority="2982">
      <formula>IF(RIGHT(TEXT(AE120,"0.#"),1)=".",TRUE,FALSE)</formula>
    </cfRule>
  </conditionalFormatting>
  <conditionalFormatting sqref="AI126">
    <cfRule type="expression" dxfId="1743" priority="2971">
      <formula>IF(RIGHT(TEXT(AI126,"0.#"),1)=".",FALSE,TRUE)</formula>
    </cfRule>
    <cfRule type="expression" dxfId="1742" priority="2972">
      <formula>IF(RIGHT(TEXT(AI126,"0.#"),1)=".",TRUE,FALSE)</formula>
    </cfRule>
  </conditionalFormatting>
  <conditionalFormatting sqref="AI120">
    <cfRule type="expression" dxfId="1741" priority="2979">
      <formula>IF(RIGHT(TEXT(AI120,"0.#"),1)=".",FALSE,TRUE)</formula>
    </cfRule>
    <cfRule type="expression" dxfId="1740" priority="2980">
      <formula>IF(RIGHT(TEXT(AI120,"0.#"),1)=".",TRUE,FALSE)</formula>
    </cfRule>
  </conditionalFormatting>
  <conditionalFormatting sqref="AE123 AM123">
    <cfRule type="expression" dxfId="1739" priority="2977">
      <formula>IF(RIGHT(TEXT(AE123,"0.#"),1)=".",FALSE,TRUE)</formula>
    </cfRule>
    <cfRule type="expression" dxfId="1738" priority="2978">
      <formula>IF(RIGHT(TEXT(AE123,"0.#"),1)=".",TRUE,FALSE)</formula>
    </cfRule>
  </conditionalFormatting>
  <conditionalFormatting sqref="AI123">
    <cfRule type="expression" dxfId="1737" priority="2975">
      <formula>IF(RIGHT(TEXT(AI123,"0.#"),1)=".",FALSE,TRUE)</formula>
    </cfRule>
    <cfRule type="expression" dxfId="1736" priority="2976">
      <formula>IF(RIGHT(TEXT(AI123,"0.#"),1)=".",TRUE,FALSE)</formula>
    </cfRule>
  </conditionalFormatting>
  <conditionalFormatting sqref="AE126 AM126">
    <cfRule type="expression" dxfId="1735" priority="2973">
      <formula>IF(RIGHT(TEXT(AE126,"0.#"),1)=".",FALSE,TRUE)</formula>
    </cfRule>
    <cfRule type="expression" dxfId="1734" priority="2974">
      <formula>IF(RIGHT(TEXT(AE126,"0.#"),1)=".",TRUE,FALSE)</formula>
    </cfRule>
  </conditionalFormatting>
  <conditionalFormatting sqref="AE129 AM129">
    <cfRule type="expression" dxfId="1733" priority="2969">
      <formula>IF(RIGHT(TEXT(AE129,"0.#"),1)=".",FALSE,TRUE)</formula>
    </cfRule>
    <cfRule type="expression" dxfId="1732" priority="2970">
      <formula>IF(RIGHT(TEXT(AE129,"0.#"),1)=".",TRUE,FALSE)</formula>
    </cfRule>
  </conditionalFormatting>
  <conditionalFormatting sqref="AI129">
    <cfRule type="expression" dxfId="1731" priority="2967">
      <formula>IF(RIGHT(TEXT(AI129,"0.#"),1)=".",FALSE,TRUE)</formula>
    </cfRule>
    <cfRule type="expression" dxfId="1730" priority="2968">
      <formula>IF(RIGHT(TEXT(AI129,"0.#"),1)=".",TRUE,FALSE)</formula>
    </cfRule>
  </conditionalFormatting>
  <conditionalFormatting sqref="Y849:Y874">
    <cfRule type="expression" dxfId="1729" priority="2965">
      <formula>IF(RIGHT(TEXT(Y849,"0.#"),1)=".",FALSE,TRUE)</formula>
    </cfRule>
    <cfRule type="expression" dxfId="1728" priority="2966">
      <formula>IF(RIGHT(TEXT(Y849,"0.#"),1)=".",TRUE,FALSE)</formula>
    </cfRule>
  </conditionalFormatting>
  <conditionalFormatting sqref="AU518">
    <cfRule type="expression" dxfId="1727" priority="1475">
      <formula>IF(RIGHT(TEXT(AU518,"0.#"),1)=".",FALSE,TRUE)</formula>
    </cfRule>
    <cfRule type="expression" dxfId="1726" priority="1476">
      <formula>IF(RIGHT(TEXT(AU518,"0.#"),1)=".",TRUE,FALSE)</formula>
    </cfRule>
  </conditionalFormatting>
  <conditionalFormatting sqref="AQ551">
    <cfRule type="expression" dxfId="1725" priority="1251">
      <formula>IF(RIGHT(TEXT(AQ551,"0.#"),1)=".",FALSE,TRUE)</formula>
    </cfRule>
    <cfRule type="expression" dxfId="1724" priority="1252">
      <formula>IF(RIGHT(TEXT(AQ551,"0.#"),1)=".",TRUE,FALSE)</formula>
    </cfRule>
  </conditionalFormatting>
  <conditionalFormatting sqref="AE556">
    <cfRule type="expression" dxfId="1723" priority="1249">
      <formula>IF(RIGHT(TEXT(AE556,"0.#"),1)=".",FALSE,TRUE)</formula>
    </cfRule>
    <cfRule type="expression" dxfId="1722" priority="1250">
      <formula>IF(RIGHT(TEXT(AE556,"0.#"),1)=".",TRUE,FALSE)</formula>
    </cfRule>
  </conditionalFormatting>
  <conditionalFormatting sqref="AE557">
    <cfRule type="expression" dxfId="1721" priority="1247">
      <formula>IF(RIGHT(TEXT(AE557,"0.#"),1)=".",FALSE,TRUE)</formula>
    </cfRule>
    <cfRule type="expression" dxfId="1720" priority="1248">
      <formula>IF(RIGHT(TEXT(AE557,"0.#"),1)=".",TRUE,FALSE)</formula>
    </cfRule>
  </conditionalFormatting>
  <conditionalFormatting sqref="AE558">
    <cfRule type="expression" dxfId="1719" priority="1245">
      <formula>IF(RIGHT(TEXT(AE558,"0.#"),1)=".",FALSE,TRUE)</formula>
    </cfRule>
    <cfRule type="expression" dxfId="1718" priority="1246">
      <formula>IF(RIGHT(TEXT(AE558,"0.#"),1)=".",TRUE,FALSE)</formula>
    </cfRule>
  </conditionalFormatting>
  <conditionalFormatting sqref="AU556">
    <cfRule type="expression" dxfId="1717" priority="1237">
      <formula>IF(RIGHT(TEXT(AU556,"0.#"),1)=".",FALSE,TRUE)</formula>
    </cfRule>
    <cfRule type="expression" dxfId="1716" priority="1238">
      <formula>IF(RIGHT(TEXT(AU556,"0.#"),1)=".",TRUE,FALSE)</formula>
    </cfRule>
  </conditionalFormatting>
  <conditionalFormatting sqref="AU557">
    <cfRule type="expression" dxfId="1715" priority="1235">
      <formula>IF(RIGHT(TEXT(AU557,"0.#"),1)=".",FALSE,TRUE)</formula>
    </cfRule>
    <cfRule type="expression" dxfId="1714" priority="1236">
      <formula>IF(RIGHT(TEXT(AU557,"0.#"),1)=".",TRUE,FALSE)</formula>
    </cfRule>
  </conditionalFormatting>
  <conditionalFormatting sqref="AU558">
    <cfRule type="expression" dxfId="1713" priority="1233">
      <formula>IF(RIGHT(TEXT(AU558,"0.#"),1)=".",FALSE,TRUE)</formula>
    </cfRule>
    <cfRule type="expression" dxfId="1712" priority="1234">
      <formula>IF(RIGHT(TEXT(AU558,"0.#"),1)=".",TRUE,FALSE)</formula>
    </cfRule>
  </conditionalFormatting>
  <conditionalFormatting sqref="AQ557">
    <cfRule type="expression" dxfId="1711" priority="1225">
      <formula>IF(RIGHT(TEXT(AQ557,"0.#"),1)=".",FALSE,TRUE)</formula>
    </cfRule>
    <cfRule type="expression" dxfId="1710" priority="1226">
      <formula>IF(RIGHT(TEXT(AQ557,"0.#"),1)=".",TRUE,FALSE)</formula>
    </cfRule>
  </conditionalFormatting>
  <conditionalFormatting sqref="AQ558">
    <cfRule type="expression" dxfId="1709" priority="1223">
      <formula>IF(RIGHT(TEXT(AQ558,"0.#"),1)=".",FALSE,TRUE)</formula>
    </cfRule>
    <cfRule type="expression" dxfId="1708" priority="1224">
      <formula>IF(RIGHT(TEXT(AQ558,"0.#"),1)=".",TRUE,FALSE)</formula>
    </cfRule>
  </conditionalFormatting>
  <conditionalFormatting sqref="AQ556">
    <cfRule type="expression" dxfId="1707" priority="1221">
      <formula>IF(RIGHT(TEXT(AQ556,"0.#"),1)=".",FALSE,TRUE)</formula>
    </cfRule>
    <cfRule type="expression" dxfId="1706" priority="1222">
      <formula>IF(RIGHT(TEXT(AQ556,"0.#"),1)=".",TRUE,FALSE)</formula>
    </cfRule>
  </conditionalFormatting>
  <conditionalFormatting sqref="AE561">
    <cfRule type="expression" dxfId="1705" priority="1219">
      <formula>IF(RIGHT(TEXT(AE561,"0.#"),1)=".",FALSE,TRUE)</formula>
    </cfRule>
    <cfRule type="expression" dxfId="1704" priority="1220">
      <formula>IF(RIGHT(TEXT(AE561,"0.#"),1)=".",TRUE,FALSE)</formula>
    </cfRule>
  </conditionalFormatting>
  <conditionalFormatting sqref="AE562">
    <cfRule type="expression" dxfId="1703" priority="1217">
      <formula>IF(RIGHT(TEXT(AE562,"0.#"),1)=".",FALSE,TRUE)</formula>
    </cfRule>
    <cfRule type="expression" dxfId="1702" priority="1218">
      <formula>IF(RIGHT(TEXT(AE562,"0.#"),1)=".",TRUE,FALSE)</formula>
    </cfRule>
  </conditionalFormatting>
  <conditionalFormatting sqref="AE563">
    <cfRule type="expression" dxfId="1701" priority="1215">
      <formula>IF(RIGHT(TEXT(AE563,"0.#"),1)=".",FALSE,TRUE)</formula>
    </cfRule>
    <cfRule type="expression" dxfId="1700" priority="1216">
      <formula>IF(RIGHT(TEXT(AE563,"0.#"),1)=".",TRUE,FALSE)</formula>
    </cfRule>
  </conditionalFormatting>
  <conditionalFormatting sqref="AL1110:AO1139">
    <cfRule type="expression" dxfId="1699" priority="2871">
      <formula>IF(AND(AL1110&gt;=0, RIGHT(TEXT(AL1110,"0.#"),1)&lt;&gt;"."),TRUE,FALSE)</formula>
    </cfRule>
    <cfRule type="expression" dxfId="1698" priority="2872">
      <formula>IF(AND(AL1110&gt;=0, RIGHT(TEXT(AL1110,"0.#"),1)="."),TRUE,FALSE)</formula>
    </cfRule>
    <cfRule type="expression" dxfId="1697" priority="2873">
      <formula>IF(AND(AL1110&lt;0, RIGHT(TEXT(AL1110,"0.#"),1)&lt;&gt;"."),TRUE,FALSE)</formula>
    </cfRule>
    <cfRule type="expression" dxfId="1696" priority="2874">
      <formula>IF(AND(AL1110&lt;0, RIGHT(TEXT(AL1110,"0.#"),1)="."),TRUE,FALSE)</formula>
    </cfRule>
  </conditionalFormatting>
  <conditionalFormatting sqref="Y1110:Y1139">
    <cfRule type="expression" dxfId="1695" priority="2869">
      <formula>IF(RIGHT(TEXT(Y1110,"0.#"),1)=".",FALSE,TRUE)</formula>
    </cfRule>
    <cfRule type="expression" dxfId="1694" priority="2870">
      <formula>IF(RIGHT(TEXT(Y1110,"0.#"),1)=".",TRUE,FALSE)</formula>
    </cfRule>
  </conditionalFormatting>
  <conditionalFormatting sqref="AQ553">
    <cfRule type="expression" dxfId="1693" priority="1253">
      <formula>IF(RIGHT(TEXT(AQ553,"0.#"),1)=".",FALSE,TRUE)</formula>
    </cfRule>
    <cfRule type="expression" dxfId="1692" priority="1254">
      <formula>IF(RIGHT(TEXT(AQ553,"0.#"),1)=".",TRUE,FALSE)</formula>
    </cfRule>
  </conditionalFormatting>
  <conditionalFormatting sqref="AU552">
    <cfRule type="expression" dxfId="1691" priority="1265">
      <formula>IF(RIGHT(TEXT(AU552,"0.#"),1)=".",FALSE,TRUE)</formula>
    </cfRule>
    <cfRule type="expression" dxfId="1690" priority="1266">
      <formula>IF(RIGHT(TEXT(AU552,"0.#"),1)=".",TRUE,FALSE)</formula>
    </cfRule>
  </conditionalFormatting>
  <conditionalFormatting sqref="AE552">
    <cfRule type="expression" dxfId="1689" priority="1277">
      <formula>IF(RIGHT(TEXT(AE552,"0.#"),1)=".",FALSE,TRUE)</formula>
    </cfRule>
    <cfRule type="expression" dxfId="1688" priority="1278">
      <formula>IF(RIGHT(TEXT(AE552,"0.#"),1)=".",TRUE,FALSE)</formula>
    </cfRule>
  </conditionalFormatting>
  <conditionalFormatting sqref="AQ548">
    <cfRule type="expression" dxfId="1687" priority="1283">
      <formula>IF(RIGHT(TEXT(AQ548,"0.#"),1)=".",FALSE,TRUE)</formula>
    </cfRule>
    <cfRule type="expression" dxfId="1686" priority="1284">
      <formula>IF(RIGHT(TEXT(AQ548,"0.#"),1)=".",TRUE,FALSE)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Y789">
    <cfRule type="expression" dxfId="11" priority="11">
      <formula>IF(RIGHT(TEXT(Y789,"0.#"),1)=".",FALSE,TRUE)</formula>
    </cfRule>
    <cfRule type="expression" dxfId="10" priority="12">
      <formula>IF(RIGHT(TEXT(Y789,"0.#"),1)=".",TRUE,FALSE)</formula>
    </cfRule>
  </conditionalFormatting>
  <conditionalFormatting sqref="Y792">
    <cfRule type="expression" dxfId="9" priority="9">
      <formula>IF(RIGHT(TEXT(Y792,"0.#"),1)=".",FALSE,TRUE)</formula>
    </cfRule>
    <cfRule type="expression" dxfId="8" priority="10">
      <formula>IF(RIGHT(TEXT(Y792,"0.#"),1)=".",TRUE,FALSE)</formula>
    </cfRule>
  </conditionalFormatting>
  <conditionalFormatting sqref="Y791">
    <cfRule type="expression" dxfId="7" priority="7">
      <formula>IF(RIGHT(TEXT(Y791,"0.#"),1)=".",FALSE,TRUE)</formula>
    </cfRule>
    <cfRule type="expression" dxfId="6" priority="8">
      <formula>IF(RIGHT(TEXT(Y791,"0.#"),1)=".",TRUE,FALSE)</formula>
    </cfRule>
  </conditionalFormatting>
  <conditionalFormatting sqref="Y790">
    <cfRule type="expression" dxfId="5" priority="5">
      <formula>IF(RIGHT(TEXT(Y790,"0.#"),1)=".",FALSE,TRUE)</formula>
    </cfRule>
    <cfRule type="expression" dxfId="4" priority="6">
      <formula>IF(RIGHT(TEXT(Y790,"0.#"),1)=".",TRUE,FALSE)</formula>
    </cfRule>
  </conditionalFormatting>
  <conditionalFormatting sqref="Y847:Y848">
    <cfRule type="expression" dxfId="3" priority="3">
      <formula>IF(RIGHT(TEXT(Y847,"0.#"),1)=".",FALSE,TRUE)</formula>
    </cfRule>
    <cfRule type="expression" dxfId="2" priority="4">
      <formula>IF(RIGHT(TEXT(Y847,"0.#"),1)=".",TRUE,FALSE)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1" manualBreakCount="1">
    <brk id="704"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customSheetViews>
    <customSheetView guid="{BD7F84D8-7F8D-482F-88F3-BF31181ACEA4}"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達樹(ishii-tatsuki)</cp:lastModifiedBy>
  <cp:lastPrinted>2021-04-19T07:50:53Z</cp:lastPrinted>
  <dcterms:created xsi:type="dcterms:W3CDTF">2012-03-13T00:50:25Z</dcterms:created>
  <dcterms:modified xsi:type="dcterms:W3CDTF">2021-05-24T10:25:13Z</dcterms:modified>
</cp:coreProperties>
</file>