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統情\"/>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<sst xmlns="http://schemas.openxmlformats.org/spreadsheetml/2006/main" count="3089" uniqueCount="799">
  <si>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</si>
  <si>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</si>
  <si>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</si>
  <si>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</si>
  <si>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</si>
  <si>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</si>
  <si>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</si>
  <si>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</si>
  <si>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</si>
  <si>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</si>
  <si>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</si>
  <si>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</si>
  <si>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</si>
  <si>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</si>
  <si>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</si>
  <si>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</si>
  <si>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</si>
  <si>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</si>
  <si>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</si>
  <si>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</si>
  <si>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</si>
  <si>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</si>
  <si>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</si>
  <si>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</si>
  <si>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</si>
  <si>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</si>
  <si>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</si>
  <si>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</si>
  <si>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</si>
  <si>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</si>
  <si>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</si>
  <si>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</si>
  <si>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</si>
  <si>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</si>
  <si>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</si>
  <si>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</si>
  <si>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</si>
  <si>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</si>
  <si>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</si>
  <si>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</si>
  <si>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</si>
  <si>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</si>
  <si>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</si>
  <si>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</si>
  <si>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</si>
  <si>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</si>
  <si>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</si>
  <si>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</si>
  <si>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</si>
  <si>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</si>
  <si>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</si>
  <si>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</si>
  <si>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</si>
  <si>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</si>
  <si>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</si>
  <si>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</si>
  <si>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</si>
  <si>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</si>
  <si>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</si>
  <si>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</si>
  <si>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</si>
  <si>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</si>
  <si>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</si>
  <si>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</si>
  <si>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</si>
  <si>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</si>
  <si>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</si>
  <si>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</si>
  <si>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</si>
  <si>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</si>
  <si>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</si>
  <si>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</si>
  <si>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</si>
  <si>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</si>
  <si>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</si>
  <si>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</si>
  <si>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</si>
  <si>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</si>
  <si>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</si>
  <si>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</si>
  <si>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</si>
  <si>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</si>
  <si>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</si>
  <si>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</si>
  <si>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</si>
  <si>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</si>
  <si>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</si>
  <si>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</si>
  <si>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</si>
  <si>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</si>
  <si>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</si>
  <si>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</si>
  <si>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</si>
  <si>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</si>
  <si>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</si>
  <si>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</si>
  <si>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</si>
  <si>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</si>
  <si>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</si>
  <si>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</si>
  <si>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</si>
  <si>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</si>
  <si>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</si>
  <si>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</si>
  <si>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</si>
  <si>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</si>
  <si>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</si>
  <si>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</si>
  <si>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</si>
  <si>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</si>
  <si>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</si>
  <si>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</si>
  <si>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</si>
  <si>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</si>
  <si>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</si>
  <si>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</si>
  <si>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</si>
  <si>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</si>
  <si>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</si>
  <si>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</si>
  <si>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</si>
  <si>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</si>
  <si>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</si>
  <si>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</si>
  <si>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</si>
  <si>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</si>
  <si>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</si>
  <si>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</si>
  <si>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</si>
  <si>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</si>
  <si>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</si>
  <si>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</si>
  <si>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</si>
  <si>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</si>
  <si>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</si>
  <si>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</si>
  <si>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</si>
  <si>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</si>
  <si>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</si>
  <si>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</si>
  <si>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</si>
  <si>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</si>
  <si>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</si>
  <si>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</si>
  <si>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</si>
  <si>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</si>
  <si>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</si>
  <si>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</si>
  <si>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</si>
  <si>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</si>
  <si>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</si>
  <si>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</si>
  <si>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</si>
  <si>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</si>
  <si>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</si>
  <si>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</si>
  <si>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</si>
  <si>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</si>
  <si>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</si>
  <si>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</si>
  <si>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</si>
  <si>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</si>
  <si>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</si>
  <si>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</si>
  <si>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</si>
  <si>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</si>
  <si>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</si>
  <si>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</si>
  <si>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</si>
  <si>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</si>
  <si>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</si>
  <si>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</si>
  <si>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</si>
  <si>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</si>
  <si>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</si>
  <si>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</si>
  <si>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</si>
  <si>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</si>
  <si>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</si>
  <si>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</si>
  <si>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</si>
  <si>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</si>
  <si>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</si>
  <si>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</si>
  <si>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</si>
  <si>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</si>
  <si>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</si>
  <si>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</si>
  <si>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</si>
  <si>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</si>
  <si>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</si>
  <si>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</si>
  <si>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</si>
  <si>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</si>
  <si>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</si>
  <si>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</si>
  <si>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</si>
  <si>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</si>
  <si>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</si>
  <si>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</si>
  <si>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</si>
  <si>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</si>
  <si>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</si>
  <si>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</si>
  <si>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</si>
  <si>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</si>
  <si>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</si>
  <si>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</si>
  <si>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</si>
  <si>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</si>
  <si>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</si>
  <si>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</si>
  <si>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</si>
  <si>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</si>
  <si>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</si>
  <si>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</si>
  <si>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</si>
  <si>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</si>
  <si>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</si>
  <si>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</si>
  <si>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</si>
  <si>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</si>
  <si>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</si>
  <si>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</si>
  <si>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</si>
  <si>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</si>
  <si>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</si>
  <si>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</si>
  <si>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</si>
  <si>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</si>
  <si>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</si>
  <si>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</si>
  <si>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</si>
  <si>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</si>
  <si>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</si>
  <si>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</si>
  <si>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</si>
  <si>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</si>
  <si>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</si>
  <si>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</si>
  <si>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</si>
  <si>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</si>
  <si>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</si>
  <si>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</si>
  <si>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</si>
  <si>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</si>
  <si>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</si>
  <si>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</si>
  <si>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</si>
  <si>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</si>
  <si>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</si>
  <si>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</si>
  <si>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</si>
  <si>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</si>
  <si>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</si>
  <si>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</si>
  <si>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</si>
  <si>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</si>
  <si>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</si>
  <si>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</si>
  <si>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</si>
  <si>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</si>
  <si>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</si>
  <si>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</si>
  <si>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</si>
  <si>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</si>
  <si>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</si>
  <si>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</si>
  <si>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</si>
  <si>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</si>
  <si>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</si>
  <si>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</si>
  <si>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</si>
  <si>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</si>
  <si>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</si>
  <si>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</si>
  <si>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</si>
  <si>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</si>
  <si>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</si>
  <si>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</si>
  <si>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</si>
  <si>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</si>
  <si>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</si>
  <si>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</si>
  <si>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</si>
  <si>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</si>
  <si>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</si>
  <si>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</si>
  <si>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</si>
  <si>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</si>
  <si>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</si>
  <si>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</si>
  <si>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</si>
  <si>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</si>
  <si>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</si>
  <si>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</si>
  <si>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</si>
  <si>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</si>
  <si>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</si>
  <si>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</si>
  <si>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</si>
  <si>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</si>
  <si>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</si>
  <si>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</si>
  <si>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</si>
  <si>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</si>
  <si>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</si>
  <si>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</si>
  <si>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</si>
  <si>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</si>
  <si>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</si>
  <si>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</si>
  <si>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</si>
  <si>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</si>
  <si>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</si>
  <si>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</si>
  <si>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</si>
  <si>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</si>
  <si>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</si>
  <si>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</si>
  <si>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</si>
  <si>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</si>
  <si>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</si>
  <si>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</si>
  <si>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</si>
  <si>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</si>
  <si>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</si>
  <si>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</si>
  <si>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</si>
  <si>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</si>
  <si>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</si>
  <si>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</si>
  <si>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</si>
  <si>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</si>
  <si>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</si>
  <si>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</si>
  <si>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</si>
  <si>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</si>
  <si>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</si>
  <si>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</si>
  <si>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</si>
  <si>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</si>
  <si>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</si>
  <si>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</si>
  <si>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</si>
  <si>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</si>
  <si>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</si>
  <si>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</si>
  <si>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</si>
  <si>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</si>
  <si>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</si>
  <si>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</si>
  <si>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</si>
  <si>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</si>
  <si>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</si>
  <si>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</si>
  <si>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</si>
  <si>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</si>
  <si>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</si>
  <si>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</si>
  <si>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</si>
  <si>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</si>
  <si>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</si>
  <si>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</si>
  <si>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</si>
  <si>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</si>
  <si>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</si>
  <si>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</si>
  <si>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</si>
  <si>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</si>
  <si>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</si>
  <si>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</si>
  <si>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</si>
  <si>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</si>
  <si>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</si>
  <si>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</si>
  <si>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</si>
  <si>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</si>
  <si>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</si>
  <si>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</si>
  <si>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</si>
  <si>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</si>
  <si>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</si>
  <si>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</si>
  <si>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</si>
  <si>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</si>
  <si>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</si>
  <si>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</si>
  <si>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</si>
  <si>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</si>
  <si>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</si>
  <si>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</si>
  <si>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</si>
  <si>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</si>
  <si>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</si>
  <si>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</si>
  <si>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</si>
  <si>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</si>
  <si>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</si>
  <si>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</si>
  <si>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</si>
  <si>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</si>
  <si>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</si>
  <si>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</si>
  <si>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</si>
  <si>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</si>
  <si>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</si>
  <si>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</si>
  <si>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</si>
  <si>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</si>
  <si>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</si>
  <si>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</si>
  <si>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</si>
  <si>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</si>
  <si>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</si>
  <si>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</si>
  <si>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</si>
  <si>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</si>
  <si>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</si>
  <si>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</si>
  <si>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</si>
  <si>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</si>
  <si>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</si>
  <si>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</si>
  <si>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</si>
  <si>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</si>
  <si>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</si>
  <si>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</si>
  <si>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</si>
  <si>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</si>
  <si>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</si>
  <si>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</si>
  <si>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</si>
  <si>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</si>
  <si>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</si>
  <si>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</si>
  <si>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</si>
  <si>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</si>
  <si>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</si>
  <si>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</si>
  <si>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</si>
  <si>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</si>
  <si>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</si>
  <si>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</si>
  <si>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</si>
  <si>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</si>
  <si>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</si>
  <si>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</si>
  <si>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</si>
  <si>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</si>
  <si>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</si>
  <si>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</si>
  <si>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</si>
  <si>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</si>
  <si>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</si>
  <si>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</si>
  <si>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</si>
  <si>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</si>
  <si>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</si>
  <si>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</si>
  <si>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</si>
  <si>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</si>
  <si>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</si>
  <si>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</si>
  <si>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</si>
  <si>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</si>
  <si>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</si>
  <si>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</si>
  <si>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</si>
  <si>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</si>
  <si>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</si>
  <si>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</si>
  <si>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</si>
  <si>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</si>
  <si>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</si>
  <si>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</si>
  <si>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</si>
  <si>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</si>
  <si>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</si>
  <si>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</si>
  <si>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</si>
  <si>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</si>
  <si>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</si>
  <si>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</si>
  <si>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</si>
  <si>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</si>
  <si>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</si>
  <si>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</si>
  <si>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</si>
  <si>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</si>
  <si>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</si>
  <si>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</si>
  <si>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</si>
  <si>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</si>
  <si>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</si>
  <si>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</si>
  <si>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</si>
  <si>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</si>
  <si>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</si>
  <si>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</si>
  <si>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</si>
  <si>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</si>
  <si>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</si>
  <si>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</si>
  <si>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</si>
  <si>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</si>
  <si>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</si>
  <si>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</si>
  <si>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</si>
  <si>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</si>
  <si>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</si>
  <si>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</si>
  <si>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</si>
  <si>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</si>
  <si>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</si>
  <si>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</si>
  <si>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</si>
  <si>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</si>
  <si>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</si>
  <si>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</si>
  <si>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</si>
  <si>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</si>
  <si>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</si>
  <si>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</si>
  <si>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</si>
  <si>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</si>
  <si>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</si>
  <si>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</si>
  <si>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</si>
  <si>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</si>
  <si>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</si>
  <si>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</si>
  <si>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</si>
  <si>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</si>
  <si>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</si>
  <si>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</si>
  <si>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</si>
  <si>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</si>
  <si>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</si>
  <si>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</si>
  <si>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</si>
  <si>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</si>
  <si>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</si>
  <si>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</si>
  <si>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</si>
  <si>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</si>
  <si>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</si>
  <si>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</si>
  <si>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</si>
  <si>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</si>
  <si>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</si>
  <si>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</si>
  <si>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</si>
  <si>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</si>
  <si>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</si>
  <si>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</si>
  <si>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</si>
  <si>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</si>
  <si>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</si>
  <si>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</si>
  <si>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</si>
  <si>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</si>
  <si>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</si>
  <si>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</si>
  <si>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</si>
  <si>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</si>
  <si>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</si>
  <si>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</si>
  <si>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</si>
  <si>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</si>
  <si>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</si>
  <si>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</si>
  <si>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</si>
  <si>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</si>
  <si>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</si>
  <si>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</si>
  <si>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</si>
  <si>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</si>
  <si>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</si>
  <si>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</si>
  <si>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</si>
  <si>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</si>
  <si>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</si>
  <si>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</si>
  <si>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</si>
  <si>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</si>
  <si>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</si>
  <si>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</si>
  <si>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</si>
  <si>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</si>
  <si>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</si>
  <si>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</si>
  <si>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</si>
  <si>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</si>
  <si>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</si>
  <si>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</si>
  <si>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</si>
  <si>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</si>
  <si>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</si>
  <si>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</si>
  <si>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</si>
  <si>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</si>
  <si>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</si>
  <si>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</si>
  <si>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</si>
  <si>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</si>
  <si>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</si>
  <si>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</si>
  <si>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</si>
  <si>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</si>
  <si>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</si>
  <si>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</si>
  <si>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</si>
  <si>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</si>
  <si>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</si>
  <si>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</si>
  <si>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</si>
  <si>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</si>
  <si>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</si>
  <si>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</si>
  <si>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</si>
  <si>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</si>
  <si>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</si>
  <si>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</si>
  <si>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</si>
  <si>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</si>
  <si>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</si>
  <si>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</si>
  <si>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</si>
  <si>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</si>
  <si>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</si>
  <si>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</si>
  <si>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</si>
  <si>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</si>
  <si>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</si>
  <si>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</si>
  <si>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</si>
  <si>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</si>
  <si>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</si>
  <si>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</si>
  <si>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</si>
  <si>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</si>
  <si>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</si>
  <si>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</si>
  <si>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</si>
  <si>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</si>
  <si>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</si>
  <si>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</si>
  <si>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</si>
  <si>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</si>
  <si>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</si>
  <si>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</si>
  <si>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</si>
  <si>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</si>
  <si>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</si>
  <si>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</si>
  <si>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</si>
  <si>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</si>
  <si>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</si>
  <si>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</si>
  <si>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</si>
  <si>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</si>
  <si>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</si>
  <si>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</si>
  <si>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</si>
  <si>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</si>
  <si>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</si>
  <si>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</si>
  <si>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</si>
  <si>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</si>
  <si>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</si>
  <si>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</si>
  <si>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</si>
  <si>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</si>
  <si>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</si>
  <si>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</si>
  <si>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</si>
  <si>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</si>
  <si>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</si>
  <si>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</si>
  <si>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</si>
  <si>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</si>
  <si>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</si>
  <si>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</si>
  <si>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</si>
  <si>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</si>
  <si>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</si>
  <si>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</si>
  <si>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</si>
  <si>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</si>
  <si>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</si>
  <si>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</si>
  <si>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</si>
  <si>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</si>
  <si>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</si>
  <si>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</si>
  <si>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</si>
  <si>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</si>
  <si>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</si>
  <si>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</si>
  <si>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</si>
  <si>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</si>
  <si>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</si>
  <si>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</si>
  <si>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</si>
  <si>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</si>
  <si>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</si>
  <si>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</si>
  <si>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</si>
  <si>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</si>
  <si>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就労条件総合調査費</t>
  </si>
  <si>
    <t>政策統括官（統計・情報政策担当）</t>
  </si>
  <si>
    <t>賃金福祉統計官　角井伸一</t>
  </si>
  <si>
    <t>平成12年度</t>
  </si>
  <si>
    <t>終了予定なし</t>
  </si>
  <si>
    <t>賃金福祉統計室</t>
  </si>
  <si>
    <t>統計法第19条
労働者災害補償保険法第29条第1項第3号</t>
  </si>
  <si>
    <t>「仕事と生活の調和（ワーク・ライフ・バランス）憲章」</t>
  </si>
  <si>
    <t>主要産業における企業の労働時間制度、賃金制度等について総合的に調査し、我が国の民間企業における就労条件の現状を明らかにすることを目的とする。</t>
  </si>
  <si>
    <t>事業所母集団データベース（総務省）から産業・企業規模別に抽出された16大産業に属する常用労働者30人以上の民営企業を調査対象として公共サービス改革法に基づく民間委託により調査を実施し、厚生労働省において集計・公表を行う。</t>
  </si>
  <si>
    <t>-</t>
  </si>
  <si>
    <t>庁費</t>
  </si>
  <si>
    <t>職員旅費</t>
  </si>
  <si>
    <t>諸謝金</t>
  </si>
  <si>
    <t>委員等旅費</t>
  </si>
  <si>
    <t>統計調査の実施状況（統計データを遅滞なく公表しているか。）</t>
  </si>
  <si>
    <t>取りまとめ、公表できた調査数</t>
  </si>
  <si>
    <t>調査数</t>
  </si>
  <si>
    <t>就労条件総合調査</t>
  </si>
  <si>
    <t>企業数</t>
  </si>
  <si>
    <t>執行額（千円）（X）　／　調査箇所（Y）</t>
    <phoneticPr fontId="5"/>
  </si>
  <si>
    <t>円</t>
  </si>
  <si>
    <t>　千円/箇所</t>
    <phoneticPr fontId="5"/>
  </si>
  <si>
    <t>17,662/
6,405</t>
  </si>
  <si>
    <t>18,436/6,406</t>
  </si>
  <si>
    <t>労働者が安全で健康に働くことができる職場づくりを推進すること（施策大目標２）</t>
  </si>
  <si>
    <t>労働者が安全で健康に働くことができる職場づくりを推進すること（施策目標Ⅲ－２－１）</t>
  </si>
  <si>
    <t>労働災害による死亡者数</t>
  </si>
  <si>
    <t>人</t>
  </si>
  <si>
    <t>労働災害による死傷者数（休業４日以上）</t>
  </si>
  <si>
    <t>働き方改革により多様で柔軟な働き方を実現するとともに、勤労者生活の充実を図ること（施策大目標３）</t>
  </si>
  <si>
    <t>長時間労働の抑制、年次有給休暇取得促進等により、ワーク・ライフ・バランスの観点から多様で柔軟な働き方を実現すること（施策目標Ⅳ－３－１）</t>
  </si>
  <si>
    <t>年次有給休暇取得率
（アウトカム）</t>
  </si>
  <si>
    <t>労働者30人以上の企業のうち、勤務間インターバル制度（就業規則又は労使協定等で定めているものに限る。）を導入している企業の割合
（アウトカム）</t>
  </si>
  <si>
    <t>651</t>
  </si>
  <si>
    <t>589</t>
  </si>
  <si>
    <t>526</t>
  </si>
  <si>
    <t>341</t>
  </si>
  <si>
    <t>352</t>
  </si>
  <si>
    <t>363</t>
  </si>
  <si>
    <t>360</t>
  </si>
  <si>
    <t>371</t>
  </si>
  <si>
    <t>378</t>
  </si>
  <si>
    <t>○</t>
  </si>
  <si>
    <t>-</t>
    <phoneticPr fontId="5"/>
  </si>
  <si>
    <t>企業調査客体数=6,400
公表予定：令和3年10月</t>
    <phoneticPr fontId="5"/>
  </si>
  <si>
    <t>常用労働者30人以上の民営企業を調査対象として、主要産業における企業の労働時間制度、賃金制度等を把握するため、公共サービス改革法に基づく民間委託により調査を実施し、厚生労働省において集計・公表を行う。</t>
    <phoneticPr fontId="5"/>
  </si>
  <si>
    <t>有</t>
  </si>
  <si>
    <t>‐</t>
  </si>
  <si>
    <t>厚生労働白書や「仕事と生活の調和」を図るための指標などに活用されており、国民や社会のニーズを的確に反映している。</t>
    <phoneticPr fontId="5"/>
  </si>
  <si>
    <t>厚生労働白書や「仕事と生活の調和」を図るための指標などに活用され、国民にも広く利用されており、優先度の高い事業である。</t>
    <rPh sb="0" eb="2">
      <t>コウセイ</t>
    </rPh>
    <rPh sb="2" eb="4">
      <t>ロウドウ</t>
    </rPh>
    <rPh sb="4" eb="6">
      <t>ハクショ</t>
    </rPh>
    <rPh sb="8" eb="10">
      <t>シゴト</t>
    </rPh>
    <rPh sb="11" eb="13">
      <t>セイカツ</t>
    </rPh>
    <rPh sb="14" eb="16">
      <t>チョウワ</t>
    </rPh>
    <rPh sb="18" eb="19">
      <t>ハカ</t>
    </rPh>
    <rPh sb="23" eb="25">
      <t>シヒョウ</t>
    </rPh>
    <rPh sb="28" eb="30">
      <t>カツヨウ</t>
    </rPh>
    <rPh sb="33" eb="35">
      <t>コクミン</t>
    </rPh>
    <rPh sb="37" eb="38">
      <t>ヒロ</t>
    </rPh>
    <rPh sb="39" eb="41">
      <t>リヨウ</t>
    </rPh>
    <rPh sb="47" eb="50">
      <t>ユウセンド</t>
    </rPh>
    <rPh sb="51" eb="52">
      <t>タカ</t>
    </rPh>
    <rPh sb="53" eb="55">
      <t>ジギョウ</t>
    </rPh>
    <phoneticPr fontId="5"/>
  </si>
  <si>
    <t>民間委託、報告書作成、審査委員会開催などの事業目的に必要な費目・使徒に限定している。</t>
  </si>
  <si>
    <t>毎年、印刷物の部数等を見直すなど、コスト削減に向けた取組みを実施している。</t>
  </si>
  <si>
    <t>当初予定通りに公表していることから、目標に見合ったものである。</t>
  </si>
  <si>
    <t>公共サービス改革法に基づく民間委託により調査を実施している。</t>
  </si>
  <si>
    <t>成果物は報告書及びＨＰにて公表し、厚生労働白書や「仕事と生活の調和」を図るための指標など、幅広く活用されている。</t>
  </si>
  <si>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phoneticPr fontId="5"/>
  </si>
  <si>
    <t>今後も調査を確実に実施し、実績に基づく積算に努めることとする。
また、調査に当たっては調査協力依頼及び督促を行い有効回答率を高めることに一層努めるとともに、調査結果については、わかりやすくポイントを示すなど国民にわかりやすいように公表資料を作成し遅滞なく公表する。事業の目標は達成できているが、有効回答率（令和2年62.7%）を向上させることが今後の課題で、本年度実施の調達においては、委託事業者において十分な業務実行体制が確保されるよう評価項目を見直した。</t>
    <rPh sb="19" eb="21">
      <t>セキサン</t>
    </rPh>
    <rPh sb="153" eb="155">
      <t>レイワ</t>
    </rPh>
    <rPh sb="179" eb="182">
      <t>ホンネンド</t>
    </rPh>
    <rPh sb="182" eb="184">
      <t>ジッシ</t>
    </rPh>
    <rPh sb="219" eb="221">
      <t>ヒョウカ</t>
    </rPh>
    <rPh sb="221" eb="223">
      <t>コウモク</t>
    </rPh>
    <rPh sb="224" eb="226">
      <t>ミナオ</t>
    </rPh>
    <phoneticPr fontId="5"/>
  </si>
  <si>
    <t>厚生労働省ホームページ：就労条件総合調査　http://www.mhlw.go.jp/toukei/list/11-23.html</t>
    <rPh sb="0" eb="2">
      <t>コウセイ</t>
    </rPh>
    <rPh sb="2" eb="5">
      <t>ロウドウショウ</t>
    </rPh>
    <phoneticPr fontId="5"/>
  </si>
  <si>
    <t>雑役務費</t>
    <rPh sb="0" eb="1">
      <t>ザツ</t>
    </rPh>
    <rPh sb="1" eb="4">
      <t>エキムヒ</t>
    </rPh>
    <phoneticPr fontId="5"/>
  </si>
  <si>
    <t>調査票の印刷・配布、調査票回収・データ入力作業等</t>
    <phoneticPr fontId="5"/>
  </si>
  <si>
    <t>印刷製本費</t>
    <rPh sb="0" eb="2">
      <t>インサツ</t>
    </rPh>
    <rPh sb="2" eb="4">
      <t>セイホン</t>
    </rPh>
    <rPh sb="4" eb="5">
      <t>ヒ</t>
    </rPh>
    <phoneticPr fontId="5"/>
  </si>
  <si>
    <t>A.株式会社サーベイリサーチセンター</t>
    <rPh sb="2" eb="4">
      <t>カブシキ</t>
    </rPh>
    <rPh sb="4" eb="6">
      <t>カイシャ</t>
    </rPh>
    <phoneticPr fontId="5"/>
  </si>
  <si>
    <t>B.社会福祉法人東京コロニー東京都大田福祉工場</t>
    <phoneticPr fontId="5"/>
  </si>
  <si>
    <t>株式会社サーベイリサーチセンター</t>
    <phoneticPr fontId="5"/>
  </si>
  <si>
    <t>社会福祉法人東京コロニー東京都大田福祉工場</t>
    <phoneticPr fontId="5"/>
  </si>
  <si>
    <t>社会福祉法人東京コロニー　トーコロ青葉ワークセンター</t>
    <phoneticPr fontId="5"/>
  </si>
  <si>
    <t>就労条件総合調査事務局に関するアンケート封筒の印刷</t>
    <phoneticPr fontId="5"/>
  </si>
  <si>
    <t>日本郵便株式会社</t>
    <phoneticPr fontId="5"/>
  </si>
  <si>
    <t>就労条件総合調査事務局に関するアンケートの郵便発送及び返送</t>
    <rPh sb="21" eb="23">
      <t>ユウビン</t>
    </rPh>
    <rPh sb="23" eb="25">
      <t>ハッソウ</t>
    </rPh>
    <rPh sb="25" eb="26">
      <t>オヨ</t>
    </rPh>
    <rPh sb="27" eb="29">
      <t>ヘンソウ</t>
    </rPh>
    <phoneticPr fontId="5"/>
  </si>
  <si>
    <t>A</t>
  </si>
  <si>
    <t>令和２年就労条件総合調査報告書の作成、印刷</t>
    <rPh sb="0" eb="2">
      <t>レイワ</t>
    </rPh>
    <phoneticPr fontId="5"/>
  </si>
  <si>
    <t>令和２年調査報告書委託発送</t>
    <rPh sb="0" eb="2">
      <t>レイワ</t>
    </rPh>
    <phoneticPr fontId="5"/>
  </si>
  <si>
    <t>21,235/6,400</t>
    <phoneticPr fontId="5"/>
  </si>
  <si>
    <t>-</t>
    <phoneticPr fontId="5"/>
  </si>
  <si>
    <t>○</t>
    <phoneticPr fontId="5"/>
  </si>
  <si>
    <t>入札により経費が抑えられたためである。</t>
    <rPh sb="0" eb="2">
      <t>ニュウサツ</t>
    </rPh>
    <rPh sb="5" eb="7">
      <t>ケイヒ</t>
    </rPh>
    <rPh sb="8" eb="9">
      <t>オサ</t>
    </rPh>
    <phoneticPr fontId="5"/>
  </si>
  <si>
    <t>-</t>
    <phoneticPr fontId="5"/>
  </si>
  <si>
    <t>厚労</t>
    <rPh sb="0" eb="2">
      <t>コウロウ</t>
    </rPh>
    <phoneticPr fontId="5"/>
  </si>
  <si>
    <t>厚生労働行政をはじめ各種施策の基礎資料を得ることを目的とするため、一般統計調査として国が実施すべき事業である。</t>
    <rPh sb="0" eb="2">
      <t>コウセイ</t>
    </rPh>
    <rPh sb="2" eb="4">
      <t>ロウドウ</t>
    </rPh>
    <rPh sb="4" eb="6">
      <t>ギョウセイ</t>
    </rPh>
    <rPh sb="10" eb="12">
      <t>カクシュ</t>
    </rPh>
    <rPh sb="12" eb="14">
      <t>セサク</t>
    </rPh>
    <rPh sb="15" eb="17">
      <t>キソ</t>
    </rPh>
    <rPh sb="17" eb="19">
      <t>シリョウ</t>
    </rPh>
    <rPh sb="20" eb="21">
      <t>エ</t>
    </rPh>
    <rPh sb="25" eb="27">
      <t>モクテキ</t>
    </rPh>
    <rPh sb="33" eb="35">
      <t>イッパン</t>
    </rPh>
    <rPh sb="35" eb="37">
      <t>トウケイ</t>
    </rPh>
    <rPh sb="37" eb="39">
      <t>チョウサ</t>
    </rPh>
    <rPh sb="42" eb="43">
      <t>クニ</t>
    </rPh>
    <rPh sb="44" eb="46">
      <t>ジッシ</t>
    </rPh>
    <rPh sb="49" eb="51">
      <t>ジギョウ</t>
    </rPh>
    <phoneticPr fontId="5"/>
  </si>
  <si>
    <t>就労条件総合調査における調査関係用品の印刷・配布（送付を含む）、電子調査票の作成、調査票の回収・受付、督促、照会対応、個票審査、データ入力、調査対象企業名簿の修正</t>
    <phoneticPr fontId="5"/>
  </si>
  <si>
    <t>株式会社大和プリント</t>
    <phoneticPr fontId="5"/>
  </si>
  <si>
    <t>独立行政法人国立印刷局</t>
    <rPh sb="0" eb="6">
      <t>ドクリツギョウセイホウジン</t>
    </rPh>
    <rPh sb="6" eb="8">
      <t>コクリツ</t>
    </rPh>
    <rPh sb="8" eb="11">
      <t>インサツキョク</t>
    </rPh>
    <phoneticPr fontId="5"/>
  </si>
  <si>
    <t>官報掲載（入札公告）</t>
    <rPh sb="0" eb="2">
      <t>カンポウ</t>
    </rPh>
    <rPh sb="2" eb="4">
      <t>ケイサイ</t>
    </rPh>
    <rPh sb="5" eb="7">
      <t>ニュウサツ</t>
    </rPh>
    <rPh sb="7" eb="9">
      <t>コウコク</t>
    </rPh>
    <phoneticPr fontId="5"/>
  </si>
  <si>
    <t>官報掲載（入札公告）</t>
    <phoneticPr fontId="5"/>
  </si>
  <si>
    <t>C.独立行政法人国立印刷局</t>
    <rPh sb="2" eb="4">
      <t>ドクリツ</t>
    </rPh>
    <rPh sb="4" eb="6">
      <t>ギョウセイ</t>
    </rPh>
    <rPh sb="6" eb="8">
      <t>ホウジン</t>
    </rPh>
    <rPh sb="8" eb="10">
      <t>コクリツ</t>
    </rPh>
    <rPh sb="10" eb="13">
      <t>インサツキョク</t>
    </rPh>
    <phoneticPr fontId="5"/>
  </si>
  <si>
    <t>-</t>
    <phoneticPr fontId="5"/>
  </si>
  <si>
    <t>点検対象外</t>
    <rPh sb="0" eb="5">
      <t>テンケンタイショウガイ</t>
    </rPh>
    <phoneticPr fontId="5"/>
  </si>
  <si>
    <t>競争性を確保するために一般競争入札を行ったが、結果的に一者応札となった。一者応札の改善に向けて、実績のある業者に声掛けを行うとともに、仕様書については事業規模等が容易に推測できるよう可能な限り詳細に記載するよう努める。
随意契約については会計法令上認められている少額随意契約（うち２件は障害者優先調達）及び会計法第29条の３第４項に基づく郵便事業の契約である。</t>
    <rPh sb="0" eb="3">
      <t>キョウソウセイ</t>
    </rPh>
    <rPh sb="4" eb="6">
      <t>カクホ</t>
    </rPh>
    <rPh sb="11" eb="13">
      <t>イッパン</t>
    </rPh>
    <rPh sb="13" eb="17">
      <t>キョウソウニュウサツ</t>
    </rPh>
    <rPh sb="18" eb="19">
      <t>オコナ</t>
    </rPh>
    <rPh sb="23" eb="26">
      <t>ケッカテキ</t>
    </rPh>
    <rPh sb="27" eb="29">
      <t>イッシャ</t>
    </rPh>
    <rPh sb="29" eb="31">
      <t>オウサツ</t>
    </rPh>
    <rPh sb="36" eb="38">
      <t>イッシャ</t>
    </rPh>
    <rPh sb="38" eb="40">
      <t>オウサツ</t>
    </rPh>
    <rPh sb="41" eb="43">
      <t>カイゼン</t>
    </rPh>
    <rPh sb="44" eb="45">
      <t>ム</t>
    </rPh>
    <rPh sb="48" eb="50">
      <t>ジッセキ</t>
    </rPh>
    <rPh sb="53" eb="55">
      <t>ギョウシャ</t>
    </rPh>
    <rPh sb="56" eb="58">
      <t>コエカ</t>
    </rPh>
    <rPh sb="60" eb="61">
      <t>オコナ</t>
    </rPh>
    <rPh sb="67" eb="70">
      <t>シヨウショ</t>
    </rPh>
    <rPh sb="75" eb="77">
      <t>ジギョウ</t>
    </rPh>
    <rPh sb="77" eb="79">
      <t>キボ</t>
    </rPh>
    <rPh sb="79" eb="80">
      <t>トウ</t>
    </rPh>
    <rPh sb="81" eb="83">
      <t>ヨウイ</t>
    </rPh>
    <rPh sb="84" eb="86">
      <t>スイソク</t>
    </rPh>
    <rPh sb="91" eb="93">
      <t>カノウ</t>
    </rPh>
    <rPh sb="94" eb="95">
      <t>カギ</t>
    </rPh>
    <rPh sb="96" eb="98">
      <t>ショウサイ</t>
    </rPh>
    <rPh sb="99" eb="101">
      <t>キサイ</t>
    </rPh>
    <rPh sb="105" eb="106">
      <t>ツト</t>
    </rPh>
    <rPh sb="151" eb="152">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</si>
</sst>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5"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165100</xdr:colOff>
      <xdr:row>748</xdr:row>
      <xdr:rowOff>139700</xdr:rowOff>
    </xdr:from>
    <xdr:to>
      <xdr:col>34</xdr:col>
      <xdr:colOff>8063</xdr:colOff>
      <xdr:row>750</xdr:row>
      <xdr:rowOff>34977</xdr:rowOff>
    </xdr:to>
    <xdr:sp macro="" textlink="">
      <xdr:nvSpPr>
        <xdr:cNvPr id="16" name="テキスト ボックス 15"/>
        <xdr:cNvSpPr txBox="1"/>
      </xdr:nvSpPr>
      <xdr:spPr>
        <a:xfrm>
          <a:off x="4165600" y="45516800"/>
          <a:ext cx="2643313" cy="600127"/>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numCol="1"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２０．９百万円</a:t>
          </a:r>
          <a:endParaRPr kumimoji="1" lang="en-US" altLang="ja-JP" sz="1100">
            <a:solidFill>
              <a:sysClr val="windowText" lastClr="000000"/>
            </a:solidFill>
          </a:endParaRPr>
        </a:p>
      </xdr:txBody>
    </xdr:sp>
    <xdr:clientData/>
  </xdr:twoCellAnchor>
  <xdr:twoCellAnchor>
    <xdr:from>
      <xdr:col>21</xdr:col>
      <xdr:colOff>152400</xdr:colOff>
      <xdr:row>750</xdr:row>
      <xdr:rowOff>152400</xdr:rowOff>
    </xdr:from>
    <xdr:to>
      <xdr:col>33</xdr:col>
      <xdr:colOff>84783</xdr:colOff>
      <xdr:row>752</xdr:row>
      <xdr:rowOff>33919</xdr:rowOff>
    </xdr:to>
    <xdr:sp macro="" textlink="">
      <xdr:nvSpPr>
        <xdr:cNvPr id="17" name="大かっこ 16"/>
        <xdr:cNvSpPr/>
      </xdr:nvSpPr>
      <xdr:spPr>
        <a:xfrm>
          <a:off x="4352925" y="46234350"/>
          <a:ext cx="2332683" cy="586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一般統計調査である</a:t>
          </a:r>
          <a:endParaRPr kumimoji="1" lang="en-US" altLang="ja-JP" sz="1100">
            <a:solidFill>
              <a:schemeClr val="tx1"/>
            </a:solidFill>
          </a:endParaRPr>
        </a:p>
        <a:p>
          <a:pPr algn="ctr"/>
          <a:r>
            <a:rPr kumimoji="1" lang="ja-JP" altLang="en-US" sz="1100">
              <a:solidFill>
                <a:schemeClr val="tx1"/>
              </a:solidFill>
            </a:rPr>
            <a:t>就労条件総合調査の実施</a:t>
          </a:r>
          <a:endParaRPr kumimoji="1" lang="en-US" altLang="ja-JP" sz="1100">
            <a:solidFill>
              <a:schemeClr val="tx1"/>
            </a:solidFill>
          </a:endParaRPr>
        </a:p>
        <a:p>
          <a:pPr algn="ctr"/>
          <a:endParaRPr kumimoji="1" lang="en-US" altLang="ja-JP" sz="1100">
            <a:solidFill>
              <a:sysClr val="windowText" lastClr="000000"/>
            </a:solidFill>
          </a:endParaRPr>
        </a:p>
      </xdr:txBody>
    </xdr:sp>
    <xdr:clientData/>
  </xdr:twoCellAnchor>
  <xdr:twoCellAnchor>
    <xdr:from>
      <xdr:col>37</xdr:col>
      <xdr:colOff>152400</xdr:colOff>
      <xdr:row>748</xdr:row>
      <xdr:rowOff>101600</xdr:rowOff>
    </xdr:from>
    <xdr:to>
      <xdr:col>45</xdr:col>
      <xdr:colOff>41910</xdr:colOff>
      <xdr:row>749</xdr:row>
      <xdr:rowOff>241300</xdr:rowOff>
    </xdr:to>
    <xdr:sp macro="" textlink="">
      <xdr:nvSpPr>
        <xdr:cNvPr id="18" name="大かっこ 17"/>
        <xdr:cNvSpPr>
          <a:spLocks noChangeArrowheads="1"/>
        </xdr:cNvSpPr>
      </xdr:nvSpPr>
      <xdr:spPr bwMode="auto">
        <a:xfrm>
          <a:off x="7553325" y="45478700"/>
          <a:ext cx="1489710" cy="492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100" kern="100">
              <a:effectLst/>
              <a:latin typeface="+mn-ea"/>
              <a:ea typeface="+mn-ea"/>
              <a:cs typeface="Times New Roman" panose="02020603050405020304" pitchFamily="18" charset="0"/>
            </a:rPr>
            <a:t>委託業者への立入</a:t>
          </a:r>
          <a:endParaRPr lang="en-US" altLang="ja-JP" sz="1100" kern="100">
            <a:effectLst/>
            <a:latin typeface="+mn-ea"/>
            <a:ea typeface="+mn-ea"/>
            <a:cs typeface="Times New Roman" panose="02020603050405020304" pitchFamily="18" charset="0"/>
          </a:endParaRPr>
        </a:p>
        <a:p>
          <a:pPr algn="just">
            <a:lnSpc>
              <a:spcPts val="1000"/>
            </a:lnSpc>
            <a:spcAft>
              <a:spcPts val="0"/>
            </a:spcAft>
          </a:pPr>
          <a:r>
            <a:rPr lang="ja-JP" altLang="en-US" sz="1100" kern="100">
              <a:effectLst/>
              <a:latin typeface="+mn-ea"/>
              <a:ea typeface="+mn-ea"/>
              <a:cs typeface="Times New Roman" panose="02020603050405020304" pitchFamily="18" charset="0"/>
            </a:rPr>
            <a:t>検査のための</a:t>
          </a:r>
          <a:endParaRPr lang="en-US" altLang="ja-JP" sz="1100" kern="100">
            <a:effectLst/>
            <a:latin typeface="+mn-ea"/>
            <a:ea typeface="+mn-ea"/>
            <a:cs typeface="Times New Roman" panose="02020603050405020304" pitchFamily="18" charset="0"/>
          </a:endParaRPr>
        </a:p>
        <a:p>
          <a:pPr algn="just">
            <a:lnSpc>
              <a:spcPts val="1000"/>
            </a:lnSpc>
            <a:spcAft>
              <a:spcPts val="0"/>
            </a:spcAft>
          </a:pPr>
          <a:r>
            <a:rPr lang="ja-JP" altLang="en-US" sz="1100" kern="100">
              <a:effectLst/>
              <a:latin typeface="+mn-ea"/>
              <a:ea typeface="+mn-ea"/>
              <a:cs typeface="Times New Roman" panose="02020603050405020304" pitchFamily="18" charset="0"/>
            </a:rPr>
            <a:t>職員旅費０．０</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139700</xdr:colOff>
      <xdr:row>752</xdr:row>
      <xdr:rowOff>101600</xdr:rowOff>
    </xdr:from>
    <xdr:to>
      <xdr:col>27</xdr:col>
      <xdr:colOff>139700</xdr:colOff>
      <xdr:row>753</xdr:row>
      <xdr:rowOff>269926</xdr:rowOff>
    </xdr:to>
    <xdr:cxnSp macro="">
      <xdr:nvCxnSpPr>
        <xdr:cNvPr id="19" name="直線コネクタ 18"/>
        <xdr:cNvCxnSpPr/>
      </xdr:nvCxnSpPr>
      <xdr:spPr>
        <a:xfrm>
          <a:off x="5540375" y="46888400"/>
          <a:ext cx="0" cy="52075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752</xdr:row>
      <xdr:rowOff>304800</xdr:rowOff>
    </xdr:from>
    <xdr:to>
      <xdr:col>38</xdr:col>
      <xdr:colOff>89044</xdr:colOff>
      <xdr:row>753</xdr:row>
      <xdr:rowOff>188500</xdr:rowOff>
    </xdr:to>
    <xdr:sp macro="" textlink="">
      <xdr:nvSpPr>
        <xdr:cNvPr id="20" name="左大かっこ 19"/>
        <xdr:cNvSpPr/>
      </xdr:nvSpPr>
      <xdr:spPr>
        <a:xfrm rot="5400000">
          <a:off x="5427147" y="45064878"/>
          <a:ext cx="236125" cy="4289569"/>
        </a:xfrm>
        <a:prstGeom prst="leftBracket">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88900</xdr:colOff>
      <xdr:row>753</xdr:row>
      <xdr:rowOff>228600</xdr:rowOff>
    </xdr:from>
    <xdr:to>
      <xdr:col>21</xdr:col>
      <xdr:colOff>117121</xdr:colOff>
      <xdr:row>756</xdr:row>
      <xdr:rowOff>76004</xdr:rowOff>
    </xdr:to>
    <xdr:sp macro="" textlink="">
      <xdr:nvSpPr>
        <xdr:cNvPr id="21" name="テキスト ボックス 20"/>
        <xdr:cNvSpPr txBox="1"/>
      </xdr:nvSpPr>
      <xdr:spPr>
        <a:xfrm>
          <a:off x="1889125" y="47367825"/>
          <a:ext cx="2428521" cy="904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Ａ</a:t>
          </a:r>
          <a:r>
            <a:rPr kumimoji="1" lang="en-US" altLang="ja-JP" sz="1100">
              <a:solidFill>
                <a:schemeClr val="tx1"/>
              </a:solidFill>
              <a:latin typeface="+mn-lt"/>
              <a:ea typeface="+mn-ea"/>
              <a:cs typeface="+mn-cs"/>
            </a:rPr>
            <a:t>.</a:t>
          </a:r>
          <a:r>
            <a:rPr kumimoji="1" lang="ja-JP" altLang="en-US" sz="1100" baseline="0">
              <a:solidFill>
                <a:schemeClr val="tx1"/>
              </a:solidFill>
              <a:latin typeface="+mn-lt"/>
              <a:ea typeface="+mn-ea"/>
              <a:cs typeface="+mn-cs"/>
            </a:rPr>
            <a:t>株式会社</a:t>
          </a:r>
          <a:endParaRPr kumimoji="1" lang="en-US" altLang="ja-JP" sz="1100" baseline="0">
            <a:solidFill>
              <a:schemeClr val="tx1"/>
            </a:solidFill>
            <a:latin typeface="+mn-lt"/>
            <a:ea typeface="+mn-ea"/>
            <a:cs typeface="+mn-cs"/>
          </a:endParaRPr>
        </a:p>
        <a:p>
          <a:pPr algn="ctr"/>
          <a:r>
            <a:rPr kumimoji="1" lang="ja-JP" altLang="en-US" sz="1100" baseline="0">
              <a:solidFill>
                <a:schemeClr val="tx1"/>
              </a:solidFill>
              <a:latin typeface="+mn-lt"/>
              <a:ea typeface="+mn-ea"/>
              <a:cs typeface="+mn-cs"/>
            </a:rPr>
            <a:t>サーベイリサーチセンター</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１９．８</a:t>
          </a: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百万円</a:t>
          </a:r>
          <a:endParaRPr lang="ja-JP" sz="1100">
            <a:solidFill>
              <a:schemeClr val="tx1"/>
            </a:solidFill>
          </a:endParaRPr>
        </a:p>
        <a:p>
          <a:endParaRPr kumimoji="1" lang="ja-JP" altLang="en-US" sz="1200">
            <a:solidFill>
              <a:srgbClr val="FF0000"/>
            </a:solidFill>
          </a:endParaRPr>
        </a:p>
      </xdr:txBody>
    </xdr:sp>
    <xdr:clientData/>
  </xdr:twoCellAnchor>
  <xdr:twoCellAnchor>
    <xdr:from>
      <xdr:col>22</xdr:col>
      <xdr:colOff>88900</xdr:colOff>
      <xdr:row>753</xdr:row>
      <xdr:rowOff>254000</xdr:rowOff>
    </xdr:from>
    <xdr:to>
      <xdr:col>34</xdr:col>
      <xdr:colOff>56113</xdr:colOff>
      <xdr:row>756</xdr:row>
      <xdr:rowOff>90821</xdr:rowOff>
    </xdr:to>
    <xdr:sp macro="" textlink="">
      <xdr:nvSpPr>
        <xdr:cNvPr id="22" name="テキスト ボックス 21"/>
        <xdr:cNvSpPr txBox="1"/>
      </xdr:nvSpPr>
      <xdr:spPr>
        <a:xfrm>
          <a:off x="4489450" y="47393225"/>
          <a:ext cx="2367513" cy="894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Ｂ．民間会社（３者）</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０．８百万円</a:t>
          </a:r>
          <a:endParaRPr lang="ja-JP" sz="1100">
            <a:solidFill>
              <a:schemeClr val="tx1"/>
            </a:solidFill>
          </a:endParaRPr>
        </a:p>
        <a:p>
          <a:endParaRPr kumimoji="1" lang="ja-JP" altLang="en-US" sz="1200">
            <a:solidFill>
              <a:srgbClr val="FF0000"/>
            </a:solidFill>
          </a:endParaRPr>
        </a:p>
      </xdr:txBody>
    </xdr:sp>
    <xdr:clientData/>
  </xdr:twoCellAnchor>
  <xdr:twoCellAnchor>
    <xdr:from>
      <xdr:col>35</xdr:col>
      <xdr:colOff>12700</xdr:colOff>
      <xdr:row>753</xdr:row>
      <xdr:rowOff>241300</xdr:rowOff>
    </xdr:from>
    <xdr:to>
      <xdr:col>46</xdr:col>
      <xdr:colOff>183113</xdr:colOff>
      <xdr:row>756</xdr:row>
      <xdr:rowOff>78121</xdr:rowOff>
    </xdr:to>
    <xdr:sp macro="" textlink="">
      <xdr:nvSpPr>
        <xdr:cNvPr id="23" name="テキスト ボックス 22"/>
        <xdr:cNvSpPr txBox="1"/>
      </xdr:nvSpPr>
      <xdr:spPr>
        <a:xfrm>
          <a:off x="7013575" y="47380525"/>
          <a:ext cx="2370688" cy="894096"/>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Ｃ．民会会社等（２社）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０．３百万円</a:t>
          </a:r>
          <a:endPar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12700</xdr:colOff>
      <xdr:row>752</xdr:row>
      <xdr:rowOff>330200</xdr:rowOff>
    </xdr:from>
    <xdr:to>
      <xdr:col>18</xdr:col>
      <xdr:colOff>48329</xdr:colOff>
      <xdr:row>753</xdr:row>
      <xdr:rowOff>262369</xdr:rowOff>
    </xdr:to>
    <xdr:sp macro="" textlink="">
      <xdr:nvSpPr>
        <xdr:cNvPr id="24" name="テキスト ボックス 23"/>
        <xdr:cNvSpPr txBox="1"/>
      </xdr:nvSpPr>
      <xdr:spPr>
        <a:xfrm>
          <a:off x="1212850" y="47117000"/>
          <a:ext cx="2435929" cy="284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国庫債務負担行為等</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twoCellAnchor>
    <xdr:from>
      <xdr:col>19</xdr:col>
      <xdr:colOff>177800</xdr:colOff>
      <xdr:row>752</xdr:row>
      <xdr:rowOff>342900</xdr:rowOff>
    </xdr:from>
    <xdr:to>
      <xdr:col>28</xdr:col>
      <xdr:colOff>12807</xdr:colOff>
      <xdr:row>753</xdr:row>
      <xdr:rowOff>275069</xdr:rowOff>
    </xdr:to>
    <xdr:sp macro="" textlink="">
      <xdr:nvSpPr>
        <xdr:cNvPr id="25" name="テキスト ボックス 24"/>
        <xdr:cNvSpPr txBox="1"/>
      </xdr:nvSpPr>
      <xdr:spPr>
        <a:xfrm>
          <a:off x="3978275" y="47129700"/>
          <a:ext cx="1635232" cy="284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随意契約（少額</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twoCellAnchor>
    <xdr:from>
      <xdr:col>39</xdr:col>
      <xdr:colOff>127000</xdr:colOff>
      <xdr:row>752</xdr:row>
      <xdr:rowOff>304800</xdr:rowOff>
    </xdr:from>
    <xdr:to>
      <xdr:col>47</xdr:col>
      <xdr:colOff>165207</xdr:colOff>
      <xdr:row>753</xdr:row>
      <xdr:rowOff>236969</xdr:rowOff>
    </xdr:to>
    <xdr:sp macro="" textlink="">
      <xdr:nvSpPr>
        <xdr:cNvPr id="26" name="テキスト ボックス 25"/>
        <xdr:cNvSpPr txBox="1"/>
      </xdr:nvSpPr>
      <xdr:spPr>
        <a:xfrm>
          <a:off x="7927975" y="47091600"/>
          <a:ext cx="1638407" cy="284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twoCellAnchor>
    <xdr:from>
      <xdr:col>35</xdr:col>
      <xdr:colOff>0</xdr:colOff>
      <xdr:row>756</xdr:row>
      <xdr:rowOff>127000</xdr:rowOff>
    </xdr:from>
    <xdr:to>
      <xdr:col>47</xdr:col>
      <xdr:colOff>100988</xdr:colOff>
      <xdr:row>758</xdr:row>
      <xdr:rowOff>298252</xdr:rowOff>
    </xdr:to>
    <xdr:sp macro="" textlink="">
      <xdr:nvSpPr>
        <xdr:cNvPr id="27" name="大かっこ 26"/>
        <xdr:cNvSpPr/>
      </xdr:nvSpPr>
      <xdr:spPr>
        <a:xfrm>
          <a:off x="7000875" y="48323500"/>
          <a:ext cx="2501288" cy="876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官報掲載、調査客体へのアンケートの</a:t>
          </a:r>
          <a:endParaRPr kumimoji="1" lang="en-US" altLang="ja-JP" sz="1100">
            <a:solidFill>
              <a:sysClr val="windowText" lastClr="000000"/>
            </a:solidFill>
          </a:endParaRPr>
        </a:p>
        <a:p>
          <a:pPr algn="ctr"/>
          <a:r>
            <a:rPr kumimoji="1" lang="ja-JP" altLang="en-US" sz="1100">
              <a:solidFill>
                <a:sysClr val="windowText" lastClr="000000"/>
              </a:solidFill>
            </a:rPr>
            <a:t>配布・返送</a:t>
          </a:r>
          <a:endParaRPr kumimoji="1" lang="en-US" altLang="ja-JP" sz="1100">
            <a:solidFill>
              <a:sysClr val="windowText" lastClr="000000"/>
            </a:solidFill>
          </a:endParaRPr>
        </a:p>
      </xdr:txBody>
    </xdr:sp>
    <xdr:clientData/>
  </xdr:twoCellAnchor>
  <xdr:twoCellAnchor>
    <xdr:from>
      <xdr:col>22</xdr:col>
      <xdr:colOff>88900</xdr:colOff>
      <xdr:row>756</xdr:row>
      <xdr:rowOff>139700</xdr:rowOff>
    </xdr:from>
    <xdr:to>
      <xdr:col>34</xdr:col>
      <xdr:colOff>18540</xdr:colOff>
      <xdr:row>758</xdr:row>
      <xdr:rowOff>310952</xdr:rowOff>
    </xdr:to>
    <xdr:sp macro="" textlink="">
      <xdr:nvSpPr>
        <xdr:cNvPr id="28" name="大かっこ 27"/>
        <xdr:cNvSpPr/>
      </xdr:nvSpPr>
      <xdr:spPr>
        <a:xfrm>
          <a:off x="4489450" y="48336200"/>
          <a:ext cx="2329940" cy="876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報告書作成等</a:t>
          </a:r>
          <a:endParaRPr kumimoji="1" lang="en-US" altLang="ja-JP" sz="1100">
            <a:solidFill>
              <a:schemeClr val="tx1"/>
            </a:solidFill>
          </a:endParaRPr>
        </a:p>
        <a:p>
          <a:pPr algn="ctr">
            <a:lnSpc>
              <a:spcPts val="1300"/>
            </a:lnSpc>
          </a:pPr>
          <a:r>
            <a:rPr kumimoji="1" lang="ja-JP" altLang="en-US" sz="1100">
              <a:solidFill>
                <a:sysClr val="windowText" lastClr="000000"/>
              </a:solidFill>
            </a:rPr>
            <a:t>（調査の集計結果を</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報告書として印刷等）</a:t>
          </a:r>
          <a:endParaRPr kumimoji="1" lang="en-US" altLang="ja-JP" sz="1100">
            <a:solidFill>
              <a:sysClr val="windowText" lastClr="000000"/>
            </a:solidFill>
          </a:endParaRPr>
        </a:p>
      </xdr:txBody>
    </xdr:sp>
    <xdr:clientData/>
  </xdr:twoCellAnchor>
  <xdr:twoCellAnchor>
    <xdr:from>
      <xdr:col>9</xdr:col>
      <xdr:colOff>114300</xdr:colOff>
      <xdr:row>756</xdr:row>
      <xdr:rowOff>139700</xdr:rowOff>
    </xdr:from>
    <xdr:to>
      <xdr:col>20</xdr:col>
      <xdr:colOff>201852</xdr:colOff>
      <xdr:row>758</xdr:row>
      <xdr:rowOff>289785</xdr:rowOff>
    </xdr:to>
    <xdr:sp macro="" textlink="">
      <xdr:nvSpPr>
        <xdr:cNvPr id="29" name="大かっこ 28"/>
        <xdr:cNvSpPr/>
      </xdr:nvSpPr>
      <xdr:spPr>
        <a:xfrm>
          <a:off x="1914525" y="48336200"/>
          <a:ext cx="2287827" cy="854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就労条件総合調査民間委託</a:t>
          </a:r>
          <a:endParaRPr kumimoji="1" lang="en-US" altLang="ja-JP" sz="1100">
            <a:solidFill>
              <a:schemeClr val="tx1"/>
            </a:solidFill>
          </a:endParaRPr>
        </a:p>
        <a:p>
          <a:pPr algn="ctr">
            <a:lnSpc>
              <a:spcPts val="1300"/>
            </a:lnSpc>
          </a:pPr>
          <a:r>
            <a:rPr kumimoji="1" lang="ja-JP" altLang="en-US" sz="1100">
              <a:solidFill>
                <a:sysClr val="windowText" lastClr="000000"/>
              </a:solidFill>
            </a:rPr>
            <a:t>（調査票の印刷・配布、調査票回収・データ入力業務等）</a:t>
          </a:r>
          <a:endParaRPr kumimoji="1" lang="en-US" altLang="ja-JP" sz="1100">
            <a:solidFill>
              <a:sysClr val="windowText" lastClr="000000"/>
            </a:solidFill>
          </a:endParaRPr>
        </a:p>
      </xdr:txBody>
    </xdr:sp>
    <xdr:clientData/>
  </xdr:twoCellAnchor>
  <xdr:twoCellAnchor>
    <xdr:from>
      <xdr:col>38</xdr:col>
      <xdr:colOff>26096</xdr:colOff>
      <xdr:row>100</xdr:row>
      <xdr:rowOff>13048</xdr:rowOff>
    </xdr:from>
    <xdr:to>
      <xdr:col>41</xdr:col>
      <xdr:colOff>169624</xdr:colOff>
      <xdr:row>101</xdr:row>
      <xdr:rowOff>0</xdr:rowOff>
    </xdr:to>
    <xdr:sp macro="" textlink="">
      <xdr:nvSpPr>
        <xdr:cNvPr id="2" name="テキスト ボックス 1"/>
        <xdr:cNvSpPr txBox="1"/>
      </xdr:nvSpPr>
      <xdr:spPr>
        <a:xfrm>
          <a:off x="7463425" y="12760890"/>
          <a:ext cx="730685" cy="287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21920</xdr:colOff>
      <xdr:row>115</xdr:row>
      <xdr:rowOff>74111</xdr:rowOff>
    </xdr:from>
    <xdr:to>
      <xdr:col>41</xdr:col>
      <xdr:colOff>165448</xdr:colOff>
      <xdr:row>116</xdr:row>
      <xdr:rowOff>482774</xdr:rowOff>
    </xdr:to>
    <xdr:sp macro="" textlink="">
      <xdr:nvSpPr>
        <xdr:cNvPr id="30" name="テキスト ボックス 29"/>
        <xdr:cNvSpPr txBox="1"/>
      </xdr:nvSpPr>
      <xdr:spPr>
        <a:xfrm>
          <a:off x="7459249" y="13722262"/>
          <a:ext cx="730685" cy="708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32</xdr:col>
      <xdr:colOff>156575</xdr:colOff>
      <xdr:row>708</xdr:row>
      <xdr:rowOff>78288</xdr:rowOff>
    </xdr:from>
    <xdr:to>
      <xdr:col>44</xdr:col>
      <xdr:colOff>117431</xdr:colOff>
      <xdr:row>708</xdr:row>
      <xdr:rowOff>460854</xdr:rowOff>
    </xdr:to>
    <xdr:sp macro="" textlink="">
      <xdr:nvSpPr>
        <xdr:cNvPr id="31" name="テキスト ボックス 30"/>
        <xdr:cNvSpPr txBox="1"/>
      </xdr:nvSpPr>
      <xdr:spPr>
        <a:xfrm>
          <a:off x="6419589" y="27596404"/>
          <a:ext cx="2309486" cy="3825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32</xdr:col>
      <xdr:colOff>195718</xdr:colOff>
      <xdr:row>716</xdr:row>
      <xdr:rowOff>39144</xdr:rowOff>
    </xdr:from>
    <xdr:to>
      <xdr:col>43</xdr:col>
      <xdr:colOff>65240</xdr:colOff>
      <xdr:row>716</xdr:row>
      <xdr:rowOff>430582</xdr:rowOff>
    </xdr:to>
    <xdr:sp macro="" textlink="">
      <xdr:nvSpPr>
        <xdr:cNvPr id="36" name="テキスト ボックス 35"/>
        <xdr:cNvSpPr txBox="1"/>
      </xdr:nvSpPr>
      <xdr:spPr>
        <a:xfrm>
          <a:off x="6458732" y="31641267"/>
          <a:ext cx="2022433" cy="391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3" zoomScaleNormal="75" zoomScaleSheetLayoutView="73"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405</v>
      </c>
      <c r="AJ2" s="946" t="s">
        <v>788</v>
      </c>
      <c r="AK2" s="946"/>
      <c r="AL2" s="946"/>
      <c r="AM2" s="946"/>
      <c r="AN2" s="98" t="s">
        <v>405</v>
      </c>
      <c r="AO2" s="946">
        <v>20</v>
      </c>
      <c r="AP2" s="946"/>
      <c r="AQ2" s="946"/>
      <c r="AR2" s="99" t="s">
        <v>708</v>
      </c>
      <c r="AS2" s="952">
        <v>457</v>
      </c>
      <c r="AT2" s="952"/>
      <c r="AU2" s="952"/>
      <c r="AV2" s="98" t="str">
        <f>IF(AW2="","","-")</f>
        <v/>
      </c>
      <c r="AW2" s="912"/>
      <c r="AX2" s="912"/>
    </row>
    <row r="3" spans="1:50" ht="21" customHeight="1" thickBot="1" x14ac:dyDescent="0.2">
      <c r="A3" s="867" t="s">
        <v>701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709</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710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713</v>
      </c>
      <c r="H5" s="840"/>
      <c r="I5" s="840"/>
      <c r="J5" s="840"/>
      <c r="K5" s="840"/>
      <c r="L5" s="840"/>
      <c r="M5" s="841" t="s">
        <v>66</v>
      </c>
      <c r="N5" s="842"/>
      <c r="O5" s="842"/>
      <c r="P5" s="842"/>
      <c r="Q5" s="842"/>
      <c r="R5" s="843"/>
      <c r="S5" s="844" t="s">
        <v>714</v>
      </c>
      <c r="T5" s="840"/>
      <c r="U5" s="840"/>
      <c r="V5" s="840"/>
      <c r="W5" s="840"/>
      <c r="X5" s="845"/>
      <c r="Y5" s="701" t="s">
        <v>3</v>
      </c>
      <c r="Z5" s="547"/>
      <c r="AA5" s="547"/>
      <c r="AB5" s="547"/>
      <c r="AC5" s="547"/>
      <c r="AD5" s="548"/>
      <c r="AE5" s="702" t="s">
        <v>715</v>
      </c>
      <c r="AF5" s="702"/>
      <c r="AG5" s="702"/>
      <c r="AH5" s="702"/>
      <c r="AI5" s="702"/>
      <c r="AJ5" s="702"/>
      <c r="AK5" s="702"/>
      <c r="AL5" s="702"/>
      <c r="AM5" s="702"/>
      <c r="AN5" s="702"/>
      <c r="AO5" s="702"/>
      <c r="AP5" s="703"/>
      <c r="AQ5" s="704" t="s">
        <v>712</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716</v>
      </c>
      <c r="H7" s="503"/>
      <c r="I7" s="503"/>
      <c r="J7" s="503"/>
      <c r="K7" s="503"/>
      <c r="L7" s="503"/>
      <c r="M7" s="503"/>
      <c r="N7" s="503"/>
      <c r="O7" s="503"/>
      <c r="P7" s="503"/>
      <c r="Q7" s="503"/>
      <c r="R7" s="503"/>
      <c r="S7" s="503"/>
      <c r="T7" s="503"/>
      <c r="U7" s="503"/>
      <c r="V7" s="503"/>
      <c r="W7" s="503"/>
      <c r="X7" s="504"/>
      <c r="Y7" s="924" t="s">
        <v>388</v>
      </c>
      <c r="Z7" s="444"/>
      <c r="AA7" s="444"/>
      <c r="AB7" s="444"/>
      <c r="AC7" s="444"/>
      <c r="AD7" s="925"/>
      <c r="AE7" s="913" t="s">
        <v>717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256</v>
      </c>
      <c r="B8" s="500"/>
      <c r="C8" s="500"/>
      <c r="D8" s="500"/>
      <c r="E8" s="500"/>
      <c r="F8" s="501"/>
      <c r="G8" s="947" t="str">
        <f>入力規則等!A27</f>
        <v>-</v>
      </c>
      <c r="H8" s="723"/>
      <c r="I8" s="723"/>
      <c r="J8" s="723"/>
      <c r="K8" s="723"/>
      <c r="L8" s="723"/>
      <c r="M8" s="723"/>
      <c r="N8" s="723"/>
      <c r="O8" s="723"/>
      <c r="P8" s="723"/>
      <c r="Q8" s="723"/>
      <c r="R8" s="723"/>
      <c r="S8" s="723"/>
      <c r="T8" s="723"/>
      <c r="U8" s="723"/>
      <c r="V8" s="723"/>
      <c r="W8" s="723"/>
      <c r="X8" s="948"/>
      <c r="Y8" s="846" t="s">
        <v>257</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4" t="s">
        <v>30</v>
      </c>
      <c r="B10" s="665"/>
      <c r="C10" s="665"/>
      <c r="D10" s="665"/>
      <c r="E10" s="665"/>
      <c r="F10" s="665"/>
      <c r="G10" s="757" t="s">
        <v>719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4" t="s">
        <v>5</v>
      </c>
      <c r="B11" s="665"/>
      <c r="C11" s="665"/>
      <c r="D11" s="665"/>
      <c r="E11" s="665"/>
      <c r="F11" s="666"/>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5" t="s">
        <v>24</v>
      </c>
      <c r="B12" s="966"/>
      <c r="C12" s="966"/>
      <c r="D12" s="966"/>
      <c r="E12" s="966"/>
      <c r="F12" s="967"/>
      <c r="G12" s="763"/>
      <c r="H12" s="764"/>
      <c r="I12" s="764"/>
      <c r="J12" s="764"/>
      <c r="K12" s="764"/>
      <c r="L12" s="764"/>
      <c r="M12" s="764"/>
      <c r="N12" s="764"/>
      <c r="O12" s="764"/>
      <c r="P12" s="451" t="s">
        <v>389</v>
      </c>
      <c r="Q12" s="446"/>
      <c r="R12" s="446"/>
      <c r="S12" s="446"/>
      <c r="T12" s="446"/>
      <c r="U12" s="446"/>
      <c r="V12" s="447"/>
      <c r="W12" s="451" t="s">
        <v>411</v>
      </c>
      <c r="X12" s="446"/>
      <c r="Y12" s="446"/>
      <c r="Z12" s="446"/>
      <c r="AA12" s="446"/>
      <c r="AB12" s="446"/>
      <c r="AC12" s="447"/>
      <c r="AD12" s="451" t="s">
        <v>698</v>
      </c>
      <c r="AE12" s="446"/>
      <c r="AF12" s="446"/>
      <c r="AG12" s="446"/>
      <c r="AH12" s="446"/>
      <c r="AI12" s="446"/>
      <c r="AJ12" s="447"/>
      <c r="AK12" s="451" t="s">
        <v>702</v>
      </c>
      <c r="AL12" s="446"/>
      <c r="AM12" s="446"/>
      <c r="AN12" s="446"/>
      <c r="AO12" s="446"/>
      <c r="AP12" s="446"/>
      <c r="AQ12" s="447"/>
      <c r="AR12" s="451" t="s">
        <v>703</v>
      </c>
      <c r="AS12" s="446"/>
      <c r="AT12" s="446"/>
      <c r="AU12" s="446"/>
      <c r="AV12" s="446"/>
      <c r="AW12" s="446"/>
      <c r="AX12" s="725"/>
    </row>
    <row r="13" spans="1:50" ht="21" customHeight="1" x14ac:dyDescent="0.15">
      <c r="A13" s="616"/>
      <c r="B13" s="617"/>
      <c r="C13" s="617"/>
      <c r="D13" s="617"/>
      <c r="E13" s="617"/>
      <c r="F13" s="618"/>
      <c r="G13" s="726" t="s">
        <v>6</v>
      </c>
      <c r="H13" s="727"/>
      <c r="I13" s="767" t="s">
        <v>7</v>
      </c>
      <c r="J13" s="768"/>
      <c r="K13" s="768"/>
      <c r="L13" s="768"/>
      <c r="M13" s="768"/>
      <c r="N13" s="768"/>
      <c r="O13" s="769"/>
      <c r="P13" s="661">
        <v>19</v>
      </c>
      <c r="Q13" s="662"/>
      <c r="R13" s="662"/>
      <c r="S13" s="662"/>
      <c r="T13" s="662"/>
      <c r="U13" s="662"/>
      <c r="V13" s="663"/>
      <c r="W13" s="661">
        <v>19</v>
      </c>
      <c r="X13" s="662"/>
      <c r="Y13" s="662"/>
      <c r="Z13" s="662"/>
      <c r="AA13" s="662"/>
      <c r="AB13" s="662"/>
      <c r="AC13" s="663"/>
      <c r="AD13" s="661">
        <v>28</v>
      </c>
      <c r="AE13" s="662"/>
      <c r="AF13" s="662"/>
      <c r="AG13" s="662"/>
      <c r="AH13" s="662"/>
      <c r="AI13" s="662"/>
      <c r="AJ13" s="663"/>
      <c r="AK13" s="661">
        <v>21</v>
      </c>
      <c r="AL13" s="662"/>
      <c r="AM13" s="662"/>
      <c r="AN13" s="662"/>
      <c r="AO13" s="662"/>
      <c r="AP13" s="662"/>
      <c r="AQ13" s="663"/>
      <c r="AR13" s="921"/>
      <c r="AS13" s="922"/>
      <c r="AT13" s="922"/>
      <c r="AU13" s="922"/>
      <c r="AV13" s="922"/>
      <c r="AW13" s="922"/>
      <c r="AX13" s="923"/>
    </row>
    <row r="14" spans="1:50" ht="21" customHeight="1" x14ac:dyDescent="0.15">
      <c r="A14" s="616"/>
      <c r="B14" s="617"/>
      <c r="C14" s="617"/>
      <c r="D14" s="617"/>
      <c r="E14" s="617"/>
      <c r="F14" s="618"/>
      <c r="G14" s="728"/>
      <c r="H14" s="729"/>
      <c r="I14" s="714" t="s">
        <v>8</v>
      </c>
      <c r="J14" s="765"/>
      <c r="K14" s="765"/>
      <c r="L14" s="765"/>
      <c r="M14" s="765"/>
      <c r="N14" s="765"/>
      <c r="O14" s="766"/>
      <c r="P14" s="661" t="s">
        <v>720</v>
      </c>
      <c r="Q14" s="662"/>
      <c r="R14" s="662"/>
      <c r="S14" s="662"/>
      <c r="T14" s="662"/>
      <c r="U14" s="662"/>
      <c r="V14" s="663"/>
      <c r="W14" s="661" t="s">
        <v>720</v>
      </c>
      <c r="X14" s="662"/>
      <c r="Y14" s="662"/>
      <c r="Z14" s="662"/>
      <c r="AA14" s="662"/>
      <c r="AB14" s="662"/>
      <c r="AC14" s="663"/>
      <c r="AD14" s="661" t="s">
        <v>720</v>
      </c>
      <c r="AE14" s="662"/>
      <c r="AF14" s="662"/>
      <c r="AG14" s="662"/>
      <c r="AH14" s="662"/>
      <c r="AI14" s="662"/>
      <c r="AJ14" s="663"/>
      <c r="AK14" s="661" t="s">
        <v>405</v>
      </c>
      <c r="AL14" s="662"/>
      <c r="AM14" s="662"/>
      <c r="AN14" s="662"/>
      <c r="AO14" s="662"/>
      <c r="AP14" s="662"/>
      <c r="AQ14" s="663"/>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61" t="s">
        <v>720</v>
      </c>
      <c r="Q15" s="662"/>
      <c r="R15" s="662"/>
      <c r="S15" s="662"/>
      <c r="T15" s="662"/>
      <c r="U15" s="662"/>
      <c r="V15" s="663"/>
      <c r="W15" s="661" t="s">
        <v>720</v>
      </c>
      <c r="X15" s="662"/>
      <c r="Y15" s="662"/>
      <c r="Z15" s="662"/>
      <c r="AA15" s="662"/>
      <c r="AB15" s="662"/>
      <c r="AC15" s="663"/>
      <c r="AD15" s="661" t="s">
        <v>720</v>
      </c>
      <c r="AE15" s="662"/>
      <c r="AF15" s="662"/>
      <c r="AG15" s="662"/>
      <c r="AH15" s="662"/>
      <c r="AI15" s="662"/>
      <c r="AJ15" s="663"/>
      <c r="AK15" s="661" t="s">
        <v>754</v>
      </c>
      <c r="AL15" s="662"/>
      <c r="AM15" s="662"/>
      <c r="AN15" s="662"/>
      <c r="AO15" s="662"/>
      <c r="AP15" s="662"/>
      <c r="AQ15" s="663"/>
      <c r="AR15" s="661"/>
      <c r="AS15" s="662"/>
      <c r="AT15" s="662"/>
      <c r="AU15" s="662"/>
      <c r="AV15" s="662"/>
      <c r="AW15" s="662"/>
      <c r="AX15" s="806"/>
    </row>
    <row r="16" spans="1:50" ht="21" customHeight="1" x14ac:dyDescent="0.15">
      <c r="A16" s="616"/>
      <c r="B16" s="617"/>
      <c r="C16" s="617"/>
      <c r="D16" s="617"/>
      <c r="E16" s="617"/>
      <c r="F16" s="618"/>
      <c r="G16" s="728"/>
      <c r="H16" s="729"/>
      <c r="I16" s="714" t="s">
        <v>52</v>
      </c>
      <c r="J16" s="715"/>
      <c r="K16" s="715"/>
      <c r="L16" s="715"/>
      <c r="M16" s="715"/>
      <c r="N16" s="715"/>
      <c r="O16" s="716"/>
      <c r="P16" s="661" t="s">
        <v>720</v>
      </c>
      <c r="Q16" s="662"/>
      <c r="R16" s="662"/>
      <c r="S16" s="662"/>
      <c r="T16" s="662"/>
      <c r="U16" s="662"/>
      <c r="V16" s="663"/>
      <c r="W16" s="661" t="s">
        <v>720</v>
      </c>
      <c r="X16" s="662"/>
      <c r="Y16" s="662"/>
      <c r="Z16" s="662"/>
      <c r="AA16" s="662"/>
      <c r="AB16" s="662"/>
      <c r="AC16" s="663"/>
      <c r="AD16" s="661" t="s">
        <v>720</v>
      </c>
      <c r="AE16" s="662"/>
      <c r="AF16" s="662"/>
      <c r="AG16" s="662"/>
      <c r="AH16" s="662"/>
      <c r="AI16" s="662"/>
      <c r="AJ16" s="663"/>
      <c r="AK16" s="661" t="s">
        <v>754</v>
      </c>
      <c r="AL16" s="662"/>
      <c r="AM16" s="662"/>
      <c r="AN16" s="662"/>
      <c r="AO16" s="662"/>
      <c r="AP16" s="662"/>
      <c r="AQ16" s="663"/>
      <c r="AR16" s="760"/>
      <c r="AS16" s="761"/>
      <c r="AT16" s="761"/>
      <c r="AU16" s="761"/>
      <c r="AV16" s="761"/>
      <c r="AW16" s="761"/>
      <c r="AX16" s="762"/>
    </row>
    <row r="17" spans="1:50" ht="24.75" customHeight="1" x14ac:dyDescent="0.15">
      <c r="A17" s="616"/>
      <c r="B17" s="617"/>
      <c r="C17" s="617"/>
      <c r="D17" s="617"/>
      <c r="E17" s="617"/>
      <c r="F17" s="618"/>
      <c r="G17" s="728"/>
      <c r="H17" s="729"/>
      <c r="I17" s="714" t="s">
        <v>50</v>
      </c>
      <c r="J17" s="765"/>
      <c r="K17" s="765"/>
      <c r="L17" s="765"/>
      <c r="M17" s="765"/>
      <c r="N17" s="765"/>
      <c r="O17" s="766"/>
      <c r="P17" s="661" t="s">
        <v>720</v>
      </c>
      <c r="Q17" s="662"/>
      <c r="R17" s="662"/>
      <c r="S17" s="662"/>
      <c r="T17" s="662"/>
      <c r="U17" s="662"/>
      <c r="V17" s="663"/>
      <c r="W17" s="661" t="s">
        <v>720</v>
      </c>
      <c r="X17" s="662"/>
      <c r="Y17" s="662"/>
      <c r="Z17" s="662"/>
      <c r="AA17" s="662"/>
      <c r="AB17" s="662"/>
      <c r="AC17" s="663"/>
      <c r="AD17" s="661" t="s">
        <v>720</v>
      </c>
      <c r="AE17" s="662"/>
      <c r="AF17" s="662"/>
      <c r="AG17" s="662"/>
      <c r="AH17" s="662"/>
      <c r="AI17" s="662"/>
      <c r="AJ17" s="663"/>
      <c r="AK17" s="661" t="s">
        <v>754</v>
      </c>
      <c r="AL17" s="662"/>
      <c r="AM17" s="662"/>
      <c r="AN17" s="662"/>
      <c r="AO17" s="662"/>
      <c r="AP17" s="662"/>
      <c r="AQ17" s="663"/>
      <c r="AR17" s="919"/>
      <c r="AS17" s="919"/>
      <c r="AT17" s="919"/>
      <c r="AU17" s="919"/>
      <c r="AV17" s="919"/>
      <c r="AW17" s="919"/>
      <c r="AX17" s="920"/>
    </row>
    <row r="18" spans="1:50" ht="24.75" customHeight="1" x14ac:dyDescent="0.15">
      <c r="A18" s="616"/>
      <c r="B18" s="617"/>
      <c r="C18" s="617"/>
      <c r="D18" s="617"/>
      <c r="E18" s="617"/>
      <c r="F18" s="618"/>
      <c r="G18" s="730"/>
      <c r="H18" s="731"/>
      <c r="I18" s="719" t="s">
        <v>20</v>
      </c>
      <c r="J18" s="720"/>
      <c r="K18" s="720"/>
      <c r="L18" s="720"/>
      <c r="M18" s="720"/>
      <c r="N18" s="720"/>
      <c r="O18" s="721"/>
      <c r="P18" s="878">
        <f>SUM(P13:V17)</f>
        <v>19</v>
      </c>
      <c r="Q18" s="879"/>
      <c r="R18" s="879"/>
      <c r="S18" s="879"/>
      <c r="T18" s="879"/>
      <c r="U18" s="879"/>
      <c r="V18" s="880"/>
      <c r="W18" s="878">
        <f>SUM(W13:AC17)</f>
        <v>19</v>
      </c>
      <c r="X18" s="879"/>
      <c r="Y18" s="879"/>
      <c r="Z18" s="879"/>
      <c r="AA18" s="879"/>
      <c r="AB18" s="879"/>
      <c r="AC18" s="880"/>
      <c r="AD18" s="878">
        <f>SUM(AD13:AJ17)</f>
        <v>28</v>
      </c>
      <c r="AE18" s="879"/>
      <c r="AF18" s="879"/>
      <c r="AG18" s="879"/>
      <c r="AH18" s="879"/>
      <c r="AI18" s="879"/>
      <c r="AJ18" s="880"/>
      <c r="AK18" s="878">
        <f>SUM(AK13:AQ17)</f>
        <v>21</v>
      </c>
      <c r="AL18" s="879"/>
      <c r="AM18" s="879"/>
      <c r="AN18" s="879"/>
      <c r="AO18" s="879"/>
      <c r="AP18" s="879"/>
      <c r="AQ18" s="880"/>
      <c r="AR18" s="878">
        <f>SUM(AR13:AX17)</f>
        <v>0</v>
      </c>
      <c r="AS18" s="879"/>
      <c r="AT18" s="879"/>
      <c r="AU18" s="879"/>
      <c r="AV18" s="879"/>
      <c r="AW18" s="879"/>
      <c r="AX18" s="881"/>
    </row>
    <row r="19" spans="1:50" ht="24.75" customHeight="1" x14ac:dyDescent="0.15">
      <c r="A19" s="616"/>
      <c r="B19" s="617"/>
      <c r="C19" s="617"/>
      <c r="D19" s="617"/>
      <c r="E19" s="617"/>
      <c r="F19" s="618"/>
      <c r="G19" s="876" t="s">
        <v>9</v>
      </c>
      <c r="H19" s="877"/>
      <c r="I19" s="877"/>
      <c r="J19" s="877"/>
      <c r="K19" s="877"/>
      <c r="L19" s="877"/>
      <c r="M19" s="877"/>
      <c r="N19" s="877"/>
      <c r="O19" s="877"/>
      <c r="P19" s="661">
        <v>18</v>
      </c>
      <c r="Q19" s="662"/>
      <c r="R19" s="662"/>
      <c r="S19" s="662"/>
      <c r="T19" s="662"/>
      <c r="U19" s="662"/>
      <c r="V19" s="663"/>
      <c r="W19" s="661">
        <v>18</v>
      </c>
      <c r="X19" s="662"/>
      <c r="Y19" s="662"/>
      <c r="Z19" s="662"/>
      <c r="AA19" s="662"/>
      <c r="AB19" s="662"/>
      <c r="AC19" s="663"/>
      <c r="AD19" s="661">
        <v>21</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6" t="s">
        <v>10</v>
      </c>
      <c r="H20" s="877"/>
      <c r="I20" s="877"/>
      <c r="J20" s="877"/>
      <c r="K20" s="877"/>
      <c r="L20" s="877"/>
      <c r="M20" s="877"/>
      <c r="N20" s="877"/>
      <c r="O20" s="877"/>
      <c r="P20" s="316">
        <f>IF(P18=0, "-", SUM(P19)/P18)</f>
        <v>0.94736842105263153</v>
      </c>
      <c r="Q20" s="316"/>
      <c r="R20" s="316"/>
      <c r="S20" s="316"/>
      <c r="T20" s="316"/>
      <c r="U20" s="316"/>
      <c r="V20" s="316"/>
      <c r="W20" s="316">
        <f t="shared" ref="W20" si="0">IF(W18=0, "-", SUM(W19)/W18)</f>
        <v>0.94736842105263153</v>
      </c>
      <c r="X20" s="316"/>
      <c r="Y20" s="316"/>
      <c r="Z20" s="316"/>
      <c r="AA20" s="316"/>
      <c r="AB20" s="316"/>
      <c r="AC20" s="316"/>
      <c r="AD20" s="316">
        <f t="shared" ref="AD20" si="1">IF(AD18=0, "-", SUM(AD19)/AD18)</f>
        <v>0.75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8"/>
      <c r="G21" s="314" t="s">
        <v>353</v>
      </c>
      <c r="H21" s="315"/>
      <c r="I21" s="315"/>
      <c r="J21" s="315"/>
      <c r="K21" s="315"/>
      <c r="L21" s="315"/>
      <c r="M21" s="315"/>
      <c r="N21" s="315"/>
      <c r="O21" s="315"/>
      <c r="P21" s="316">
        <f>IF(P19=0, "-", SUM(P19)/SUM(P13,P14))</f>
        <v>0.94736842105263153</v>
      </c>
      <c r="Q21" s="316"/>
      <c r="R21" s="316"/>
      <c r="S21" s="316"/>
      <c r="T21" s="316"/>
      <c r="U21" s="316"/>
      <c r="V21" s="316"/>
      <c r="W21" s="316">
        <f t="shared" ref="W21" si="2">IF(W19=0, "-", SUM(W19)/SUM(W13,W14))</f>
        <v>0.94736842105263153</v>
      </c>
      <c r="X21" s="316"/>
      <c r="Y21" s="316"/>
      <c r="Z21" s="316"/>
      <c r="AA21" s="316"/>
      <c r="AB21" s="316"/>
      <c r="AC21" s="316"/>
      <c r="AD21" s="316">
        <f t="shared" ref="AD21" si="3">IF(AD19=0, "-", SUM(AD19)/SUM(AD13,AD14))</f>
        <v>0.75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706</v>
      </c>
      <c r="B22" s="975"/>
      <c r="C22" s="975"/>
      <c r="D22" s="975"/>
      <c r="E22" s="975"/>
      <c r="F22" s="976"/>
      <c r="G22" s="970" t="s">
        <v>332</v>
      </c>
      <c r="H22" s="222"/>
      <c r="I22" s="222"/>
      <c r="J22" s="222"/>
      <c r="K22" s="222"/>
      <c r="L22" s="222"/>
      <c r="M22" s="222"/>
      <c r="N22" s="222"/>
      <c r="O22" s="223"/>
      <c r="P22" s="935" t="s">
        <v>704</v>
      </c>
      <c r="Q22" s="222"/>
      <c r="R22" s="222"/>
      <c r="S22" s="222"/>
      <c r="T22" s="222"/>
      <c r="U22" s="222"/>
      <c r="V22" s="223"/>
      <c r="W22" s="935" t="s">
        <v>705</v>
      </c>
      <c r="X22" s="222"/>
      <c r="Y22" s="222"/>
      <c r="Z22" s="222"/>
      <c r="AA22" s="222"/>
      <c r="AB22" s="222"/>
      <c r="AC22" s="223"/>
      <c r="AD22" s="935" t="s">
        <v>331</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721</v>
      </c>
      <c r="H23" s="972"/>
      <c r="I23" s="972"/>
      <c r="J23" s="972"/>
      <c r="K23" s="972"/>
      <c r="L23" s="972"/>
      <c r="M23" s="972"/>
      <c r="N23" s="972"/>
      <c r="O23" s="973"/>
      <c r="P23" s="921">
        <v>21</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722</v>
      </c>
      <c r="H24" s="938"/>
      <c r="I24" s="938"/>
      <c r="J24" s="938"/>
      <c r="K24" s="938"/>
      <c r="L24" s="938"/>
      <c r="M24" s="938"/>
      <c r="N24" s="938"/>
      <c r="O24" s="939"/>
      <c r="P24" s="661">
        <v>0</v>
      </c>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723</v>
      </c>
      <c r="H25" s="938"/>
      <c r="I25" s="938"/>
      <c r="J25" s="938"/>
      <c r="K25" s="938"/>
      <c r="L25" s="938"/>
      <c r="M25" s="938"/>
      <c r="N25" s="938"/>
      <c r="O25" s="939"/>
      <c r="P25" s="661">
        <v>0</v>
      </c>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t="s">
        <v>724</v>
      </c>
      <c r="H26" s="938"/>
      <c r="I26" s="938"/>
      <c r="J26" s="938"/>
      <c r="K26" s="938"/>
      <c r="L26" s="938"/>
      <c r="M26" s="938"/>
      <c r="N26" s="938"/>
      <c r="O26" s="939"/>
      <c r="P26" s="661">
        <v>0</v>
      </c>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336</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333</v>
      </c>
      <c r="H29" s="944"/>
      <c r="I29" s="944"/>
      <c r="J29" s="944"/>
      <c r="K29" s="944"/>
      <c r="L29" s="944"/>
      <c r="M29" s="944"/>
      <c r="N29" s="944"/>
      <c r="O29" s="945"/>
      <c r="P29" s="661">
        <f>AK13</f>
        <v>21</v>
      </c>
      <c r="Q29" s="662"/>
      <c r="R29" s="662"/>
      <c r="S29" s="662"/>
      <c r="T29" s="662"/>
      <c r="U29" s="662"/>
      <c r="V29" s="663"/>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1" t="s">
        <v>348</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389</v>
      </c>
      <c r="AF30" s="859"/>
      <c r="AG30" s="859"/>
      <c r="AH30" s="860"/>
      <c r="AI30" s="916" t="s">
        <v>411</v>
      </c>
      <c r="AJ30" s="916"/>
      <c r="AK30" s="916"/>
      <c r="AL30" s="858"/>
      <c r="AM30" s="916" t="s">
        <v>508</v>
      </c>
      <c r="AN30" s="916"/>
      <c r="AO30" s="916"/>
      <c r="AP30" s="858"/>
      <c r="AQ30" s="770" t="s">
        <v>232</v>
      </c>
      <c r="AR30" s="771"/>
      <c r="AS30" s="771"/>
      <c r="AT30" s="772"/>
      <c r="AU30" s="777" t="s">
        <v>134</v>
      </c>
      <c r="AV30" s="777"/>
      <c r="AW30" s="777"/>
      <c r="AX30" s="918"/>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7"/>
      <c r="AJ31" s="917"/>
      <c r="AK31" s="917"/>
      <c r="AL31" s="412"/>
      <c r="AM31" s="917"/>
      <c r="AN31" s="917"/>
      <c r="AO31" s="917"/>
      <c r="AP31" s="412"/>
      <c r="AQ31" s="250" t="s">
        <v>720</v>
      </c>
      <c r="AR31" s="201"/>
      <c r="AS31" s="136" t="s">
        <v>233</v>
      </c>
      <c r="AT31" s="137"/>
      <c r="AU31" s="200">
        <v>3</v>
      </c>
      <c r="AV31" s="200"/>
      <c r="AW31" s="397" t="s">
        <v>179</v>
      </c>
      <c r="AX31" s="398"/>
    </row>
    <row r="32" spans="1:50" ht="23.25" customHeight="1" x14ac:dyDescent="0.15">
      <c r="A32" s="402"/>
      <c r="B32" s="400"/>
      <c r="C32" s="400"/>
      <c r="D32" s="400"/>
      <c r="E32" s="400"/>
      <c r="F32" s="401"/>
      <c r="G32" s="568" t="s">
        <v>725</v>
      </c>
      <c r="H32" s="569"/>
      <c r="I32" s="569"/>
      <c r="J32" s="569"/>
      <c r="K32" s="569"/>
      <c r="L32" s="569"/>
      <c r="M32" s="569"/>
      <c r="N32" s="569"/>
      <c r="O32" s="570"/>
      <c r="P32" s="108" t="s">
        <v>726</v>
      </c>
      <c r="Q32" s="108"/>
      <c r="R32" s="108"/>
      <c r="S32" s="108"/>
      <c r="T32" s="108"/>
      <c r="U32" s="108"/>
      <c r="V32" s="108"/>
      <c r="W32" s="108"/>
      <c r="X32" s="109"/>
      <c r="Y32" s="475" t="s">
        <v>12</v>
      </c>
      <c r="Z32" s="535"/>
      <c r="AA32" s="536"/>
      <c r="AB32" s="465" t="s">
        <v>727</v>
      </c>
      <c r="AC32" s="465"/>
      <c r="AD32" s="465"/>
      <c r="AE32" s="218">
        <v>1</v>
      </c>
      <c r="AF32" s="219"/>
      <c r="AG32" s="219"/>
      <c r="AH32" s="219"/>
      <c r="AI32" s="218">
        <v>1</v>
      </c>
      <c r="AJ32" s="219"/>
      <c r="AK32" s="219"/>
      <c r="AL32" s="219"/>
      <c r="AM32" s="218">
        <v>1</v>
      </c>
      <c r="AN32" s="219"/>
      <c r="AO32" s="219"/>
      <c r="AP32" s="219"/>
      <c r="AQ32" s="336" t="s">
        <v>720</v>
      </c>
      <c r="AR32" s="208"/>
      <c r="AS32" s="208"/>
      <c r="AT32" s="337"/>
      <c r="AU32" s="219" t="s">
        <v>720</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727</v>
      </c>
      <c r="AC33" s="527"/>
      <c r="AD33" s="527"/>
      <c r="AE33" s="218">
        <v>1</v>
      </c>
      <c r="AF33" s="219"/>
      <c r="AG33" s="219"/>
      <c r="AH33" s="219"/>
      <c r="AI33" s="218">
        <v>1</v>
      </c>
      <c r="AJ33" s="219"/>
      <c r="AK33" s="219"/>
      <c r="AL33" s="219"/>
      <c r="AM33" s="218">
        <v>1</v>
      </c>
      <c r="AN33" s="219"/>
      <c r="AO33" s="219"/>
      <c r="AP33" s="219"/>
      <c r="AQ33" s="336" t="s">
        <v>720</v>
      </c>
      <c r="AR33" s="208"/>
      <c r="AS33" s="208"/>
      <c r="AT33" s="337"/>
      <c r="AU33" s="219">
        <v>1</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100</v>
      </c>
      <c r="AJ34" s="219"/>
      <c r="AK34" s="219"/>
      <c r="AL34" s="219"/>
      <c r="AM34" s="218">
        <v>100</v>
      </c>
      <c r="AN34" s="219"/>
      <c r="AO34" s="219"/>
      <c r="AP34" s="219"/>
      <c r="AQ34" s="336" t="s">
        <v>720</v>
      </c>
      <c r="AR34" s="208"/>
      <c r="AS34" s="208"/>
      <c r="AT34" s="337"/>
      <c r="AU34" s="219" t="s">
        <v>720</v>
      </c>
      <c r="AV34" s="219"/>
      <c r="AW34" s="219"/>
      <c r="AX34" s="221"/>
    </row>
    <row r="35" spans="1:51" ht="23.25" customHeight="1" x14ac:dyDescent="0.15">
      <c r="A35" s="228" t="s">
        <v>379</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348</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389</v>
      </c>
      <c r="AF37" s="247"/>
      <c r="AG37" s="247"/>
      <c r="AH37" s="247"/>
      <c r="AI37" s="247" t="s">
        <v>411</v>
      </c>
      <c r="AJ37" s="247"/>
      <c r="AK37" s="247"/>
      <c r="AL37" s="247"/>
      <c r="AM37" s="247" t="s">
        <v>508</v>
      </c>
      <c r="AN37" s="247"/>
      <c r="AO37" s="247"/>
      <c r="AP37" s="247"/>
      <c r="AQ37" s="154" t="s">
        <v>232</v>
      </c>
      <c r="AR37" s="155"/>
      <c r="AS37" s="155"/>
      <c r="AT37" s="156"/>
      <c r="AU37" s="416" t="s">
        <v>134</v>
      </c>
      <c r="AV37" s="416"/>
      <c r="AW37" s="416"/>
      <c r="AX37" s="911"/>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348</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389</v>
      </c>
      <c r="AF44" s="247"/>
      <c r="AG44" s="247"/>
      <c r="AH44" s="247"/>
      <c r="AI44" s="247" t="s">
        <v>411</v>
      </c>
      <c r="AJ44" s="247"/>
      <c r="AK44" s="247"/>
      <c r="AL44" s="247"/>
      <c r="AM44" s="247" t="s">
        <v>508</v>
      </c>
      <c r="AN44" s="247"/>
      <c r="AO44" s="247"/>
      <c r="AP44" s="247"/>
      <c r="AQ44" s="154" t="s">
        <v>232</v>
      </c>
      <c r="AR44" s="155"/>
      <c r="AS44" s="155"/>
      <c r="AT44" s="156"/>
      <c r="AU44" s="416" t="s">
        <v>134</v>
      </c>
      <c r="AV44" s="416"/>
      <c r="AW44" s="416"/>
      <c r="AX44" s="911"/>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348</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389</v>
      </c>
      <c r="AF51" s="247"/>
      <c r="AG51" s="247"/>
      <c r="AH51" s="247"/>
      <c r="AI51" s="247" t="s">
        <v>411</v>
      </c>
      <c r="AJ51" s="247"/>
      <c r="AK51" s="247"/>
      <c r="AL51" s="247"/>
      <c r="AM51" s="247" t="s">
        <v>508</v>
      </c>
      <c r="AN51" s="247"/>
      <c r="AO51" s="247"/>
      <c r="AP51" s="247"/>
      <c r="AQ51" s="154" t="s">
        <v>232</v>
      </c>
      <c r="AR51" s="155"/>
      <c r="AS51" s="155"/>
      <c r="AT51" s="156"/>
      <c r="AU51" s="926" t="s">
        <v>134</v>
      </c>
      <c r="AV51" s="926"/>
      <c r="AW51" s="926"/>
      <c r="AX51" s="927"/>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348</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389</v>
      </c>
      <c r="AF58" s="247"/>
      <c r="AG58" s="247"/>
      <c r="AH58" s="247"/>
      <c r="AI58" s="247" t="s">
        <v>411</v>
      </c>
      <c r="AJ58" s="247"/>
      <c r="AK58" s="247"/>
      <c r="AL58" s="247"/>
      <c r="AM58" s="247" t="s">
        <v>508</v>
      </c>
      <c r="AN58" s="247"/>
      <c r="AO58" s="247"/>
      <c r="AP58" s="247"/>
      <c r="AQ58" s="154" t="s">
        <v>232</v>
      </c>
      <c r="AR58" s="155"/>
      <c r="AS58" s="155"/>
      <c r="AT58" s="156"/>
      <c r="AU58" s="926" t="s">
        <v>134</v>
      </c>
      <c r="AV58" s="926"/>
      <c r="AW58" s="926"/>
      <c r="AX58" s="927"/>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349</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344</v>
      </c>
      <c r="X65" s="492"/>
      <c r="Y65" s="495"/>
      <c r="Z65" s="495"/>
      <c r="AA65" s="496"/>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354</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349</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3"/>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343</v>
      </c>
      <c r="AP79" s="274"/>
      <c r="AQ79" s="274"/>
      <c r="AR79" s="76" t="s">
        <v>341</v>
      </c>
      <c r="AS79" s="273"/>
      <c r="AT79" s="274"/>
      <c r="AU79" s="274"/>
      <c r="AV79" s="274"/>
      <c r="AW79" s="274"/>
      <c r="AX79" s="969"/>
      <c r="AY79">
        <f>COUNTIF($AR$79,"☑")</f>
        <v>0</v>
      </c>
    </row>
    <row r="80" spans="1:51" ht="18.75" hidden="1" customHeight="1" x14ac:dyDescent="0.15">
      <c r="A80" s="864" t="s">
        <v>147</v>
      </c>
      <c r="B80" s="528" t="s">
        <v>340</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389</v>
      </c>
      <c r="AF85" s="247"/>
      <c r="AG85" s="247"/>
      <c r="AH85" s="247"/>
      <c r="AI85" s="247" t="s">
        <v>411</v>
      </c>
      <c r="AJ85" s="247"/>
      <c r="AK85" s="247"/>
      <c r="AL85" s="247"/>
      <c r="AM85" s="247" t="s">
        <v>508</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389</v>
      </c>
      <c r="AF90" s="247"/>
      <c r="AG90" s="247"/>
      <c r="AH90" s="247"/>
      <c r="AI90" s="247" t="s">
        <v>411</v>
      </c>
      <c r="AJ90" s="247"/>
      <c r="AK90" s="247"/>
      <c r="AL90" s="247"/>
      <c r="AM90" s="247" t="s">
        <v>508</v>
      </c>
      <c r="AN90" s="247"/>
      <c r="AO90" s="247"/>
      <c r="AP90" s="247"/>
      <c r="AQ90" s="158" t="s">
        <v>232</v>
      </c>
      <c r="AR90" s="133"/>
      <c r="AS90" s="133"/>
      <c r="AT90" s="134"/>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389</v>
      </c>
      <c r="AF95" s="247"/>
      <c r="AG95" s="247"/>
      <c r="AH95" s="247"/>
      <c r="AI95" s="247" t="s">
        <v>411</v>
      </c>
      <c r="AJ95" s="247"/>
      <c r="AK95" s="247"/>
      <c r="AL95" s="247"/>
      <c r="AM95" s="247" t="s">
        <v>508</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389</v>
      </c>
      <c r="AF100" s="544"/>
      <c r="AG100" s="544"/>
      <c r="AH100" s="545"/>
      <c r="AI100" s="543" t="s">
        <v>411</v>
      </c>
      <c r="AJ100" s="544"/>
      <c r="AK100" s="544"/>
      <c r="AL100" s="545"/>
      <c r="AM100" s="543" t="s">
        <v>508</v>
      </c>
      <c r="AN100" s="544"/>
      <c r="AO100" s="544"/>
      <c r="AP100" s="545"/>
      <c r="AQ100" s="317" t="s">
        <v>416</v>
      </c>
      <c r="AR100" s="318"/>
      <c r="AS100" s="318"/>
      <c r="AT100" s="319"/>
      <c r="AU100" s="317" t="s">
        <v>540</v>
      </c>
      <c r="AV100" s="318"/>
      <c r="AW100" s="318"/>
      <c r="AX100" s="320"/>
    </row>
    <row r="101" spans="1:60" ht="23.25" customHeight="1" x14ac:dyDescent="0.15">
      <c r="A101" s="423"/>
      <c r="B101" s="424"/>
      <c r="C101" s="424"/>
      <c r="D101" s="424"/>
      <c r="E101" s="424"/>
      <c r="F101" s="425"/>
      <c r="G101" s="108" t="s">
        <v>755</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729</v>
      </c>
      <c r="AC101" s="465"/>
      <c r="AD101" s="465"/>
      <c r="AE101" s="282">
        <v>6405</v>
      </c>
      <c r="AF101" s="282"/>
      <c r="AG101" s="282"/>
      <c r="AH101" s="282"/>
      <c r="AI101" s="282">
        <v>6406</v>
      </c>
      <c r="AJ101" s="282"/>
      <c r="AK101" s="282"/>
      <c r="AL101" s="282"/>
      <c r="AM101" s="282"/>
      <c r="AN101" s="282"/>
      <c r="AO101" s="282"/>
      <c r="AP101" s="282"/>
      <c r="AQ101" s="282" t="s">
        <v>787</v>
      </c>
      <c r="AR101" s="282"/>
      <c r="AS101" s="282"/>
      <c r="AT101" s="282"/>
      <c r="AU101" s="218"/>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729</v>
      </c>
      <c r="AC102" s="465"/>
      <c r="AD102" s="465"/>
      <c r="AE102" s="282">
        <v>6400</v>
      </c>
      <c r="AF102" s="282"/>
      <c r="AG102" s="282"/>
      <c r="AH102" s="282"/>
      <c r="AI102" s="282">
        <v>6400</v>
      </c>
      <c r="AJ102" s="282"/>
      <c r="AK102" s="282"/>
      <c r="AL102" s="282"/>
      <c r="AM102" s="282">
        <v>6400</v>
      </c>
      <c r="AN102" s="282"/>
      <c r="AO102" s="282"/>
      <c r="AP102" s="282"/>
      <c r="AQ102" s="282">
        <v>6400</v>
      </c>
      <c r="AR102" s="282"/>
      <c r="AS102" s="282"/>
      <c r="AT102" s="282"/>
      <c r="AU102" s="225"/>
      <c r="AV102" s="226"/>
      <c r="AW102" s="226"/>
      <c r="AX102" s="321"/>
    </row>
    <row r="103" spans="1:60" ht="31.5" hidden="1" customHeight="1" x14ac:dyDescent="0.15">
      <c r="A103" s="420" t="s">
        <v>350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389</v>
      </c>
      <c r="AF115" s="247"/>
      <c r="AG115" s="247"/>
      <c r="AH115" s="247"/>
      <c r="AI115" s="247" t="s">
        <v>411</v>
      </c>
      <c r="AJ115" s="247"/>
      <c r="AK115" s="247"/>
      <c r="AL115" s="247"/>
      <c r="AM115" s="247" t="s">
        <v>508</v>
      </c>
      <c r="AN115" s="247"/>
      <c r="AO115" s="247"/>
      <c r="AP115" s="247"/>
      <c r="AQ115" s="594" t="s">
        <v>541</v>
      </c>
      <c r="AR115" s="595"/>
      <c r="AS115" s="595"/>
      <c r="AT115" s="595"/>
      <c r="AU115" s="595"/>
      <c r="AV115" s="595"/>
      <c r="AW115" s="595"/>
      <c r="AX115" s="596"/>
    </row>
    <row r="116" spans="1:51" ht="23.25" customHeight="1" x14ac:dyDescent="0.15">
      <c r="A116" s="440"/>
      <c r="B116" s="441"/>
      <c r="C116" s="441"/>
      <c r="D116" s="441"/>
      <c r="E116" s="441"/>
      <c r="F116" s="442"/>
      <c r="G116" s="392" t="s">
        <v>730</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731</v>
      </c>
      <c r="AC116" s="467"/>
      <c r="AD116" s="468"/>
      <c r="AE116" s="282">
        <v>2758</v>
      </c>
      <c r="AF116" s="282"/>
      <c r="AG116" s="282"/>
      <c r="AH116" s="282"/>
      <c r="AI116" s="282">
        <v>2878</v>
      </c>
      <c r="AJ116" s="282"/>
      <c r="AK116" s="282"/>
      <c r="AL116" s="282"/>
      <c r="AM116" s="282"/>
      <c r="AN116" s="282"/>
      <c r="AO116" s="282"/>
      <c r="AP116" s="282"/>
      <c r="AQ116" s="218">
        <v>3318</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732</v>
      </c>
      <c r="AC117" s="477"/>
      <c r="AD117" s="478"/>
      <c r="AE117" s="898" t="s">
        <v>733</v>
      </c>
      <c r="AF117" s="555"/>
      <c r="AG117" s="555"/>
      <c r="AH117" s="555"/>
      <c r="AI117" s="555" t="s">
        <v>734</v>
      </c>
      <c r="AJ117" s="555"/>
      <c r="AK117" s="555"/>
      <c r="AL117" s="555"/>
      <c r="AM117" s="555"/>
      <c r="AN117" s="555"/>
      <c r="AO117" s="555"/>
      <c r="AP117" s="555"/>
      <c r="AQ117" s="555" t="s">
        <v>783</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389</v>
      </c>
      <c r="AF118" s="247"/>
      <c r="AG118" s="247"/>
      <c r="AH118" s="247"/>
      <c r="AI118" s="247" t="s">
        <v>411</v>
      </c>
      <c r="AJ118" s="247"/>
      <c r="AK118" s="247"/>
      <c r="AL118" s="247"/>
      <c r="AM118" s="247" t="s">
        <v>508</v>
      </c>
      <c r="AN118" s="247"/>
      <c r="AO118" s="247"/>
      <c r="AP118" s="247"/>
      <c r="AQ118" s="594" t="s">
        <v>541</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358</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357</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389</v>
      </c>
      <c r="AF121" s="247"/>
      <c r="AG121" s="247"/>
      <c r="AH121" s="247"/>
      <c r="AI121" s="247" t="s">
        <v>411</v>
      </c>
      <c r="AJ121" s="247"/>
      <c r="AK121" s="247"/>
      <c r="AL121" s="247"/>
      <c r="AM121" s="247" t="s">
        <v>508</v>
      </c>
      <c r="AN121" s="247"/>
      <c r="AO121" s="247"/>
      <c r="AP121" s="247"/>
      <c r="AQ121" s="594" t="s">
        <v>541</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357</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389</v>
      </c>
      <c r="AF124" s="247"/>
      <c r="AG124" s="247"/>
      <c r="AH124" s="247"/>
      <c r="AI124" s="247" t="s">
        <v>411</v>
      </c>
      <c r="AJ124" s="247"/>
      <c r="AK124" s="247"/>
      <c r="AL124" s="247"/>
      <c r="AM124" s="247" t="s">
        <v>508</v>
      </c>
      <c r="AN124" s="247"/>
      <c r="AO124" s="247"/>
      <c r="AP124" s="247"/>
      <c r="AQ124" s="594" t="s">
        <v>541</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359</v>
      </c>
      <c r="H125" s="392"/>
      <c r="I125" s="392"/>
      <c r="J125" s="392"/>
      <c r="K125" s="392"/>
      <c r="L125" s="392"/>
      <c r="M125" s="392"/>
      <c r="N125" s="392"/>
      <c r="O125" s="392"/>
      <c r="P125" s="392"/>
      <c r="Q125" s="392"/>
      <c r="R125" s="392"/>
      <c r="S125" s="392"/>
      <c r="T125" s="392"/>
      <c r="U125" s="392"/>
      <c r="V125" s="392"/>
      <c r="W125" s="392"/>
      <c r="X125" s="931"/>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2"/>
      <c r="Y126" s="475" t="s">
        <v>49</v>
      </c>
      <c r="Z126" s="449"/>
      <c r="AA126" s="450"/>
      <c r="AB126" s="476" t="s">
        <v>357</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3"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8"/>
      <c r="Z127" s="929"/>
      <c r="AA127" s="930"/>
      <c r="AB127" s="412" t="s">
        <v>11</v>
      </c>
      <c r="AC127" s="413"/>
      <c r="AD127" s="414"/>
      <c r="AE127" s="247" t="s">
        <v>389</v>
      </c>
      <c r="AF127" s="247"/>
      <c r="AG127" s="247"/>
      <c r="AH127" s="247"/>
      <c r="AI127" s="247" t="s">
        <v>411</v>
      </c>
      <c r="AJ127" s="247"/>
      <c r="AK127" s="247"/>
      <c r="AL127" s="247"/>
      <c r="AM127" s="247" t="s">
        <v>508</v>
      </c>
      <c r="AN127" s="247"/>
      <c r="AO127" s="247"/>
      <c r="AP127" s="247"/>
      <c r="AQ127" s="594" t="s">
        <v>541</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359</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357</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404</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738</v>
      </c>
      <c r="AC134" s="206"/>
      <c r="AD134" s="206"/>
      <c r="AE134" s="207">
        <v>909</v>
      </c>
      <c r="AF134" s="208"/>
      <c r="AG134" s="208"/>
      <c r="AH134" s="208"/>
      <c r="AI134" s="207">
        <v>845</v>
      </c>
      <c r="AJ134" s="208"/>
      <c r="AK134" s="208"/>
      <c r="AL134" s="208"/>
      <c r="AM134" s="207">
        <v>802</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738</v>
      </c>
      <c r="AC135" s="214"/>
      <c r="AD135" s="214"/>
      <c r="AE135" s="207">
        <v>948</v>
      </c>
      <c r="AF135" s="208"/>
      <c r="AG135" s="208"/>
      <c r="AH135" s="208"/>
      <c r="AI135" s="207">
        <v>919</v>
      </c>
      <c r="AJ135" s="208"/>
      <c r="AK135" s="208"/>
      <c r="AL135" s="208"/>
      <c r="AM135" s="207">
        <v>889</v>
      </c>
      <c r="AN135" s="208"/>
      <c r="AO135" s="208"/>
      <c r="AP135" s="208"/>
      <c r="AQ135" s="207" t="s">
        <v>720</v>
      </c>
      <c r="AR135" s="208"/>
      <c r="AS135" s="208"/>
      <c r="AT135" s="208"/>
      <c r="AU135" s="207">
        <v>831</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720</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739</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738</v>
      </c>
      <c r="AC138" s="206"/>
      <c r="AD138" s="206"/>
      <c r="AE138" s="207">
        <v>127329</v>
      </c>
      <c r="AF138" s="208"/>
      <c r="AG138" s="208"/>
      <c r="AH138" s="208"/>
      <c r="AI138" s="207">
        <v>125611</v>
      </c>
      <c r="AJ138" s="208"/>
      <c r="AK138" s="208"/>
      <c r="AL138" s="208"/>
      <c r="AM138" s="207">
        <v>131156</v>
      </c>
      <c r="AN138" s="208"/>
      <c r="AO138" s="208"/>
      <c r="AP138" s="208"/>
      <c r="AQ138" s="207" t="s">
        <v>720</v>
      </c>
      <c r="AR138" s="208"/>
      <c r="AS138" s="208"/>
      <c r="AT138" s="208"/>
      <c r="AU138" s="207" t="s">
        <v>720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738</v>
      </c>
      <c r="AC139" s="214"/>
      <c r="AD139" s="214"/>
      <c r="AE139" s="207">
        <v>119255</v>
      </c>
      <c r="AF139" s="208"/>
      <c r="AG139" s="208"/>
      <c r="AH139" s="208"/>
      <c r="AI139" s="207">
        <v>118050</v>
      </c>
      <c r="AJ139" s="208"/>
      <c r="AK139" s="208"/>
      <c r="AL139" s="208"/>
      <c r="AM139" s="207">
        <v>116846</v>
      </c>
      <c r="AN139" s="208"/>
      <c r="AO139" s="208"/>
      <c r="AP139" s="208"/>
      <c r="AQ139" s="207" t="s">
        <v>720</v>
      </c>
      <c r="AR139" s="208"/>
      <c r="AS139" s="208"/>
      <c r="AT139" s="208"/>
      <c r="AU139" s="207">
        <v>114437</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740</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741</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720</v>
      </c>
      <c r="AR193" s="200"/>
      <c r="AS193" s="136" t="s">
        <v>233</v>
      </c>
      <c r="AT193" s="137"/>
      <c r="AU193" s="201">
        <v>2</v>
      </c>
      <c r="AV193" s="201"/>
      <c r="AW193" s="136" t="s">
        <v>179</v>
      </c>
      <c r="AX193" s="196"/>
      <c r="AY193">
        <f>$AY$192</f>
        <v>1</v>
      </c>
    </row>
    <row r="194" spans="1:51" ht="39.75" hidden="1" customHeight="1" x14ac:dyDescent="0.15">
      <c r="A194" s="190"/>
      <c r="B194" s="187"/>
      <c r="C194" s="181"/>
      <c r="D194" s="187"/>
      <c r="E194" s="181"/>
      <c r="F194" s="182"/>
      <c r="G194" s="107" t="s">
        <v>742</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370</v>
      </c>
      <c r="AC194" s="206"/>
      <c r="AD194" s="206"/>
      <c r="AE194" s="207">
        <v>52.4</v>
      </c>
      <c r="AF194" s="208"/>
      <c r="AG194" s="208"/>
      <c r="AH194" s="208"/>
      <c r="AI194" s="207"/>
      <c r="AJ194" s="208"/>
      <c r="AK194" s="208"/>
      <c r="AL194" s="208"/>
      <c r="AM194" s="207"/>
      <c r="AN194" s="208"/>
      <c r="AO194" s="208"/>
      <c r="AP194" s="208"/>
      <c r="AQ194" s="207" t="s">
        <v>720</v>
      </c>
      <c r="AR194" s="208"/>
      <c r="AS194" s="208"/>
      <c r="AT194" s="208"/>
      <c r="AU194" s="207" t="s">
        <v>720</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370</v>
      </c>
      <c r="AC195" s="214"/>
      <c r="AD195" s="214"/>
      <c r="AE195" s="207" t="s">
        <v>720</v>
      </c>
      <c r="AF195" s="208"/>
      <c r="AG195" s="208"/>
      <c r="AH195" s="208"/>
      <c r="AI195" s="207" t="s">
        <v>720</v>
      </c>
      <c r="AJ195" s="208"/>
      <c r="AK195" s="208"/>
      <c r="AL195" s="208"/>
      <c r="AM195" s="207"/>
      <c r="AN195" s="208"/>
      <c r="AO195" s="208"/>
      <c r="AP195" s="208"/>
      <c r="AQ195" s="207" t="s">
        <v>720</v>
      </c>
      <c r="AR195" s="208"/>
      <c r="AS195" s="208"/>
      <c r="AT195" s="208"/>
      <c r="AU195" s="207">
        <v>70</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720</v>
      </c>
      <c r="AR197" s="200"/>
      <c r="AS197" s="136" t="s">
        <v>233</v>
      </c>
      <c r="AT197" s="137"/>
      <c r="AU197" s="201">
        <v>2</v>
      </c>
      <c r="AV197" s="201"/>
      <c r="AW197" s="136" t="s">
        <v>179</v>
      </c>
      <c r="AX197" s="196"/>
      <c r="AY197">
        <f>$AY$196</f>
        <v>1</v>
      </c>
    </row>
    <row r="198" spans="1:51" ht="39.75" hidden="1" customHeight="1" x14ac:dyDescent="0.15">
      <c r="A198" s="190"/>
      <c r="B198" s="187"/>
      <c r="C198" s="181"/>
      <c r="D198" s="187"/>
      <c r="E198" s="181"/>
      <c r="F198" s="182"/>
      <c r="G198" s="107" t="s">
        <v>743</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370</v>
      </c>
      <c r="AC198" s="206"/>
      <c r="AD198" s="206"/>
      <c r="AE198" s="207">
        <v>3.7</v>
      </c>
      <c r="AF198" s="208"/>
      <c r="AG198" s="208"/>
      <c r="AH198" s="208"/>
      <c r="AI198" s="207"/>
      <c r="AJ198" s="208"/>
      <c r="AK198" s="208"/>
      <c r="AL198" s="208"/>
      <c r="AM198" s="207"/>
      <c r="AN198" s="208"/>
      <c r="AO198" s="208"/>
      <c r="AP198" s="208"/>
      <c r="AQ198" s="207" t="s">
        <v>720</v>
      </c>
      <c r="AR198" s="208"/>
      <c r="AS198" s="208"/>
      <c r="AT198" s="208"/>
      <c r="AU198" s="207" t="s">
        <v>720</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370</v>
      </c>
      <c r="AC199" s="214"/>
      <c r="AD199" s="214"/>
      <c r="AE199" s="207" t="s">
        <v>720</v>
      </c>
      <c r="AF199" s="208"/>
      <c r="AG199" s="208"/>
      <c r="AH199" s="208"/>
      <c r="AI199" s="207" t="s">
        <v>720</v>
      </c>
      <c r="AJ199" s="208"/>
      <c r="AK199" s="208"/>
      <c r="AL199" s="208"/>
      <c r="AM199" s="207"/>
      <c r="AN199" s="208"/>
      <c r="AO199" s="208"/>
      <c r="AP199" s="208"/>
      <c r="AQ199" s="207" t="s">
        <v>720</v>
      </c>
      <c r="AR199" s="208"/>
      <c r="AS199" s="208"/>
      <c r="AT199" s="208"/>
      <c r="AU199" s="207">
        <v>10</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33"/>
      <c r="E430" s="175" t="s">
        <v>398</v>
      </c>
      <c r="F430" s="899"/>
      <c r="G430" s="900" t="s">
        <v>252</v>
      </c>
      <c r="H430" s="126"/>
      <c r="I430" s="126"/>
      <c r="J430" s="901" t="s">
        <v>720</v>
      </c>
      <c r="K430" s="902"/>
      <c r="L430" s="902"/>
      <c r="M430" s="902"/>
      <c r="N430" s="902"/>
      <c r="O430" s="902"/>
      <c r="P430" s="902"/>
      <c r="Q430" s="902"/>
      <c r="R430" s="902"/>
      <c r="S430" s="902"/>
      <c r="T430" s="903"/>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796</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796</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720</v>
      </c>
      <c r="AF435" s="208"/>
      <c r="AG435" s="208"/>
      <c r="AH435" s="337"/>
      <c r="AI435" s="336" t="s">
        <v>720</v>
      </c>
      <c r="AJ435" s="208"/>
      <c r="AK435" s="208"/>
      <c r="AL435" s="208"/>
      <c r="AM435" s="336" t="s">
        <v>796</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796</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796</v>
      </c>
      <c r="AN459" s="208"/>
      <c r="AO459" s="208"/>
      <c r="AP459" s="337"/>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720</v>
      </c>
      <c r="AF460" s="208"/>
      <c r="AG460" s="208"/>
      <c r="AH460" s="337"/>
      <c r="AI460" s="336" t="s">
        <v>720</v>
      </c>
      <c r="AJ460" s="208"/>
      <c r="AK460" s="208"/>
      <c r="AL460" s="208"/>
      <c r="AM460" s="336" t="s">
        <v>796</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796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900" t="s">
        <v>252</v>
      </c>
      <c r="H484" s="126"/>
      <c r="I484" s="126"/>
      <c r="J484" s="901"/>
      <c r="K484" s="902"/>
      <c r="L484" s="902"/>
      <c r="M484" s="902"/>
      <c r="N484" s="902"/>
      <c r="O484" s="902"/>
      <c r="P484" s="902"/>
      <c r="Q484" s="902"/>
      <c r="R484" s="902"/>
      <c r="S484" s="902"/>
      <c r="T484" s="903"/>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0" t="s">
        <v>252</v>
      </c>
      <c r="H538" s="126"/>
      <c r="I538" s="126"/>
      <c r="J538" s="901"/>
      <c r="K538" s="902"/>
      <c r="L538" s="902"/>
      <c r="M538" s="902"/>
      <c r="N538" s="902"/>
      <c r="O538" s="902"/>
      <c r="P538" s="902"/>
      <c r="Q538" s="902"/>
      <c r="R538" s="902"/>
      <c r="S538" s="902"/>
      <c r="T538" s="903"/>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0" t="s">
        <v>252</v>
      </c>
      <c r="H592" s="126"/>
      <c r="I592" s="126"/>
      <c r="J592" s="901"/>
      <c r="K592" s="902"/>
      <c r="L592" s="902"/>
      <c r="M592" s="902"/>
      <c r="N592" s="902"/>
      <c r="O592" s="902"/>
      <c r="P592" s="902"/>
      <c r="Q592" s="902"/>
      <c r="R592" s="902"/>
      <c r="S592" s="902"/>
      <c r="T592" s="903"/>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0" t="s">
        <v>252</v>
      </c>
      <c r="H646" s="126"/>
      <c r="I646" s="126"/>
      <c r="J646" s="901"/>
      <c r="K646" s="902"/>
      <c r="L646" s="902"/>
      <c r="M646" s="902"/>
      <c r="N646" s="902"/>
      <c r="O646" s="902"/>
      <c r="P646" s="902"/>
      <c r="Q646" s="902"/>
      <c r="R646" s="902"/>
      <c r="S646" s="902"/>
      <c r="T646" s="903"/>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54"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753</v>
      </c>
      <c r="AE702" s="342"/>
      <c r="AF702" s="342"/>
      <c r="AG702" s="384" t="s">
        <v>759</v>
      </c>
      <c r="AH702" s="385"/>
      <c r="AI702" s="385"/>
      <c r="AJ702" s="385"/>
      <c r="AK702" s="385"/>
      <c r="AL702" s="385"/>
      <c r="AM702" s="385"/>
      <c r="AN702" s="385"/>
      <c r="AO702" s="385"/>
      <c r="AP702" s="385"/>
      <c r="AQ702" s="385"/>
      <c r="AR702" s="385"/>
      <c r="AS702" s="385"/>
      <c r="AT702" s="385"/>
      <c r="AU702" s="385"/>
      <c r="AV702" s="385"/>
      <c r="AW702" s="385"/>
      <c r="AX702" s="386"/>
    </row>
    <row r="703" spans="1:51" ht="5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753</v>
      </c>
      <c r="AE703" s="323"/>
      <c r="AF703" s="323"/>
      <c r="AG703" s="104" t="s">
        <v>789</v>
      </c>
      <c r="AH703" s="105"/>
      <c r="AI703" s="105"/>
      <c r="AJ703" s="105"/>
      <c r="AK703" s="105"/>
      <c r="AL703" s="105"/>
      <c r="AM703" s="105"/>
      <c r="AN703" s="105"/>
      <c r="AO703" s="105"/>
      <c r="AP703" s="105"/>
      <c r="AQ703" s="105"/>
      <c r="AR703" s="105"/>
      <c r="AS703" s="105"/>
      <c r="AT703" s="105"/>
      <c r="AU703" s="105"/>
      <c r="AV703" s="105"/>
      <c r="AW703" s="105"/>
      <c r="AX703" s="106"/>
    </row>
    <row r="704" spans="1:51" ht="54"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753</v>
      </c>
      <c r="AE704" s="786"/>
      <c r="AF704" s="786"/>
      <c r="AG704" s="168" t="s">
        <v>760</v>
      </c>
      <c r="AH704" s="111"/>
      <c r="AI704" s="111"/>
      <c r="AJ704" s="111"/>
      <c r="AK704" s="111"/>
      <c r="AL704" s="111"/>
      <c r="AM704" s="111"/>
      <c r="AN704" s="111"/>
      <c r="AO704" s="111"/>
      <c r="AP704" s="111"/>
      <c r="AQ704" s="111"/>
      <c r="AR704" s="111"/>
      <c r="AS704" s="111"/>
      <c r="AT704" s="111"/>
      <c r="AU704" s="111"/>
      <c r="AV704" s="111"/>
      <c r="AW704" s="111"/>
      <c r="AX704" s="169"/>
    </row>
    <row r="705" spans="1:50" ht="57" customHeight="1" x14ac:dyDescent="0.15">
      <c r="A705" s="642" t="s">
        <v>39</v>
      </c>
      <c r="B705" s="643"/>
      <c r="C705" s="821" t="s">
        <v>41</v>
      </c>
      <c r="D705" s="822"/>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3"/>
      <c r="AD705" s="717" t="s">
        <v>753</v>
      </c>
      <c r="AE705" s="718"/>
      <c r="AF705" s="718"/>
      <c r="AG705" s="128" t="s">
        <v>798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7"/>
      <c r="D706" s="798"/>
      <c r="E706" s="733" t="s">
        <v>380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757</v>
      </c>
      <c r="AE706" s="323"/>
      <c r="AF706" s="60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757</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58" t="s">
        <v>758</v>
      </c>
      <c r="AE708" s="659"/>
      <c r="AF708" s="659"/>
      <c r="AG708" s="745" t="s">
        <v>720</v>
      </c>
      <c r="AH708" s="746"/>
      <c r="AI708" s="746"/>
      <c r="AJ708" s="746"/>
      <c r="AK708" s="746"/>
      <c r="AL708" s="746"/>
      <c r="AM708" s="746"/>
      <c r="AN708" s="746"/>
      <c r="AO708" s="746"/>
      <c r="AP708" s="746"/>
      <c r="AQ708" s="746"/>
      <c r="AR708" s="746"/>
      <c r="AS708" s="746"/>
      <c r="AT708" s="746"/>
      <c r="AU708" s="746"/>
      <c r="AV708" s="746"/>
      <c r="AW708" s="746"/>
      <c r="AX708" s="747"/>
    </row>
    <row r="709" spans="1:50" ht="40.5" customHeight="1" x14ac:dyDescent="0.15">
      <c r="A709" s="644"/>
      <c r="B709" s="646"/>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758</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38.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2" t="s">
        <v>753</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90" t="s">
        <v>345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5" t="s">
        <v>785</v>
      </c>
      <c r="AE712" s="786"/>
      <c r="AF712" s="786"/>
      <c r="AG712" s="810" t="s">
        <v>786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4"/>
      <c r="B713" s="646"/>
      <c r="C713" s="949" t="s">
        <v>346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758</v>
      </c>
      <c r="AE713" s="323"/>
      <c r="AF713" s="607"/>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7"/>
      <c r="B714" s="648"/>
      <c r="C714" s="649" t="s">
        <v>324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7" t="s">
        <v>753</v>
      </c>
      <c r="AE714" s="808"/>
      <c r="AF714" s="809"/>
      <c r="AG714" s="739" t="s">
        <v>762</v>
      </c>
      <c r="AH714" s="740"/>
      <c r="AI714" s="740"/>
      <c r="AJ714" s="740"/>
      <c r="AK714" s="740"/>
      <c r="AL714" s="740"/>
      <c r="AM714" s="740"/>
      <c r="AN714" s="740"/>
      <c r="AO714" s="740"/>
      <c r="AP714" s="740"/>
      <c r="AQ714" s="740"/>
      <c r="AR714" s="740"/>
      <c r="AS714" s="740"/>
      <c r="AT714" s="740"/>
      <c r="AU714" s="740"/>
      <c r="AV714" s="740"/>
      <c r="AW714" s="740"/>
      <c r="AX714" s="741"/>
    </row>
    <row r="715" spans="1:50" ht="33.75" customHeight="1" x14ac:dyDescent="0.15">
      <c r="A715" s="642" t="s">
        <v>40</v>
      </c>
      <c r="B715" s="787"/>
      <c r="C715" s="788" t="s">
        <v>325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58" t="s">
        <v>753</v>
      </c>
      <c r="AE715" s="659"/>
      <c r="AF715" s="660"/>
      <c r="AG715" s="745" t="s">
        <v>763</v>
      </c>
      <c r="AH715" s="746"/>
      <c r="AI715" s="746"/>
      <c r="AJ715" s="746"/>
      <c r="AK715" s="746"/>
      <c r="AL715" s="746"/>
      <c r="AM715" s="746"/>
      <c r="AN715" s="746"/>
      <c r="AO715" s="746"/>
      <c r="AP715" s="746"/>
      <c r="AQ715" s="746"/>
      <c r="AR715" s="746"/>
      <c r="AS715" s="746"/>
      <c r="AT715" s="746"/>
      <c r="AU715" s="746"/>
      <c r="AV715" s="746"/>
      <c r="AW715" s="746"/>
      <c r="AX715" s="747"/>
    </row>
    <row r="716" spans="1:50" ht="33.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753</v>
      </c>
      <c r="AE716" s="629"/>
      <c r="AF716" s="629"/>
      <c r="AG716" s="104" t="s">
        <v>764</v>
      </c>
      <c r="AH716" s="105"/>
      <c r="AI716" s="105"/>
      <c r="AJ716" s="105"/>
      <c r="AK716" s="105"/>
      <c r="AL716" s="105"/>
      <c r="AM716" s="105"/>
      <c r="AN716" s="105"/>
      <c r="AO716" s="105"/>
      <c r="AP716" s="105"/>
      <c r="AQ716" s="105"/>
      <c r="AR716" s="105"/>
      <c r="AS716" s="105"/>
      <c r="AT716" s="105"/>
      <c r="AU716" s="105"/>
      <c r="AV716" s="105"/>
      <c r="AW716" s="105"/>
      <c r="AX716" s="106"/>
    </row>
    <row r="717" spans="1:50" ht="36.75" customHeight="1" x14ac:dyDescent="0.15">
      <c r="A717" s="644"/>
      <c r="B717" s="646"/>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753</v>
      </c>
      <c r="AE718" s="323"/>
      <c r="AF718" s="323"/>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322" t="s">
        <v>758</v>
      </c>
      <c r="AE719" s="323"/>
      <c r="AF719" s="607"/>
      <c r="AG719" s="128" t="s">
        <v>784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2"/>
      <c r="C726" s="815" t="s">
        <v>53</v>
      </c>
      <c r="D726" s="837"/>
      <c r="E726" s="837"/>
      <c r="F726" s="838"/>
      <c r="G726" s="581" t="s">
        <v>766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84" customHeight="1" thickBot="1" x14ac:dyDescent="0.2">
      <c r="A727" s="803"/>
      <c r="B727" s="804"/>
      <c r="C727" s="751" t="s">
        <v>57</v>
      </c>
      <c r="D727" s="752"/>
      <c r="E727" s="752"/>
      <c r="F727" s="753"/>
      <c r="G727" s="579" t="s">
        <v>767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6" t="s">
        <v>797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t="s">
        <v>768</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2" t="s">
        <v>351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2" t="s">
        <v>671</v>
      </c>
      <c r="B737" s="211"/>
      <c r="C737" s="211"/>
      <c r="D737" s="212"/>
      <c r="E737" s="956" t="s">
        <v>744</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396</v>
      </c>
      <c r="B738" s="361"/>
      <c r="C738" s="361"/>
      <c r="D738" s="361"/>
      <c r="E738" s="956" t="s">
        <v>745</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395</v>
      </c>
      <c r="B739" s="361"/>
      <c r="C739" s="361"/>
      <c r="D739" s="361"/>
      <c r="E739" s="956" t="s">
        <v>746</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394</v>
      </c>
      <c r="B740" s="361"/>
      <c r="C740" s="361"/>
      <c r="D740" s="361"/>
      <c r="E740" s="956" t="s">
        <v>747</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393</v>
      </c>
      <c r="B741" s="361"/>
      <c r="C741" s="361"/>
      <c r="D741" s="361"/>
      <c r="E741" s="956" t="s">
        <v>748</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392</v>
      </c>
      <c r="B742" s="361"/>
      <c r="C742" s="361"/>
      <c r="D742" s="361"/>
      <c r="E742" s="956" t="s">
        <v>749</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391</v>
      </c>
      <c r="B743" s="361"/>
      <c r="C743" s="361"/>
      <c r="D743" s="361"/>
      <c r="E743" s="956" t="s">
        <v>750</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390</v>
      </c>
      <c r="B744" s="361"/>
      <c r="C744" s="361"/>
      <c r="D744" s="361"/>
      <c r="E744" s="956" t="s">
        <v>751</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389</v>
      </c>
      <c r="B745" s="361"/>
      <c r="C745" s="361"/>
      <c r="D745" s="361"/>
      <c r="E745" s="993" t="s">
        <v>752</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544</v>
      </c>
      <c r="B746" s="361"/>
      <c r="C746" s="361"/>
      <c r="D746" s="361"/>
      <c r="E746" s="962" t="s">
        <v>709</v>
      </c>
      <c r="F746" s="960"/>
      <c r="G746" s="960"/>
      <c r="H746" s="100" t="str">
        <f>IF(E746="","","-")</f>
        <v>-</v>
      </c>
      <c r="I746" s="960" t="s">
        <v>341</v>
      </c>
      <c r="J746" s="960"/>
      <c r="K746" s="100" t="str">
        <f>IF(I746="","","-")</f>
        <v>-</v>
      </c>
      <c r="L746" s="961">
        <v>390</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508</v>
      </c>
      <c r="B747" s="361"/>
      <c r="C747" s="361"/>
      <c r="D747" s="361"/>
      <c r="E747" s="962" t="s">
        <v>709</v>
      </c>
      <c r="F747" s="960"/>
      <c r="G747" s="960"/>
      <c r="H747" s="100" t="str">
        <f>IF(E747="","","-")</f>
        <v>-</v>
      </c>
      <c r="I747" s="960"/>
      <c r="J747" s="960"/>
      <c r="K747" s="100" t="str">
        <f>IF(I747="","","-")</f>
        <v/>
      </c>
      <c r="L747" s="961">
        <v>396</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6" t="s">
        <v>383</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385</v>
      </c>
      <c r="B787" s="631"/>
      <c r="C787" s="631"/>
      <c r="D787" s="631"/>
      <c r="E787" s="631"/>
      <c r="F787" s="632"/>
      <c r="G787" s="598" t="s">
        <v>772</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773</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3"/>
      <c r="B788" s="634"/>
      <c r="C788" s="634"/>
      <c r="D788" s="634"/>
      <c r="E788" s="634"/>
      <c r="F788" s="635"/>
      <c r="G788" s="815" t="s">
        <v>17</v>
      </c>
      <c r="H788" s="671"/>
      <c r="I788" s="671"/>
      <c r="J788" s="671"/>
      <c r="K788" s="671"/>
      <c r="L788" s="670" t="s">
        <v>18</v>
      </c>
      <c r="M788" s="671"/>
      <c r="N788" s="671"/>
      <c r="O788" s="671"/>
      <c r="P788" s="671"/>
      <c r="Q788" s="671"/>
      <c r="R788" s="671"/>
      <c r="S788" s="671"/>
      <c r="T788" s="671"/>
      <c r="U788" s="671"/>
      <c r="V788" s="671"/>
      <c r="W788" s="671"/>
      <c r="X788" s="672"/>
      <c r="Y788" s="655" t="s">
        <v>19</v>
      </c>
      <c r="Z788" s="656"/>
      <c r="AA788" s="656"/>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5" t="s">
        <v>19</v>
      </c>
      <c r="AV788" s="656"/>
      <c r="AW788" s="656"/>
      <c r="AX788" s="657"/>
    </row>
    <row r="789" spans="1:51" ht="38.25" customHeight="1" x14ac:dyDescent="0.15">
      <c r="A789" s="633"/>
      <c r="B789" s="634"/>
      <c r="C789" s="634"/>
      <c r="D789" s="634"/>
      <c r="E789" s="634"/>
      <c r="F789" s="635"/>
      <c r="G789" s="673" t="s">
        <v>769</v>
      </c>
      <c r="H789" s="674"/>
      <c r="I789" s="674"/>
      <c r="J789" s="674"/>
      <c r="K789" s="675"/>
      <c r="L789" s="667" t="s">
        <v>770</v>
      </c>
      <c r="M789" s="668"/>
      <c r="N789" s="668"/>
      <c r="O789" s="668"/>
      <c r="P789" s="668"/>
      <c r="Q789" s="668"/>
      <c r="R789" s="668"/>
      <c r="S789" s="668"/>
      <c r="T789" s="668"/>
      <c r="U789" s="668"/>
      <c r="V789" s="668"/>
      <c r="W789" s="668"/>
      <c r="X789" s="669"/>
      <c r="Y789" s="387">
        <v>19.8</v>
      </c>
      <c r="Z789" s="388"/>
      <c r="AA789" s="388"/>
      <c r="AB789" s="805"/>
      <c r="AC789" s="673" t="s">
        <v>771</v>
      </c>
      <c r="AD789" s="674"/>
      <c r="AE789" s="674"/>
      <c r="AF789" s="674"/>
      <c r="AG789" s="675"/>
      <c r="AH789" s="667" t="s">
        <v>781</v>
      </c>
      <c r="AI789" s="668"/>
      <c r="AJ789" s="668"/>
      <c r="AK789" s="668"/>
      <c r="AL789" s="668"/>
      <c r="AM789" s="668"/>
      <c r="AN789" s="668"/>
      <c r="AO789" s="668"/>
      <c r="AP789" s="668"/>
      <c r="AQ789" s="668"/>
      <c r="AR789" s="668"/>
      <c r="AS789" s="668"/>
      <c r="AT789" s="669"/>
      <c r="AU789" s="387">
        <v>0.57999999999999996</v>
      </c>
      <c r="AV789" s="388"/>
      <c r="AW789" s="388"/>
      <c r="AX789" s="389"/>
    </row>
    <row r="790" spans="1:51" ht="24.75" hidden="1" customHeight="1" x14ac:dyDescent="0.15">
      <c r="A790" s="633"/>
      <c r="B790" s="634"/>
      <c r="C790" s="634"/>
      <c r="D790" s="634"/>
      <c r="E790" s="634"/>
      <c r="F790" s="635"/>
      <c r="G790" s="608"/>
      <c r="H790" s="609"/>
      <c r="I790" s="609"/>
      <c r="J790" s="609"/>
      <c r="K790" s="610"/>
      <c r="L790" s="601"/>
      <c r="M790" s="602"/>
      <c r="N790" s="602"/>
      <c r="O790" s="602"/>
      <c r="P790" s="602"/>
      <c r="Q790" s="602"/>
      <c r="R790" s="602"/>
      <c r="S790" s="602"/>
      <c r="T790" s="602"/>
      <c r="U790" s="602"/>
      <c r="V790" s="602"/>
      <c r="W790" s="602"/>
      <c r="X790" s="603"/>
      <c r="Y790" s="604"/>
      <c r="Z790" s="605"/>
      <c r="AA790" s="605"/>
      <c r="AB790" s="614"/>
      <c r="AC790" s="608"/>
      <c r="AD790" s="609"/>
      <c r="AE790" s="609"/>
      <c r="AF790" s="609"/>
      <c r="AG790" s="610"/>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3"/>
      <c r="B791" s="634"/>
      <c r="C791" s="634"/>
      <c r="D791" s="634"/>
      <c r="E791" s="634"/>
      <c r="F791" s="635"/>
      <c r="G791" s="608"/>
      <c r="H791" s="609"/>
      <c r="I791" s="609"/>
      <c r="J791" s="609"/>
      <c r="K791" s="610"/>
      <c r="L791" s="601"/>
      <c r="M791" s="602"/>
      <c r="N791" s="602"/>
      <c r="O791" s="602"/>
      <c r="P791" s="602"/>
      <c r="Q791" s="602"/>
      <c r="R791" s="602"/>
      <c r="S791" s="602"/>
      <c r="T791" s="602"/>
      <c r="U791" s="602"/>
      <c r="V791" s="602"/>
      <c r="W791" s="602"/>
      <c r="X791" s="603"/>
      <c r="Y791" s="604"/>
      <c r="Z791" s="605"/>
      <c r="AA791" s="605"/>
      <c r="AB791" s="614"/>
      <c r="AC791" s="608"/>
      <c r="AD791" s="609"/>
      <c r="AE791" s="609"/>
      <c r="AF791" s="609"/>
      <c r="AG791" s="610"/>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3"/>
      <c r="B792" s="634"/>
      <c r="C792" s="634"/>
      <c r="D792" s="634"/>
      <c r="E792" s="634"/>
      <c r="F792" s="635"/>
      <c r="G792" s="608"/>
      <c r="H792" s="609"/>
      <c r="I792" s="609"/>
      <c r="J792" s="609"/>
      <c r="K792" s="610"/>
      <c r="L792" s="601"/>
      <c r="M792" s="602"/>
      <c r="N792" s="602"/>
      <c r="O792" s="602"/>
      <c r="P792" s="602"/>
      <c r="Q792" s="602"/>
      <c r="R792" s="602"/>
      <c r="S792" s="602"/>
      <c r="T792" s="602"/>
      <c r="U792" s="602"/>
      <c r="V792" s="602"/>
      <c r="W792" s="602"/>
      <c r="X792" s="603"/>
      <c r="Y792" s="604"/>
      <c r="Z792" s="605"/>
      <c r="AA792" s="605"/>
      <c r="AB792" s="614"/>
      <c r="AC792" s="608"/>
      <c r="AD792" s="609"/>
      <c r="AE792" s="609"/>
      <c r="AF792" s="609"/>
      <c r="AG792" s="610"/>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3"/>
      <c r="B793" s="634"/>
      <c r="C793" s="634"/>
      <c r="D793" s="634"/>
      <c r="E793" s="634"/>
      <c r="F793" s="635"/>
      <c r="G793" s="608"/>
      <c r="H793" s="609"/>
      <c r="I793" s="609"/>
      <c r="J793" s="609"/>
      <c r="K793" s="610"/>
      <c r="L793" s="601"/>
      <c r="M793" s="602"/>
      <c r="N793" s="602"/>
      <c r="O793" s="602"/>
      <c r="P793" s="602"/>
      <c r="Q793" s="602"/>
      <c r="R793" s="602"/>
      <c r="S793" s="602"/>
      <c r="T793" s="602"/>
      <c r="U793" s="602"/>
      <c r="V793" s="602"/>
      <c r="W793" s="602"/>
      <c r="X793" s="603"/>
      <c r="Y793" s="604"/>
      <c r="Z793" s="605"/>
      <c r="AA793" s="605"/>
      <c r="AB793" s="614"/>
      <c r="AC793" s="608"/>
      <c r="AD793" s="609"/>
      <c r="AE793" s="609"/>
      <c r="AF793" s="609"/>
      <c r="AG793" s="610"/>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3"/>
      <c r="B794" s="634"/>
      <c r="C794" s="634"/>
      <c r="D794" s="634"/>
      <c r="E794" s="634"/>
      <c r="F794" s="635"/>
      <c r="G794" s="608"/>
      <c r="H794" s="609"/>
      <c r="I794" s="609"/>
      <c r="J794" s="609"/>
      <c r="K794" s="610"/>
      <c r="L794" s="601"/>
      <c r="M794" s="602"/>
      <c r="N794" s="602"/>
      <c r="O794" s="602"/>
      <c r="P794" s="602"/>
      <c r="Q794" s="602"/>
      <c r="R794" s="602"/>
      <c r="S794" s="602"/>
      <c r="T794" s="602"/>
      <c r="U794" s="602"/>
      <c r="V794" s="602"/>
      <c r="W794" s="602"/>
      <c r="X794" s="603"/>
      <c r="Y794" s="604"/>
      <c r="Z794" s="605"/>
      <c r="AA794" s="605"/>
      <c r="AB794" s="614"/>
      <c r="AC794" s="608"/>
      <c r="AD794" s="609"/>
      <c r="AE794" s="609"/>
      <c r="AF794" s="609"/>
      <c r="AG794" s="610"/>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3"/>
      <c r="B795" s="634"/>
      <c r="C795" s="634"/>
      <c r="D795" s="634"/>
      <c r="E795" s="634"/>
      <c r="F795" s="635"/>
      <c r="G795" s="608"/>
      <c r="H795" s="609"/>
      <c r="I795" s="609"/>
      <c r="J795" s="609"/>
      <c r="K795" s="610"/>
      <c r="L795" s="601"/>
      <c r="M795" s="602"/>
      <c r="N795" s="602"/>
      <c r="O795" s="602"/>
      <c r="P795" s="602"/>
      <c r="Q795" s="602"/>
      <c r="R795" s="602"/>
      <c r="S795" s="602"/>
      <c r="T795" s="602"/>
      <c r="U795" s="602"/>
      <c r="V795" s="602"/>
      <c r="W795" s="602"/>
      <c r="X795" s="603"/>
      <c r="Y795" s="604"/>
      <c r="Z795" s="605"/>
      <c r="AA795" s="605"/>
      <c r="AB795" s="614"/>
      <c r="AC795" s="608"/>
      <c r="AD795" s="609"/>
      <c r="AE795" s="609"/>
      <c r="AF795" s="609"/>
      <c r="AG795" s="610"/>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3"/>
      <c r="B796" s="634"/>
      <c r="C796" s="634"/>
      <c r="D796" s="634"/>
      <c r="E796" s="634"/>
      <c r="F796" s="635"/>
      <c r="G796" s="608"/>
      <c r="H796" s="609"/>
      <c r="I796" s="609"/>
      <c r="J796" s="609"/>
      <c r="K796" s="610"/>
      <c r="L796" s="601"/>
      <c r="M796" s="602"/>
      <c r="N796" s="602"/>
      <c r="O796" s="602"/>
      <c r="P796" s="602"/>
      <c r="Q796" s="602"/>
      <c r="R796" s="602"/>
      <c r="S796" s="602"/>
      <c r="T796" s="602"/>
      <c r="U796" s="602"/>
      <c r="V796" s="602"/>
      <c r="W796" s="602"/>
      <c r="X796" s="603"/>
      <c r="Y796" s="604"/>
      <c r="Z796" s="605"/>
      <c r="AA796" s="605"/>
      <c r="AB796" s="614"/>
      <c r="AC796" s="608"/>
      <c r="AD796" s="609"/>
      <c r="AE796" s="609"/>
      <c r="AF796" s="609"/>
      <c r="AG796" s="610"/>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3"/>
      <c r="B797" s="634"/>
      <c r="C797" s="634"/>
      <c r="D797" s="634"/>
      <c r="E797" s="634"/>
      <c r="F797" s="635"/>
      <c r="G797" s="608"/>
      <c r="H797" s="609"/>
      <c r="I797" s="609"/>
      <c r="J797" s="609"/>
      <c r="K797" s="610"/>
      <c r="L797" s="601"/>
      <c r="M797" s="602"/>
      <c r="N797" s="602"/>
      <c r="O797" s="602"/>
      <c r="P797" s="602"/>
      <c r="Q797" s="602"/>
      <c r="R797" s="602"/>
      <c r="S797" s="602"/>
      <c r="T797" s="602"/>
      <c r="U797" s="602"/>
      <c r="V797" s="602"/>
      <c r="W797" s="602"/>
      <c r="X797" s="603"/>
      <c r="Y797" s="604"/>
      <c r="Z797" s="605"/>
      <c r="AA797" s="605"/>
      <c r="AB797" s="614"/>
      <c r="AC797" s="608"/>
      <c r="AD797" s="609"/>
      <c r="AE797" s="609"/>
      <c r="AF797" s="609"/>
      <c r="AG797" s="610"/>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3"/>
      <c r="B798" s="634"/>
      <c r="C798" s="634"/>
      <c r="D798" s="634"/>
      <c r="E798" s="634"/>
      <c r="F798" s="635"/>
      <c r="G798" s="608"/>
      <c r="H798" s="609"/>
      <c r="I798" s="609"/>
      <c r="J798" s="609"/>
      <c r="K798" s="610"/>
      <c r="L798" s="601"/>
      <c r="M798" s="602"/>
      <c r="N798" s="602"/>
      <c r="O798" s="602"/>
      <c r="P798" s="602"/>
      <c r="Q798" s="602"/>
      <c r="R798" s="602"/>
      <c r="S798" s="602"/>
      <c r="T798" s="602"/>
      <c r="U798" s="602"/>
      <c r="V798" s="602"/>
      <c r="W798" s="602"/>
      <c r="X798" s="603"/>
      <c r="Y798" s="604"/>
      <c r="Z798" s="605"/>
      <c r="AA798" s="605"/>
      <c r="AB798" s="614"/>
      <c r="AC798" s="608"/>
      <c r="AD798" s="609"/>
      <c r="AE798" s="609"/>
      <c r="AF798" s="609"/>
      <c r="AG798" s="610"/>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3"/>
      <c r="B799" s="634"/>
      <c r="C799" s="634"/>
      <c r="D799" s="634"/>
      <c r="E799" s="634"/>
      <c r="F799" s="635"/>
      <c r="G799" s="826" t="s">
        <v>20</v>
      </c>
      <c r="H799" s="827"/>
      <c r="I799" s="827"/>
      <c r="J799" s="827"/>
      <c r="K799" s="827"/>
      <c r="L799" s="828"/>
      <c r="M799" s="829"/>
      <c r="N799" s="829"/>
      <c r="O799" s="829"/>
      <c r="P799" s="829"/>
      <c r="Q799" s="829"/>
      <c r="R799" s="829"/>
      <c r="S799" s="829"/>
      <c r="T799" s="829"/>
      <c r="U799" s="829"/>
      <c r="V799" s="829"/>
      <c r="W799" s="829"/>
      <c r="X799" s="830"/>
      <c r="Y799" s="831">
        <f>SUM(Y789:AB798)</f>
        <v>19.8</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0.57999999999999996</v>
      </c>
      <c r="AV799" s="832"/>
      <c r="AW799" s="832"/>
      <c r="AX799" s="834"/>
    </row>
    <row r="800" spans="1:51" ht="24.75" customHeight="1" x14ac:dyDescent="0.15">
      <c r="A800" s="633"/>
      <c r="B800" s="634"/>
      <c r="C800" s="634"/>
      <c r="D800" s="634"/>
      <c r="E800" s="634"/>
      <c r="F800" s="635"/>
      <c r="G800" s="598" t="s">
        <v>795</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1</v>
      </c>
    </row>
    <row r="801" spans="1:51" ht="24.75" customHeight="1" x14ac:dyDescent="0.15">
      <c r="A801" s="633"/>
      <c r="B801" s="634"/>
      <c r="C801" s="634"/>
      <c r="D801" s="634"/>
      <c r="E801" s="634"/>
      <c r="F801" s="635"/>
      <c r="G801" s="815" t="s">
        <v>17</v>
      </c>
      <c r="H801" s="671"/>
      <c r="I801" s="671"/>
      <c r="J801" s="671"/>
      <c r="K801" s="671"/>
      <c r="L801" s="670" t="s">
        <v>18</v>
      </c>
      <c r="M801" s="671"/>
      <c r="N801" s="671"/>
      <c r="O801" s="671"/>
      <c r="P801" s="671"/>
      <c r="Q801" s="671"/>
      <c r="R801" s="671"/>
      <c r="S801" s="671"/>
      <c r="T801" s="671"/>
      <c r="U801" s="671"/>
      <c r="V801" s="671"/>
      <c r="W801" s="671"/>
      <c r="X801" s="672"/>
      <c r="Y801" s="655" t="s">
        <v>19</v>
      </c>
      <c r="Z801" s="656"/>
      <c r="AA801" s="656"/>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5" t="s">
        <v>19</v>
      </c>
      <c r="AV801" s="656"/>
      <c r="AW801" s="656"/>
      <c r="AX801" s="657"/>
      <c r="AY801">
        <f>$AY$800</f>
        <v>1</v>
      </c>
    </row>
    <row r="802" spans="1:51" ht="24.75" customHeight="1" x14ac:dyDescent="0.15">
      <c r="A802" s="633"/>
      <c r="B802" s="634"/>
      <c r="C802" s="634"/>
      <c r="D802" s="634"/>
      <c r="E802" s="634"/>
      <c r="F802" s="635"/>
      <c r="G802" s="673" t="s">
        <v>769</v>
      </c>
      <c r="H802" s="674"/>
      <c r="I802" s="674"/>
      <c r="J802" s="674"/>
      <c r="K802" s="675"/>
      <c r="L802" s="667" t="s">
        <v>794</v>
      </c>
      <c r="M802" s="668"/>
      <c r="N802" s="668"/>
      <c r="O802" s="668"/>
      <c r="P802" s="668"/>
      <c r="Q802" s="668"/>
      <c r="R802" s="668"/>
      <c r="S802" s="668"/>
      <c r="T802" s="668"/>
      <c r="U802" s="668"/>
      <c r="V802" s="668"/>
      <c r="W802" s="668"/>
      <c r="X802" s="669"/>
      <c r="Y802" s="387">
        <v>0.3</v>
      </c>
      <c r="Z802" s="388"/>
      <c r="AA802" s="388"/>
      <c r="AB802" s="805"/>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1</v>
      </c>
    </row>
    <row r="803" spans="1:51" ht="24.75" hidden="1" customHeight="1" x14ac:dyDescent="0.15">
      <c r="A803" s="633"/>
      <c r="B803" s="634"/>
      <c r="C803" s="634"/>
      <c r="D803" s="634"/>
      <c r="E803" s="634"/>
      <c r="F803" s="635"/>
      <c r="G803" s="608"/>
      <c r="H803" s="609"/>
      <c r="I803" s="609"/>
      <c r="J803" s="609"/>
      <c r="K803" s="610"/>
      <c r="L803" s="601"/>
      <c r="M803" s="602"/>
      <c r="N803" s="602"/>
      <c r="O803" s="602"/>
      <c r="P803" s="602"/>
      <c r="Q803" s="602"/>
      <c r="R803" s="602"/>
      <c r="S803" s="602"/>
      <c r="T803" s="602"/>
      <c r="U803" s="602"/>
      <c r="V803" s="602"/>
      <c r="W803" s="602"/>
      <c r="X803" s="603"/>
      <c r="Y803" s="604"/>
      <c r="Z803" s="605"/>
      <c r="AA803" s="605"/>
      <c r="AB803" s="614"/>
      <c r="AC803" s="608"/>
      <c r="AD803" s="609"/>
      <c r="AE803" s="609"/>
      <c r="AF803" s="609"/>
      <c r="AG803" s="610"/>
      <c r="AH803" s="601"/>
      <c r="AI803" s="602"/>
      <c r="AJ803" s="602"/>
      <c r="AK803" s="602"/>
      <c r="AL803" s="602"/>
      <c r="AM803" s="602"/>
      <c r="AN803" s="602"/>
      <c r="AO803" s="602"/>
      <c r="AP803" s="602"/>
      <c r="AQ803" s="602"/>
      <c r="AR803" s="602"/>
      <c r="AS803" s="602"/>
      <c r="AT803" s="603"/>
      <c r="AU803" s="604"/>
      <c r="AV803" s="605"/>
      <c r="AW803" s="605"/>
      <c r="AX803" s="606"/>
      <c r="AY803">
        <f t="shared" si="115"/>
        <v>1</v>
      </c>
    </row>
    <row r="804" spans="1:51" ht="24.75" hidden="1" customHeight="1" x14ac:dyDescent="0.15">
      <c r="A804" s="633"/>
      <c r="B804" s="634"/>
      <c r="C804" s="634"/>
      <c r="D804" s="634"/>
      <c r="E804" s="634"/>
      <c r="F804" s="635"/>
      <c r="G804" s="608"/>
      <c r="H804" s="609"/>
      <c r="I804" s="609"/>
      <c r="J804" s="609"/>
      <c r="K804" s="610"/>
      <c r="L804" s="601"/>
      <c r="M804" s="602"/>
      <c r="N804" s="602"/>
      <c r="O804" s="602"/>
      <c r="P804" s="602"/>
      <c r="Q804" s="602"/>
      <c r="R804" s="602"/>
      <c r="S804" s="602"/>
      <c r="T804" s="602"/>
      <c r="U804" s="602"/>
      <c r="V804" s="602"/>
      <c r="W804" s="602"/>
      <c r="X804" s="603"/>
      <c r="Y804" s="604"/>
      <c r="Z804" s="605"/>
      <c r="AA804" s="605"/>
      <c r="AB804" s="614"/>
      <c r="AC804" s="608"/>
      <c r="AD804" s="609"/>
      <c r="AE804" s="609"/>
      <c r="AF804" s="609"/>
      <c r="AG804" s="610"/>
      <c r="AH804" s="601"/>
      <c r="AI804" s="602"/>
      <c r="AJ804" s="602"/>
      <c r="AK804" s="602"/>
      <c r="AL804" s="602"/>
      <c r="AM804" s="602"/>
      <c r="AN804" s="602"/>
      <c r="AO804" s="602"/>
      <c r="AP804" s="602"/>
      <c r="AQ804" s="602"/>
      <c r="AR804" s="602"/>
      <c r="AS804" s="602"/>
      <c r="AT804" s="603"/>
      <c r="AU804" s="604"/>
      <c r="AV804" s="605"/>
      <c r="AW804" s="605"/>
      <c r="AX804" s="606"/>
      <c r="AY804">
        <f t="shared" si="115"/>
        <v>1</v>
      </c>
    </row>
    <row r="805" spans="1:51" ht="24.75" hidden="1" customHeight="1" x14ac:dyDescent="0.15">
      <c r="A805" s="633"/>
      <c r="B805" s="634"/>
      <c r="C805" s="634"/>
      <c r="D805" s="634"/>
      <c r="E805" s="634"/>
      <c r="F805" s="635"/>
      <c r="G805" s="608"/>
      <c r="H805" s="609"/>
      <c r="I805" s="609"/>
      <c r="J805" s="609"/>
      <c r="K805" s="610"/>
      <c r="L805" s="601"/>
      <c r="M805" s="602"/>
      <c r="N805" s="602"/>
      <c r="O805" s="602"/>
      <c r="P805" s="602"/>
      <c r="Q805" s="602"/>
      <c r="R805" s="602"/>
      <c r="S805" s="602"/>
      <c r="T805" s="602"/>
      <c r="U805" s="602"/>
      <c r="V805" s="602"/>
      <c r="W805" s="602"/>
      <c r="X805" s="603"/>
      <c r="Y805" s="604"/>
      <c r="Z805" s="605"/>
      <c r="AA805" s="605"/>
      <c r="AB805" s="614"/>
      <c r="AC805" s="608"/>
      <c r="AD805" s="609"/>
      <c r="AE805" s="609"/>
      <c r="AF805" s="609"/>
      <c r="AG805" s="610"/>
      <c r="AH805" s="601"/>
      <c r="AI805" s="602"/>
      <c r="AJ805" s="602"/>
      <c r="AK805" s="602"/>
      <c r="AL805" s="602"/>
      <c r="AM805" s="602"/>
      <c r="AN805" s="602"/>
      <c r="AO805" s="602"/>
      <c r="AP805" s="602"/>
      <c r="AQ805" s="602"/>
      <c r="AR805" s="602"/>
      <c r="AS805" s="602"/>
      <c r="AT805" s="603"/>
      <c r="AU805" s="604"/>
      <c r="AV805" s="605"/>
      <c r="AW805" s="605"/>
      <c r="AX805" s="606"/>
      <c r="AY805">
        <f t="shared" si="115"/>
        <v>1</v>
      </c>
    </row>
    <row r="806" spans="1:51" ht="24.75" hidden="1" customHeight="1" x14ac:dyDescent="0.15">
      <c r="A806" s="633"/>
      <c r="B806" s="634"/>
      <c r="C806" s="634"/>
      <c r="D806" s="634"/>
      <c r="E806" s="634"/>
      <c r="F806" s="635"/>
      <c r="G806" s="608"/>
      <c r="H806" s="609"/>
      <c r="I806" s="609"/>
      <c r="J806" s="609"/>
      <c r="K806" s="610"/>
      <c r="L806" s="601"/>
      <c r="M806" s="602"/>
      <c r="N806" s="602"/>
      <c r="O806" s="602"/>
      <c r="P806" s="602"/>
      <c r="Q806" s="602"/>
      <c r="R806" s="602"/>
      <c r="S806" s="602"/>
      <c r="T806" s="602"/>
      <c r="U806" s="602"/>
      <c r="V806" s="602"/>
      <c r="W806" s="602"/>
      <c r="X806" s="603"/>
      <c r="Y806" s="604"/>
      <c r="Z806" s="605"/>
      <c r="AA806" s="605"/>
      <c r="AB806" s="614"/>
      <c r="AC806" s="608"/>
      <c r="AD806" s="609"/>
      <c r="AE806" s="609"/>
      <c r="AF806" s="609"/>
      <c r="AG806" s="610"/>
      <c r="AH806" s="601"/>
      <c r="AI806" s="602"/>
      <c r="AJ806" s="602"/>
      <c r="AK806" s="602"/>
      <c r="AL806" s="602"/>
      <c r="AM806" s="602"/>
      <c r="AN806" s="602"/>
      <c r="AO806" s="602"/>
      <c r="AP806" s="602"/>
      <c r="AQ806" s="602"/>
      <c r="AR806" s="602"/>
      <c r="AS806" s="602"/>
      <c r="AT806" s="603"/>
      <c r="AU806" s="604"/>
      <c r="AV806" s="605"/>
      <c r="AW806" s="605"/>
      <c r="AX806" s="606"/>
      <c r="AY806">
        <f t="shared" si="115"/>
        <v>1</v>
      </c>
    </row>
    <row r="807" spans="1:51" ht="24.75" hidden="1" customHeight="1" x14ac:dyDescent="0.15">
      <c r="A807" s="633"/>
      <c r="B807" s="634"/>
      <c r="C807" s="634"/>
      <c r="D807" s="634"/>
      <c r="E807" s="634"/>
      <c r="F807" s="635"/>
      <c r="G807" s="608"/>
      <c r="H807" s="609"/>
      <c r="I807" s="609"/>
      <c r="J807" s="609"/>
      <c r="K807" s="610"/>
      <c r="L807" s="601"/>
      <c r="M807" s="602"/>
      <c r="N807" s="602"/>
      <c r="O807" s="602"/>
      <c r="P807" s="602"/>
      <c r="Q807" s="602"/>
      <c r="R807" s="602"/>
      <c r="S807" s="602"/>
      <c r="T807" s="602"/>
      <c r="U807" s="602"/>
      <c r="V807" s="602"/>
      <c r="W807" s="602"/>
      <c r="X807" s="603"/>
      <c r="Y807" s="604"/>
      <c r="Z807" s="605"/>
      <c r="AA807" s="605"/>
      <c r="AB807" s="614"/>
      <c r="AC807" s="608"/>
      <c r="AD807" s="609"/>
      <c r="AE807" s="609"/>
      <c r="AF807" s="609"/>
      <c r="AG807" s="610"/>
      <c r="AH807" s="601"/>
      <c r="AI807" s="602"/>
      <c r="AJ807" s="602"/>
      <c r="AK807" s="602"/>
      <c r="AL807" s="602"/>
      <c r="AM807" s="602"/>
      <c r="AN807" s="602"/>
      <c r="AO807" s="602"/>
      <c r="AP807" s="602"/>
      <c r="AQ807" s="602"/>
      <c r="AR807" s="602"/>
      <c r="AS807" s="602"/>
      <c r="AT807" s="603"/>
      <c r="AU807" s="604"/>
      <c r="AV807" s="605"/>
      <c r="AW807" s="605"/>
      <c r="AX807" s="606"/>
      <c r="AY807">
        <f t="shared" si="115"/>
        <v>1</v>
      </c>
    </row>
    <row r="808" spans="1:51" ht="24.75" hidden="1" customHeight="1" x14ac:dyDescent="0.15">
      <c r="A808" s="633"/>
      <c r="B808" s="634"/>
      <c r="C808" s="634"/>
      <c r="D808" s="634"/>
      <c r="E808" s="634"/>
      <c r="F808" s="635"/>
      <c r="G808" s="608"/>
      <c r="H808" s="609"/>
      <c r="I808" s="609"/>
      <c r="J808" s="609"/>
      <c r="K808" s="610"/>
      <c r="L808" s="601"/>
      <c r="M808" s="602"/>
      <c r="N808" s="602"/>
      <c r="O808" s="602"/>
      <c r="P808" s="602"/>
      <c r="Q808" s="602"/>
      <c r="R808" s="602"/>
      <c r="S808" s="602"/>
      <c r="T808" s="602"/>
      <c r="U808" s="602"/>
      <c r="V808" s="602"/>
      <c r="W808" s="602"/>
      <c r="X808" s="603"/>
      <c r="Y808" s="604"/>
      <c r="Z808" s="605"/>
      <c r="AA808" s="605"/>
      <c r="AB808" s="614"/>
      <c r="AC808" s="608"/>
      <c r="AD808" s="609"/>
      <c r="AE808" s="609"/>
      <c r="AF808" s="609"/>
      <c r="AG808" s="610"/>
      <c r="AH808" s="601"/>
      <c r="AI808" s="602"/>
      <c r="AJ808" s="602"/>
      <c r="AK808" s="602"/>
      <c r="AL808" s="602"/>
      <c r="AM808" s="602"/>
      <c r="AN808" s="602"/>
      <c r="AO808" s="602"/>
      <c r="AP808" s="602"/>
      <c r="AQ808" s="602"/>
      <c r="AR808" s="602"/>
      <c r="AS808" s="602"/>
      <c r="AT808" s="603"/>
      <c r="AU808" s="604"/>
      <c r="AV808" s="605"/>
      <c r="AW808" s="605"/>
      <c r="AX808" s="606"/>
      <c r="AY808">
        <f t="shared" si="115"/>
        <v>1</v>
      </c>
    </row>
    <row r="809" spans="1:51" ht="24.75" hidden="1" customHeight="1" x14ac:dyDescent="0.15">
      <c r="A809" s="633"/>
      <c r="B809" s="634"/>
      <c r="C809" s="634"/>
      <c r="D809" s="634"/>
      <c r="E809" s="634"/>
      <c r="F809" s="635"/>
      <c r="G809" s="608"/>
      <c r="H809" s="609"/>
      <c r="I809" s="609"/>
      <c r="J809" s="609"/>
      <c r="K809" s="610"/>
      <c r="L809" s="601"/>
      <c r="M809" s="602"/>
      <c r="N809" s="602"/>
      <c r="O809" s="602"/>
      <c r="P809" s="602"/>
      <c r="Q809" s="602"/>
      <c r="R809" s="602"/>
      <c r="S809" s="602"/>
      <c r="T809" s="602"/>
      <c r="U809" s="602"/>
      <c r="V809" s="602"/>
      <c r="W809" s="602"/>
      <c r="X809" s="603"/>
      <c r="Y809" s="604"/>
      <c r="Z809" s="605"/>
      <c r="AA809" s="605"/>
      <c r="AB809" s="614"/>
      <c r="AC809" s="608"/>
      <c r="AD809" s="609"/>
      <c r="AE809" s="609"/>
      <c r="AF809" s="609"/>
      <c r="AG809" s="610"/>
      <c r="AH809" s="601"/>
      <c r="AI809" s="602"/>
      <c r="AJ809" s="602"/>
      <c r="AK809" s="602"/>
      <c r="AL809" s="602"/>
      <c r="AM809" s="602"/>
      <c r="AN809" s="602"/>
      <c r="AO809" s="602"/>
      <c r="AP809" s="602"/>
      <c r="AQ809" s="602"/>
      <c r="AR809" s="602"/>
      <c r="AS809" s="602"/>
      <c r="AT809" s="603"/>
      <c r="AU809" s="604"/>
      <c r="AV809" s="605"/>
      <c r="AW809" s="605"/>
      <c r="AX809" s="606"/>
      <c r="AY809">
        <f t="shared" si="115"/>
        <v>1</v>
      </c>
    </row>
    <row r="810" spans="1:51" ht="24.75" hidden="1" customHeight="1" x14ac:dyDescent="0.15">
      <c r="A810" s="633"/>
      <c r="B810" s="634"/>
      <c r="C810" s="634"/>
      <c r="D810" s="634"/>
      <c r="E810" s="634"/>
      <c r="F810" s="635"/>
      <c r="G810" s="608"/>
      <c r="H810" s="609"/>
      <c r="I810" s="609"/>
      <c r="J810" s="609"/>
      <c r="K810" s="610"/>
      <c r="L810" s="601"/>
      <c r="M810" s="602"/>
      <c r="N810" s="602"/>
      <c r="O810" s="602"/>
      <c r="P810" s="602"/>
      <c r="Q810" s="602"/>
      <c r="R810" s="602"/>
      <c r="S810" s="602"/>
      <c r="T810" s="602"/>
      <c r="U810" s="602"/>
      <c r="V810" s="602"/>
      <c r="W810" s="602"/>
      <c r="X810" s="603"/>
      <c r="Y810" s="604"/>
      <c r="Z810" s="605"/>
      <c r="AA810" s="605"/>
      <c r="AB810" s="614"/>
      <c r="AC810" s="608"/>
      <c r="AD810" s="609"/>
      <c r="AE810" s="609"/>
      <c r="AF810" s="609"/>
      <c r="AG810" s="610"/>
      <c r="AH810" s="601"/>
      <c r="AI810" s="602"/>
      <c r="AJ810" s="602"/>
      <c r="AK810" s="602"/>
      <c r="AL810" s="602"/>
      <c r="AM810" s="602"/>
      <c r="AN810" s="602"/>
      <c r="AO810" s="602"/>
      <c r="AP810" s="602"/>
      <c r="AQ810" s="602"/>
      <c r="AR810" s="602"/>
      <c r="AS810" s="602"/>
      <c r="AT810" s="603"/>
      <c r="AU810" s="604"/>
      <c r="AV810" s="605"/>
      <c r="AW810" s="605"/>
      <c r="AX810" s="606"/>
      <c r="AY810">
        <f t="shared" si="115"/>
        <v>1</v>
      </c>
    </row>
    <row r="811" spans="1:51" ht="24.75" hidden="1" customHeight="1" x14ac:dyDescent="0.15">
      <c r="A811" s="633"/>
      <c r="B811" s="634"/>
      <c r="C811" s="634"/>
      <c r="D811" s="634"/>
      <c r="E811" s="634"/>
      <c r="F811" s="635"/>
      <c r="G811" s="608"/>
      <c r="H811" s="609"/>
      <c r="I811" s="609"/>
      <c r="J811" s="609"/>
      <c r="K811" s="610"/>
      <c r="L811" s="601"/>
      <c r="M811" s="602"/>
      <c r="N811" s="602"/>
      <c r="O811" s="602"/>
      <c r="P811" s="602"/>
      <c r="Q811" s="602"/>
      <c r="R811" s="602"/>
      <c r="S811" s="602"/>
      <c r="T811" s="602"/>
      <c r="U811" s="602"/>
      <c r="V811" s="602"/>
      <c r="W811" s="602"/>
      <c r="X811" s="603"/>
      <c r="Y811" s="604"/>
      <c r="Z811" s="605"/>
      <c r="AA811" s="605"/>
      <c r="AB811" s="614"/>
      <c r="AC811" s="608"/>
      <c r="AD811" s="609"/>
      <c r="AE811" s="609"/>
      <c r="AF811" s="609"/>
      <c r="AG811" s="610"/>
      <c r="AH811" s="601"/>
      <c r="AI811" s="602"/>
      <c r="AJ811" s="602"/>
      <c r="AK811" s="602"/>
      <c r="AL811" s="602"/>
      <c r="AM811" s="602"/>
      <c r="AN811" s="602"/>
      <c r="AO811" s="602"/>
      <c r="AP811" s="602"/>
      <c r="AQ811" s="602"/>
      <c r="AR811" s="602"/>
      <c r="AS811" s="602"/>
      <c r="AT811" s="603"/>
      <c r="AU811" s="604"/>
      <c r="AV811" s="605"/>
      <c r="AW811" s="605"/>
      <c r="AX811" s="606"/>
      <c r="AY811">
        <f t="shared" si="115"/>
        <v>1</v>
      </c>
    </row>
    <row r="812" spans="1:51" ht="24.75" customHeight="1" x14ac:dyDescent="0.15">
      <c r="A812" s="633"/>
      <c r="B812" s="634"/>
      <c r="C812" s="634"/>
      <c r="D812" s="634"/>
      <c r="E812" s="634"/>
      <c r="F812" s="635"/>
      <c r="G812" s="826" t="s">
        <v>20</v>
      </c>
      <c r="H812" s="827"/>
      <c r="I812" s="827"/>
      <c r="J812" s="827"/>
      <c r="K812" s="827"/>
      <c r="L812" s="828"/>
      <c r="M812" s="829"/>
      <c r="N812" s="829"/>
      <c r="O812" s="829"/>
      <c r="P812" s="829"/>
      <c r="Q812" s="829"/>
      <c r="R812" s="829"/>
      <c r="S812" s="829"/>
      <c r="T812" s="829"/>
      <c r="U812" s="829"/>
      <c r="V812" s="829"/>
      <c r="W812" s="829"/>
      <c r="X812" s="830"/>
      <c r="Y812" s="831">
        <f>SUM(Y802:AB811)</f>
        <v>0.3</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1</v>
      </c>
    </row>
    <row r="813" spans="1:51" ht="24.75" hidden="1" customHeight="1" x14ac:dyDescent="0.15">
      <c r="A813" s="633"/>
      <c r="B813" s="634"/>
      <c r="C813" s="634"/>
      <c r="D813" s="634"/>
      <c r="E813" s="634"/>
      <c r="F813" s="635"/>
      <c r="G813" s="598" t="s">
        <v>319</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320</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3"/>
      <c r="B814" s="634"/>
      <c r="C814" s="634"/>
      <c r="D814" s="634"/>
      <c r="E814" s="634"/>
      <c r="F814" s="635"/>
      <c r="G814" s="815" t="s">
        <v>17</v>
      </c>
      <c r="H814" s="671"/>
      <c r="I814" s="671"/>
      <c r="J814" s="671"/>
      <c r="K814" s="671"/>
      <c r="L814" s="670" t="s">
        <v>18</v>
      </c>
      <c r="M814" s="671"/>
      <c r="N814" s="671"/>
      <c r="O814" s="671"/>
      <c r="P814" s="671"/>
      <c r="Q814" s="671"/>
      <c r="R814" s="671"/>
      <c r="S814" s="671"/>
      <c r="T814" s="671"/>
      <c r="U814" s="671"/>
      <c r="V814" s="671"/>
      <c r="W814" s="671"/>
      <c r="X814" s="672"/>
      <c r="Y814" s="655" t="s">
        <v>19</v>
      </c>
      <c r="Z814" s="656"/>
      <c r="AA814" s="656"/>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5" t="s">
        <v>19</v>
      </c>
      <c r="AV814" s="656"/>
      <c r="AW814" s="656"/>
      <c r="AX814" s="657"/>
      <c r="AY814">
        <f>$AY$813</f>
        <v>0</v>
      </c>
    </row>
    <row r="815" spans="1:51" ht="24.75" hidden="1" customHeight="1" x14ac:dyDescent="0.15">
      <c r="A815" s="633"/>
      <c r="B815" s="634"/>
      <c r="C815" s="634"/>
      <c r="D815" s="634"/>
      <c r="E815" s="634"/>
      <c r="F815" s="635"/>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3"/>
      <c r="B816" s="634"/>
      <c r="C816" s="634"/>
      <c r="D816" s="634"/>
      <c r="E816" s="634"/>
      <c r="F816" s="635"/>
      <c r="G816" s="608"/>
      <c r="H816" s="609"/>
      <c r="I816" s="609"/>
      <c r="J816" s="609"/>
      <c r="K816" s="610"/>
      <c r="L816" s="601"/>
      <c r="M816" s="602"/>
      <c r="N816" s="602"/>
      <c r="O816" s="602"/>
      <c r="P816" s="602"/>
      <c r="Q816" s="602"/>
      <c r="R816" s="602"/>
      <c r="S816" s="602"/>
      <c r="T816" s="602"/>
      <c r="U816" s="602"/>
      <c r="V816" s="602"/>
      <c r="W816" s="602"/>
      <c r="X816" s="603"/>
      <c r="Y816" s="604"/>
      <c r="Z816" s="605"/>
      <c r="AA816" s="605"/>
      <c r="AB816" s="614"/>
      <c r="AC816" s="608"/>
      <c r="AD816" s="609"/>
      <c r="AE816" s="609"/>
      <c r="AF816" s="609"/>
      <c r="AG816" s="610"/>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3"/>
      <c r="B817" s="634"/>
      <c r="C817" s="634"/>
      <c r="D817" s="634"/>
      <c r="E817" s="634"/>
      <c r="F817" s="635"/>
      <c r="G817" s="608"/>
      <c r="H817" s="609"/>
      <c r="I817" s="609"/>
      <c r="J817" s="609"/>
      <c r="K817" s="610"/>
      <c r="L817" s="601"/>
      <c r="M817" s="602"/>
      <c r="N817" s="602"/>
      <c r="O817" s="602"/>
      <c r="P817" s="602"/>
      <c r="Q817" s="602"/>
      <c r="R817" s="602"/>
      <c r="S817" s="602"/>
      <c r="T817" s="602"/>
      <c r="U817" s="602"/>
      <c r="V817" s="602"/>
      <c r="W817" s="602"/>
      <c r="X817" s="603"/>
      <c r="Y817" s="604"/>
      <c r="Z817" s="605"/>
      <c r="AA817" s="605"/>
      <c r="AB817" s="614"/>
      <c r="AC817" s="608"/>
      <c r="AD817" s="609"/>
      <c r="AE817" s="609"/>
      <c r="AF817" s="609"/>
      <c r="AG817" s="610"/>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3"/>
      <c r="B818" s="634"/>
      <c r="C818" s="634"/>
      <c r="D818" s="634"/>
      <c r="E818" s="634"/>
      <c r="F818" s="635"/>
      <c r="G818" s="608"/>
      <c r="H818" s="609"/>
      <c r="I818" s="609"/>
      <c r="J818" s="609"/>
      <c r="K818" s="610"/>
      <c r="L818" s="601"/>
      <c r="M818" s="602"/>
      <c r="N818" s="602"/>
      <c r="O818" s="602"/>
      <c r="P818" s="602"/>
      <c r="Q818" s="602"/>
      <c r="R818" s="602"/>
      <c r="S818" s="602"/>
      <c r="T818" s="602"/>
      <c r="U818" s="602"/>
      <c r="V818" s="602"/>
      <c r="W818" s="602"/>
      <c r="X818" s="603"/>
      <c r="Y818" s="604"/>
      <c r="Z818" s="605"/>
      <c r="AA818" s="605"/>
      <c r="AB818" s="614"/>
      <c r="AC818" s="608"/>
      <c r="AD818" s="609"/>
      <c r="AE818" s="609"/>
      <c r="AF818" s="609"/>
      <c r="AG818" s="610"/>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3"/>
      <c r="B819" s="634"/>
      <c r="C819" s="634"/>
      <c r="D819" s="634"/>
      <c r="E819" s="634"/>
      <c r="F819" s="635"/>
      <c r="G819" s="608"/>
      <c r="H819" s="609"/>
      <c r="I819" s="609"/>
      <c r="J819" s="609"/>
      <c r="K819" s="610"/>
      <c r="L819" s="601"/>
      <c r="M819" s="602"/>
      <c r="N819" s="602"/>
      <c r="O819" s="602"/>
      <c r="P819" s="602"/>
      <c r="Q819" s="602"/>
      <c r="R819" s="602"/>
      <c r="S819" s="602"/>
      <c r="T819" s="602"/>
      <c r="U819" s="602"/>
      <c r="V819" s="602"/>
      <c r="W819" s="602"/>
      <c r="X819" s="603"/>
      <c r="Y819" s="604"/>
      <c r="Z819" s="605"/>
      <c r="AA819" s="605"/>
      <c r="AB819" s="614"/>
      <c r="AC819" s="608"/>
      <c r="AD819" s="609"/>
      <c r="AE819" s="609"/>
      <c r="AF819" s="609"/>
      <c r="AG819" s="610"/>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3"/>
      <c r="B820" s="634"/>
      <c r="C820" s="634"/>
      <c r="D820" s="634"/>
      <c r="E820" s="634"/>
      <c r="F820" s="635"/>
      <c r="G820" s="608"/>
      <c r="H820" s="609"/>
      <c r="I820" s="609"/>
      <c r="J820" s="609"/>
      <c r="K820" s="610"/>
      <c r="L820" s="601"/>
      <c r="M820" s="602"/>
      <c r="N820" s="602"/>
      <c r="O820" s="602"/>
      <c r="P820" s="602"/>
      <c r="Q820" s="602"/>
      <c r="R820" s="602"/>
      <c r="S820" s="602"/>
      <c r="T820" s="602"/>
      <c r="U820" s="602"/>
      <c r="V820" s="602"/>
      <c r="W820" s="602"/>
      <c r="X820" s="603"/>
      <c r="Y820" s="604"/>
      <c r="Z820" s="605"/>
      <c r="AA820" s="605"/>
      <c r="AB820" s="614"/>
      <c r="AC820" s="608"/>
      <c r="AD820" s="609"/>
      <c r="AE820" s="609"/>
      <c r="AF820" s="609"/>
      <c r="AG820" s="610"/>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3"/>
      <c r="B821" s="634"/>
      <c r="C821" s="634"/>
      <c r="D821" s="634"/>
      <c r="E821" s="634"/>
      <c r="F821" s="635"/>
      <c r="G821" s="608"/>
      <c r="H821" s="609"/>
      <c r="I821" s="609"/>
      <c r="J821" s="609"/>
      <c r="K821" s="610"/>
      <c r="L821" s="601"/>
      <c r="M821" s="602"/>
      <c r="N821" s="602"/>
      <c r="O821" s="602"/>
      <c r="P821" s="602"/>
      <c r="Q821" s="602"/>
      <c r="R821" s="602"/>
      <c r="S821" s="602"/>
      <c r="T821" s="602"/>
      <c r="U821" s="602"/>
      <c r="V821" s="602"/>
      <c r="W821" s="602"/>
      <c r="X821" s="603"/>
      <c r="Y821" s="604"/>
      <c r="Z821" s="605"/>
      <c r="AA821" s="605"/>
      <c r="AB821" s="614"/>
      <c r="AC821" s="608"/>
      <c r="AD821" s="609"/>
      <c r="AE821" s="609"/>
      <c r="AF821" s="609"/>
      <c r="AG821" s="610"/>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3"/>
      <c r="B822" s="634"/>
      <c r="C822" s="634"/>
      <c r="D822" s="634"/>
      <c r="E822" s="634"/>
      <c r="F822" s="635"/>
      <c r="G822" s="608"/>
      <c r="H822" s="609"/>
      <c r="I822" s="609"/>
      <c r="J822" s="609"/>
      <c r="K822" s="610"/>
      <c r="L822" s="601"/>
      <c r="M822" s="602"/>
      <c r="N822" s="602"/>
      <c r="O822" s="602"/>
      <c r="P822" s="602"/>
      <c r="Q822" s="602"/>
      <c r="R822" s="602"/>
      <c r="S822" s="602"/>
      <c r="T822" s="602"/>
      <c r="U822" s="602"/>
      <c r="V822" s="602"/>
      <c r="W822" s="602"/>
      <c r="X822" s="603"/>
      <c r="Y822" s="604"/>
      <c r="Z822" s="605"/>
      <c r="AA822" s="605"/>
      <c r="AB822" s="614"/>
      <c r="AC822" s="608"/>
      <c r="AD822" s="609"/>
      <c r="AE822" s="609"/>
      <c r="AF822" s="609"/>
      <c r="AG822" s="610"/>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3"/>
      <c r="B823" s="634"/>
      <c r="C823" s="634"/>
      <c r="D823" s="634"/>
      <c r="E823" s="634"/>
      <c r="F823" s="635"/>
      <c r="G823" s="608"/>
      <c r="H823" s="609"/>
      <c r="I823" s="609"/>
      <c r="J823" s="609"/>
      <c r="K823" s="610"/>
      <c r="L823" s="601"/>
      <c r="M823" s="602"/>
      <c r="N823" s="602"/>
      <c r="O823" s="602"/>
      <c r="P823" s="602"/>
      <c r="Q823" s="602"/>
      <c r="R823" s="602"/>
      <c r="S823" s="602"/>
      <c r="T823" s="602"/>
      <c r="U823" s="602"/>
      <c r="V823" s="602"/>
      <c r="W823" s="602"/>
      <c r="X823" s="603"/>
      <c r="Y823" s="604"/>
      <c r="Z823" s="605"/>
      <c r="AA823" s="605"/>
      <c r="AB823" s="614"/>
      <c r="AC823" s="608"/>
      <c r="AD823" s="609"/>
      <c r="AE823" s="609"/>
      <c r="AF823" s="609"/>
      <c r="AG823" s="610"/>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3"/>
      <c r="B824" s="634"/>
      <c r="C824" s="634"/>
      <c r="D824" s="634"/>
      <c r="E824" s="634"/>
      <c r="F824" s="635"/>
      <c r="G824" s="608"/>
      <c r="H824" s="609"/>
      <c r="I824" s="609"/>
      <c r="J824" s="609"/>
      <c r="K824" s="610"/>
      <c r="L824" s="601"/>
      <c r="M824" s="602"/>
      <c r="N824" s="602"/>
      <c r="O824" s="602"/>
      <c r="P824" s="602"/>
      <c r="Q824" s="602"/>
      <c r="R824" s="602"/>
      <c r="S824" s="602"/>
      <c r="T824" s="602"/>
      <c r="U824" s="602"/>
      <c r="V824" s="602"/>
      <c r="W824" s="602"/>
      <c r="X824" s="603"/>
      <c r="Y824" s="604"/>
      <c r="Z824" s="605"/>
      <c r="AA824" s="605"/>
      <c r="AB824" s="614"/>
      <c r="AC824" s="608"/>
      <c r="AD824" s="609"/>
      <c r="AE824" s="609"/>
      <c r="AF824" s="609"/>
      <c r="AG824" s="610"/>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3"/>
      <c r="B825" s="634"/>
      <c r="C825" s="634"/>
      <c r="D825" s="634"/>
      <c r="E825" s="634"/>
      <c r="F825" s="635"/>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3"/>
      <c r="B826" s="634"/>
      <c r="C826" s="634"/>
      <c r="D826" s="634"/>
      <c r="E826" s="634"/>
      <c r="F826" s="635"/>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3"/>
      <c r="B827" s="634"/>
      <c r="C827" s="634"/>
      <c r="D827" s="634"/>
      <c r="E827" s="634"/>
      <c r="F827" s="635"/>
      <c r="G827" s="815" t="s">
        <v>17</v>
      </c>
      <c r="H827" s="671"/>
      <c r="I827" s="671"/>
      <c r="J827" s="671"/>
      <c r="K827" s="671"/>
      <c r="L827" s="670" t="s">
        <v>18</v>
      </c>
      <c r="M827" s="671"/>
      <c r="N827" s="671"/>
      <c r="O827" s="671"/>
      <c r="P827" s="671"/>
      <c r="Q827" s="671"/>
      <c r="R827" s="671"/>
      <c r="S827" s="671"/>
      <c r="T827" s="671"/>
      <c r="U827" s="671"/>
      <c r="V827" s="671"/>
      <c r="W827" s="671"/>
      <c r="X827" s="672"/>
      <c r="Y827" s="655" t="s">
        <v>19</v>
      </c>
      <c r="Z827" s="656"/>
      <c r="AA827" s="656"/>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5" t="s">
        <v>19</v>
      </c>
      <c r="AV827" s="656"/>
      <c r="AW827" s="656"/>
      <c r="AX827" s="657"/>
      <c r="AY827">
        <f>$AY$826</f>
        <v>0</v>
      </c>
    </row>
    <row r="828" spans="1:51" s="16" customFormat="1" ht="24.75" hidden="1" customHeight="1" x14ac:dyDescent="0.15">
      <c r="A828" s="633"/>
      <c r="B828" s="634"/>
      <c r="C828" s="634"/>
      <c r="D828" s="634"/>
      <c r="E828" s="634"/>
      <c r="F828" s="635"/>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3"/>
      <c r="B829" s="634"/>
      <c r="C829" s="634"/>
      <c r="D829" s="634"/>
      <c r="E829" s="634"/>
      <c r="F829" s="635"/>
      <c r="G829" s="608"/>
      <c r="H829" s="609"/>
      <c r="I829" s="609"/>
      <c r="J829" s="609"/>
      <c r="K829" s="610"/>
      <c r="L829" s="601"/>
      <c r="M829" s="602"/>
      <c r="N829" s="602"/>
      <c r="O829" s="602"/>
      <c r="P829" s="602"/>
      <c r="Q829" s="602"/>
      <c r="R829" s="602"/>
      <c r="S829" s="602"/>
      <c r="T829" s="602"/>
      <c r="U829" s="602"/>
      <c r="V829" s="602"/>
      <c r="W829" s="602"/>
      <c r="X829" s="603"/>
      <c r="Y829" s="604"/>
      <c r="Z829" s="605"/>
      <c r="AA829" s="605"/>
      <c r="AB829" s="614"/>
      <c r="AC829" s="608"/>
      <c r="AD829" s="609"/>
      <c r="AE829" s="609"/>
      <c r="AF829" s="609"/>
      <c r="AG829" s="610"/>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3"/>
      <c r="B830" s="634"/>
      <c r="C830" s="634"/>
      <c r="D830" s="634"/>
      <c r="E830" s="634"/>
      <c r="F830" s="635"/>
      <c r="G830" s="608"/>
      <c r="H830" s="609"/>
      <c r="I830" s="609"/>
      <c r="J830" s="609"/>
      <c r="K830" s="610"/>
      <c r="L830" s="601"/>
      <c r="M830" s="602"/>
      <c r="N830" s="602"/>
      <c r="O830" s="602"/>
      <c r="P830" s="602"/>
      <c r="Q830" s="602"/>
      <c r="R830" s="602"/>
      <c r="S830" s="602"/>
      <c r="T830" s="602"/>
      <c r="U830" s="602"/>
      <c r="V830" s="602"/>
      <c r="W830" s="602"/>
      <c r="X830" s="603"/>
      <c r="Y830" s="604"/>
      <c r="Z830" s="605"/>
      <c r="AA830" s="605"/>
      <c r="AB830" s="614"/>
      <c r="AC830" s="608"/>
      <c r="AD830" s="609"/>
      <c r="AE830" s="609"/>
      <c r="AF830" s="609"/>
      <c r="AG830" s="610"/>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3"/>
      <c r="B831" s="634"/>
      <c r="C831" s="634"/>
      <c r="D831" s="634"/>
      <c r="E831" s="634"/>
      <c r="F831" s="635"/>
      <c r="G831" s="608"/>
      <c r="H831" s="609"/>
      <c r="I831" s="609"/>
      <c r="J831" s="609"/>
      <c r="K831" s="610"/>
      <c r="L831" s="601"/>
      <c r="M831" s="602"/>
      <c r="N831" s="602"/>
      <c r="O831" s="602"/>
      <c r="P831" s="602"/>
      <c r="Q831" s="602"/>
      <c r="R831" s="602"/>
      <c r="S831" s="602"/>
      <c r="T831" s="602"/>
      <c r="U831" s="602"/>
      <c r="V831" s="602"/>
      <c r="W831" s="602"/>
      <c r="X831" s="603"/>
      <c r="Y831" s="604"/>
      <c r="Z831" s="605"/>
      <c r="AA831" s="605"/>
      <c r="AB831" s="614"/>
      <c r="AC831" s="608"/>
      <c r="AD831" s="609"/>
      <c r="AE831" s="609"/>
      <c r="AF831" s="609"/>
      <c r="AG831" s="610"/>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3"/>
      <c r="B832" s="634"/>
      <c r="C832" s="634"/>
      <c r="D832" s="634"/>
      <c r="E832" s="634"/>
      <c r="F832" s="635"/>
      <c r="G832" s="608"/>
      <c r="H832" s="609"/>
      <c r="I832" s="609"/>
      <c r="J832" s="609"/>
      <c r="K832" s="610"/>
      <c r="L832" s="601"/>
      <c r="M832" s="602"/>
      <c r="N832" s="602"/>
      <c r="O832" s="602"/>
      <c r="P832" s="602"/>
      <c r="Q832" s="602"/>
      <c r="R832" s="602"/>
      <c r="S832" s="602"/>
      <c r="T832" s="602"/>
      <c r="U832" s="602"/>
      <c r="V832" s="602"/>
      <c r="W832" s="602"/>
      <c r="X832" s="603"/>
      <c r="Y832" s="604"/>
      <c r="Z832" s="605"/>
      <c r="AA832" s="605"/>
      <c r="AB832" s="614"/>
      <c r="AC832" s="608"/>
      <c r="AD832" s="609"/>
      <c r="AE832" s="609"/>
      <c r="AF832" s="609"/>
      <c r="AG832" s="610"/>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3"/>
      <c r="B833" s="634"/>
      <c r="C833" s="634"/>
      <c r="D833" s="634"/>
      <c r="E833" s="634"/>
      <c r="F833" s="635"/>
      <c r="G833" s="608"/>
      <c r="H833" s="609"/>
      <c r="I833" s="609"/>
      <c r="J833" s="609"/>
      <c r="K833" s="610"/>
      <c r="L833" s="601"/>
      <c r="M833" s="602"/>
      <c r="N833" s="602"/>
      <c r="O833" s="602"/>
      <c r="P833" s="602"/>
      <c r="Q833" s="602"/>
      <c r="R833" s="602"/>
      <c r="S833" s="602"/>
      <c r="T833" s="602"/>
      <c r="U833" s="602"/>
      <c r="V833" s="602"/>
      <c r="W833" s="602"/>
      <c r="X833" s="603"/>
      <c r="Y833" s="604"/>
      <c r="Z833" s="605"/>
      <c r="AA833" s="605"/>
      <c r="AB833" s="614"/>
      <c r="AC833" s="608"/>
      <c r="AD833" s="609"/>
      <c r="AE833" s="609"/>
      <c r="AF833" s="609"/>
      <c r="AG833" s="610"/>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3"/>
      <c r="B834" s="634"/>
      <c r="C834" s="634"/>
      <c r="D834" s="634"/>
      <c r="E834" s="634"/>
      <c r="F834" s="635"/>
      <c r="G834" s="608"/>
      <c r="H834" s="609"/>
      <c r="I834" s="609"/>
      <c r="J834" s="609"/>
      <c r="K834" s="610"/>
      <c r="L834" s="601"/>
      <c r="M834" s="602"/>
      <c r="N834" s="602"/>
      <c r="O834" s="602"/>
      <c r="P834" s="602"/>
      <c r="Q834" s="602"/>
      <c r="R834" s="602"/>
      <c r="S834" s="602"/>
      <c r="T834" s="602"/>
      <c r="U834" s="602"/>
      <c r="V834" s="602"/>
      <c r="W834" s="602"/>
      <c r="X834" s="603"/>
      <c r="Y834" s="604"/>
      <c r="Z834" s="605"/>
      <c r="AA834" s="605"/>
      <c r="AB834" s="614"/>
      <c r="AC834" s="608"/>
      <c r="AD834" s="609"/>
      <c r="AE834" s="609"/>
      <c r="AF834" s="609"/>
      <c r="AG834" s="610"/>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3"/>
      <c r="B835" s="634"/>
      <c r="C835" s="634"/>
      <c r="D835" s="634"/>
      <c r="E835" s="634"/>
      <c r="F835" s="635"/>
      <c r="G835" s="608"/>
      <c r="H835" s="609"/>
      <c r="I835" s="609"/>
      <c r="J835" s="609"/>
      <c r="K835" s="610"/>
      <c r="L835" s="601"/>
      <c r="M835" s="602"/>
      <c r="N835" s="602"/>
      <c r="O835" s="602"/>
      <c r="P835" s="602"/>
      <c r="Q835" s="602"/>
      <c r="R835" s="602"/>
      <c r="S835" s="602"/>
      <c r="T835" s="602"/>
      <c r="U835" s="602"/>
      <c r="V835" s="602"/>
      <c r="W835" s="602"/>
      <c r="X835" s="603"/>
      <c r="Y835" s="604"/>
      <c r="Z835" s="605"/>
      <c r="AA835" s="605"/>
      <c r="AB835" s="614"/>
      <c r="AC835" s="608"/>
      <c r="AD835" s="609"/>
      <c r="AE835" s="609"/>
      <c r="AF835" s="609"/>
      <c r="AG835" s="610"/>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3"/>
      <c r="B836" s="634"/>
      <c r="C836" s="634"/>
      <c r="D836" s="634"/>
      <c r="E836" s="634"/>
      <c r="F836" s="635"/>
      <c r="G836" s="608"/>
      <c r="H836" s="609"/>
      <c r="I836" s="609"/>
      <c r="J836" s="609"/>
      <c r="K836" s="610"/>
      <c r="L836" s="601"/>
      <c r="M836" s="602"/>
      <c r="N836" s="602"/>
      <c r="O836" s="602"/>
      <c r="P836" s="602"/>
      <c r="Q836" s="602"/>
      <c r="R836" s="602"/>
      <c r="S836" s="602"/>
      <c r="T836" s="602"/>
      <c r="U836" s="602"/>
      <c r="V836" s="602"/>
      <c r="W836" s="602"/>
      <c r="X836" s="603"/>
      <c r="Y836" s="604"/>
      <c r="Z836" s="605"/>
      <c r="AA836" s="605"/>
      <c r="AB836" s="614"/>
      <c r="AC836" s="608"/>
      <c r="AD836" s="609"/>
      <c r="AE836" s="609"/>
      <c r="AF836" s="609"/>
      <c r="AG836" s="610"/>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3"/>
      <c r="B837" s="634"/>
      <c r="C837" s="634"/>
      <c r="D837" s="634"/>
      <c r="E837" s="634"/>
      <c r="F837" s="635"/>
      <c r="G837" s="608"/>
      <c r="H837" s="609"/>
      <c r="I837" s="609"/>
      <c r="J837" s="609"/>
      <c r="K837" s="610"/>
      <c r="L837" s="601"/>
      <c r="M837" s="602"/>
      <c r="N837" s="602"/>
      <c r="O837" s="602"/>
      <c r="P837" s="602"/>
      <c r="Q837" s="602"/>
      <c r="R837" s="602"/>
      <c r="S837" s="602"/>
      <c r="T837" s="602"/>
      <c r="U837" s="602"/>
      <c r="V837" s="602"/>
      <c r="W837" s="602"/>
      <c r="X837" s="603"/>
      <c r="Y837" s="604"/>
      <c r="Z837" s="605"/>
      <c r="AA837" s="605"/>
      <c r="AB837" s="614"/>
      <c r="AC837" s="608"/>
      <c r="AD837" s="609"/>
      <c r="AE837" s="609"/>
      <c r="AF837" s="609"/>
      <c r="AG837" s="610"/>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3"/>
      <c r="B838" s="634"/>
      <c r="C838" s="634"/>
      <c r="D838" s="634"/>
      <c r="E838" s="634"/>
      <c r="F838" s="635"/>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120.75" customHeight="1" x14ac:dyDescent="0.15">
      <c r="A845" s="374">
        <v>1</v>
      </c>
      <c r="B845" s="374">
        <v>1</v>
      </c>
      <c r="C845" s="358" t="s">
        <v>774</v>
      </c>
      <c r="D845" s="343"/>
      <c r="E845" s="343"/>
      <c r="F845" s="343"/>
      <c r="G845" s="343"/>
      <c r="H845" s="343"/>
      <c r="I845" s="343"/>
      <c r="J845" s="344">
        <v>6011501006529</v>
      </c>
      <c r="K845" s="345"/>
      <c r="L845" s="345"/>
      <c r="M845" s="345"/>
      <c r="N845" s="345"/>
      <c r="O845" s="345"/>
      <c r="P845" s="368" t="s">
        <v>790</v>
      </c>
      <c r="Q845" s="369"/>
      <c r="R845" s="369"/>
      <c r="S845" s="369"/>
      <c r="T845" s="369"/>
      <c r="U845" s="369"/>
      <c r="V845" s="369"/>
      <c r="W845" s="369"/>
      <c r="X845" s="369"/>
      <c r="Y845" s="347">
        <v>19.8</v>
      </c>
      <c r="Z845" s="348"/>
      <c r="AA845" s="348"/>
      <c r="AB845" s="349"/>
      <c r="AC845" s="370" t="s">
        <v>372</v>
      </c>
      <c r="AD845" s="371"/>
      <c r="AE845" s="371"/>
      <c r="AF845" s="371"/>
      <c r="AG845" s="371"/>
      <c r="AH845" s="366">
        <v>1</v>
      </c>
      <c r="AI845" s="367"/>
      <c r="AJ845" s="367"/>
      <c r="AK845" s="367"/>
      <c r="AL845" s="354">
        <v>73.7</v>
      </c>
      <c r="AM845" s="355"/>
      <c r="AN845" s="355"/>
      <c r="AO845" s="356"/>
      <c r="AP845" s="357" t="s">
        <v>405</v>
      </c>
      <c r="AQ845" s="357"/>
      <c r="AR845" s="357"/>
      <c r="AS845" s="357"/>
      <c r="AT845" s="357"/>
      <c r="AU845" s="357"/>
      <c r="AV845" s="357"/>
      <c r="AW845" s="357"/>
      <c r="AX845" s="357"/>
    </row>
    <row r="846" spans="1:51" ht="30" hidden="1" customHeight="1" x14ac:dyDescent="0.15">
      <c r="A846" s="374">
        <v>2</v>
      </c>
      <c r="B846" s="374">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4" customHeight="1" x14ac:dyDescent="0.15">
      <c r="A878" s="374">
        <v>1</v>
      </c>
      <c r="B878" s="374">
        <v>1</v>
      </c>
      <c r="C878" s="358" t="s">
        <v>775</v>
      </c>
      <c r="D878" s="343"/>
      <c r="E878" s="343"/>
      <c r="F878" s="343"/>
      <c r="G878" s="343"/>
      <c r="H878" s="343"/>
      <c r="I878" s="343"/>
      <c r="J878" s="344">
        <v>6011205000217</v>
      </c>
      <c r="K878" s="345"/>
      <c r="L878" s="345"/>
      <c r="M878" s="345"/>
      <c r="N878" s="345"/>
      <c r="O878" s="345"/>
      <c r="P878" s="368" t="s">
        <v>781</v>
      </c>
      <c r="Q878" s="369"/>
      <c r="R878" s="369"/>
      <c r="S878" s="369"/>
      <c r="T878" s="369"/>
      <c r="U878" s="369"/>
      <c r="V878" s="369"/>
      <c r="W878" s="369"/>
      <c r="X878" s="369"/>
      <c r="Y878" s="347">
        <v>0.58520000000000005</v>
      </c>
      <c r="Z878" s="348"/>
      <c r="AA878" s="348"/>
      <c r="AB878" s="349"/>
      <c r="AC878" s="370" t="s">
        <v>377</v>
      </c>
      <c r="AD878" s="371"/>
      <c r="AE878" s="371"/>
      <c r="AF878" s="371"/>
      <c r="AG878" s="371"/>
      <c r="AH878" s="366" t="s">
        <v>405</v>
      </c>
      <c r="AI878" s="367"/>
      <c r="AJ878" s="367"/>
      <c r="AK878" s="367"/>
      <c r="AL878" s="354">
        <v>100</v>
      </c>
      <c r="AM878" s="355"/>
      <c r="AN878" s="355"/>
      <c r="AO878" s="356"/>
      <c r="AP878" s="357" t="s">
        <v>405</v>
      </c>
      <c r="AQ878" s="357"/>
      <c r="AR878" s="357"/>
      <c r="AS878" s="357"/>
      <c r="AT878" s="357"/>
      <c r="AU878" s="357"/>
      <c r="AV878" s="357"/>
      <c r="AW878" s="357"/>
      <c r="AX878" s="357"/>
      <c r="AY878">
        <f t="shared" si="118"/>
        <v>1</v>
      </c>
    </row>
    <row r="879" spans="1:51" ht="62.25" customHeight="1" x14ac:dyDescent="0.15">
      <c r="A879" s="374">
        <v>2</v>
      </c>
      <c r="B879" s="374">
        <v>1</v>
      </c>
      <c r="C879" s="358" t="s">
        <v>776</v>
      </c>
      <c r="D879" s="343"/>
      <c r="E879" s="343"/>
      <c r="F879" s="343"/>
      <c r="G879" s="343"/>
      <c r="H879" s="343"/>
      <c r="I879" s="343"/>
      <c r="J879" s="344">
        <v>6011205000217</v>
      </c>
      <c r="K879" s="345"/>
      <c r="L879" s="345"/>
      <c r="M879" s="345"/>
      <c r="N879" s="345"/>
      <c r="O879" s="345"/>
      <c r="P879" s="368" t="s">
        <v>782</v>
      </c>
      <c r="Q879" s="369"/>
      <c r="R879" s="369"/>
      <c r="S879" s="369"/>
      <c r="T879" s="369"/>
      <c r="U879" s="369"/>
      <c r="V879" s="369"/>
      <c r="W879" s="369"/>
      <c r="X879" s="369"/>
      <c r="Y879" s="347">
        <v>0.21934000000000001</v>
      </c>
      <c r="Z879" s="348"/>
      <c r="AA879" s="348"/>
      <c r="AB879" s="349"/>
      <c r="AC879" s="370" t="s">
        <v>377</v>
      </c>
      <c r="AD879" s="371"/>
      <c r="AE879" s="371"/>
      <c r="AF879" s="371"/>
      <c r="AG879" s="371"/>
      <c r="AH879" s="366" t="s">
        <v>405</v>
      </c>
      <c r="AI879" s="367"/>
      <c r="AJ879" s="367"/>
      <c r="AK879" s="367"/>
      <c r="AL879" s="354">
        <v>100</v>
      </c>
      <c r="AM879" s="355"/>
      <c r="AN879" s="355"/>
      <c r="AO879" s="356"/>
      <c r="AP879" s="357" t="s">
        <v>405</v>
      </c>
      <c r="AQ879" s="357"/>
      <c r="AR879" s="357"/>
      <c r="AS879" s="357"/>
      <c r="AT879" s="357"/>
      <c r="AU879" s="357"/>
      <c r="AV879" s="357"/>
      <c r="AW879" s="357"/>
      <c r="AX879" s="357"/>
      <c r="AY879">
        <f>COUNTA($C$879)</f>
        <v>1</v>
      </c>
    </row>
    <row r="880" spans="1:51" ht="60" customHeight="1" x14ac:dyDescent="0.15">
      <c r="A880" s="374">
        <v>3</v>
      </c>
      <c r="B880" s="374">
        <v>1</v>
      </c>
      <c r="C880" s="358" t="s">
        <v>791</v>
      </c>
      <c r="D880" s="343"/>
      <c r="E880" s="343"/>
      <c r="F880" s="343"/>
      <c r="G880" s="343"/>
      <c r="H880" s="343"/>
      <c r="I880" s="343"/>
      <c r="J880" s="344">
        <v>2010501030336</v>
      </c>
      <c r="K880" s="345"/>
      <c r="L880" s="345"/>
      <c r="M880" s="345"/>
      <c r="N880" s="345"/>
      <c r="O880" s="345"/>
      <c r="P880" s="368" t="s">
        <v>777</v>
      </c>
      <c r="Q880" s="369"/>
      <c r="R880" s="369"/>
      <c r="S880" s="369"/>
      <c r="T880" s="369"/>
      <c r="U880" s="369"/>
      <c r="V880" s="369"/>
      <c r="W880" s="369"/>
      <c r="X880" s="369"/>
      <c r="Y880" s="347">
        <v>1.452E-2</v>
      </c>
      <c r="Z880" s="348"/>
      <c r="AA880" s="348"/>
      <c r="AB880" s="349"/>
      <c r="AC880" s="370" t="s">
        <v>377</v>
      </c>
      <c r="AD880" s="371"/>
      <c r="AE880" s="371"/>
      <c r="AF880" s="371"/>
      <c r="AG880" s="371"/>
      <c r="AH880" s="366" t="s">
        <v>405</v>
      </c>
      <c r="AI880" s="367"/>
      <c r="AJ880" s="367"/>
      <c r="AK880" s="367"/>
      <c r="AL880" s="354">
        <v>100</v>
      </c>
      <c r="AM880" s="355"/>
      <c r="AN880" s="355"/>
      <c r="AO880" s="356"/>
      <c r="AP880" s="357" t="s">
        <v>405</v>
      </c>
      <c r="AQ880" s="357"/>
      <c r="AR880" s="357"/>
      <c r="AS880" s="357"/>
      <c r="AT880" s="357"/>
      <c r="AU880" s="357"/>
      <c r="AV880" s="357"/>
      <c r="AW880" s="357"/>
      <c r="AX880" s="357"/>
      <c r="AY880">
        <f>COUNTA($C$880)</f>
        <v>1</v>
      </c>
    </row>
    <row r="881" spans="1:51" ht="30" hidden="1" customHeight="1" x14ac:dyDescent="0.15">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0.75" customHeight="1" x14ac:dyDescent="0.15">
      <c r="A911" s="374">
        <v>1</v>
      </c>
      <c r="B911" s="374">
        <v>1</v>
      </c>
      <c r="C911" s="358" t="s">
        <v>792</v>
      </c>
      <c r="D911" s="343"/>
      <c r="E911" s="343"/>
      <c r="F911" s="343"/>
      <c r="G911" s="343"/>
      <c r="H911" s="343"/>
      <c r="I911" s="343"/>
      <c r="J911" s="344">
        <v>6010405003434</v>
      </c>
      <c r="K911" s="345"/>
      <c r="L911" s="345"/>
      <c r="M911" s="345"/>
      <c r="N911" s="345"/>
      <c r="O911" s="345"/>
      <c r="P911" s="368" t="s">
        <v>793</v>
      </c>
      <c r="Q911" s="369"/>
      <c r="R911" s="369"/>
      <c r="S911" s="369"/>
      <c r="T911" s="369"/>
      <c r="U911" s="369"/>
      <c r="V911" s="369"/>
      <c r="W911" s="369"/>
      <c r="X911" s="369"/>
      <c r="Y911" s="347">
        <v>0.32270700000000002</v>
      </c>
      <c r="Z911" s="348"/>
      <c r="AA911" s="348"/>
      <c r="AB911" s="349"/>
      <c r="AC911" s="370" t="s">
        <v>378</v>
      </c>
      <c r="AD911" s="371"/>
      <c r="AE911" s="371"/>
      <c r="AF911" s="371"/>
      <c r="AG911" s="371"/>
      <c r="AH911" s="366" t="s">
        <v>405</v>
      </c>
      <c r="AI911" s="367"/>
      <c r="AJ911" s="367"/>
      <c r="AK911" s="367"/>
      <c r="AL911" s="354">
        <v>100</v>
      </c>
      <c r="AM911" s="355"/>
      <c r="AN911" s="355"/>
      <c r="AO911" s="356"/>
      <c r="AP911" s="357" t="s">
        <v>405</v>
      </c>
      <c r="AQ911" s="357"/>
      <c r="AR911" s="357"/>
      <c r="AS911" s="357"/>
      <c r="AT911" s="357"/>
      <c r="AU911" s="357"/>
      <c r="AV911" s="357"/>
      <c r="AW911" s="357"/>
      <c r="AX911" s="357"/>
      <c r="AY911">
        <f t="shared" si="119"/>
        <v>1</v>
      </c>
    </row>
    <row r="912" spans="1:51" ht="60" customHeight="1" x14ac:dyDescent="0.15">
      <c r="A912" s="374">
        <v>2</v>
      </c>
      <c r="B912" s="374">
        <v>1</v>
      </c>
      <c r="C912" s="358" t="s">
        <v>778</v>
      </c>
      <c r="D912" s="343"/>
      <c r="E912" s="343"/>
      <c r="F912" s="343"/>
      <c r="G912" s="343"/>
      <c r="H912" s="343"/>
      <c r="I912" s="343"/>
      <c r="J912" s="344">
        <v>1010001112577</v>
      </c>
      <c r="K912" s="345"/>
      <c r="L912" s="345"/>
      <c r="M912" s="345"/>
      <c r="N912" s="345"/>
      <c r="O912" s="345"/>
      <c r="P912" s="368" t="s">
        <v>779</v>
      </c>
      <c r="Q912" s="369"/>
      <c r="R912" s="369"/>
      <c r="S912" s="369"/>
      <c r="T912" s="369"/>
      <c r="U912" s="369"/>
      <c r="V912" s="369"/>
      <c r="W912" s="369"/>
      <c r="X912" s="369"/>
      <c r="Y912" s="347">
        <v>2.8084999999999999E-2</v>
      </c>
      <c r="Z912" s="348"/>
      <c r="AA912" s="348"/>
      <c r="AB912" s="349"/>
      <c r="AC912" s="370" t="s">
        <v>378</v>
      </c>
      <c r="AD912" s="371"/>
      <c r="AE912" s="371"/>
      <c r="AF912" s="371"/>
      <c r="AG912" s="371"/>
      <c r="AH912" s="366" t="s">
        <v>405</v>
      </c>
      <c r="AI912" s="367"/>
      <c r="AJ912" s="367"/>
      <c r="AK912" s="367"/>
      <c r="AL912" s="354">
        <v>100</v>
      </c>
      <c r="AM912" s="355"/>
      <c r="AN912" s="355"/>
      <c r="AO912" s="356"/>
      <c r="AP912" s="357" t="s">
        <v>405</v>
      </c>
      <c r="AQ912" s="357"/>
      <c r="AR912" s="357"/>
      <c r="AS912" s="357"/>
      <c r="AT912" s="357"/>
      <c r="AU912" s="357"/>
      <c r="AV912" s="357"/>
      <c r="AW912" s="357"/>
      <c r="AX912" s="357"/>
      <c r="AY912">
        <f>COUNTA($C$912)</f>
        <v>1</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4">
        <v>6</v>
      </c>
      <c r="B916" s="3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4">
        <v>1</v>
      </c>
      <c r="B944" s="3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6.5" hidden="1" customHeight="1" x14ac:dyDescent="0.15">
      <c r="A1106" s="376" t="s">
        <v>328</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329</v>
      </c>
      <c r="AQ1109" s="365"/>
      <c r="AR1109" s="365"/>
      <c r="AS1109" s="365"/>
      <c r="AT1109" s="365"/>
      <c r="AU1109" s="365"/>
      <c r="AV1109" s="365"/>
      <c r="AW1109" s="365"/>
      <c r="AX1109" s="365"/>
    </row>
    <row r="1110" spans="1:51" ht="132.75" customHeight="1" x14ac:dyDescent="0.15">
      <c r="A1110" s="374">
        <v>1</v>
      </c>
      <c r="B1110" s="374">
        <v>1</v>
      </c>
      <c r="C1110" s="372" t="s">
        <v>780</v>
      </c>
      <c r="D1110" s="372"/>
      <c r="E1110" s="150" t="s">
        <v>774</v>
      </c>
      <c r="F1110" s="373"/>
      <c r="G1110" s="373"/>
      <c r="H1110" s="373"/>
      <c r="I1110" s="373"/>
      <c r="J1110" s="344">
        <v>6011501006529</v>
      </c>
      <c r="K1110" s="345"/>
      <c r="L1110" s="345"/>
      <c r="M1110" s="345"/>
      <c r="N1110" s="345"/>
      <c r="O1110" s="345"/>
      <c r="P1110" s="368" t="s">
        <v>790</v>
      </c>
      <c r="Q1110" s="369"/>
      <c r="R1110" s="369"/>
      <c r="S1110" s="369"/>
      <c r="T1110" s="369"/>
      <c r="U1110" s="369"/>
      <c r="V1110" s="369"/>
      <c r="W1110" s="369"/>
      <c r="X1110" s="369"/>
      <c r="Y1110" s="347">
        <v>59.4</v>
      </c>
      <c r="Z1110" s="348"/>
      <c r="AA1110" s="348"/>
      <c r="AB1110" s="349"/>
      <c r="AC1110" s="375" t="s">
        <v>372</v>
      </c>
      <c r="AD1110" s="375"/>
      <c r="AE1110" s="375"/>
      <c r="AF1110" s="375"/>
      <c r="AG1110" s="375"/>
      <c r="AH1110" s="352">
        <v>1</v>
      </c>
      <c r="AI1110" s="353"/>
      <c r="AJ1110" s="353"/>
      <c r="AK1110" s="353"/>
      <c r="AL1110" s="354">
        <v>73.7</v>
      </c>
      <c r="AM1110" s="355"/>
      <c r="AN1110" s="355"/>
      <c r="AO1110" s="356"/>
      <c r="AP1110" s="357" t="s">
        <v>405</v>
      </c>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5" priority="14043">
      <formula>IF(RIGHT(TEXT(P14,"0.#"),1)=".",FALSE,TRUE)</formula>
    </cfRule>
    <cfRule type="expression" dxfId="2824" priority="14044">
      <formula>IF(RIGHT(TEXT(P14,"0.#"),1)=".",TRUE,FALSE)</formula>
    </cfRule>
  </conditionalFormatting>
  <conditionalFormatting sqref="AE32">
    <cfRule type="expression" dxfId="2823" priority="14033">
      <formula>IF(RIGHT(TEXT(AE32,"0.#"),1)=".",FALSE,TRUE)</formula>
    </cfRule>
    <cfRule type="expression" dxfId="2822" priority="14034">
      <formula>IF(RIGHT(TEXT(AE32,"0.#"),1)=".",TRUE,FALSE)</formula>
    </cfRule>
  </conditionalFormatting>
  <conditionalFormatting sqref="P18:AX18">
    <cfRule type="expression" dxfId="2821" priority="13919">
      <formula>IF(RIGHT(TEXT(P18,"0.#"),1)=".",FALSE,TRUE)</formula>
    </cfRule>
    <cfRule type="expression" dxfId="2820" priority="13920">
      <formula>IF(RIGHT(TEXT(P18,"0.#"),1)=".",TRUE,FALSE)</formula>
    </cfRule>
  </conditionalFormatting>
  <conditionalFormatting sqref="Y790">
    <cfRule type="expression" dxfId="2819" priority="13915">
      <formula>IF(RIGHT(TEXT(Y790,"0.#"),1)=".",FALSE,TRUE)</formula>
    </cfRule>
    <cfRule type="expression" dxfId="2818" priority="13916">
      <formula>IF(RIGHT(TEXT(Y790,"0.#"),1)=".",TRUE,FALSE)</formula>
    </cfRule>
  </conditionalFormatting>
  <conditionalFormatting sqref="Y799">
    <cfRule type="expression" dxfId="2817" priority="13911">
      <formula>IF(RIGHT(TEXT(Y799,"0.#"),1)=".",FALSE,TRUE)</formula>
    </cfRule>
    <cfRule type="expression" dxfId="2816" priority="13912">
      <formula>IF(RIGHT(TEXT(Y799,"0.#"),1)=".",TRUE,FALSE)</formula>
    </cfRule>
  </conditionalFormatting>
  <conditionalFormatting sqref="Y830:Y837 Y828 Y817:Y824 Y815 Y804:Y811 Y802">
    <cfRule type="expression" dxfId="2815" priority="13693">
      <formula>IF(RIGHT(TEXT(Y802,"0.#"),1)=".",FALSE,TRUE)</formula>
    </cfRule>
    <cfRule type="expression" dxfId="2814" priority="13694">
      <formula>IF(RIGHT(TEXT(Y802,"0.#"),1)=".",TRUE,FALSE)</formula>
    </cfRule>
  </conditionalFormatting>
  <conditionalFormatting sqref="P16:AQ17 P15:AX15 P13:AX13">
    <cfRule type="expression" dxfId="2813" priority="13741">
      <formula>IF(RIGHT(TEXT(P13,"0.#"),1)=".",FALSE,TRUE)</formula>
    </cfRule>
    <cfRule type="expression" dxfId="2812" priority="13742">
      <formula>IF(RIGHT(TEXT(P13,"0.#"),1)=".",TRUE,FALSE)</formula>
    </cfRule>
  </conditionalFormatting>
  <conditionalFormatting sqref="P19:AJ19">
    <cfRule type="expression" dxfId="2811" priority="13739">
      <formula>IF(RIGHT(TEXT(P19,"0.#"),1)=".",FALSE,TRUE)</formula>
    </cfRule>
    <cfRule type="expression" dxfId="2810" priority="13740">
      <formula>IF(RIGHT(TEXT(P19,"0.#"),1)=".",TRUE,FALSE)</formula>
    </cfRule>
  </conditionalFormatting>
  <conditionalFormatting sqref="AE101 AQ101">
    <cfRule type="expression" dxfId="2809" priority="13731">
      <formula>IF(RIGHT(TEXT(AE101,"0.#"),1)=".",FALSE,TRUE)</formula>
    </cfRule>
    <cfRule type="expression" dxfId="2808" priority="13732">
      <formula>IF(RIGHT(TEXT(AE101,"0.#"),1)=".",TRUE,FALSE)</formula>
    </cfRule>
  </conditionalFormatting>
  <conditionalFormatting sqref="Y791:Y798 Y789">
    <cfRule type="expression" dxfId="2807" priority="13717">
      <formula>IF(RIGHT(TEXT(Y789,"0.#"),1)=".",FALSE,TRUE)</formula>
    </cfRule>
    <cfRule type="expression" dxfId="2806" priority="13718">
      <formula>IF(RIGHT(TEXT(Y789,"0.#"),1)=".",TRUE,FALSE)</formula>
    </cfRule>
  </conditionalFormatting>
  <conditionalFormatting sqref="AU790">
    <cfRule type="expression" dxfId="2805" priority="13715">
      <formula>IF(RIGHT(TEXT(AU790,"0.#"),1)=".",FALSE,TRUE)</formula>
    </cfRule>
    <cfRule type="expression" dxfId="2804" priority="13716">
      <formula>IF(RIGHT(TEXT(AU790,"0.#"),1)=".",TRUE,FALSE)</formula>
    </cfRule>
  </conditionalFormatting>
  <conditionalFormatting sqref="AU799">
    <cfRule type="expression" dxfId="2803" priority="13713">
      <formula>IF(RIGHT(TEXT(AU799,"0.#"),1)=".",FALSE,TRUE)</formula>
    </cfRule>
    <cfRule type="expression" dxfId="2802" priority="13714">
      <formula>IF(RIGHT(TEXT(AU799,"0.#"),1)=".",TRUE,FALSE)</formula>
    </cfRule>
  </conditionalFormatting>
  <conditionalFormatting sqref="AU791:AU798 AU789">
    <cfRule type="expression" dxfId="2801" priority="13711">
      <formula>IF(RIGHT(TEXT(AU789,"0.#"),1)=".",FALSE,TRUE)</formula>
    </cfRule>
    <cfRule type="expression" dxfId="2800" priority="13712">
      <formula>IF(RIGHT(TEXT(AU789,"0.#"),1)=".",TRUE,FALSE)</formula>
    </cfRule>
  </conditionalFormatting>
  <conditionalFormatting sqref="Y829 Y816 Y803">
    <cfRule type="expression" dxfId="2799" priority="13697">
      <formula>IF(RIGHT(TEXT(Y803,"0.#"),1)=".",FALSE,TRUE)</formula>
    </cfRule>
    <cfRule type="expression" dxfId="2798" priority="13698">
      <formula>IF(RIGHT(TEXT(Y803,"0.#"),1)=".",TRUE,FALSE)</formula>
    </cfRule>
  </conditionalFormatting>
  <conditionalFormatting sqref="Y838 Y825 Y812">
    <cfRule type="expression" dxfId="2797" priority="13695">
      <formula>IF(RIGHT(TEXT(Y812,"0.#"),1)=".",FALSE,TRUE)</formula>
    </cfRule>
    <cfRule type="expression" dxfId="2796" priority="13696">
      <formula>IF(RIGHT(TEXT(Y812,"0.#"),1)=".",TRUE,FALSE)</formula>
    </cfRule>
  </conditionalFormatting>
  <conditionalFormatting sqref="AU829 AU816 AU803">
    <cfRule type="expression" dxfId="2795" priority="13691">
      <formula>IF(RIGHT(TEXT(AU803,"0.#"),1)=".",FALSE,TRUE)</formula>
    </cfRule>
    <cfRule type="expression" dxfId="2794" priority="13692">
      <formula>IF(RIGHT(TEXT(AU803,"0.#"),1)=".",TRUE,FALSE)</formula>
    </cfRule>
  </conditionalFormatting>
  <conditionalFormatting sqref="AU838 AU825 AU812">
    <cfRule type="expression" dxfId="2793" priority="13689">
      <formula>IF(RIGHT(TEXT(AU812,"0.#"),1)=".",FALSE,TRUE)</formula>
    </cfRule>
    <cfRule type="expression" dxfId="2792" priority="13690">
      <formula>IF(RIGHT(TEXT(AU812,"0.#"),1)=".",TRUE,FALSE)</formula>
    </cfRule>
  </conditionalFormatting>
  <conditionalFormatting sqref="AU830:AU837 AU828 AU817:AU824 AU815 AU804:AU811 AU802">
    <cfRule type="expression" dxfId="2791" priority="13687">
      <formula>IF(RIGHT(TEXT(AU802,"0.#"),1)=".",FALSE,TRUE)</formula>
    </cfRule>
    <cfRule type="expression" dxfId="2790" priority="13688">
      <formula>IF(RIGHT(TEXT(AU802,"0.#"),1)=".",TRUE,FALSE)</formula>
    </cfRule>
  </conditionalFormatting>
  <conditionalFormatting sqref="AM87">
    <cfRule type="expression" dxfId="2789" priority="13341">
      <formula>IF(RIGHT(TEXT(AM87,"0.#"),1)=".",FALSE,TRUE)</formula>
    </cfRule>
    <cfRule type="expression" dxfId="2788" priority="13342">
      <formula>IF(RIGHT(TEXT(AM87,"0.#"),1)=".",TRUE,FALSE)</formula>
    </cfRule>
  </conditionalFormatting>
  <conditionalFormatting sqref="AE55">
    <cfRule type="expression" dxfId="2787" priority="13409">
      <formula>IF(RIGHT(TEXT(AE55,"0.#"),1)=".",FALSE,TRUE)</formula>
    </cfRule>
    <cfRule type="expression" dxfId="2786" priority="13410">
      <formula>IF(RIGHT(TEXT(AE55,"0.#"),1)=".",TRUE,FALSE)</formula>
    </cfRule>
  </conditionalFormatting>
  <conditionalFormatting sqref="AI55">
    <cfRule type="expression" dxfId="2785" priority="13407">
      <formula>IF(RIGHT(TEXT(AI55,"0.#"),1)=".",FALSE,TRUE)</formula>
    </cfRule>
    <cfRule type="expression" dxfId="2784" priority="13408">
      <formula>IF(RIGHT(TEXT(AI55,"0.#"),1)=".",TRUE,FALSE)</formula>
    </cfRule>
  </conditionalFormatting>
  <conditionalFormatting sqref="AM34">
    <cfRule type="expression" dxfId="2783" priority="13487">
      <formula>IF(RIGHT(TEXT(AM34,"0.#"),1)=".",FALSE,TRUE)</formula>
    </cfRule>
    <cfRule type="expression" dxfId="2782" priority="13488">
      <formula>IF(RIGHT(TEXT(AM34,"0.#"),1)=".",TRUE,FALSE)</formula>
    </cfRule>
  </conditionalFormatting>
  <conditionalFormatting sqref="AE33">
    <cfRule type="expression" dxfId="2781" priority="13501">
      <formula>IF(RIGHT(TEXT(AE33,"0.#"),1)=".",FALSE,TRUE)</formula>
    </cfRule>
    <cfRule type="expression" dxfId="2780" priority="13502">
      <formula>IF(RIGHT(TEXT(AE33,"0.#"),1)=".",TRUE,FALSE)</formula>
    </cfRule>
  </conditionalFormatting>
  <conditionalFormatting sqref="AE34">
    <cfRule type="expression" dxfId="2779" priority="13499">
      <formula>IF(RIGHT(TEXT(AE34,"0.#"),1)=".",FALSE,TRUE)</formula>
    </cfRule>
    <cfRule type="expression" dxfId="2778" priority="13500">
      <formula>IF(RIGHT(TEXT(AE34,"0.#"),1)=".",TRUE,FALSE)</formula>
    </cfRule>
  </conditionalFormatting>
  <conditionalFormatting sqref="AI34">
    <cfRule type="expression" dxfId="2777" priority="13497">
      <formula>IF(RIGHT(TEXT(AI34,"0.#"),1)=".",FALSE,TRUE)</formula>
    </cfRule>
    <cfRule type="expression" dxfId="2776" priority="13498">
      <formula>IF(RIGHT(TEXT(AI34,"0.#"),1)=".",TRUE,FALSE)</formula>
    </cfRule>
  </conditionalFormatting>
  <conditionalFormatting sqref="AI33">
    <cfRule type="expression" dxfId="2775" priority="13495">
      <formula>IF(RIGHT(TEXT(AI33,"0.#"),1)=".",FALSE,TRUE)</formula>
    </cfRule>
    <cfRule type="expression" dxfId="2774" priority="13496">
      <formula>IF(RIGHT(TEXT(AI33,"0.#"),1)=".",TRUE,FALSE)</formula>
    </cfRule>
  </conditionalFormatting>
  <conditionalFormatting sqref="AI32">
    <cfRule type="expression" dxfId="2773" priority="13493">
      <formula>IF(RIGHT(TEXT(AI32,"0.#"),1)=".",FALSE,TRUE)</formula>
    </cfRule>
    <cfRule type="expression" dxfId="2772" priority="13494">
      <formula>IF(RIGHT(TEXT(AI32,"0.#"),1)=".",TRUE,FALSE)</formula>
    </cfRule>
  </conditionalFormatting>
  <conditionalFormatting sqref="AM32">
    <cfRule type="expression" dxfId="2771" priority="13491">
      <formula>IF(RIGHT(TEXT(AM32,"0.#"),1)=".",FALSE,TRUE)</formula>
    </cfRule>
    <cfRule type="expression" dxfId="2770" priority="13492">
      <formula>IF(RIGHT(TEXT(AM32,"0.#"),1)=".",TRUE,FALSE)</formula>
    </cfRule>
  </conditionalFormatting>
  <conditionalFormatting sqref="AM33">
    <cfRule type="expression" dxfId="2769" priority="13489">
      <formula>IF(RIGHT(TEXT(AM33,"0.#"),1)=".",FALSE,TRUE)</formula>
    </cfRule>
    <cfRule type="expression" dxfId="2768" priority="13490">
      <formula>IF(RIGHT(TEXT(AM33,"0.#"),1)=".",TRUE,FALSE)</formula>
    </cfRule>
  </conditionalFormatting>
  <conditionalFormatting sqref="AQ32:AQ34">
    <cfRule type="expression" dxfId="2767" priority="13481">
      <formula>IF(RIGHT(TEXT(AQ32,"0.#"),1)=".",FALSE,TRUE)</formula>
    </cfRule>
    <cfRule type="expression" dxfId="2766" priority="13482">
      <formula>IF(RIGHT(TEXT(AQ32,"0.#"),1)=".",TRUE,FALSE)</formula>
    </cfRule>
  </conditionalFormatting>
  <conditionalFormatting sqref="AU32:AU34">
    <cfRule type="expression" dxfId="2765" priority="13479">
      <formula>IF(RIGHT(TEXT(AU32,"0.#"),1)=".",FALSE,TRUE)</formula>
    </cfRule>
    <cfRule type="expression" dxfId="2764" priority="13480">
      <formula>IF(RIGHT(TEXT(AU32,"0.#"),1)=".",TRUE,FALSE)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I101">
    <cfRule type="expression" dxfId="2679" priority="13263">
      <formula>IF(RIGHT(TEXT(AI101,"0.#"),1)=".",FALSE,TRUE)</formula>
    </cfRule>
    <cfRule type="expression" dxfId="2678" priority="13264">
      <formula>IF(RIGHT(TEXT(AI101,"0.#"),1)=".",TRUE,FALSE)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E102">
    <cfRule type="expression" dxfId="2675" priority="13259">
      <formula>IF(RIGHT(TEXT(AE102,"0.#"),1)=".",FALSE,TRUE)</formula>
    </cfRule>
    <cfRule type="expression" dxfId="2674" priority="13260">
      <formula>IF(RIGHT(TEXT(AE102,"0.#"),1)=".",TRUE,FALSE)</formula>
    </cfRule>
  </conditionalFormatting>
  <conditionalFormatting sqref="AI102">
    <cfRule type="expression" dxfId="2673" priority="13257">
      <formula>IF(RIGHT(TEXT(AI102,"0.#"),1)=".",FALSE,TRUE)</formula>
    </cfRule>
    <cfRule type="expression" dxfId="2672" priority="13258">
      <formula>IF(RIGHT(TEXT(AI102,"0.#"),1)=".",TRUE,FALSE)</formula>
    </cfRule>
  </conditionalFormatting>
  <conditionalFormatting sqref="AM102">
    <cfRule type="expression" dxfId="2671" priority="13255">
      <formula>IF(RIGHT(TEXT(AM102,"0.#"),1)=".",FALSE,TRUE)</formula>
    </cfRule>
    <cfRule type="expression" dxfId="2670" priority="13256">
      <formula>IF(RIGHT(TEXT(AM102,"0.#"),1)=".",TRUE,FALSE)</formula>
    </cfRule>
  </conditionalFormatting>
  <conditionalFormatting sqref="AQ102">
    <cfRule type="expression" dxfId="2669" priority="13253">
      <formula>IF(RIGHT(TEXT(AQ102,"0.#"),1)=".",FALSE,TRUE)</formula>
    </cfRule>
    <cfRule type="expression" dxfId="2668" priority="13254">
      <formula>IF(RIGHT(TEXT(AQ102,"0.#"),1)=".",TRUE,FALSE)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E116 AQ116">
    <cfRule type="expression" dxfId="2619" priority="13195">
      <formula>IF(RIGHT(TEXT(AE116,"0.#"),1)=".",FALSE,TRUE)</formula>
    </cfRule>
    <cfRule type="expression" dxfId="2618" priority="13196">
      <formula>IF(RIGHT(TEXT(AE116,"0.#"),1)=".",TRUE,FALSE)</formula>
    </cfRule>
  </conditionalFormatting>
  <conditionalFormatting sqref="AI116">
    <cfRule type="expression" dxfId="2617" priority="13193">
      <formula>IF(RIGHT(TEXT(AI116,"0.#"),1)=".",FALSE,TRUE)</formula>
    </cfRule>
    <cfRule type="expression" dxfId="2616" priority="13194">
      <formula>IF(RIGHT(TEXT(AI116,"0.#"),1)=".",TRUE,FALSE)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E117 AM117">
    <cfRule type="expression" dxfId="2613" priority="13189">
      <formula>IF(RIGHT(TEXT(AE117,"0.#"),1)=".",FALSE,TRUE)</formula>
    </cfRule>
    <cfRule type="expression" dxfId="2612" priority="13190">
      <formula>IF(RIGHT(TEXT(AE117,"0.#"),1)=".",TRUE,FALSE)</formula>
    </cfRule>
  </conditionalFormatting>
  <conditionalFormatting sqref="AI117">
    <cfRule type="expression" dxfId="2611" priority="13187">
      <formula>IF(RIGHT(TEXT(AI117,"0.#"),1)=".",FALSE,TRUE)</formula>
    </cfRule>
    <cfRule type="expression" dxfId="2610" priority="13188">
      <formula>IF(RIGHT(TEXT(AI117,"0.#"),1)=".",TRUE,FALSE)</formula>
    </cfRule>
  </conditionalFormatting>
  <conditionalFormatting sqref="AQ117">
    <cfRule type="expression" dxfId="2609" priority="13183">
      <formula>IF(RIGHT(TEXT(AQ117,"0.#"),1)=".",FALSE,TRUE)</formula>
    </cfRule>
    <cfRule type="expression" dxfId="2608" priority="13184">
      <formula>IF(RIGHT(TEXT(AQ117,"0.#"),1)=".",TRUE,FALSE)</formula>
    </cfRule>
  </conditionalFormatting>
  <conditionalFormatting sqref="AE119 AQ119">
    <cfRule type="expression" dxfId="2607" priority="13181">
      <formula>IF(RIGHT(TEXT(AE119,"0.#"),1)=".",FALSE,TRUE)</formula>
    </cfRule>
    <cfRule type="expression" dxfId="2606" priority="13182">
      <formula>IF(RIGHT(TEXT(AE119,"0.#"),1)=".",TRUE,FALSE)</formula>
    </cfRule>
  </conditionalFormatting>
  <conditionalFormatting sqref="AI119">
    <cfRule type="expression" dxfId="2605" priority="13179">
      <formula>IF(RIGHT(TEXT(AI119,"0.#"),1)=".",FALSE,TRUE)</formula>
    </cfRule>
    <cfRule type="expression" dxfId="2604" priority="13180">
      <formula>IF(RIGHT(TEXT(AI119,"0.#"),1)=".",TRUE,FALSE)</formula>
    </cfRule>
  </conditionalFormatting>
  <conditionalFormatting sqref="AM119">
    <cfRule type="expression" dxfId="2603" priority="13177">
      <formula>IF(RIGHT(TEXT(AM119,"0.#"),1)=".",FALSE,TRUE)</formula>
    </cfRule>
    <cfRule type="expression" dxfId="2602" priority="13178">
      <formula>IF(RIGHT(TEXT(AM119,"0.#"),1)=".",TRUE,FALSE)</formula>
    </cfRule>
  </conditionalFormatting>
  <conditionalFormatting sqref="AQ120">
    <cfRule type="expression" dxfId="2601" priority="13169">
      <formula>IF(RIGHT(TEXT(AQ120,"0.#"),1)=".",FALSE,TRUE)</formula>
    </cfRule>
    <cfRule type="expression" dxfId="2600" priority="13170">
      <formula>IF(RIGHT(TEXT(AQ120,"0.#"),1)=".",TRUE,FALSE)</formula>
    </cfRule>
  </conditionalFormatting>
  <conditionalFormatting sqref="AE122 AQ122">
    <cfRule type="expression" dxfId="2599" priority="13167">
      <formula>IF(RIGHT(TEXT(AE122,"0.#"),1)=".",FALSE,TRUE)</formula>
    </cfRule>
    <cfRule type="expression" dxfId="2598" priority="13168">
      <formula>IF(RIGHT(TEXT(AE122,"0.#"),1)=".",TRUE,FALSE)</formula>
    </cfRule>
  </conditionalFormatting>
  <conditionalFormatting sqref="AI122">
    <cfRule type="expression" dxfId="2597" priority="13165">
      <formula>IF(RIGHT(TEXT(AI122,"0.#"),1)=".",FALSE,TRUE)</formula>
    </cfRule>
    <cfRule type="expression" dxfId="2596" priority="13166">
      <formula>IF(RIGHT(TEXT(AI122,"0.#"),1)=".",TRUE,FALSE)</formula>
    </cfRule>
  </conditionalFormatting>
  <conditionalFormatting sqref="AM122">
    <cfRule type="expression" dxfId="2595" priority="13163">
      <formula>IF(RIGHT(TEXT(AM122,"0.#"),1)=".",FALSE,TRUE)</formula>
    </cfRule>
    <cfRule type="expression" dxfId="2594" priority="13164">
      <formula>IF(RIGHT(TEXT(AM122,"0.#"),1)=".",TRUE,FALSE)</formula>
    </cfRule>
  </conditionalFormatting>
  <conditionalFormatting sqref="AQ123">
    <cfRule type="expression" dxfId="2593" priority="13155">
      <formula>IF(RIGHT(TEXT(AQ123,"0.#"),1)=".",FALSE,TRUE)</formula>
    </cfRule>
    <cfRule type="expression" dxfId="2592" priority="13156">
      <formula>IF(RIGHT(TEXT(AQ123,"0.#"),1)=".",TRUE,FALSE)</formula>
    </cfRule>
  </conditionalFormatting>
  <conditionalFormatting sqref="AE125 AQ125">
    <cfRule type="expression" dxfId="2591" priority="13153">
      <formula>IF(RIGHT(TEXT(AE125,"0.#"),1)=".",FALSE,TRUE)</formula>
    </cfRule>
    <cfRule type="expression" dxfId="2590" priority="13154">
      <formula>IF(RIGHT(TEXT(AE125,"0.#"),1)=".",TRUE,FALSE)</formula>
    </cfRule>
  </conditionalFormatting>
  <conditionalFormatting sqref="AI125">
    <cfRule type="expression" dxfId="2589" priority="13151">
      <formula>IF(RIGHT(TEXT(AI125,"0.#"),1)=".",FALSE,TRUE)</formula>
    </cfRule>
    <cfRule type="expression" dxfId="2588" priority="13152">
      <formula>IF(RIGHT(TEXT(AI125,"0.#"),1)=".",TRUE,FALSE)</formula>
    </cfRule>
  </conditionalFormatting>
  <conditionalFormatting sqref="AM125">
    <cfRule type="expression" dxfId="2587" priority="13149">
      <formula>IF(RIGHT(TEXT(AM125,"0.#"),1)=".",FALSE,TRUE)</formula>
    </cfRule>
    <cfRule type="expression" dxfId="2586" priority="13150">
      <formula>IF(RIGHT(TEXT(AM125,"0.#"),1)=".",TRUE,FALSE)</formula>
    </cfRule>
  </conditionalFormatting>
  <conditionalFormatting sqref="AQ126">
    <cfRule type="expression" dxfId="2585" priority="13141">
      <formula>IF(RIGHT(TEXT(AQ126,"0.#"),1)=".",FALSE,TRUE)</formula>
    </cfRule>
    <cfRule type="expression" dxfId="2584" priority="13142">
      <formula>IF(RIGHT(TEXT(AQ126,"0.#"),1)=".",TRUE,FALSE)</formula>
    </cfRule>
  </conditionalFormatting>
  <conditionalFormatting sqref="AE128 AQ128">
    <cfRule type="expression" dxfId="2583" priority="13139">
      <formula>IF(RIGHT(TEXT(AE128,"0.#"),1)=".",FALSE,TRUE)</formula>
    </cfRule>
    <cfRule type="expression" dxfId="2582" priority="13140">
      <formula>IF(RIGHT(TEXT(AE128,"0.#"),1)=".",TRUE,FALSE)</formula>
    </cfRule>
  </conditionalFormatting>
  <conditionalFormatting sqref="AI128">
    <cfRule type="expression" dxfId="2581" priority="13137">
      <formula>IF(RIGHT(TEXT(AI128,"0.#"),1)=".",FALSE,TRUE)</formula>
    </cfRule>
    <cfRule type="expression" dxfId="2580" priority="13138">
      <formula>IF(RIGHT(TEXT(AI128,"0.#"),1)=".",TRUE,FALSE)</formula>
    </cfRule>
  </conditionalFormatting>
  <conditionalFormatting sqref="AM128">
    <cfRule type="expression" dxfId="2579" priority="13135">
      <formula>IF(RIGHT(TEXT(AM128,"0.#"),1)=".",FALSE,TRUE)</formula>
    </cfRule>
    <cfRule type="expression" dxfId="2578" priority="13136">
      <formula>IF(RIGHT(TEXT(AM128,"0.#"),1)=".",TRUE,FALSE)</formula>
    </cfRule>
  </conditionalFormatting>
  <conditionalFormatting sqref="AQ129">
    <cfRule type="expression" dxfId="2577" priority="13127">
      <formula>IF(RIGHT(TEXT(AQ129,"0.#"),1)=".",FALSE,TRUE)</formula>
    </cfRule>
    <cfRule type="expression" dxfId="2576" priority="13128">
      <formula>IF(RIGHT(TEXT(AQ129,"0.#"),1)=".",TRUE,FALSE)</formula>
    </cfRule>
  </conditionalFormatting>
  <conditionalFormatting sqref="AE75">
    <cfRule type="expression" dxfId="2575" priority="13125">
      <formula>IF(RIGHT(TEXT(AE75,"0.#"),1)=".",FALSE,TRUE)</formula>
    </cfRule>
    <cfRule type="expression" dxfId="2574" priority="13126">
      <formula>IF(RIGHT(TEXT(AE75,"0.#"),1)=".",TRUE,FALSE)</formula>
    </cfRule>
  </conditionalFormatting>
  <conditionalFormatting sqref="AE76">
    <cfRule type="expression" dxfId="2573" priority="13123">
      <formula>IF(RIGHT(TEXT(AE76,"0.#"),1)=".",FALSE,TRUE)</formula>
    </cfRule>
    <cfRule type="expression" dxfId="2572" priority="13124">
      <formula>IF(RIGHT(TEXT(AE76,"0.#"),1)=".",TRUE,FALSE)</formula>
    </cfRule>
  </conditionalFormatting>
  <conditionalFormatting sqref="AE77">
    <cfRule type="expression" dxfId="2571" priority="13121">
      <formula>IF(RIGHT(TEXT(AE77,"0.#"),1)=".",FALSE,TRUE)</formula>
    </cfRule>
    <cfRule type="expression" dxfId="2570" priority="13122">
      <formula>IF(RIGHT(TEXT(AE77,"0.#"),1)=".",TRUE,FALSE)</formula>
    </cfRule>
  </conditionalFormatting>
  <conditionalFormatting sqref="AI77">
    <cfRule type="expression" dxfId="2569" priority="13119">
      <formula>IF(RIGHT(TEXT(AI77,"0.#"),1)=".",FALSE,TRUE)</formula>
    </cfRule>
    <cfRule type="expression" dxfId="2568" priority="13120">
      <formula>IF(RIGHT(TEXT(AI77,"0.#"),1)=".",TRUE,FALSE)</formula>
    </cfRule>
  </conditionalFormatting>
  <conditionalFormatting sqref="AI76">
    <cfRule type="expression" dxfId="2567" priority="13117">
      <formula>IF(RIGHT(TEXT(AI76,"0.#"),1)=".",FALSE,TRUE)</formula>
    </cfRule>
    <cfRule type="expression" dxfId="2566" priority="13118">
      <formula>IF(RIGHT(TEXT(AI76,"0.#"),1)=".",TRUE,FALSE)</formula>
    </cfRule>
  </conditionalFormatting>
  <conditionalFormatting sqref="AI75">
    <cfRule type="expression" dxfId="2565" priority="13115">
      <formula>IF(RIGHT(TEXT(AI75,"0.#"),1)=".",FALSE,TRUE)</formula>
    </cfRule>
    <cfRule type="expression" dxfId="2564" priority="13116">
      <formula>IF(RIGHT(TEXT(AI75,"0.#"),1)=".",TRUE,FALSE)</formula>
    </cfRule>
  </conditionalFormatting>
  <conditionalFormatting sqref="AM75">
    <cfRule type="expression" dxfId="2563" priority="13113">
      <formula>IF(RIGHT(TEXT(AM75,"0.#"),1)=".",FALSE,TRUE)</formula>
    </cfRule>
    <cfRule type="expression" dxfId="2562" priority="13114">
      <formula>IF(RIGHT(TEXT(AM75,"0.#"),1)=".",TRUE,FALSE)</formula>
    </cfRule>
  </conditionalFormatting>
  <conditionalFormatting sqref="AM76">
    <cfRule type="expression" dxfId="2561" priority="13111">
      <formula>IF(RIGHT(TEXT(AM76,"0.#"),1)=".",FALSE,TRUE)</formula>
    </cfRule>
    <cfRule type="expression" dxfId="2560" priority="13112">
      <formula>IF(RIGHT(TEXT(AM76,"0.#"),1)=".",TRUE,FALSE)</formula>
    </cfRule>
  </conditionalFormatting>
  <conditionalFormatting sqref="AM77">
    <cfRule type="expression" dxfId="2559" priority="13109">
      <formula>IF(RIGHT(TEXT(AM77,"0.#"),1)=".",FALSE,TRUE)</formula>
    </cfRule>
    <cfRule type="expression" dxfId="2558" priority="13110">
      <formula>IF(RIGHT(TEXT(AM77,"0.#"),1)=".",TRUE,FALSE)</formula>
    </cfRule>
  </conditionalFormatting>
  <conditionalFormatting sqref="AE134:AE135 AI134:AI135 AM134:AM135 AQ134:AQ135 AU134:AU135">
    <cfRule type="expression" dxfId="2557" priority="13095">
      <formula>IF(RIGHT(TEXT(AE134,"0.#"),1)=".",FALSE,TRUE)</formula>
    </cfRule>
    <cfRule type="expression" dxfId="2556" priority="13096">
      <formula>IF(RIGHT(TEXT(AE134,"0.#"),1)=".",TRUE,FALSE)</formula>
    </cfRule>
  </conditionalFormatting>
  <conditionalFormatting sqref="AE433">
    <cfRule type="expression" dxfId="2555" priority="13065">
      <formula>IF(RIGHT(TEXT(AE433,"0.#"),1)=".",FALSE,TRUE)</formula>
    </cfRule>
    <cfRule type="expression" dxfId="2554" priority="13066">
      <formula>IF(RIGHT(TEXT(AE433,"0.#"),1)=".",TRUE,FALSE)</formula>
    </cfRule>
  </conditionalFormatting>
  <conditionalFormatting sqref="AM435">
    <cfRule type="expression" dxfId="2553" priority="13049">
      <formula>IF(RIGHT(TEXT(AM435,"0.#"),1)=".",FALSE,TRUE)</formula>
    </cfRule>
    <cfRule type="expression" dxfId="2552" priority="13050">
      <formula>IF(RIGHT(TEXT(AM435,"0.#"),1)=".",TRUE,FALSE)</formula>
    </cfRule>
  </conditionalFormatting>
  <conditionalFormatting sqref="AE434">
    <cfRule type="expression" dxfId="2551" priority="13063">
      <formula>IF(RIGHT(TEXT(AE434,"0.#"),1)=".",FALSE,TRUE)</formula>
    </cfRule>
    <cfRule type="expression" dxfId="2550" priority="13064">
      <formula>IF(RIGHT(TEXT(AE434,"0.#"),1)=".",TRUE,FALSE)</formula>
    </cfRule>
  </conditionalFormatting>
  <conditionalFormatting sqref="AE435">
    <cfRule type="expression" dxfId="2549" priority="13061">
      <formula>IF(RIGHT(TEXT(AE435,"0.#"),1)=".",FALSE,TRUE)</formula>
    </cfRule>
    <cfRule type="expression" dxfId="2548" priority="13062">
      <formula>IF(RIGHT(TEXT(AE435,"0.#"),1)=".",TRUE,FALSE)</formula>
    </cfRule>
  </conditionalFormatting>
  <conditionalFormatting sqref="AM433">
    <cfRule type="expression" dxfId="2547" priority="13053">
      <formula>IF(RIGHT(TEXT(AM433,"0.#"),1)=".",FALSE,TRUE)</formula>
    </cfRule>
    <cfRule type="expression" dxfId="2546" priority="13054">
      <formula>IF(RIGHT(TEXT(AM433,"0.#"),1)=".",TRUE,FALSE)</formula>
    </cfRule>
  </conditionalFormatting>
  <conditionalFormatting sqref="AM434">
    <cfRule type="expression" dxfId="2545" priority="13051">
      <formula>IF(RIGHT(TEXT(AM434,"0.#"),1)=".",FALSE,TRUE)</formula>
    </cfRule>
    <cfRule type="expression" dxfId="2544" priority="13052">
      <formula>IF(RIGHT(TEXT(AM434,"0.#"),1)=".",TRUE,FALSE)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47:AO874">
    <cfRule type="expression" dxfId="2525" priority="6665">
      <formula>IF(AND(AL847&gt;=0, RIGHT(TEXT(AL847,"0.#"),1)&lt;&gt;"."),TRUE,FALSE)</formula>
    </cfRule>
    <cfRule type="expression" dxfId="2524" priority="6666">
      <formula>IF(AND(AL847&gt;=0, RIGHT(TEXT(AL847,"0.#"),1)="."),TRUE,FALSE)</formula>
    </cfRule>
    <cfRule type="expression" dxfId="2523" priority="6667">
      <formula>IF(AND(AL847&lt;0, RIGHT(TEXT(AL847,"0.#"),1)&lt;&gt;"."),TRUE,FALSE)</formula>
    </cfRule>
    <cfRule type="expression" dxfId="2522" priority="6668">
      <formula>IF(AND(AL847&lt;0, RIGHT(TEXT(AL847,"0.#"),1)="."),TRUE,FALSE)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2:AQ94">
    <cfRule type="expression" dxfId="2505" priority="4671">
      <formula>IF(RIGHT(TEXT(AQ92,"0.#"),1)=".",FALSE,TRUE)</formula>
    </cfRule>
    <cfRule type="expression" dxfId="2504" priority="4672">
      <formula>IF(RIGHT(TEXT(AQ92,"0.#"),1)=".",TRUE,FALSE)</formula>
    </cfRule>
  </conditionalFormatting>
  <conditionalFormatting sqref="AU92:AU94">
    <cfRule type="expression" dxfId="2503" priority="4669">
      <formula>IF(RIGHT(TEXT(AU92,"0.#"),1)=".",FALSE,TRUE)</formula>
    </cfRule>
    <cfRule type="expression" dxfId="2502" priority="4670">
      <formula>IF(RIGHT(TEXT(AU92,"0.#"),1)=".",TRUE,FALSE)</formula>
    </cfRule>
  </conditionalFormatting>
  <conditionalFormatting sqref="AQ97:AQ99">
    <cfRule type="expression" dxfId="2501" priority="4667">
      <formula>IF(RIGHT(TEXT(AQ97,"0.#"),1)=".",FALSE,TRUE)</formula>
    </cfRule>
    <cfRule type="expression" dxfId="2500" priority="4668">
      <formula>IF(RIGHT(TEXT(AQ97,"0.#"),1)=".",TRUE,FALSE)</formula>
    </cfRule>
  </conditionalFormatting>
  <conditionalFormatting sqref="AU97:AU99">
    <cfRule type="expression" dxfId="2499" priority="4665">
      <formula>IF(RIGHT(TEXT(AU97,"0.#"),1)=".",FALSE,TRUE)</formula>
    </cfRule>
    <cfRule type="expression" dxfId="2498" priority="4666">
      <formula>IF(RIGHT(TEXT(AU97,"0.#"),1)=".",TRUE,FALSE)</formula>
    </cfRule>
  </conditionalFormatting>
  <conditionalFormatting sqref="AE458">
    <cfRule type="expression" dxfId="2497" priority="4359">
      <formula>IF(RIGHT(TEXT(AE458,"0.#"),1)=".",FALSE,TRUE)</formula>
    </cfRule>
    <cfRule type="expression" dxfId="2496" priority="4360">
      <formula>IF(RIGHT(TEXT(AE458,"0.#"),1)=".",TRUE,FALSE)</formula>
    </cfRule>
  </conditionalFormatting>
  <conditionalFormatting sqref="AM460">
    <cfRule type="expression" dxfId="2495" priority="4349">
      <formula>IF(RIGHT(TEXT(AM460,"0.#"),1)=".",FALSE,TRUE)</formula>
    </cfRule>
    <cfRule type="expression" dxfId="2494" priority="4350">
      <formula>IF(RIGHT(TEXT(AM460,"0.#"),1)=".",TRUE,FALSE)</formula>
    </cfRule>
  </conditionalFormatting>
  <conditionalFormatting sqref="AE459">
    <cfRule type="expression" dxfId="2493" priority="4357">
      <formula>IF(RIGHT(TEXT(AE459,"0.#"),1)=".",FALSE,TRUE)</formula>
    </cfRule>
    <cfRule type="expression" dxfId="2492" priority="4358">
      <formula>IF(RIGHT(TEXT(AE459,"0.#"),1)=".",TRUE,FALSE)</formula>
    </cfRule>
  </conditionalFormatting>
  <conditionalFormatting sqref="AE460">
    <cfRule type="expression" dxfId="2491" priority="4355">
      <formula>IF(RIGHT(TEXT(AE460,"0.#"),1)=".",FALSE,TRUE)</formula>
    </cfRule>
    <cfRule type="expression" dxfId="2490" priority="4356">
      <formula>IF(RIGHT(TEXT(AE460,"0.#"),1)=".",TRUE,FALSE)</formula>
    </cfRule>
  </conditionalFormatting>
  <conditionalFormatting sqref="AM458">
    <cfRule type="expression" dxfId="2489" priority="4353">
      <formula>IF(RIGHT(TEXT(AM458,"0.#"),1)=".",FALSE,TRUE)</formula>
    </cfRule>
    <cfRule type="expression" dxfId="2488" priority="4354">
      <formula>IF(RIGHT(TEXT(AM458,"0.#"),1)=".",TRUE,FALSE)</formula>
    </cfRule>
  </conditionalFormatting>
  <conditionalFormatting sqref="AM459">
    <cfRule type="expression" dxfId="2487" priority="4351">
      <formula>IF(RIGHT(TEXT(AM459,"0.#"),1)=".",FALSE,TRUE)</formula>
    </cfRule>
    <cfRule type="expression" dxfId="2486" priority="4352">
      <formula>IF(RIGHT(TEXT(AM459,"0.#"),1)=".",TRUE,FALSE)</formula>
    </cfRule>
  </conditionalFormatting>
  <conditionalFormatting sqref="AU458">
    <cfRule type="expression" dxfId="2485" priority="4347">
      <formula>IF(RIGHT(TEXT(AU458,"0.#"),1)=".",FALSE,TRUE)</formula>
    </cfRule>
    <cfRule type="expression" dxfId="2484" priority="4348">
      <formula>IF(RIGHT(TEXT(AU458,"0.#"),1)=".",TRUE,FALSE)</formula>
    </cfRule>
  </conditionalFormatting>
  <conditionalFormatting sqref="AU459">
    <cfRule type="expression" dxfId="2483" priority="4345">
      <formula>IF(RIGHT(TEXT(AU459,"0.#"),1)=".",FALSE,TRUE)</formula>
    </cfRule>
    <cfRule type="expression" dxfId="2482" priority="4346">
      <formula>IF(RIGHT(TEXT(AU459,"0.#"),1)=".",TRUE,FALSE)</formula>
    </cfRule>
  </conditionalFormatting>
  <conditionalFormatting sqref="AU460">
    <cfRule type="expression" dxfId="2481" priority="4343">
      <formula>IF(RIGHT(TEXT(AU460,"0.#"),1)=".",FALSE,TRUE)</formula>
    </cfRule>
    <cfRule type="expression" dxfId="2480" priority="4344">
      <formula>IF(RIGHT(TEXT(AU460,"0.#"),1)=".",TRUE,FALSE)</formula>
    </cfRule>
  </conditionalFormatting>
  <conditionalFormatting sqref="AI460">
    <cfRule type="expression" dxfId="2479" priority="4337">
      <formula>IF(RIGHT(TEXT(AI460,"0.#"),1)=".",FALSE,TRUE)</formula>
    </cfRule>
    <cfRule type="expression" dxfId="2478" priority="4338">
      <formula>IF(RIGHT(TEXT(AI460,"0.#"),1)=".",TRUE,FALSE)</formula>
    </cfRule>
  </conditionalFormatting>
  <conditionalFormatting sqref="AI458">
    <cfRule type="expression" dxfId="2477" priority="4341">
      <formula>IF(RIGHT(TEXT(AI458,"0.#"),1)=".",FALSE,TRUE)</formula>
    </cfRule>
    <cfRule type="expression" dxfId="2476" priority="4342">
      <formula>IF(RIGHT(TEXT(AI458,"0.#"),1)=".",TRUE,FALSE)</formula>
    </cfRule>
  </conditionalFormatting>
  <conditionalFormatting sqref="AI459">
    <cfRule type="expression" dxfId="2475" priority="4339">
      <formula>IF(RIGHT(TEXT(AI459,"0.#"),1)=".",FALSE,TRUE)</formula>
    </cfRule>
    <cfRule type="expression" dxfId="2474" priority="4340">
      <formula>IF(RIGHT(TEXT(AI459,"0.#"),1)=".",TRUE,FALSE)</formula>
    </cfRule>
  </conditionalFormatting>
  <conditionalFormatting sqref="AQ459">
    <cfRule type="expression" dxfId="2473" priority="4335">
      <formula>IF(RIGHT(TEXT(AQ459,"0.#"),1)=".",FALSE,TRUE)</formula>
    </cfRule>
    <cfRule type="expression" dxfId="2472" priority="4336">
      <formula>IF(RIGHT(TEXT(AQ459,"0.#"),1)=".",TRUE,FALSE)</formula>
    </cfRule>
  </conditionalFormatting>
  <conditionalFormatting sqref="AQ460">
    <cfRule type="expression" dxfId="2471" priority="4333">
      <formula>IF(RIGHT(TEXT(AQ460,"0.#"),1)=".",FALSE,TRUE)</formula>
    </cfRule>
    <cfRule type="expression" dxfId="2470" priority="4334">
      <formula>IF(RIGHT(TEXT(AQ460,"0.#"),1)=".",TRUE,FALSE)</formula>
    </cfRule>
  </conditionalFormatting>
  <conditionalFormatting sqref="AQ458">
    <cfRule type="expression" dxfId="2469" priority="4331">
      <formula>IF(RIGHT(TEXT(AQ458,"0.#"),1)=".",FALSE,TRUE)</formula>
    </cfRule>
    <cfRule type="expression" dxfId="2468" priority="4332">
      <formula>IF(RIGHT(TEXT(AQ458,"0.#"),1)=".",TRUE,FALSE)</formula>
    </cfRule>
  </conditionalFormatting>
  <conditionalFormatting sqref="AE120 AM120">
    <cfRule type="expression" dxfId="2467" priority="3009">
      <formula>IF(RIGHT(TEXT(AE120,"0.#"),1)=".",FALSE,TRUE)</formula>
    </cfRule>
    <cfRule type="expression" dxfId="2466" priority="3010">
      <formula>IF(RIGHT(TEXT(AE120,"0.#"),1)=".",TRUE,FALSE)</formula>
    </cfRule>
  </conditionalFormatting>
  <conditionalFormatting sqref="AI126">
    <cfRule type="expression" dxfId="2465" priority="2999">
      <formula>IF(RIGHT(TEXT(AI126,"0.#"),1)=".",FALSE,TRUE)</formula>
    </cfRule>
    <cfRule type="expression" dxfId="2464" priority="3000">
      <formula>IF(RIGHT(TEXT(AI126,"0.#"),1)=".",TRUE,FALSE)</formula>
    </cfRule>
  </conditionalFormatting>
  <conditionalFormatting sqref="AI120">
    <cfRule type="expression" dxfId="2463" priority="3007">
      <formula>IF(RIGHT(TEXT(AI120,"0.#"),1)=".",FALSE,TRUE)</formula>
    </cfRule>
    <cfRule type="expression" dxfId="2462" priority="3008">
      <formula>IF(RIGHT(TEXT(AI120,"0.#"),1)=".",TRUE,FALSE)</formula>
    </cfRule>
  </conditionalFormatting>
  <conditionalFormatting sqref="AE123 AM123">
    <cfRule type="expression" dxfId="2461" priority="3005">
      <formula>IF(RIGHT(TEXT(AE123,"0.#"),1)=".",FALSE,TRUE)</formula>
    </cfRule>
    <cfRule type="expression" dxfId="2460" priority="3006">
      <formula>IF(RIGHT(TEXT(AE123,"0.#"),1)=".",TRUE,FALSE)</formula>
    </cfRule>
  </conditionalFormatting>
  <conditionalFormatting sqref="AI123">
    <cfRule type="expression" dxfId="2459" priority="3003">
      <formula>IF(RIGHT(TEXT(AI123,"0.#"),1)=".",FALSE,TRUE)</formula>
    </cfRule>
    <cfRule type="expression" dxfId="2458" priority="3004">
      <formula>IF(RIGHT(TEXT(AI123,"0.#"),1)=".",TRUE,FALSE)</formula>
    </cfRule>
  </conditionalFormatting>
  <conditionalFormatting sqref="AE126 AM126">
    <cfRule type="expression" dxfId="2457" priority="3001">
      <formula>IF(RIGHT(TEXT(AE126,"0.#"),1)=".",FALSE,TRUE)</formula>
    </cfRule>
    <cfRule type="expression" dxfId="2456" priority="3002">
      <formula>IF(RIGHT(TEXT(AE126,"0.#"),1)=".",TRUE,FALSE)</formula>
    </cfRule>
  </conditionalFormatting>
  <conditionalFormatting sqref="AE129 AM129">
    <cfRule type="expression" dxfId="2455" priority="2997">
      <formula>IF(RIGHT(TEXT(AE129,"0.#"),1)=".",FALSE,TRUE)</formula>
    </cfRule>
    <cfRule type="expression" dxfId="2454" priority="2998">
      <formula>IF(RIGHT(TEXT(AE129,"0.#"),1)=".",TRUE,FALSE)</formula>
    </cfRule>
  </conditionalFormatting>
  <conditionalFormatting sqref="AI129">
    <cfRule type="expression" dxfId="2453" priority="2995">
      <formula>IF(RIGHT(TEXT(AI129,"0.#"),1)=".",FALSE,TRUE)</formula>
    </cfRule>
    <cfRule type="expression" dxfId="2452" priority="2996">
      <formula>IF(RIGHT(TEXT(AI129,"0.#"),1)=".",TRUE,FALSE)</formula>
    </cfRule>
  </conditionalFormatting>
  <conditionalFormatting sqref="Y847:Y874">
    <cfRule type="expression" dxfId="2451" priority="2993">
      <formula>IF(RIGHT(TEXT(Y847,"0.#"),1)=".",FALSE,TRUE)</formula>
    </cfRule>
    <cfRule type="expression" dxfId="2450" priority="2994">
      <formula>IF(RIGHT(TEXT(Y847,"0.#"),1)=".",TRUE,FALSE)</formula>
    </cfRule>
  </conditionalFormatting>
  <conditionalFormatting sqref="AU518">
    <cfRule type="expression" dxfId="2449" priority="1503">
      <formula>IF(RIGHT(TEXT(AU518,"0.#"),1)=".",FALSE,TRUE)</formula>
    </cfRule>
    <cfRule type="expression" dxfId="2448" priority="1504">
      <formula>IF(RIGHT(TEXT(AU518,"0.#"),1)=".",TRUE,FALSE)</formula>
    </cfRule>
  </conditionalFormatting>
  <conditionalFormatting sqref="AQ551">
    <cfRule type="expression" dxfId="2447" priority="1279">
      <formula>IF(RIGHT(TEXT(AQ551,"0.#"),1)=".",FALSE,TRUE)</formula>
    </cfRule>
    <cfRule type="expression" dxfId="2446" priority="1280">
      <formula>IF(RIGHT(TEXT(AQ551,"0.#"),1)=".",TRUE,FALSE)</formula>
    </cfRule>
  </conditionalFormatting>
  <conditionalFormatting sqref="AE556">
    <cfRule type="expression" dxfId="2445" priority="1277">
      <formula>IF(RIGHT(TEXT(AE556,"0.#"),1)=".",FALSE,TRUE)</formula>
    </cfRule>
    <cfRule type="expression" dxfId="2444" priority="1278">
      <formula>IF(RIGHT(TEXT(AE556,"0.#"),1)=".",TRUE,FALSE)</formula>
    </cfRule>
  </conditionalFormatting>
  <conditionalFormatting sqref="AE557">
    <cfRule type="expression" dxfId="2443" priority="1275">
      <formula>IF(RIGHT(TEXT(AE557,"0.#"),1)=".",FALSE,TRUE)</formula>
    </cfRule>
    <cfRule type="expression" dxfId="2442" priority="1276">
      <formula>IF(RIGHT(TEXT(AE557,"0.#"),1)=".",TRUE,FALSE)</formula>
    </cfRule>
  </conditionalFormatting>
  <conditionalFormatting sqref="AE558">
    <cfRule type="expression" dxfId="2441" priority="1273">
      <formula>IF(RIGHT(TEXT(AE558,"0.#"),1)=".",FALSE,TRUE)</formula>
    </cfRule>
    <cfRule type="expression" dxfId="2440" priority="1274">
      <formula>IF(RIGHT(TEXT(AE558,"0.#"),1)=".",TRUE,FALSE)</formula>
    </cfRule>
  </conditionalFormatting>
  <conditionalFormatting sqref="AU556">
    <cfRule type="expression" dxfId="2439" priority="1265">
      <formula>IF(RIGHT(TEXT(AU556,"0.#"),1)=".",FALSE,TRUE)</formula>
    </cfRule>
    <cfRule type="expression" dxfId="2438" priority="1266">
      <formula>IF(RIGHT(TEXT(AU556,"0.#"),1)=".",TRUE,FALSE)</formula>
    </cfRule>
  </conditionalFormatting>
  <conditionalFormatting sqref="AU557">
    <cfRule type="expression" dxfId="2437" priority="1263">
      <formula>IF(RIGHT(TEXT(AU557,"0.#"),1)=".",FALSE,TRUE)</formula>
    </cfRule>
    <cfRule type="expression" dxfId="2436" priority="1264">
      <formula>IF(RIGHT(TEXT(AU557,"0.#"),1)=".",TRUE,FALSE)</formula>
    </cfRule>
  </conditionalFormatting>
  <conditionalFormatting sqref="AU558">
    <cfRule type="expression" dxfId="2435" priority="1261">
      <formula>IF(RIGHT(TEXT(AU558,"0.#"),1)=".",FALSE,TRUE)</formula>
    </cfRule>
    <cfRule type="expression" dxfId="2434" priority="1262">
      <formula>IF(RIGHT(TEXT(AU558,"0.#"),1)=".",TRUE,FALSE)</formula>
    </cfRule>
  </conditionalFormatting>
  <conditionalFormatting sqref="AQ557">
    <cfRule type="expression" dxfId="2433" priority="1253">
      <formula>IF(RIGHT(TEXT(AQ557,"0.#"),1)=".",FALSE,TRUE)</formula>
    </cfRule>
    <cfRule type="expression" dxfId="2432" priority="1254">
      <formula>IF(RIGHT(TEXT(AQ557,"0.#"),1)=".",TRUE,FALSE)</formula>
    </cfRule>
  </conditionalFormatting>
  <conditionalFormatting sqref="AQ558">
    <cfRule type="expression" dxfId="2431" priority="1251">
      <formula>IF(RIGHT(TEXT(AQ558,"0.#"),1)=".",FALSE,TRUE)</formula>
    </cfRule>
    <cfRule type="expression" dxfId="2430" priority="1252">
      <formula>IF(RIGHT(TEXT(AQ558,"0.#"),1)=".",TRUE,FALSE)</formula>
    </cfRule>
  </conditionalFormatting>
  <conditionalFormatting sqref="AQ556">
    <cfRule type="expression" dxfId="2429" priority="1249">
      <formula>IF(RIGHT(TEXT(AQ556,"0.#"),1)=".",FALSE,TRUE)</formula>
    </cfRule>
    <cfRule type="expression" dxfId="2428" priority="1250">
      <formula>IF(RIGHT(TEXT(AQ556,"0.#"),1)=".",TRUE,FALSE)</formula>
    </cfRule>
  </conditionalFormatting>
  <conditionalFormatting sqref="AE561">
    <cfRule type="expression" dxfId="2427" priority="1247">
      <formula>IF(RIGHT(TEXT(AE561,"0.#"),1)=".",FALSE,TRUE)</formula>
    </cfRule>
    <cfRule type="expression" dxfId="2426" priority="1248">
      <formula>IF(RIGHT(TEXT(AE561,"0.#"),1)=".",TRUE,FALSE)</formula>
    </cfRule>
  </conditionalFormatting>
  <conditionalFormatting sqref="AE562">
    <cfRule type="expression" dxfId="2425" priority="1245">
      <formula>IF(RIGHT(TEXT(AE562,"0.#"),1)=".",FALSE,TRUE)</formula>
    </cfRule>
    <cfRule type="expression" dxfId="2424" priority="1246">
      <formula>IF(RIGHT(TEXT(AE562,"0.#"),1)=".",TRUE,FALSE)</formula>
    </cfRule>
  </conditionalFormatting>
  <conditionalFormatting sqref="AE563">
    <cfRule type="expression" dxfId="2423" priority="1243">
      <formula>IF(RIGHT(TEXT(AE563,"0.#"),1)=".",FALSE,TRUE)</formula>
    </cfRule>
    <cfRule type="expression" dxfId="2422" priority="1244">
      <formula>IF(RIGHT(TEXT(AE563,"0.#"),1)=".",TRUE,FALSE)</formula>
    </cfRule>
  </conditionalFormatting>
  <conditionalFormatting sqref="AL1111:AO1139">
    <cfRule type="expression" dxfId="2421" priority="2899">
      <formula>IF(AND(AL1111&gt;=0, RIGHT(TEXT(AL1111,"0.#"),1)&lt;&gt;"."),TRUE,FALSE)</formula>
    </cfRule>
    <cfRule type="expression" dxfId="2420" priority="2900">
      <formula>IF(AND(AL1111&gt;=0, RIGHT(TEXT(AL1111,"0.#"),1)="."),TRUE,FALSE)</formula>
    </cfRule>
    <cfRule type="expression" dxfId="2419" priority="2901">
      <formula>IF(AND(AL1111&lt;0, RIGHT(TEXT(AL1111,"0.#"),1)&lt;&gt;"."),TRUE,FALSE)</formula>
    </cfRule>
    <cfRule type="expression" dxfId="2418" priority="2902">
      <formula>IF(AND(AL1111&lt;0, RIGHT(TEXT(AL1111,"0.#"),1)="."),TRUE,FALSE)</formula>
    </cfRule>
  </conditionalFormatting>
  <conditionalFormatting sqref="Y1111:Y1139">
    <cfRule type="expression" dxfId="2417" priority="2897">
      <formula>IF(RIGHT(TEXT(Y1111,"0.#"),1)=".",FALSE,TRUE)</formula>
    </cfRule>
    <cfRule type="expression" dxfId="2416" priority="2898">
      <formula>IF(RIGHT(TEXT(Y1111,"0.#"),1)=".",TRUE,FALSE)</formula>
    </cfRule>
  </conditionalFormatting>
  <conditionalFormatting sqref="AQ553">
    <cfRule type="expression" dxfId="2415" priority="1281">
      <formula>IF(RIGHT(TEXT(AQ553,"0.#"),1)=".",FALSE,TRUE)</formula>
    </cfRule>
    <cfRule type="expression" dxfId="2414" priority="1282">
      <formula>IF(RIGHT(TEXT(AQ553,"0.#"),1)=".",TRUE,FALSE)</formula>
    </cfRule>
  </conditionalFormatting>
  <conditionalFormatting sqref="AU552">
    <cfRule type="expression" dxfId="2413" priority="1293">
      <formula>IF(RIGHT(TEXT(AU552,"0.#"),1)=".",FALSE,TRUE)</formula>
    </cfRule>
    <cfRule type="expression" dxfId="2412" priority="1294">
      <formula>IF(RIGHT(TEXT(AU552,"0.#"),1)=".",TRUE,FALSE)</formula>
    </cfRule>
  </conditionalFormatting>
  <conditionalFormatting sqref="AE552">
    <cfRule type="expression" dxfId="2411" priority="1305">
      <formula>IF(RIGHT(TEXT(AE552,"0.#"),1)=".",FALSE,TRUE)</formula>
    </cfRule>
    <cfRule type="expression" dxfId="2410" priority="1306">
      <formula>IF(RIGHT(TEXT(AE552,"0.#"),1)=".",TRUE,FALSE)</formula>
    </cfRule>
  </conditionalFormatting>
  <conditionalFormatting sqref="AQ548">
    <cfRule type="expression" dxfId="2409" priority="1311">
      <formula>IF(RIGHT(TEXT(AQ548,"0.#"),1)=".",FALSE,TRUE)</formula>
    </cfRule>
    <cfRule type="expression" dxfId="2408" priority="1312">
      <formula>IF(RIGHT(TEXT(AQ548,"0.#"),1)=".",TRUE,FALSE)</formula>
    </cfRule>
  </conditionalFormatting>
  <conditionalFormatting sqref="AL846:AO846">
    <cfRule type="expression" dxfId="2407" priority="2851">
      <formula>IF(AND(AL846&gt;=0, RIGHT(TEXT(AL846,"0.#"),1)&lt;&gt;"."),TRUE,FALSE)</formula>
    </cfRule>
    <cfRule type="expression" dxfId="2406" priority="2852">
      <formula>IF(AND(AL846&gt;=0, RIGHT(TEXT(AL846,"0.#"),1)="."),TRUE,FALSE)</formula>
    </cfRule>
    <cfRule type="expression" dxfId="2405" priority="2853">
      <formula>IF(AND(AL846&lt;0, RIGHT(TEXT(AL846,"0.#"),1)&lt;&gt;"."),TRUE,FALSE)</formula>
    </cfRule>
    <cfRule type="expression" dxfId="2404" priority="2854">
      <formula>IF(AND(AL846&lt;0, RIGHT(TEXT(AL846,"0.#"),1)="."),TRUE,FALSE)</formula>
    </cfRule>
  </conditionalFormatting>
  <conditionalFormatting sqref="Y845:Y846">
    <cfRule type="expression" dxfId="2403" priority="2849">
      <formula>IF(RIGHT(TEXT(Y845,"0.#"),1)=".",FALSE,TRUE)</formula>
    </cfRule>
    <cfRule type="expression" dxfId="2402" priority="2850">
      <formula>IF(RIGHT(TEXT(Y845,"0.#"),1)=".",TRUE,FALSE)</formula>
    </cfRule>
  </conditionalFormatting>
  <conditionalFormatting sqref="AE492">
    <cfRule type="expression" dxfId="2401" priority="1637">
      <formula>IF(RIGHT(TEXT(AE492,"0.#"),1)=".",FALSE,TRUE)</formula>
    </cfRule>
    <cfRule type="expression" dxfId="2400" priority="1638">
      <formula>IF(RIGHT(TEXT(AE492,"0.#"),1)=".",TRUE,FALSE)</formula>
    </cfRule>
  </conditionalFormatting>
  <conditionalFormatting sqref="AE493">
    <cfRule type="expression" dxfId="2399" priority="1635">
      <formula>IF(RIGHT(TEXT(AE493,"0.#"),1)=".",FALSE,TRUE)</formula>
    </cfRule>
    <cfRule type="expression" dxfId="2398" priority="1636">
      <formula>IF(RIGHT(TEXT(AE493,"0.#"),1)=".",TRUE,FALSE)</formula>
    </cfRule>
  </conditionalFormatting>
  <conditionalFormatting sqref="AE494">
    <cfRule type="expression" dxfId="2397" priority="1633">
      <formula>IF(RIGHT(TEXT(AE494,"0.#"),1)=".",FALSE,TRUE)</formula>
    </cfRule>
    <cfRule type="expression" dxfId="2396" priority="1634">
      <formula>IF(RIGHT(TEXT(AE494,"0.#"),1)=".",TRUE,FALSE)</formula>
    </cfRule>
  </conditionalFormatting>
  <conditionalFormatting sqref="AQ493">
    <cfRule type="expression" dxfId="2395" priority="1613">
      <formula>IF(RIGHT(TEXT(AQ493,"0.#"),1)=".",FALSE,TRUE)</formula>
    </cfRule>
    <cfRule type="expression" dxfId="2394" priority="1614">
      <formula>IF(RIGHT(TEXT(AQ493,"0.#"),1)=".",TRUE,FALSE)</formula>
    </cfRule>
  </conditionalFormatting>
  <conditionalFormatting sqref="AQ494">
    <cfRule type="expression" dxfId="2393" priority="1611">
      <formula>IF(RIGHT(TEXT(AQ494,"0.#"),1)=".",FALSE,TRUE)</formula>
    </cfRule>
    <cfRule type="expression" dxfId="2392" priority="1612">
      <formula>IF(RIGHT(TEXT(AQ494,"0.#"),1)=".",TRUE,FALSE)</formula>
    </cfRule>
  </conditionalFormatting>
  <conditionalFormatting sqref="AQ492">
    <cfRule type="expression" dxfId="2391" priority="1609">
      <formula>IF(RIGHT(TEXT(AQ492,"0.#"),1)=".",FALSE,TRUE)</formula>
    </cfRule>
    <cfRule type="expression" dxfId="2390" priority="1610">
      <formula>IF(RIGHT(TEXT(AQ492,"0.#"),1)=".",TRUE,FALSE)</formula>
    </cfRule>
  </conditionalFormatting>
  <conditionalFormatting sqref="AU494">
    <cfRule type="expression" dxfId="2389" priority="1621">
      <formula>IF(RIGHT(TEXT(AU494,"0.#"),1)=".",FALSE,TRUE)</formula>
    </cfRule>
    <cfRule type="expression" dxfId="2388" priority="1622">
      <formula>IF(RIGHT(TEXT(AU494,"0.#"),1)=".",TRUE,FALSE)</formula>
    </cfRule>
  </conditionalFormatting>
  <conditionalFormatting sqref="AU492">
    <cfRule type="expression" dxfId="2387" priority="1625">
      <formula>IF(RIGHT(TEXT(AU492,"0.#"),1)=".",FALSE,TRUE)</formula>
    </cfRule>
    <cfRule type="expression" dxfId="2386" priority="1626">
      <formula>IF(RIGHT(TEXT(AU492,"0.#"),1)=".",TRUE,FALSE)</formula>
    </cfRule>
  </conditionalFormatting>
  <conditionalFormatting sqref="AU493">
    <cfRule type="expression" dxfId="2385" priority="1623">
      <formula>IF(RIGHT(TEXT(AU493,"0.#"),1)=".",FALSE,TRUE)</formula>
    </cfRule>
    <cfRule type="expression" dxfId="2384" priority="1624">
      <formula>IF(RIGHT(TEXT(AU493,"0.#"),1)=".",TRUE,FALSE)</formula>
    </cfRule>
  </conditionalFormatting>
  <conditionalFormatting sqref="AU583">
    <cfRule type="expression" dxfId="2383" priority="1141">
      <formula>IF(RIGHT(TEXT(AU583,"0.#"),1)=".",FALSE,TRUE)</formula>
    </cfRule>
    <cfRule type="expression" dxfId="2382" priority="1142">
      <formula>IF(RIGHT(TEXT(AU583,"0.#"),1)=".",TRUE,FALSE)</formula>
    </cfRule>
  </conditionalFormatting>
  <conditionalFormatting sqref="AU582">
    <cfRule type="expression" dxfId="2381" priority="1143">
      <formula>IF(RIGHT(TEXT(AU582,"0.#"),1)=".",FALSE,TRUE)</formula>
    </cfRule>
    <cfRule type="expression" dxfId="2380" priority="1144">
      <formula>IF(RIGHT(TEXT(AU582,"0.#"),1)=".",TRUE,FALSE)</formula>
    </cfRule>
  </conditionalFormatting>
  <conditionalFormatting sqref="AE499">
    <cfRule type="expression" dxfId="2379" priority="1603">
      <formula>IF(RIGHT(TEXT(AE499,"0.#"),1)=".",FALSE,TRUE)</formula>
    </cfRule>
    <cfRule type="expression" dxfId="2378" priority="1604">
      <formula>IF(RIGHT(TEXT(AE499,"0.#"),1)=".",TRUE,FALSE)</formula>
    </cfRule>
  </conditionalFormatting>
  <conditionalFormatting sqref="AE497">
    <cfRule type="expression" dxfId="2377" priority="1607">
      <formula>IF(RIGHT(TEXT(AE497,"0.#"),1)=".",FALSE,TRUE)</formula>
    </cfRule>
    <cfRule type="expression" dxfId="2376" priority="1608">
      <formula>IF(RIGHT(TEXT(AE497,"0.#"),1)=".",TRUE,FALSE)</formula>
    </cfRule>
  </conditionalFormatting>
  <conditionalFormatting sqref="AE498">
    <cfRule type="expression" dxfId="2375" priority="1605">
      <formula>IF(RIGHT(TEXT(AE498,"0.#"),1)=".",FALSE,TRUE)</formula>
    </cfRule>
    <cfRule type="expression" dxfId="2374" priority="1606">
      <formula>IF(RIGHT(TEXT(AE498,"0.#"),1)=".",TRUE,FALSE)</formula>
    </cfRule>
  </conditionalFormatting>
  <conditionalFormatting sqref="AU499">
    <cfRule type="expression" dxfId="2373" priority="1591">
      <formula>IF(RIGHT(TEXT(AU499,"0.#"),1)=".",FALSE,TRUE)</formula>
    </cfRule>
    <cfRule type="expression" dxfId="2372" priority="1592">
      <formula>IF(RIGHT(TEXT(AU499,"0.#"),1)=".",TRUE,FALSE)</formula>
    </cfRule>
  </conditionalFormatting>
  <conditionalFormatting sqref="AU497">
    <cfRule type="expression" dxfId="2371" priority="1595">
      <formula>IF(RIGHT(TEXT(AU497,"0.#"),1)=".",FALSE,TRUE)</formula>
    </cfRule>
    <cfRule type="expression" dxfId="2370" priority="1596">
      <formula>IF(RIGHT(TEXT(AU497,"0.#"),1)=".",TRUE,FALSE)</formula>
    </cfRule>
  </conditionalFormatting>
  <conditionalFormatting sqref="AU498">
    <cfRule type="expression" dxfId="2369" priority="1593">
      <formula>IF(RIGHT(TEXT(AU498,"0.#"),1)=".",FALSE,TRUE)</formula>
    </cfRule>
    <cfRule type="expression" dxfId="2368" priority="1594">
      <formula>IF(RIGHT(TEXT(AU498,"0.#"),1)=".",TRUE,FALSE)</formula>
    </cfRule>
  </conditionalFormatting>
  <conditionalFormatting sqref="AQ497">
    <cfRule type="expression" dxfId="2367" priority="1579">
      <formula>IF(RIGHT(TEXT(AQ497,"0.#"),1)=".",FALSE,TRUE)</formula>
    </cfRule>
    <cfRule type="expression" dxfId="2366" priority="1580">
      <formula>IF(RIGHT(TEXT(AQ497,"0.#"),1)=".",TRUE,FALSE)</formula>
    </cfRule>
  </conditionalFormatting>
  <conditionalFormatting sqref="AQ498">
    <cfRule type="expression" dxfId="2365" priority="1583">
      <formula>IF(RIGHT(TEXT(AQ498,"0.#"),1)=".",FALSE,TRUE)</formula>
    </cfRule>
    <cfRule type="expression" dxfId="2364" priority="1584">
      <formula>IF(RIGHT(TEXT(AQ498,"0.#"),1)=".",TRUE,FALSE)</formula>
    </cfRule>
  </conditionalFormatting>
  <conditionalFormatting sqref="AQ499">
    <cfRule type="expression" dxfId="2363" priority="1581">
      <formula>IF(RIGHT(TEXT(AQ499,"0.#"),1)=".",FALSE,TRUE)</formula>
    </cfRule>
    <cfRule type="expression" dxfId="2362" priority="1582">
      <formula>IF(RIGHT(TEXT(AQ499,"0.#"),1)=".",TRUE,FALSE)</formula>
    </cfRule>
  </conditionalFormatting>
  <conditionalFormatting sqref="AE504">
    <cfRule type="expression" dxfId="2361" priority="1573">
      <formula>IF(RIGHT(TEXT(AE504,"0.#"),1)=".",FALSE,TRUE)</formula>
    </cfRule>
    <cfRule type="expression" dxfId="2360" priority="1574">
      <formula>IF(RIGHT(TEXT(AE504,"0.#"),1)=".",TRUE,FALSE)</formula>
    </cfRule>
  </conditionalFormatting>
  <conditionalFormatting sqref="AE502">
    <cfRule type="expression" dxfId="2359" priority="1577">
      <formula>IF(RIGHT(TEXT(AE502,"0.#"),1)=".",FALSE,TRUE)</formula>
    </cfRule>
    <cfRule type="expression" dxfId="2358" priority="1578">
      <formula>IF(RIGHT(TEXT(AE502,"0.#"),1)=".",TRUE,FALSE)</formula>
    </cfRule>
  </conditionalFormatting>
  <conditionalFormatting sqref="AE503">
    <cfRule type="expression" dxfId="2357" priority="1575">
      <formula>IF(RIGHT(TEXT(AE503,"0.#"),1)=".",FALSE,TRUE)</formula>
    </cfRule>
    <cfRule type="expression" dxfId="2356" priority="1576">
      <formula>IF(RIGHT(TEXT(AE503,"0.#"),1)=".",TRUE,FALSE)</formula>
    </cfRule>
  </conditionalFormatting>
  <conditionalFormatting sqref="AU504">
    <cfRule type="expression" dxfId="2355" priority="1561">
      <formula>IF(RIGHT(TEXT(AU504,"0.#"),1)=".",FALSE,TRUE)</formula>
    </cfRule>
    <cfRule type="expression" dxfId="2354" priority="1562">
      <formula>IF(RIGHT(TEXT(AU504,"0.#"),1)=".",TRUE,FALSE)</formula>
    </cfRule>
  </conditionalFormatting>
  <conditionalFormatting sqref="AU502">
    <cfRule type="expression" dxfId="2353" priority="1565">
      <formula>IF(RIGHT(TEXT(AU502,"0.#"),1)=".",FALSE,TRUE)</formula>
    </cfRule>
    <cfRule type="expression" dxfId="2352" priority="1566">
      <formula>IF(RIGHT(TEXT(AU502,"0.#"),1)=".",TRUE,FALSE)</formula>
    </cfRule>
  </conditionalFormatting>
  <conditionalFormatting sqref="AU503">
    <cfRule type="expression" dxfId="2351" priority="1563">
      <formula>IF(RIGHT(TEXT(AU503,"0.#"),1)=".",FALSE,TRUE)</formula>
    </cfRule>
    <cfRule type="expression" dxfId="2350" priority="1564">
      <formula>IF(RIGHT(TEXT(AU503,"0.#"),1)=".",TRUE,FALSE)</formula>
    </cfRule>
  </conditionalFormatting>
  <conditionalFormatting sqref="AQ502">
    <cfRule type="expression" dxfId="2349" priority="1549">
      <formula>IF(RIGHT(TEXT(AQ502,"0.#"),1)=".",FALSE,TRUE)</formula>
    </cfRule>
    <cfRule type="expression" dxfId="2348" priority="1550">
      <formula>IF(RIGHT(TEXT(AQ502,"0.#"),1)=".",TRUE,FALSE)</formula>
    </cfRule>
  </conditionalFormatting>
  <conditionalFormatting sqref="AQ503">
    <cfRule type="expression" dxfId="2347" priority="1553">
      <formula>IF(RIGHT(TEXT(AQ503,"0.#"),1)=".",FALSE,TRUE)</formula>
    </cfRule>
    <cfRule type="expression" dxfId="2346" priority="1554">
      <formula>IF(RIGHT(TEXT(AQ503,"0.#"),1)=".",TRUE,FALSE)</formula>
    </cfRule>
  </conditionalFormatting>
  <conditionalFormatting sqref="AQ504">
    <cfRule type="expression" dxfId="2345" priority="1551">
      <formula>IF(RIGHT(TEXT(AQ504,"0.#"),1)=".",FALSE,TRUE)</formula>
    </cfRule>
    <cfRule type="expression" dxfId="2344" priority="1552">
      <formula>IF(RIGHT(TEXT(AQ504,"0.#"),1)=".",TRUE,FALSE)</formula>
    </cfRule>
  </conditionalFormatting>
  <conditionalFormatting sqref="AE509">
    <cfRule type="expression" dxfId="2343" priority="1543">
      <formula>IF(RIGHT(TEXT(AE509,"0.#"),1)=".",FALSE,TRUE)</formula>
    </cfRule>
    <cfRule type="expression" dxfId="2342" priority="1544">
      <formula>IF(RIGHT(TEXT(AE509,"0.#"),1)=".",TRUE,FALSE)</formula>
    </cfRule>
  </conditionalFormatting>
  <conditionalFormatting sqref="AE507">
    <cfRule type="expression" dxfId="2341" priority="1547">
      <formula>IF(RIGHT(TEXT(AE507,"0.#"),1)=".",FALSE,TRUE)</formula>
    </cfRule>
    <cfRule type="expression" dxfId="2340" priority="1548">
      <formula>IF(RIGHT(TEXT(AE507,"0.#"),1)=".",TRUE,FALSE)</formula>
    </cfRule>
  </conditionalFormatting>
  <conditionalFormatting sqref="AE508">
    <cfRule type="expression" dxfId="2339" priority="1545">
      <formula>IF(RIGHT(TEXT(AE508,"0.#"),1)=".",FALSE,TRUE)</formula>
    </cfRule>
    <cfRule type="expression" dxfId="2338" priority="1546">
      <formula>IF(RIGHT(TEXT(AE508,"0.#"),1)=".",TRUE,FALSE)</formula>
    </cfRule>
  </conditionalFormatting>
  <conditionalFormatting sqref="AU509">
    <cfRule type="expression" dxfId="2337" priority="1531">
      <formula>IF(RIGHT(TEXT(AU509,"0.#"),1)=".",FALSE,TRUE)</formula>
    </cfRule>
    <cfRule type="expression" dxfId="2336" priority="1532">
      <formula>IF(RIGHT(TEXT(AU509,"0.#"),1)=".",TRUE,FALSE)</formula>
    </cfRule>
  </conditionalFormatting>
  <conditionalFormatting sqref="AU507">
    <cfRule type="expression" dxfId="2335" priority="1535">
      <formula>IF(RIGHT(TEXT(AU507,"0.#"),1)=".",FALSE,TRUE)</formula>
    </cfRule>
    <cfRule type="expression" dxfId="2334" priority="1536">
      <formula>IF(RIGHT(TEXT(AU507,"0.#"),1)=".",TRUE,FALSE)</formula>
    </cfRule>
  </conditionalFormatting>
  <conditionalFormatting sqref="AU508">
    <cfRule type="expression" dxfId="2333" priority="1533">
      <formula>IF(RIGHT(TEXT(AU508,"0.#"),1)=".",FALSE,TRUE)</formula>
    </cfRule>
    <cfRule type="expression" dxfId="2332" priority="1534">
      <formula>IF(RIGHT(TEXT(AU508,"0.#"),1)=".",TRUE,FALSE)</formula>
    </cfRule>
  </conditionalFormatting>
  <conditionalFormatting sqref="AQ507">
    <cfRule type="expression" dxfId="2331" priority="1519">
      <formula>IF(RIGHT(TEXT(AQ507,"0.#"),1)=".",FALSE,TRUE)</formula>
    </cfRule>
    <cfRule type="expression" dxfId="2330" priority="1520">
      <formula>IF(RIGHT(TEXT(AQ507,"0.#"),1)=".",TRUE,FALSE)</formula>
    </cfRule>
  </conditionalFormatting>
  <conditionalFormatting sqref="AQ508">
    <cfRule type="expression" dxfId="2329" priority="1523">
      <formula>IF(RIGHT(TEXT(AQ508,"0.#"),1)=".",FALSE,TRUE)</formula>
    </cfRule>
    <cfRule type="expression" dxfId="2328" priority="1524">
      <formula>IF(RIGHT(TEXT(AQ508,"0.#"),1)=".",TRUE,FALSE)</formula>
    </cfRule>
  </conditionalFormatting>
  <conditionalFormatting sqref="AQ509">
    <cfRule type="expression" dxfId="2327" priority="1521">
      <formula>IF(RIGHT(TEXT(AQ509,"0.#"),1)=".",FALSE,TRUE)</formula>
    </cfRule>
    <cfRule type="expression" dxfId="2326" priority="1522">
      <formula>IF(RIGHT(TEXT(AQ509,"0.#"),1)=".",TRUE,FALSE)</formula>
    </cfRule>
  </conditionalFormatting>
  <conditionalFormatting sqref="AE465">
    <cfRule type="expression" dxfId="2325" priority="1813">
      <formula>IF(RIGHT(TEXT(AE465,"0.#"),1)=".",FALSE,TRUE)</formula>
    </cfRule>
    <cfRule type="expression" dxfId="2324" priority="1814">
      <formula>IF(RIGHT(TEXT(AE465,"0.#"),1)=".",TRUE,FALSE)</formula>
    </cfRule>
  </conditionalFormatting>
  <conditionalFormatting sqref="AE463">
    <cfRule type="expression" dxfId="2323" priority="1817">
      <formula>IF(RIGHT(TEXT(AE463,"0.#"),1)=".",FALSE,TRUE)</formula>
    </cfRule>
    <cfRule type="expression" dxfId="2322" priority="1818">
      <formula>IF(RIGHT(TEXT(AE463,"0.#"),1)=".",TRUE,FALSE)</formula>
    </cfRule>
  </conditionalFormatting>
  <conditionalFormatting sqref="AE464">
    <cfRule type="expression" dxfId="2321" priority="1815">
      <formula>IF(RIGHT(TEXT(AE464,"0.#"),1)=".",FALSE,TRUE)</formula>
    </cfRule>
    <cfRule type="expression" dxfId="2320" priority="1816">
      <formula>IF(RIGHT(TEXT(AE464,"0.#"),1)=".",TRUE,FALSE)</formula>
    </cfRule>
  </conditionalFormatting>
  <conditionalFormatting sqref="AM465">
    <cfRule type="expression" dxfId="2319" priority="1807">
      <formula>IF(RIGHT(TEXT(AM465,"0.#"),1)=".",FALSE,TRUE)</formula>
    </cfRule>
    <cfRule type="expression" dxfId="2318" priority="1808">
      <formula>IF(RIGHT(TEXT(AM465,"0.#"),1)=".",TRUE,FALSE)</formula>
    </cfRule>
  </conditionalFormatting>
  <conditionalFormatting sqref="AM463">
    <cfRule type="expression" dxfId="2317" priority="1811">
      <formula>IF(RIGHT(TEXT(AM463,"0.#"),1)=".",FALSE,TRUE)</formula>
    </cfRule>
    <cfRule type="expression" dxfId="2316" priority="1812">
      <formula>IF(RIGHT(TEXT(AM463,"0.#"),1)=".",TRUE,FALSE)</formula>
    </cfRule>
  </conditionalFormatting>
  <conditionalFormatting sqref="AM464">
    <cfRule type="expression" dxfId="2315" priority="1809">
      <formula>IF(RIGHT(TEXT(AM464,"0.#"),1)=".",FALSE,TRUE)</formula>
    </cfRule>
    <cfRule type="expression" dxfId="2314" priority="1810">
      <formula>IF(RIGHT(TEXT(AM464,"0.#"),1)=".",TRUE,FALSE)</formula>
    </cfRule>
  </conditionalFormatting>
  <conditionalFormatting sqref="AU465">
    <cfRule type="expression" dxfId="2313" priority="1801">
      <formula>IF(RIGHT(TEXT(AU465,"0.#"),1)=".",FALSE,TRUE)</formula>
    </cfRule>
    <cfRule type="expression" dxfId="2312" priority="1802">
      <formula>IF(RIGHT(TEXT(AU465,"0.#"),1)=".",TRUE,FALSE)</formula>
    </cfRule>
  </conditionalFormatting>
  <conditionalFormatting sqref="AU463">
    <cfRule type="expression" dxfId="2311" priority="1805">
      <formula>IF(RIGHT(TEXT(AU463,"0.#"),1)=".",FALSE,TRUE)</formula>
    </cfRule>
    <cfRule type="expression" dxfId="2310" priority="1806">
      <formula>IF(RIGHT(TEXT(AU463,"0.#"),1)=".",TRUE,FALSE)</formula>
    </cfRule>
  </conditionalFormatting>
  <conditionalFormatting sqref="AU464">
    <cfRule type="expression" dxfId="2309" priority="1803">
      <formula>IF(RIGHT(TEXT(AU464,"0.#"),1)=".",FALSE,TRUE)</formula>
    </cfRule>
    <cfRule type="expression" dxfId="2308" priority="1804">
      <formula>IF(RIGHT(TEXT(AU464,"0.#"),1)=".",TRUE,FALSE)</formula>
    </cfRule>
  </conditionalFormatting>
  <conditionalFormatting sqref="AI465">
    <cfRule type="expression" dxfId="2307" priority="1795">
      <formula>IF(RIGHT(TEXT(AI465,"0.#"),1)=".",FALSE,TRUE)</formula>
    </cfRule>
    <cfRule type="expression" dxfId="2306" priority="1796">
      <formula>IF(RIGHT(TEXT(AI465,"0.#"),1)=".",TRUE,FALSE)</formula>
    </cfRule>
  </conditionalFormatting>
  <conditionalFormatting sqref="AI463">
    <cfRule type="expression" dxfId="2305" priority="1799">
      <formula>IF(RIGHT(TEXT(AI463,"0.#"),1)=".",FALSE,TRUE)</formula>
    </cfRule>
    <cfRule type="expression" dxfId="2304" priority="1800">
      <formula>IF(RIGHT(TEXT(AI463,"0.#"),1)=".",TRUE,FALSE)</formula>
    </cfRule>
  </conditionalFormatting>
  <conditionalFormatting sqref="AI464">
    <cfRule type="expression" dxfId="2303" priority="1797">
      <formula>IF(RIGHT(TEXT(AI464,"0.#"),1)=".",FALSE,TRUE)</formula>
    </cfRule>
    <cfRule type="expression" dxfId="2302" priority="1798">
      <formula>IF(RIGHT(TEXT(AI464,"0.#"),1)=".",TRUE,FALSE)</formula>
    </cfRule>
  </conditionalFormatting>
  <conditionalFormatting sqref="AQ463">
    <cfRule type="expression" dxfId="2301" priority="1789">
      <formula>IF(RIGHT(TEXT(AQ463,"0.#"),1)=".",FALSE,TRUE)</formula>
    </cfRule>
    <cfRule type="expression" dxfId="2300" priority="1790">
      <formula>IF(RIGHT(TEXT(AQ463,"0.#"),1)=".",TRUE,FALSE)</formula>
    </cfRule>
  </conditionalFormatting>
  <conditionalFormatting sqref="AQ464">
    <cfRule type="expression" dxfId="2299" priority="1793">
      <formula>IF(RIGHT(TEXT(AQ464,"0.#"),1)=".",FALSE,TRUE)</formula>
    </cfRule>
    <cfRule type="expression" dxfId="2298" priority="1794">
      <formula>IF(RIGHT(TEXT(AQ464,"0.#"),1)=".",TRUE,FALSE)</formula>
    </cfRule>
  </conditionalFormatting>
  <conditionalFormatting sqref="AQ465">
    <cfRule type="expression" dxfId="2297" priority="1791">
      <formula>IF(RIGHT(TEXT(AQ465,"0.#"),1)=".",FALSE,TRUE)</formula>
    </cfRule>
    <cfRule type="expression" dxfId="2296" priority="1792">
      <formula>IF(RIGHT(TEXT(AQ465,"0.#"),1)=".",TRUE,FALSE)</formula>
    </cfRule>
  </conditionalFormatting>
  <conditionalFormatting sqref="AE470">
    <cfRule type="expression" dxfId="2295" priority="1783">
      <formula>IF(RIGHT(TEXT(AE470,"0.#"),1)=".",FALSE,TRUE)</formula>
    </cfRule>
    <cfRule type="expression" dxfId="2294" priority="1784">
      <formula>IF(RIGHT(TEXT(AE470,"0.#"),1)=".",TRUE,FALSE)</formula>
    </cfRule>
  </conditionalFormatting>
  <conditionalFormatting sqref="AE468">
    <cfRule type="expression" dxfId="2293" priority="1787">
      <formula>IF(RIGHT(TEXT(AE468,"0.#"),1)=".",FALSE,TRUE)</formula>
    </cfRule>
    <cfRule type="expression" dxfId="2292" priority="1788">
      <formula>IF(RIGHT(TEXT(AE468,"0.#"),1)=".",TRUE,FALSE)</formula>
    </cfRule>
  </conditionalFormatting>
  <conditionalFormatting sqref="AE469">
    <cfRule type="expression" dxfId="2291" priority="1785">
      <formula>IF(RIGHT(TEXT(AE469,"0.#"),1)=".",FALSE,TRUE)</formula>
    </cfRule>
    <cfRule type="expression" dxfId="2290" priority="1786">
      <formula>IF(RIGHT(TEXT(AE469,"0.#"),1)=".",TRUE,FALSE)</formula>
    </cfRule>
  </conditionalFormatting>
  <conditionalFormatting sqref="AM470">
    <cfRule type="expression" dxfId="2289" priority="1777">
      <formula>IF(RIGHT(TEXT(AM470,"0.#"),1)=".",FALSE,TRUE)</formula>
    </cfRule>
    <cfRule type="expression" dxfId="2288" priority="1778">
      <formula>IF(RIGHT(TEXT(AM470,"0.#"),1)=".",TRUE,FALSE)</formula>
    </cfRule>
  </conditionalFormatting>
  <conditionalFormatting sqref="AM468">
    <cfRule type="expression" dxfId="2287" priority="1781">
      <formula>IF(RIGHT(TEXT(AM468,"0.#"),1)=".",FALSE,TRUE)</formula>
    </cfRule>
    <cfRule type="expression" dxfId="2286" priority="1782">
      <formula>IF(RIGHT(TEXT(AM468,"0.#"),1)=".",TRUE,FALSE)</formula>
    </cfRule>
  </conditionalFormatting>
  <conditionalFormatting sqref="AM469">
    <cfRule type="expression" dxfId="2285" priority="1779">
      <formula>IF(RIGHT(TEXT(AM469,"0.#"),1)=".",FALSE,TRUE)</formula>
    </cfRule>
    <cfRule type="expression" dxfId="2284" priority="1780">
      <formula>IF(RIGHT(TEXT(AM469,"0.#"),1)=".",TRUE,FALSE)</formula>
    </cfRule>
  </conditionalFormatting>
  <conditionalFormatting sqref="AU470">
    <cfRule type="expression" dxfId="2283" priority="1771">
      <formula>IF(RIGHT(TEXT(AU470,"0.#"),1)=".",FALSE,TRUE)</formula>
    </cfRule>
    <cfRule type="expression" dxfId="2282" priority="1772">
      <formula>IF(RIGHT(TEXT(AU470,"0.#"),1)=".",TRUE,FALSE)</formula>
    </cfRule>
  </conditionalFormatting>
  <conditionalFormatting sqref="AU468">
    <cfRule type="expression" dxfId="2281" priority="1775">
      <formula>IF(RIGHT(TEXT(AU468,"0.#"),1)=".",FALSE,TRUE)</formula>
    </cfRule>
    <cfRule type="expression" dxfId="2280" priority="1776">
      <formula>IF(RIGHT(TEXT(AU468,"0.#"),1)=".",TRUE,FALSE)</formula>
    </cfRule>
  </conditionalFormatting>
  <conditionalFormatting sqref="AU469">
    <cfRule type="expression" dxfId="2279" priority="1773">
      <formula>IF(RIGHT(TEXT(AU469,"0.#"),1)=".",FALSE,TRUE)</formula>
    </cfRule>
    <cfRule type="expression" dxfId="2278" priority="1774">
      <formula>IF(RIGHT(TEXT(AU469,"0.#"),1)=".",TRUE,FALSE)</formula>
    </cfRule>
  </conditionalFormatting>
  <conditionalFormatting sqref="AI470">
    <cfRule type="expression" dxfId="2277" priority="1765">
      <formula>IF(RIGHT(TEXT(AI470,"0.#"),1)=".",FALSE,TRUE)</formula>
    </cfRule>
    <cfRule type="expression" dxfId="2276" priority="1766">
      <formula>IF(RIGHT(TEXT(AI470,"0.#"),1)=".",TRUE,FALSE)</formula>
    </cfRule>
  </conditionalFormatting>
  <conditionalFormatting sqref="AI468">
    <cfRule type="expression" dxfId="2275" priority="1769">
      <formula>IF(RIGHT(TEXT(AI468,"0.#"),1)=".",FALSE,TRUE)</formula>
    </cfRule>
    <cfRule type="expression" dxfId="2274" priority="1770">
      <formula>IF(RIGHT(TEXT(AI468,"0.#"),1)=".",TRUE,FALSE)</formula>
    </cfRule>
  </conditionalFormatting>
  <conditionalFormatting sqref="AI469">
    <cfRule type="expression" dxfId="2273" priority="1767">
      <formula>IF(RIGHT(TEXT(AI469,"0.#"),1)=".",FALSE,TRUE)</formula>
    </cfRule>
    <cfRule type="expression" dxfId="2272" priority="1768">
      <formula>IF(RIGHT(TEXT(AI469,"0.#"),1)=".",TRUE,FALSE)</formula>
    </cfRule>
  </conditionalFormatting>
  <conditionalFormatting sqref="AQ468">
    <cfRule type="expression" dxfId="2271" priority="1759">
      <formula>IF(RIGHT(TEXT(AQ468,"0.#"),1)=".",FALSE,TRUE)</formula>
    </cfRule>
    <cfRule type="expression" dxfId="2270" priority="1760">
      <formula>IF(RIGHT(TEXT(AQ468,"0.#"),1)=".",TRUE,FALSE)</formula>
    </cfRule>
  </conditionalFormatting>
  <conditionalFormatting sqref="AQ469">
    <cfRule type="expression" dxfId="2269" priority="1763">
      <formula>IF(RIGHT(TEXT(AQ469,"0.#"),1)=".",FALSE,TRUE)</formula>
    </cfRule>
    <cfRule type="expression" dxfId="2268" priority="1764">
      <formula>IF(RIGHT(TEXT(AQ469,"0.#"),1)=".",TRUE,FALSE)</formula>
    </cfRule>
  </conditionalFormatting>
  <conditionalFormatting sqref="AQ470">
    <cfRule type="expression" dxfId="2267" priority="1761">
      <formula>IF(RIGHT(TEXT(AQ470,"0.#"),1)=".",FALSE,TRUE)</formula>
    </cfRule>
    <cfRule type="expression" dxfId="2266" priority="1762">
      <formula>IF(RIGHT(TEXT(AQ470,"0.#"),1)=".",TRUE,FALSE)</formula>
    </cfRule>
  </conditionalFormatting>
  <conditionalFormatting sqref="AE475">
    <cfRule type="expression" dxfId="2265" priority="1753">
      <formula>IF(RIGHT(TEXT(AE475,"0.#"),1)=".",FALSE,TRUE)</formula>
    </cfRule>
    <cfRule type="expression" dxfId="2264" priority="1754">
      <formula>IF(RIGHT(TEXT(AE475,"0.#"),1)=".",TRUE,FALSE)</formula>
    </cfRule>
  </conditionalFormatting>
  <conditionalFormatting sqref="AE473">
    <cfRule type="expression" dxfId="2263" priority="1757">
      <formula>IF(RIGHT(TEXT(AE473,"0.#"),1)=".",FALSE,TRUE)</formula>
    </cfRule>
    <cfRule type="expression" dxfId="2262" priority="1758">
      <formula>IF(RIGHT(TEXT(AE473,"0.#"),1)=".",TRUE,FALSE)</formula>
    </cfRule>
  </conditionalFormatting>
  <conditionalFormatting sqref="AE474">
    <cfRule type="expression" dxfId="2261" priority="1755">
      <formula>IF(RIGHT(TEXT(AE474,"0.#"),1)=".",FALSE,TRUE)</formula>
    </cfRule>
    <cfRule type="expression" dxfId="2260" priority="1756">
      <formula>IF(RIGHT(TEXT(AE474,"0.#"),1)=".",TRUE,FALSE)</formula>
    </cfRule>
  </conditionalFormatting>
  <conditionalFormatting sqref="AM475">
    <cfRule type="expression" dxfId="2259" priority="1747">
      <formula>IF(RIGHT(TEXT(AM475,"0.#"),1)=".",FALSE,TRUE)</formula>
    </cfRule>
    <cfRule type="expression" dxfId="2258" priority="1748">
      <formula>IF(RIGHT(TEXT(AM475,"0.#"),1)=".",TRUE,FALSE)</formula>
    </cfRule>
  </conditionalFormatting>
  <conditionalFormatting sqref="AM473">
    <cfRule type="expression" dxfId="2257" priority="1751">
      <formula>IF(RIGHT(TEXT(AM473,"0.#"),1)=".",FALSE,TRUE)</formula>
    </cfRule>
    <cfRule type="expression" dxfId="2256" priority="1752">
      <formula>IF(RIGHT(TEXT(AM473,"0.#"),1)=".",TRUE,FALSE)</formula>
    </cfRule>
  </conditionalFormatting>
  <conditionalFormatting sqref="AM474">
    <cfRule type="expression" dxfId="2255" priority="1749">
      <formula>IF(RIGHT(TEXT(AM474,"0.#"),1)=".",FALSE,TRUE)</formula>
    </cfRule>
    <cfRule type="expression" dxfId="2254" priority="1750">
      <formula>IF(RIGHT(TEXT(AM474,"0.#"),1)=".",TRUE,FALSE)</formula>
    </cfRule>
  </conditionalFormatting>
  <conditionalFormatting sqref="AU475">
    <cfRule type="expression" dxfId="2253" priority="1741">
      <formula>IF(RIGHT(TEXT(AU475,"0.#"),1)=".",FALSE,TRUE)</formula>
    </cfRule>
    <cfRule type="expression" dxfId="2252" priority="1742">
      <formula>IF(RIGHT(TEXT(AU475,"0.#"),1)=".",TRUE,FALSE)</formula>
    </cfRule>
  </conditionalFormatting>
  <conditionalFormatting sqref="AU473">
    <cfRule type="expression" dxfId="2251" priority="1745">
      <formula>IF(RIGHT(TEXT(AU473,"0.#"),1)=".",FALSE,TRUE)</formula>
    </cfRule>
    <cfRule type="expression" dxfId="2250" priority="1746">
      <formula>IF(RIGHT(TEXT(AU473,"0.#"),1)=".",TRUE,FALSE)</formula>
    </cfRule>
  </conditionalFormatting>
  <conditionalFormatting sqref="AU474">
    <cfRule type="expression" dxfId="2249" priority="1743">
      <formula>IF(RIGHT(TEXT(AU474,"0.#"),1)=".",FALSE,TRUE)</formula>
    </cfRule>
    <cfRule type="expression" dxfId="2248" priority="1744">
      <formula>IF(RIGHT(TEXT(AU474,"0.#"),1)=".",TRUE,FALSE)</formula>
    </cfRule>
  </conditionalFormatting>
  <conditionalFormatting sqref="AI475">
    <cfRule type="expression" dxfId="2247" priority="1735">
      <formula>IF(RIGHT(TEXT(AI475,"0.#"),1)=".",FALSE,TRUE)</formula>
    </cfRule>
    <cfRule type="expression" dxfId="2246" priority="1736">
      <formula>IF(RIGHT(TEXT(AI475,"0.#"),1)=".",TRUE,FALSE)</formula>
    </cfRule>
  </conditionalFormatting>
  <conditionalFormatting sqref="AI473">
    <cfRule type="expression" dxfId="2245" priority="1739">
      <formula>IF(RIGHT(TEXT(AI473,"0.#"),1)=".",FALSE,TRUE)</formula>
    </cfRule>
    <cfRule type="expression" dxfId="2244" priority="1740">
      <formula>IF(RIGHT(TEXT(AI473,"0.#"),1)=".",TRUE,FALSE)</formula>
    </cfRule>
  </conditionalFormatting>
  <conditionalFormatting sqref="AI474">
    <cfRule type="expression" dxfId="2243" priority="1737">
      <formula>IF(RIGHT(TEXT(AI474,"0.#"),1)=".",FALSE,TRUE)</formula>
    </cfRule>
    <cfRule type="expression" dxfId="2242" priority="1738">
      <formula>IF(RIGHT(TEXT(AI474,"0.#"),1)=".",TRUE,FALSE)</formula>
    </cfRule>
  </conditionalFormatting>
  <conditionalFormatting sqref="AQ473">
    <cfRule type="expression" dxfId="2241" priority="1729">
      <formula>IF(RIGHT(TEXT(AQ473,"0.#"),1)=".",FALSE,TRUE)</formula>
    </cfRule>
    <cfRule type="expression" dxfId="2240" priority="1730">
      <formula>IF(RIGHT(TEXT(AQ473,"0.#"),1)=".",TRUE,FALSE)</formula>
    </cfRule>
  </conditionalFormatting>
  <conditionalFormatting sqref="AQ474">
    <cfRule type="expression" dxfId="2239" priority="1733">
      <formula>IF(RIGHT(TEXT(AQ474,"0.#"),1)=".",FALSE,TRUE)</formula>
    </cfRule>
    <cfRule type="expression" dxfId="2238" priority="1734">
      <formula>IF(RIGHT(TEXT(AQ474,"0.#"),1)=".",TRUE,FALSE)</formula>
    </cfRule>
  </conditionalFormatting>
  <conditionalFormatting sqref="AQ475">
    <cfRule type="expression" dxfId="2237" priority="1731">
      <formula>IF(RIGHT(TEXT(AQ475,"0.#"),1)=".",FALSE,TRUE)</formula>
    </cfRule>
    <cfRule type="expression" dxfId="2236" priority="1732">
      <formula>IF(RIGHT(TEXT(AQ475,"0.#"),1)=".",TRUE,FALSE)</formula>
    </cfRule>
  </conditionalFormatting>
  <conditionalFormatting sqref="AE480">
    <cfRule type="expression" dxfId="2235" priority="1723">
      <formula>IF(RIGHT(TEXT(AE480,"0.#"),1)=".",FALSE,TRUE)</formula>
    </cfRule>
    <cfRule type="expression" dxfId="2234" priority="1724">
      <formula>IF(RIGHT(TEXT(AE480,"0.#"),1)=".",TRUE,FALSE)</formula>
    </cfRule>
  </conditionalFormatting>
  <conditionalFormatting sqref="AE478">
    <cfRule type="expression" dxfId="2233" priority="1727">
      <formula>IF(RIGHT(TEXT(AE478,"0.#"),1)=".",FALSE,TRUE)</formula>
    </cfRule>
    <cfRule type="expression" dxfId="2232" priority="1728">
      <formula>IF(RIGHT(TEXT(AE478,"0.#"),1)=".",TRUE,FALSE)</formula>
    </cfRule>
  </conditionalFormatting>
  <conditionalFormatting sqref="AE479">
    <cfRule type="expression" dxfId="2231" priority="1725">
      <formula>IF(RIGHT(TEXT(AE479,"0.#"),1)=".",FALSE,TRUE)</formula>
    </cfRule>
    <cfRule type="expression" dxfId="2230" priority="1726">
      <formula>IF(RIGHT(TEXT(AE479,"0.#"),1)=".",TRUE,FALSE)</formula>
    </cfRule>
  </conditionalFormatting>
  <conditionalFormatting sqref="AM480">
    <cfRule type="expression" dxfId="2229" priority="1717">
      <formula>IF(RIGHT(TEXT(AM480,"0.#"),1)=".",FALSE,TRUE)</formula>
    </cfRule>
    <cfRule type="expression" dxfId="2228" priority="1718">
      <formula>IF(RIGHT(TEXT(AM480,"0.#"),1)=".",TRUE,FALSE)</formula>
    </cfRule>
  </conditionalFormatting>
  <conditionalFormatting sqref="AM478">
    <cfRule type="expression" dxfId="2227" priority="1721">
      <formula>IF(RIGHT(TEXT(AM478,"0.#"),1)=".",FALSE,TRUE)</formula>
    </cfRule>
    <cfRule type="expression" dxfId="2226" priority="1722">
      <formula>IF(RIGHT(TEXT(AM478,"0.#"),1)=".",TRUE,FALSE)</formula>
    </cfRule>
  </conditionalFormatting>
  <conditionalFormatting sqref="AM479">
    <cfRule type="expression" dxfId="2225" priority="1719">
      <formula>IF(RIGHT(TEXT(AM479,"0.#"),1)=".",FALSE,TRUE)</formula>
    </cfRule>
    <cfRule type="expression" dxfId="2224" priority="1720">
      <formula>IF(RIGHT(TEXT(AM479,"0.#"),1)=".",TRUE,FALSE)</formula>
    </cfRule>
  </conditionalFormatting>
  <conditionalFormatting sqref="AU480">
    <cfRule type="expression" dxfId="2223" priority="1711">
      <formula>IF(RIGHT(TEXT(AU480,"0.#"),1)=".",FALSE,TRUE)</formula>
    </cfRule>
    <cfRule type="expression" dxfId="2222" priority="1712">
      <formula>IF(RIGHT(TEXT(AU480,"0.#"),1)=".",TRUE,FALSE)</formula>
    </cfRule>
  </conditionalFormatting>
  <conditionalFormatting sqref="AU478">
    <cfRule type="expression" dxfId="2221" priority="1715">
      <formula>IF(RIGHT(TEXT(AU478,"0.#"),1)=".",FALSE,TRUE)</formula>
    </cfRule>
    <cfRule type="expression" dxfId="2220" priority="1716">
      <formula>IF(RIGHT(TEXT(AU478,"0.#"),1)=".",TRUE,FALSE)</formula>
    </cfRule>
  </conditionalFormatting>
  <conditionalFormatting sqref="AU479">
    <cfRule type="expression" dxfId="2219" priority="1713">
      <formula>IF(RIGHT(TEXT(AU479,"0.#"),1)=".",FALSE,TRUE)</formula>
    </cfRule>
    <cfRule type="expression" dxfId="2218" priority="1714">
      <formula>IF(RIGHT(TEXT(AU479,"0.#"),1)=".",TRUE,FALSE)</formula>
    </cfRule>
  </conditionalFormatting>
  <conditionalFormatting sqref="AI480">
    <cfRule type="expression" dxfId="2217" priority="1705">
      <formula>IF(RIGHT(TEXT(AI480,"0.#"),1)=".",FALSE,TRUE)</formula>
    </cfRule>
    <cfRule type="expression" dxfId="2216" priority="1706">
      <formula>IF(RIGHT(TEXT(AI480,"0.#"),1)=".",TRUE,FALSE)</formula>
    </cfRule>
  </conditionalFormatting>
  <conditionalFormatting sqref="AI478">
    <cfRule type="expression" dxfId="2215" priority="1709">
      <formula>IF(RIGHT(TEXT(AI478,"0.#"),1)=".",FALSE,TRUE)</formula>
    </cfRule>
    <cfRule type="expression" dxfId="2214" priority="1710">
      <formula>IF(RIGHT(TEXT(AI478,"0.#"),1)=".",TRUE,FALSE)</formula>
    </cfRule>
  </conditionalFormatting>
  <conditionalFormatting sqref="AI479">
    <cfRule type="expression" dxfId="2213" priority="1707">
      <formula>IF(RIGHT(TEXT(AI479,"0.#"),1)=".",FALSE,TRUE)</formula>
    </cfRule>
    <cfRule type="expression" dxfId="2212" priority="1708">
      <formula>IF(RIGHT(TEXT(AI479,"0.#"),1)=".",TRUE,FALSE)</formula>
    </cfRule>
  </conditionalFormatting>
  <conditionalFormatting sqref="AQ478">
    <cfRule type="expression" dxfId="2211" priority="1699">
      <formula>IF(RIGHT(TEXT(AQ478,"0.#"),1)=".",FALSE,TRUE)</formula>
    </cfRule>
    <cfRule type="expression" dxfId="2210" priority="1700">
      <formula>IF(RIGHT(TEXT(AQ478,"0.#"),1)=".",TRUE,FALSE)</formula>
    </cfRule>
  </conditionalFormatting>
  <conditionalFormatting sqref="AQ479">
    <cfRule type="expression" dxfId="2209" priority="1703">
      <formula>IF(RIGHT(TEXT(AQ479,"0.#"),1)=".",FALSE,TRUE)</formula>
    </cfRule>
    <cfRule type="expression" dxfId="2208" priority="1704">
      <formula>IF(RIGHT(TEXT(AQ479,"0.#"),1)=".",TRUE,FALSE)</formula>
    </cfRule>
  </conditionalFormatting>
  <conditionalFormatting sqref="AQ480">
    <cfRule type="expression" dxfId="2207" priority="1701">
      <formula>IF(RIGHT(TEXT(AQ480,"0.#"),1)=".",FALSE,TRUE)</formula>
    </cfRule>
    <cfRule type="expression" dxfId="2206" priority="1702">
      <formula>IF(RIGHT(TEXT(AQ480,"0.#"),1)=".",TRUE,FALSE)</formula>
    </cfRule>
  </conditionalFormatting>
  <conditionalFormatting sqref="AM47">
    <cfRule type="expression" dxfId="2205" priority="1993">
      <formula>IF(RIGHT(TEXT(AM47,"0.#"),1)=".",FALSE,TRUE)</formula>
    </cfRule>
    <cfRule type="expression" dxfId="2204" priority="1994">
      <formula>IF(RIGHT(TEXT(AM47,"0.#"),1)=".",TRUE,FALSE)</formula>
    </cfRule>
  </conditionalFormatting>
  <conditionalFormatting sqref="AI46">
    <cfRule type="expression" dxfId="2203" priority="1997">
      <formula>IF(RIGHT(TEXT(AI46,"0.#"),1)=".",FALSE,TRUE)</formula>
    </cfRule>
    <cfRule type="expression" dxfId="2202" priority="1998">
      <formula>IF(RIGHT(TEXT(AI46,"0.#"),1)=".",TRUE,FALSE)</formula>
    </cfRule>
  </conditionalFormatting>
  <conditionalFormatting sqref="AM46">
    <cfRule type="expression" dxfId="2201" priority="1995">
      <formula>IF(RIGHT(TEXT(AM46,"0.#"),1)=".",FALSE,TRUE)</formula>
    </cfRule>
    <cfRule type="expression" dxfId="2200" priority="1996">
      <formula>IF(RIGHT(TEXT(AM46,"0.#"),1)=".",TRUE,FALSE)</formula>
    </cfRule>
  </conditionalFormatting>
  <conditionalFormatting sqref="AU46:AU48">
    <cfRule type="expression" dxfId="2199" priority="1987">
      <formula>IF(RIGHT(TEXT(AU46,"0.#"),1)=".",FALSE,TRUE)</formula>
    </cfRule>
    <cfRule type="expression" dxfId="2198" priority="1988">
      <formula>IF(RIGHT(TEXT(AU46,"0.#"),1)=".",TRUE,FALSE)</formula>
    </cfRule>
  </conditionalFormatting>
  <conditionalFormatting sqref="AM48">
    <cfRule type="expression" dxfId="2197" priority="1991">
      <formula>IF(RIGHT(TEXT(AM48,"0.#"),1)=".",FALSE,TRUE)</formula>
    </cfRule>
    <cfRule type="expression" dxfId="2196" priority="1992">
      <formula>IF(RIGHT(TEXT(AM48,"0.#"),1)=".",TRUE,FALSE)</formula>
    </cfRule>
  </conditionalFormatting>
  <conditionalFormatting sqref="AQ46:AQ48">
    <cfRule type="expression" dxfId="2195" priority="1989">
      <formula>IF(RIGHT(TEXT(AQ46,"0.#"),1)=".",FALSE,TRUE)</formula>
    </cfRule>
    <cfRule type="expression" dxfId="2194" priority="1990">
      <formula>IF(RIGHT(TEXT(AQ46,"0.#"),1)=".",TRUE,FALSE)</formula>
    </cfRule>
  </conditionalFormatting>
  <conditionalFormatting sqref="AE146:AE147 AI146:AI147 AM146:AM147 AQ146:AQ147 AU146:AU147">
    <cfRule type="expression" dxfId="2193" priority="1981">
      <formula>IF(RIGHT(TEXT(AE146,"0.#"),1)=".",FALSE,TRUE)</formula>
    </cfRule>
    <cfRule type="expression" dxfId="2192" priority="1982">
      <formula>IF(RIGHT(TEXT(AE146,"0.#"),1)=".",TRUE,FALSE)</formula>
    </cfRule>
  </conditionalFormatting>
  <conditionalFormatting sqref="AE138:AE139 AI138:AI139 AM138:AM139 AQ138:AQ139 AU138:AU139">
    <cfRule type="expression" dxfId="2191" priority="1985">
      <formula>IF(RIGHT(TEXT(AE138,"0.#"),1)=".",FALSE,TRUE)</formula>
    </cfRule>
    <cfRule type="expression" dxfId="2190" priority="1986">
      <formula>IF(RIGHT(TEXT(AE138,"0.#"),1)=".",TRUE,FALSE)</formula>
    </cfRule>
  </conditionalFormatting>
  <conditionalFormatting sqref="AE142:AE143 AI142:AI143 AM142:AM143 AQ142:AQ143 AU142:AU143">
    <cfRule type="expression" dxfId="2189" priority="1983">
      <formula>IF(RIGHT(TEXT(AE142,"0.#"),1)=".",FALSE,TRUE)</formula>
    </cfRule>
    <cfRule type="expression" dxfId="2188" priority="1984">
      <formula>IF(RIGHT(TEXT(AE142,"0.#"),1)=".",TRUE,FALSE)</formula>
    </cfRule>
  </conditionalFormatting>
  <conditionalFormatting sqref="AE198:AE199 AI198:AI199 AM198:AM199 AQ198:AQ199 AU198:AU199">
    <cfRule type="expression" dxfId="2187" priority="1975">
      <formula>IF(RIGHT(TEXT(AE198,"0.#"),1)=".",FALSE,TRUE)</formula>
    </cfRule>
    <cfRule type="expression" dxfId="2186" priority="1976">
      <formula>IF(RIGHT(TEXT(AE198,"0.#"),1)=".",TRUE,FALSE)</formula>
    </cfRule>
  </conditionalFormatting>
  <conditionalFormatting sqref="AE150:AE151 AI150:AI151 AM150:AM151 AQ150:AQ151 AU150:AU151">
    <cfRule type="expression" dxfId="2185" priority="1979">
      <formula>IF(RIGHT(TEXT(AE150,"0.#"),1)=".",FALSE,TRUE)</formula>
    </cfRule>
    <cfRule type="expression" dxfId="2184" priority="1980">
      <formula>IF(RIGHT(TEXT(AE150,"0.#"),1)=".",TRUE,FALSE)</formula>
    </cfRule>
  </conditionalFormatting>
  <conditionalFormatting sqref="AE194:AE195 AI194:AI195 AM194:AM195 AQ194:AQ195 AU194:AU195">
    <cfRule type="expression" dxfId="2183" priority="1977">
      <formula>IF(RIGHT(TEXT(AE194,"0.#"),1)=".",FALSE,TRUE)</formula>
    </cfRule>
    <cfRule type="expression" dxfId="2182" priority="1978">
      <formula>IF(RIGHT(TEXT(AE194,"0.#"),1)=".",TRUE,FALSE)</formula>
    </cfRule>
  </conditionalFormatting>
  <conditionalFormatting sqref="AE210:AE211 AI210:AI211 AM210:AM211 AQ210:AQ211 AU210:AU211">
    <cfRule type="expression" dxfId="2181" priority="1969">
      <formula>IF(RIGHT(TEXT(AE210,"0.#"),1)=".",FALSE,TRUE)</formula>
    </cfRule>
    <cfRule type="expression" dxfId="2180" priority="1970">
      <formula>IF(RIGHT(TEXT(AE210,"0.#"),1)=".",TRUE,FALSE)</formula>
    </cfRule>
  </conditionalFormatting>
  <conditionalFormatting sqref="AE202:AE203 AI202:AI203 AM202:AM203 AQ202:AQ203 AU202:AU203">
    <cfRule type="expression" dxfId="2179" priority="1973">
      <formula>IF(RIGHT(TEXT(AE202,"0.#"),1)=".",FALSE,TRUE)</formula>
    </cfRule>
    <cfRule type="expression" dxfId="2178" priority="1974">
      <formula>IF(RIGHT(TEXT(AE202,"0.#"),1)=".",TRUE,FALSE)</formula>
    </cfRule>
  </conditionalFormatting>
  <conditionalFormatting sqref="AE206:AE207 AI206:AI207 AM206:AM207 AQ206:AQ207 AU206:AU207">
    <cfRule type="expression" dxfId="2177" priority="1971">
      <formula>IF(RIGHT(TEXT(AE206,"0.#"),1)=".",FALSE,TRUE)</formula>
    </cfRule>
    <cfRule type="expression" dxfId="2176" priority="1972">
      <formula>IF(RIGHT(TEXT(AE206,"0.#"),1)=".",TRUE,FALSE)</formula>
    </cfRule>
  </conditionalFormatting>
  <conditionalFormatting sqref="AE262:AE263 AI262:AI263 AM262:AM263 AQ262:AQ263 AU262:AU263">
    <cfRule type="expression" dxfId="2175" priority="1963">
      <formula>IF(RIGHT(TEXT(AE262,"0.#"),1)=".",FALSE,TRUE)</formula>
    </cfRule>
    <cfRule type="expression" dxfId="2174" priority="1964">
      <formula>IF(RIGHT(TEXT(AE262,"0.#"),1)=".",TRUE,FALSE)</formula>
    </cfRule>
  </conditionalFormatting>
  <conditionalFormatting sqref="AE254:AE255 AI254:AI255 AM254:AM255 AQ254:AQ255 AU254:AU255">
    <cfRule type="expression" dxfId="2173" priority="1967">
      <formula>IF(RIGHT(TEXT(AE254,"0.#"),1)=".",FALSE,TRUE)</formula>
    </cfRule>
    <cfRule type="expression" dxfId="2172" priority="1968">
      <formula>IF(RIGHT(TEXT(AE254,"0.#"),1)=".",TRUE,FALSE)</formula>
    </cfRule>
  </conditionalFormatting>
  <conditionalFormatting sqref="AE258:AE259 AI258:AI259 AM258:AM259 AQ258:AQ259 AU258:AU259">
    <cfRule type="expression" dxfId="2171" priority="1965">
      <formula>IF(RIGHT(TEXT(AE258,"0.#"),1)=".",FALSE,TRUE)</formula>
    </cfRule>
    <cfRule type="expression" dxfId="2170" priority="1966">
      <formula>IF(RIGHT(TEXT(AE258,"0.#"),1)=".",TRUE,FALSE)</formula>
    </cfRule>
  </conditionalFormatting>
  <conditionalFormatting sqref="AE314:AE315 AI314:AI315 AM314:AM315 AQ314:AQ315 AU314:AU315">
    <cfRule type="expression" dxfId="2169" priority="1957">
      <formula>IF(RIGHT(TEXT(AE314,"0.#"),1)=".",FALSE,TRUE)</formula>
    </cfRule>
    <cfRule type="expression" dxfId="2168" priority="1958">
      <formula>IF(RIGHT(TEXT(AE314,"0.#"),1)=".",TRUE,FALSE)</formula>
    </cfRule>
  </conditionalFormatting>
  <conditionalFormatting sqref="AE266:AE267 AI266:AI267 AM266:AM267 AQ266:AQ267 AU266:AU267">
    <cfRule type="expression" dxfId="2167" priority="1961">
      <formula>IF(RIGHT(TEXT(AE266,"0.#"),1)=".",FALSE,TRUE)</formula>
    </cfRule>
    <cfRule type="expression" dxfId="2166" priority="1962">
      <formula>IF(RIGHT(TEXT(AE266,"0.#"),1)=".",TRUE,FALSE)</formula>
    </cfRule>
  </conditionalFormatting>
  <conditionalFormatting sqref="AE270:AE271 AI270:AI271 AM270:AM271 AQ270:AQ271 AU270:AU271">
    <cfRule type="expression" dxfId="2165" priority="1959">
      <formula>IF(RIGHT(TEXT(AE270,"0.#"),1)=".",FALSE,TRUE)</formula>
    </cfRule>
    <cfRule type="expression" dxfId="2164" priority="1960">
      <formula>IF(RIGHT(TEXT(AE270,"0.#"),1)=".",TRUE,FALSE)</formula>
    </cfRule>
  </conditionalFormatting>
  <conditionalFormatting sqref="AE326:AE327 AI326:AI327 AM326:AM327 AQ326:AQ327 AU326:AU327">
    <cfRule type="expression" dxfId="2163" priority="1951">
      <formula>IF(RIGHT(TEXT(AE326,"0.#"),1)=".",FALSE,TRUE)</formula>
    </cfRule>
    <cfRule type="expression" dxfId="2162" priority="1952">
      <formula>IF(RIGHT(TEXT(AE326,"0.#"),1)=".",TRUE,FALSE)</formula>
    </cfRule>
  </conditionalFormatting>
  <conditionalFormatting sqref="AE318:AE319 AI318:AI319 AM318:AM319 AQ318:AQ319 AU318:AU319">
    <cfRule type="expression" dxfId="2161" priority="1955">
      <formula>IF(RIGHT(TEXT(AE318,"0.#"),1)=".",FALSE,TRUE)</formula>
    </cfRule>
    <cfRule type="expression" dxfId="2160" priority="1956">
      <formula>IF(RIGHT(TEXT(AE318,"0.#"),1)=".",TRUE,FALSE)</formula>
    </cfRule>
  </conditionalFormatting>
  <conditionalFormatting sqref="AE322:AE323 AI322:AI323 AM322:AM323 AQ322:AQ323 AU322:AU323">
    <cfRule type="expression" dxfId="2159" priority="1953">
      <formula>IF(RIGHT(TEXT(AE322,"0.#"),1)=".",FALSE,TRUE)</formula>
    </cfRule>
    <cfRule type="expression" dxfId="2158" priority="1954">
      <formula>IF(RIGHT(TEXT(AE322,"0.#"),1)=".",TRUE,FALSE)</formula>
    </cfRule>
  </conditionalFormatting>
  <conditionalFormatting sqref="AE378:AE379 AI378:AI379 AM378:AM379 AQ378:AQ379 AU378:AU379">
    <cfRule type="expression" dxfId="2157" priority="1945">
      <formula>IF(RIGHT(TEXT(AE378,"0.#"),1)=".",FALSE,TRUE)</formula>
    </cfRule>
    <cfRule type="expression" dxfId="2156" priority="1946">
      <formula>IF(RIGHT(TEXT(AE378,"0.#"),1)=".",TRUE,FALSE)</formula>
    </cfRule>
  </conditionalFormatting>
  <conditionalFormatting sqref="AE330:AE331 AI330:AI331 AM330:AM331 AQ330:AQ331 AU330:AU331">
    <cfRule type="expression" dxfId="2155" priority="1949">
      <formula>IF(RIGHT(TEXT(AE330,"0.#"),1)=".",FALSE,TRUE)</formula>
    </cfRule>
    <cfRule type="expression" dxfId="2154" priority="1950">
      <formula>IF(RIGHT(TEXT(AE330,"0.#"),1)=".",TRUE,FALSE)</formula>
    </cfRule>
  </conditionalFormatting>
  <conditionalFormatting sqref="AE374:AE375 AI374:AI375 AM374:AM375 AQ374:AQ375 AU374:AU375">
    <cfRule type="expression" dxfId="2153" priority="1947">
      <formula>IF(RIGHT(TEXT(AE374,"0.#"),1)=".",FALSE,TRUE)</formula>
    </cfRule>
    <cfRule type="expression" dxfId="2152" priority="1948">
      <formula>IF(RIGHT(TEXT(AE374,"0.#"),1)=".",TRUE,FALSE)</formula>
    </cfRule>
  </conditionalFormatting>
  <conditionalFormatting sqref="AE390:AE391 AI390:AI391 AM390:AM391 AQ390:AQ391 AU390:AU391">
    <cfRule type="expression" dxfId="2151" priority="1939">
      <formula>IF(RIGHT(TEXT(AE390,"0.#"),1)=".",FALSE,TRUE)</formula>
    </cfRule>
    <cfRule type="expression" dxfId="2150" priority="1940">
      <formula>IF(RIGHT(TEXT(AE390,"0.#"),1)=".",TRUE,FALSE)</formula>
    </cfRule>
  </conditionalFormatting>
  <conditionalFormatting sqref="AE382:AE383 AI382:AI383 AM382:AM383 AQ382:AQ383 AU382:AU383">
    <cfRule type="expression" dxfId="2149" priority="1943">
      <formula>IF(RIGHT(TEXT(AE382,"0.#"),1)=".",FALSE,TRUE)</formula>
    </cfRule>
    <cfRule type="expression" dxfId="2148" priority="1944">
      <formula>IF(RIGHT(TEXT(AE382,"0.#"),1)=".",TRUE,FALSE)</formula>
    </cfRule>
  </conditionalFormatting>
  <conditionalFormatting sqref="AE386:AE387 AI386:AI387 AM386:AM387 AQ386:AQ387 AU386:AU387">
    <cfRule type="expression" dxfId="2147" priority="1941">
      <formula>IF(RIGHT(TEXT(AE386,"0.#"),1)=".",FALSE,TRUE)</formula>
    </cfRule>
    <cfRule type="expression" dxfId="2146" priority="1942">
      <formula>IF(RIGHT(TEXT(AE386,"0.#"),1)=".",TRUE,FALSE)</formula>
    </cfRule>
  </conditionalFormatting>
  <conditionalFormatting sqref="AE440">
    <cfRule type="expression" dxfId="2145" priority="1933">
      <formula>IF(RIGHT(TEXT(AE440,"0.#"),1)=".",FALSE,TRUE)</formula>
    </cfRule>
    <cfRule type="expression" dxfId="2144" priority="1934">
      <formula>IF(RIGHT(TEXT(AE440,"0.#"),1)=".",TRUE,FALSE)</formula>
    </cfRule>
  </conditionalFormatting>
  <conditionalFormatting sqref="AE438">
    <cfRule type="expression" dxfId="2143" priority="1937">
      <formula>IF(RIGHT(TEXT(AE438,"0.#"),1)=".",FALSE,TRUE)</formula>
    </cfRule>
    <cfRule type="expression" dxfId="2142" priority="1938">
      <formula>IF(RIGHT(TEXT(AE438,"0.#"),1)=".",TRUE,FALSE)</formula>
    </cfRule>
  </conditionalFormatting>
  <conditionalFormatting sqref="AE439">
    <cfRule type="expression" dxfId="2141" priority="1935">
      <formula>IF(RIGHT(TEXT(AE439,"0.#"),1)=".",FALSE,TRUE)</formula>
    </cfRule>
    <cfRule type="expression" dxfId="2140" priority="1936">
      <formula>IF(RIGHT(TEXT(AE439,"0.#"),1)=".",TRUE,FALSE)</formula>
    </cfRule>
  </conditionalFormatting>
  <conditionalFormatting sqref="AM440">
    <cfRule type="expression" dxfId="2139" priority="1927">
      <formula>IF(RIGHT(TEXT(AM440,"0.#"),1)=".",FALSE,TRUE)</formula>
    </cfRule>
    <cfRule type="expression" dxfId="2138" priority="1928">
      <formula>IF(RIGHT(TEXT(AM440,"0.#"),1)=".",TRUE,FALSE)</formula>
    </cfRule>
  </conditionalFormatting>
  <conditionalFormatting sqref="AM438">
    <cfRule type="expression" dxfId="2137" priority="1931">
      <formula>IF(RIGHT(TEXT(AM438,"0.#"),1)=".",FALSE,TRUE)</formula>
    </cfRule>
    <cfRule type="expression" dxfId="2136" priority="1932">
      <formula>IF(RIGHT(TEXT(AM438,"0.#"),1)=".",TRUE,FALSE)</formula>
    </cfRule>
  </conditionalFormatting>
  <conditionalFormatting sqref="AM439">
    <cfRule type="expression" dxfId="2135" priority="1929">
      <formula>IF(RIGHT(TEXT(AM439,"0.#"),1)=".",FALSE,TRUE)</formula>
    </cfRule>
    <cfRule type="expression" dxfId="2134" priority="1930">
      <formula>IF(RIGHT(TEXT(AM439,"0.#"),1)=".",TRUE,FALSE)</formula>
    </cfRule>
  </conditionalFormatting>
  <conditionalFormatting sqref="AU440">
    <cfRule type="expression" dxfId="2133" priority="1921">
      <formula>IF(RIGHT(TEXT(AU440,"0.#"),1)=".",FALSE,TRUE)</formula>
    </cfRule>
    <cfRule type="expression" dxfId="2132" priority="1922">
      <formula>IF(RIGHT(TEXT(AU440,"0.#"),1)=".",TRUE,FALSE)</formula>
    </cfRule>
  </conditionalFormatting>
  <conditionalFormatting sqref="AU438">
    <cfRule type="expression" dxfId="2131" priority="1925">
      <formula>IF(RIGHT(TEXT(AU438,"0.#"),1)=".",FALSE,TRUE)</formula>
    </cfRule>
    <cfRule type="expression" dxfId="2130" priority="1926">
      <formula>IF(RIGHT(TEXT(AU438,"0.#"),1)=".",TRUE,FALSE)</formula>
    </cfRule>
  </conditionalFormatting>
  <conditionalFormatting sqref="AU439">
    <cfRule type="expression" dxfId="2129" priority="1923">
      <formula>IF(RIGHT(TEXT(AU439,"0.#"),1)=".",FALSE,TRUE)</formula>
    </cfRule>
    <cfRule type="expression" dxfId="2128" priority="1924">
      <formula>IF(RIGHT(TEXT(AU439,"0.#"),1)=".",TRUE,FALSE)</formula>
    </cfRule>
  </conditionalFormatting>
  <conditionalFormatting sqref="AI440">
    <cfRule type="expression" dxfId="2127" priority="1915">
      <formula>IF(RIGHT(TEXT(AI440,"0.#"),1)=".",FALSE,TRUE)</formula>
    </cfRule>
    <cfRule type="expression" dxfId="2126" priority="1916">
      <formula>IF(RIGHT(TEXT(AI440,"0.#"),1)=".",TRUE,FALSE)</formula>
    </cfRule>
  </conditionalFormatting>
  <conditionalFormatting sqref="AI438">
    <cfRule type="expression" dxfId="2125" priority="1919">
      <formula>IF(RIGHT(TEXT(AI438,"0.#"),1)=".",FALSE,TRUE)</formula>
    </cfRule>
    <cfRule type="expression" dxfId="2124" priority="1920">
      <formula>IF(RIGHT(TEXT(AI438,"0.#"),1)=".",TRUE,FALSE)</formula>
    </cfRule>
  </conditionalFormatting>
  <conditionalFormatting sqref="AI439">
    <cfRule type="expression" dxfId="2123" priority="1917">
      <formula>IF(RIGHT(TEXT(AI439,"0.#"),1)=".",FALSE,TRUE)</formula>
    </cfRule>
    <cfRule type="expression" dxfId="2122" priority="1918">
      <formula>IF(RIGHT(TEXT(AI439,"0.#"),1)=".",TRUE,FALSE)</formula>
    </cfRule>
  </conditionalFormatting>
  <conditionalFormatting sqref="AQ438">
    <cfRule type="expression" dxfId="2121" priority="1909">
      <formula>IF(RIGHT(TEXT(AQ438,"0.#"),1)=".",FALSE,TRUE)</formula>
    </cfRule>
    <cfRule type="expression" dxfId="2120" priority="1910">
      <formula>IF(RIGHT(TEXT(AQ438,"0.#"),1)=".",TRUE,FALSE)</formula>
    </cfRule>
  </conditionalFormatting>
  <conditionalFormatting sqref="AQ439">
    <cfRule type="expression" dxfId="2119" priority="1913">
      <formula>IF(RIGHT(TEXT(AQ439,"0.#"),1)=".",FALSE,TRUE)</formula>
    </cfRule>
    <cfRule type="expression" dxfId="2118" priority="1914">
      <formula>IF(RIGHT(TEXT(AQ439,"0.#"),1)=".",TRUE,FALSE)</formula>
    </cfRule>
  </conditionalFormatting>
  <conditionalFormatting sqref="AQ440">
    <cfRule type="expression" dxfId="2117" priority="1911">
      <formula>IF(RIGHT(TEXT(AQ440,"0.#"),1)=".",FALSE,TRUE)</formula>
    </cfRule>
    <cfRule type="expression" dxfId="2116" priority="1912">
      <formula>IF(RIGHT(TEXT(AQ440,"0.#"),1)=".",TRUE,FALSE)</formula>
    </cfRule>
  </conditionalFormatting>
  <conditionalFormatting sqref="AE445">
    <cfRule type="expression" dxfId="2115" priority="1903">
      <formula>IF(RIGHT(TEXT(AE445,"0.#"),1)=".",FALSE,TRUE)</formula>
    </cfRule>
    <cfRule type="expression" dxfId="2114" priority="1904">
      <formula>IF(RIGHT(TEXT(AE445,"0.#"),1)=".",TRUE,FALSE)</formula>
    </cfRule>
  </conditionalFormatting>
  <conditionalFormatting sqref="AE443">
    <cfRule type="expression" dxfId="2113" priority="1907">
      <formula>IF(RIGHT(TEXT(AE443,"0.#"),1)=".",FALSE,TRUE)</formula>
    </cfRule>
    <cfRule type="expression" dxfId="2112" priority="1908">
      <formula>IF(RIGHT(TEXT(AE443,"0.#"),1)=".",TRUE,FALSE)</formula>
    </cfRule>
  </conditionalFormatting>
  <conditionalFormatting sqref="AE444">
    <cfRule type="expression" dxfId="2111" priority="1905">
      <formula>IF(RIGHT(TEXT(AE444,"0.#"),1)=".",FALSE,TRUE)</formula>
    </cfRule>
    <cfRule type="expression" dxfId="2110" priority="1906">
      <formula>IF(RIGHT(TEXT(AE444,"0.#"),1)=".",TRUE,FALSE)</formula>
    </cfRule>
  </conditionalFormatting>
  <conditionalFormatting sqref="AM445">
    <cfRule type="expression" dxfId="2109" priority="1897">
      <formula>IF(RIGHT(TEXT(AM445,"0.#"),1)=".",FALSE,TRUE)</formula>
    </cfRule>
    <cfRule type="expression" dxfId="2108" priority="1898">
      <formula>IF(RIGHT(TEXT(AM445,"0.#"),1)=".",TRUE,FALSE)</formula>
    </cfRule>
  </conditionalFormatting>
  <conditionalFormatting sqref="AM443">
    <cfRule type="expression" dxfId="2107" priority="1901">
      <formula>IF(RIGHT(TEXT(AM443,"0.#"),1)=".",FALSE,TRUE)</formula>
    </cfRule>
    <cfRule type="expression" dxfId="2106" priority="1902">
      <formula>IF(RIGHT(TEXT(AM443,"0.#"),1)=".",TRUE,FALSE)</formula>
    </cfRule>
  </conditionalFormatting>
  <conditionalFormatting sqref="AM444">
    <cfRule type="expression" dxfId="2105" priority="1899">
      <formula>IF(RIGHT(TEXT(AM444,"0.#"),1)=".",FALSE,TRUE)</formula>
    </cfRule>
    <cfRule type="expression" dxfId="2104" priority="1900">
      <formula>IF(RIGHT(TEXT(AM444,"0.#"),1)=".",TRUE,FALSE)</formula>
    </cfRule>
  </conditionalFormatting>
  <conditionalFormatting sqref="AU445">
    <cfRule type="expression" dxfId="2103" priority="1891">
      <formula>IF(RIGHT(TEXT(AU445,"0.#"),1)=".",FALSE,TRUE)</formula>
    </cfRule>
    <cfRule type="expression" dxfId="2102" priority="1892">
      <formula>IF(RIGHT(TEXT(AU445,"0.#"),1)=".",TRUE,FALSE)</formula>
    </cfRule>
  </conditionalFormatting>
  <conditionalFormatting sqref="AU443">
    <cfRule type="expression" dxfId="2101" priority="1895">
      <formula>IF(RIGHT(TEXT(AU443,"0.#"),1)=".",FALSE,TRUE)</formula>
    </cfRule>
    <cfRule type="expression" dxfId="2100" priority="1896">
      <formula>IF(RIGHT(TEXT(AU443,"0.#"),1)=".",TRUE,FALSE)</formula>
    </cfRule>
  </conditionalFormatting>
  <conditionalFormatting sqref="AU444">
    <cfRule type="expression" dxfId="2099" priority="1893">
      <formula>IF(RIGHT(TEXT(AU444,"0.#"),1)=".",FALSE,TRUE)</formula>
    </cfRule>
    <cfRule type="expression" dxfId="2098" priority="1894">
      <formula>IF(RIGHT(TEXT(AU444,"0.#"),1)=".",TRUE,FALSE)</formula>
    </cfRule>
  </conditionalFormatting>
  <conditionalFormatting sqref="AI445">
    <cfRule type="expression" dxfId="2097" priority="1885">
      <formula>IF(RIGHT(TEXT(AI445,"0.#"),1)=".",FALSE,TRUE)</formula>
    </cfRule>
    <cfRule type="expression" dxfId="2096" priority="1886">
      <formula>IF(RIGHT(TEXT(AI445,"0.#"),1)=".",TRUE,FALSE)</formula>
    </cfRule>
  </conditionalFormatting>
  <conditionalFormatting sqref="AI443">
    <cfRule type="expression" dxfId="2095" priority="1889">
      <formula>IF(RIGHT(TEXT(AI443,"0.#"),1)=".",FALSE,TRUE)</formula>
    </cfRule>
    <cfRule type="expression" dxfId="2094" priority="1890">
      <formula>IF(RIGHT(TEXT(AI443,"0.#"),1)=".",TRUE,FALSE)</formula>
    </cfRule>
  </conditionalFormatting>
  <conditionalFormatting sqref="AI444">
    <cfRule type="expression" dxfId="2093" priority="1887">
      <formula>IF(RIGHT(TEXT(AI444,"0.#"),1)=".",FALSE,TRUE)</formula>
    </cfRule>
    <cfRule type="expression" dxfId="2092" priority="1888">
      <formula>IF(RIGHT(TEXT(AI444,"0.#"),1)=".",TRUE,FALSE)</formula>
    </cfRule>
  </conditionalFormatting>
  <conditionalFormatting sqref="AQ443">
    <cfRule type="expression" dxfId="2091" priority="1879">
      <formula>IF(RIGHT(TEXT(AQ443,"0.#"),1)=".",FALSE,TRUE)</formula>
    </cfRule>
    <cfRule type="expression" dxfId="2090" priority="1880">
      <formula>IF(RIGHT(TEXT(AQ443,"0.#"),1)=".",TRUE,FALSE)</formula>
    </cfRule>
  </conditionalFormatting>
  <conditionalFormatting sqref="AQ444">
    <cfRule type="expression" dxfId="2089" priority="1883">
      <formula>IF(RIGHT(TEXT(AQ444,"0.#"),1)=".",FALSE,TRUE)</formula>
    </cfRule>
    <cfRule type="expression" dxfId="2088" priority="1884">
      <formula>IF(RIGHT(TEXT(AQ444,"0.#"),1)=".",TRUE,FALSE)</formula>
    </cfRule>
  </conditionalFormatting>
  <conditionalFormatting sqref="AQ445">
    <cfRule type="expression" dxfId="2087" priority="1881">
      <formula>IF(RIGHT(TEXT(AQ445,"0.#"),1)=".",FALSE,TRUE)</formula>
    </cfRule>
    <cfRule type="expression" dxfId="2086" priority="1882">
      <formula>IF(RIGHT(TEXT(AQ445,"0.#"),1)=".",TRUE,FALSE)</formula>
    </cfRule>
  </conditionalFormatting>
  <conditionalFormatting sqref="Y881:Y907">
    <cfRule type="expression" dxfId="2085" priority="2109">
      <formula>IF(RIGHT(TEXT(Y881,"0.#"),1)=".",FALSE,TRUE)</formula>
    </cfRule>
    <cfRule type="expression" dxfId="2084" priority="2110">
      <formula>IF(RIGHT(TEXT(Y881,"0.#"),1)=".",TRUE,FALSE)</formula>
    </cfRule>
  </conditionalFormatting>
  <conditionalFormatting sqref="Y913:Y940">
    <cfRule type="expression" dxfId="2083" priority="2097">
      <formula>IF(RIGHT(TEXT(Y913,"0.#"),1)=".",FALSE,TRUE)</formula>
    </cfRule>
    <cfRule type="expression" dxfId="2082" priority="2098">
      <formula>IF(RIGHT(TEXT(Y913,"0.#"),1)=".",TRUE,FALSE)</formula>
    </cfRule>
  </conditionalFormatting>
  <conditionalFormatting sqref="Y946:Y973">
    <cfRule type="expression" dxfId="2081" priority="2085">
      <formula>IF(RIGHT(TEXT(Y946,"0.#"),1)=".",FALSE,TRUE)</formula>
    </cfRule>
    <cfRule type="expression" dxfId="2080" priority="2086">
      <formula>IF(RIGHT(TEXT(Y946,"0.#"),1)=".",TRUE,FALSE)</formula>
    </cfRule>
  </conditionalFormatting>
  <conditionalFormatting sqref="Y944:Y945">
    <cfRule type="expression" dxfId="2079" priority="2079">
      <formula>IF(RIGHT(TEXT(Y944,"0.#"),1)=".",FALSE,TRUE)</formula>
    </cfRule>
    <cfRule type="expression" dxfId="2078" priority="2080">
      <formula>IF(RIGHT(TEXT(Y944,"0.#"),1)=".",TRUE,FALSE)</formula>
    </cfRule>
  </conditionalFormatting>
  <conditionalFormatting sqref="Y979:Y1006">
    <cfRule type="expression" dxfId="2077" priority="2073">
      <formula>IF(RIGHT(TEXT(Y979,"0.#"),1)=".",FALSE,TRUE)</formula>
    </cfRule>
    <cfRule type="expression" dxfId="2076" priority="2074">
      <formula>IF(RIGHT(TEXT(Y979,"0.#"),1)=".",TRUE,FALSE)</formula>
    </cfRule>
  </conditionalFormatting>
  <conditionalFormatting sqref="Y977:Y978">
    <cfRule type="expression" dxfId="2075" priority="2067">
      <formula>IF(RIGHT(TEXT(Y977,"0.#"),1)=".",FALSE,TRUE)</formula>
    </cfRule>
    <cfRule type="expression" dxfId="2074" priority="2068">
      <formula>IF(RIGHT(TEXT(Y977,"0.#"),1)=".",TRUE,FALSE)</formula>
    </cfRule>
  </conditionalFormatting>
  <conditionalFormatting sqref="Y1012:Y1039">
    <cfRule type="expression" dxfId="2073" priority="2061">
      <formula>IF(RIGHT(TEXT(Y1012,"0.#"),1)=".",FALSE,TRUE)</formula>
    </cfRule>
    <cfRule type="expression" dxfId="2072" priority="2062">
      <formula>IF(RIGHT(TEXT(Y1012,"0.#"),1)=".",TRUE,FALSE)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81:AO907">
    <cfRule type="expression" dxfId="1991" priority="2111">
      <formula>IF(AND(AL881&gt;=0, RIGHT(TEXT(AL881,"0.#"),1)&lt;&gt;"."),TRUE,FALSE)</formula>
    </cfRule>
    <cfRule type="expression" dxfId="1990" priority="2112">
      <formula>IF(AND(AL881&gt;=0, RIGHT(TEXT(AL881,"0.#"),1)="."),TRUE,FALSE)</formula>
    </cfRule>
    <cfRule type="expression" dxfId="1989" priority="2113">
      <formula>IF(AND(AL881&lt;0, RIGHT(TEXT(AL881,"0.#"),1)&lt;&gt;"."),TRUE,FALSE)</formula>
    </cfRule>
    <cfRule type="expression" dxfId="1988" priority="2114">
      <formula>IF(AND(AL881&lt;0, RIGHT(TEXT(AL881,"0.#"),1)="."),TRUE,FALSE)</formula>
    </cfRule>
  </conditionalFormatting>
  <conditionalFormatting sqref="AL913:AO940">
    <cfRule type="expression" dxfId="1987" priority="2099">
      <formula>IF(AND(AL913&gt;=0, RIGHT(TEXT(AL913,"0.#"),1)&lt;&gt;"."),TRUE,FALSE)</formula>
    </cfRule>
    <cfRule type="expression" dxfId="1986" priority="2100">
      <formula>IF(AND(AL913&gt;=0, RIGHT(TEXT(AL913,"0.#"),1)="."),TRUE,FALSE)</formula>
    </cfRule>
    <cfRule type="expression" dxfId="1985" priority="2101">
      <formula>IF(AND(AL913&lt;0, RIGHT(TEXT(AL913,"0.#"),1)&lt;&gt;"."),TRUE,FALSE)</formula>
    </cfRule>
    <cfRule type="expression" dxfId="1984" priority="2102">
      <formula>IF(AND(AL913&lt;0, RIGHT(TEXT(AL913,"0.#"),1)="."),TRUE,FALSE)</formula>
    </cfRule>
  </conditionalFormatting>
  <conditionalFormatting sqref="AL946:AO973">
    <cfRule type="expression" dxfId="1983" priority="2087">
      <formula>IF(AND(AL946&gt;=0, RIGHT(TEXT(AL946,"0.#"),1)&lt;&gt;"."),TRUE,FALSE)</formula>
    </cfRule>
    <cfRule type="expression" dxfId="1982" priority="2088">
      <formula>IF(AND(AL946&gt;=0, RIGHT(TEXT(AL946,"0.#"),1)="."),TRUE,FALSE)</formula>
    </cfRule>
    <cfRule type="expression" dxfId="1981" priority="2089">
      <formula>IF(AND(AL946&lt;0, RIGHT(TEXT(AL946,"0.#"),1)&lt;&gt;"."),TRUE,FALSE)</formula>
    </cfRule>
    <cfRule type="expression" dxfId="1980" priority="2090">
      <formula>IF(AND(AL946&lt;0, RIGHT(TEXT(AL946,"0.#"),1)="."),TRUE,FALSE)</formula>
    </cfRule>
  </conditionalFormatting>
  <conditionalFormatting sqref="AL944:AO945">
    <cfRule type="expression" dxfId="1979" priority="2081">
      <formula>IF(AND(AL944&gt;=0, RIGHT(TEXT(AL944,"0.#"),1)&lt;&gt;"."),TRUE,FALSE)</formula>
    </cfRule>
    <cfRule type="expression" dxfId="1978" priority="2082">
      <formula>IF(AND(AL944&gt;=0, RIGHT(TEXT(AL944,"0.#"),1)="."),TRUE,FALSE)</formula>
    </cfRule>
    <cfRule type="expression" dxfId="1977" priority="2083">
      <formula>IF(AND(AL944&lt;0, RIGHT(TEXT(AL944,"0.#"),1)&lt;&gt;"."),TRUE,FALSE)</formula>
    </cfRule>
    <cfRule type="expression" dxfId="1976" priority="2084">
      <formula>IF(AND(AL944&lt;0, RIGHT(TEXT(AL944,"0.#"),1)="."),TRUE,FALSE)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Y880">
    <cfRule type="expression" dxfId="735" priority="35">
      <formula>IF(RIGHT(TEXT(Y880,"0.#"),1)=".",FALSE,TRUE)</formula>
    </cfRule>
    <cfRule type="expression" dxfId="734" priority="36">
      <formula>IF(RIGHT(TEXT(Y880,"0.#"),1)=".",TRUE,FALSE)</formula>
    </cfRule>
  </conditionalFormatting>
  <conditionalFormatting sqref="Y878:Y879">
    <cfRule type="expression" dxfId="733" priority="29">
      <formula>IF(RIGHT(TEXT(Y878,"0.#"),1)=".",FALSE,TRUE)</formula>
    </cfRule>
    <cfRule type="expression" dxfId="732" priority="30">
      <formula>IF(RIGHT(TEXT(Y878,"0.#"),1)=".",TRUE,FALSE)</formula>
    </cfRule>
  </conditionalFormatting>
  <conditionalFormatting sqref="AL878:AO878">
    <cfRule type="expression" dxfId="731" priority="31">
      <formula>IF(AND(AL878&gt;=0, RIGHT(TEXT(AL878,"0.#"),1)&lt;&gt;"."),TRUE,FALSE)</formula>
    </cfRule>
    <cfRule type="expression" dxfId="730" priority="32">
      <formula>IF(AND(AL878&gt;=0, RIGHT(TEXT(AL878,"0.#"),1)="."),TRUE,FALSE)</formula>
    </cfRule>
    <cfRule type="expression" dxfId="729" priority="33">
      <formula>IF(AND(AL878&lt;0, RIGHT(TEXT(AL878,"0.#"),1)&lt;&gt;"."),TRUE,FALSE)</formula>
    </cfRule>
    <cfRule type="expression" dxfId="728" priority="34">
      <formula>IF(AND(AL878&lt;0, RIGHT(TEXT(AL878,"0.#"),1)="."),TRUE,FALSE)</formula>
    </cfRule>
  </conditionalFormatting>
  <conditionalFormatting sqref="AL879:AO879">
    <cfRule type="expression" dxfId="727" priority="25">
      <formula>IF(AND(AL879&gt;=0, RIGHT(TEXT(AL879,"0.#"),1)&lt;&gt;"."),TRUE,FALSE)</formula>
    </cfRule>
    <cfRule type="expression" dxfId="726" priority="26">
      <formula>IF(AND(AL879&gt;=0, RIGHT(TEXT(AL879,"0.#"),1)="."),TRUE,FALSE)</formula>
    </cfRule>
    <cfRule type="expression" dxfId="725" priority="27">
      <formula>IF(AND(AL879&lt;0, RIGHT(TEXT(AL879,"0.#"),1)&lt;&gt;"."),TRUE,FALSE)</formula>
    </cfRule>
    <cfRule type="expression" dxfId="724" priority="28">
      <formula>IF(AND(AL879&lt;0, RIGHT(TEXT(AL879,"0.#"),1)="."),TRUE,FALSE)</formula>
    </cfRule>
  </conditionalFormatting>
  <conditionalFormatting sqref="AL880:AO880">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Y911">
    <cfRule type="expression" dxfId="719" priority="19">
      <formula>IF(RIGHT(TEXT(Y911,"0.#"),1)=".",FALSE,TRUE)</formula>
    </cfRule>
    <cfRule type="expression" dxfId="718" priority="20">
      <formula>IF(RIGHT(TEXT(Y911,"0.#"),1)=".",TRUE,FALSE)</formula>
    </cfRule>
  </conditionalFormatting>
  <conditionalFormatting sqref="AL911:AO911">
    <cfRule type="expression" dxfId="717" priority="15">
      <formula>IF(AND(AL911&gt;=0, RIGHT(TEXT(AL911,"0.#"),1)&lt;&gt;"."),TRUE,FALSE)</formula>
    </cfRule>
    <cfRule type="expression" dxfId="716" priority="16">
      <formula>IF(AND(AL911&gt;=0, RIGHT(TEXT(AL911,"0.#"),1)="."),TRUE,FALSE)</formula>
    </cfRule>
    <cfRule type="expression" dxfId="715" priority="17">
      <formula>IF(AND(AL911&lt;0, RIGHT(TEXT(AL911,"0.#"),1)&lt;&gt;"."),TRUE,FALSE)</formula>
    </cfRule>
    <cfRule type="expression" dxfId="714" priority="18">
      <formula>IF(AND(AL911&lt;0, RIGHT(TEXT(AL911,"0.#"),1)="."),TRUE,FALSE)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Y912">
    <cfRule type="expression" dxfId="705" priority="5">
      <formula>IF(RIGHT(TEXT(Y912,"0.#"),1)=".",FALSE,TRUE)</formula>
    </cfRule>
    <cfRule type="expression" dxfId="704" priority="6">
      <formula>IF(RIGHT(TEXT(Y912,"0.#"),1)=".",TRUE,FALSE)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753</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753</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753</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t="s">
        <v>753</v>
      </c>
      <c r="H13" s="13" t="str">
        <f t="shared" si="1"/>
        <v>労働保険特別会計労災勘定</v>
      </c>
      <c r="I13" s="13" t="str">
        <f t="shared" si="5"/>
        <v>労働保険特別会計労災勘定</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労働保険特別会計労災勘定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労働保険特別会計労災勘定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348</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2"/>
      <c r="Z2" s="829"/>
      <c r="AA2" s="830"/>
      <c r="AB2" s="1026" t="s">
        <v>11</v>
      </c>
      <c r="AC2" s="1027"/>
      <c r="AD2" s="1028"/>
      <c r="AE2" s="1032" t="s">
        <v>389</v>
      </c>
      <c r="AF2" s="1032"/>
      <c r="AG2" s="1032"/>
      <c r="AH2" s="1032"/>
      <c r="AI2" s="1032" t="s">
        <v>411</v>
      </c>
      <c r="AJ2" s="1032"/>
      <c r="AK2" s="1032"/>
      <c r="AL2" s="561"/>
      <c r="AM2" s="1032" t="s">
        <v>508</v>
      </c>
      <c r="AN2" s="1032"/>
      <c r="AO2" s="1032"/>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3"/>
      <c r="Z3" s="1024"/>
      <c r="AA3" s="1025"/>
      <c r="AB3" s="1029"/>
      <c r="AC3" s="1030"/>
      <c r="AD3" s="1031"/>
      <c r="AE3" s="917"/>
      <c r="AF3" s="917"/>
      <c r="AG3" s="917"/>
      <c r="AH3" s="917"/>
      <c r="AI3" s="917"/>
      <c r="AJ3" s="917"/>
      <c r="AK3" s="917"/>
      <c r="AL3" s="412"/>
      <c r="AM3" s="917"/>
      <c r="AN3" s="917"/>
      <c r="AO3" s="917"/>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9"/>
      <c r="I4" s="999"/>
      <c r="J4" s="999"/>
      <c r="K4" s="999"/>
      <c r="L4" s="999"/>
      <c r="M4" s="999"/>
      <c r="N4" s="999"/>
      <c r="O4" s="1000"/>
      <c r="P4" s="108"/>
      <c r="Q4" s="1007"/>
      <c r="R4" s="1007"/>
      <c r="S4" s="1007"/>
      <c r="T4" s="1007"/>
      <c r="U4" s="1007"/>
      <c r="V4" s="1007"/>
      <c r="W4" s="1007"/>
      <c r="X4" s="1008"/>
      <c r="Y4" s="1017" t="s">
        <v>12</v>
      </c>
      <c r="Z4" s="1018"/>
      <c r="AA4" s="1019"/>
      <c r="AB4" s="465"/>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51" t="s">
        <v>54</v>
      </c>
      <c r="Z5" s="1014"/>
      <c r="AA5" s="1015"/>
      <c r="AB5" s="527"/>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348</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2"/>
      <c r="Z9" s="829"/>
      <c r="AA9" s="830"/>
      <c r="AB9" s="1026" t="s">
        <v>11</v>
      </c>
      <c r="AC9" s="1027"/>
      <c r="AD9" s="1028"/>
      <c r="AE9" s="1032" t="s">
        <v>389</v>
      </c>
      <c r="AF9" s="1032"/>
      <c r="AG9" s="1032"/>
      <c r="AH9" s="1032"/>
      <c r="AI9" s="1032" t="s">
        <v>411</v>
      </c>
      <c r="AJ9" s="1032"/>
      <c r="AK9" s="1032"/>
      <c r="AL9" s="561"/>
      <c r="AM9" s="1032" t="s">
        <v>508</v>
      </c>
      <c r="AN9" s="1032"/>
      <c r="AO9" s="1032"/>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3"/>
      <c r="Z10" s="1024"/>
      <c r="AA10" s="1025"/>
      <c r="AB10" s="1029"/>
      <c r="AC10" s="1030"/>
      <c r="AD10" s="1031"/>
      <c r="AE10" s="917"/>
      <c r="AF10" s="917"/>
      <c r="AG10" s="917"/>
      <c r="AH10" s="917"/>
      <c r="AI10" s="917"/>
      <c r="AJ10" s="917"/>
      <c r="AK10" s="917"/>
      <c r="AL10" s="412"/>
      <c r="AM10" s="917"/>
      <c r="AN10" s="917"/>
      <c r="AO10" s="917"/>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9"/>
      <c r="I11" s="999"/>
      <c r="J11" s="999"/>
      <c r="K11" s="999"/>
      <c r="L11" s="999"/>
      <c r="M11" s="999"/>
      <c r="N11" s="999"/>
      <c r="O11" s="1000"/>
      <c r="P11" s="108"/>
      <c r="Q11" s="1007"/>
      <c r="R11" s="1007"/>
      <c r="S11" s="1007"/>
      <c r="T11" s="1007"/>
      <c r="U11" s="1007"/>
      <c r="V11" s="1007"/>
      <c r="W11" s="1007"/>
      <c r="X11" s="1008"/>
      <c r="Y11" s="1017" t="s">
        <v>12</v>
      </c>
      <c r="Z11" s="1018"/>
      <c r="AA11" s="1019"/>
      <c r="AB11" s="465"/>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51" t="s">
        <v>54</v>
      </c>
      <c r="Z12" s="1014"/>
      <c r="AA12" s="1015"/>
      <c r="AB12" s="527"/>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348</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2"/>
      <c r="Z16" s="829"/>
      <c r="AA16" s="830"/>
      <c r="AB16" s="1026" t="s">
        <v>11</v>
      </c>
      <c r="AC16" s="1027"/>
      <c r="AD16" s="1028"/>
      <c r="AE16" s="1032" t="s">
        <v>389</v>
      </c>
      <c r="AF16" s="1032"/>
      <c r="AG16" s="1032"/>
      <c r="AH16" s="1032"/>
      <c r="AI16" s="1032" t="s">
        <v>411</v>
      </c>
      <c r="AJ16" s="1032"/>
      <c r="AK16" s="1032"/>
      <c r="AL16" s="561"/>
      <c r="AM16" s="1032" t="s">
        <v>508</v>
      </c>
      <c r="AN16" s="1032"/>
      <c r="AO16" s="1032"/>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3"/>
      <c r="Z17" s="1024"/>
      <c r="AA17" s="1025"/>
      <c r="AB17" s="1029"/>
      <c r="AC17" s="1030"/>
      <c r="AD17" s="1031"/>
      <c r="AE17" s="917"/>
      <c r="AF17" s="917"/>
      <c r="AG17" s="917"/>
      <c r="AH17" s="917"/>
      <c r="AI17" s="917"/>
      <c r="AJ17" s="917"/>
      <c r="AK17" s="917"/>
      <c r="AL17" s="412"/>
      <c r="AM17" s="917"/>
      <c r="AN17" s="917"/>
      <c r="AO17" s="917"/>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9"/>
      <c r="I18" s="999"/>
      <c r="J18" s="999"/>
      <c r="K18" s="999"/>
      <c r="L18" s="999"/>
      <c r="M18" s="999"/>
      <c r="N18" s="999"/>
      <c r="O18" s="1000"/>
      <c r="P18" s="108"/>
      <c r="Q18" s="1007"/>
      <c r="R18" s="1007"/>
      <c r="S18" s="1007"/>
      <c r="T18" s="1007"/>
      <c r="U18" s="1007"/>
      <c r="V18" s="1007"/>
      <c r="W18" s="1007"/>
      <c r="X18" s="1008"/>
      <c r="Y18" s="1017" t="s">
        <v>12</v>
      </c>
      <c r="Z18" s="1018"/>
      <c r="AA18" s="1019"/>
      <c r="AB18" s="465"/>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51" t="s">
        <v>54</v>
      </c>
      <c r="Z19" s="1014"/>
      <c r="AA19" s="1015"/>
      <c r="AB19" s="527"/>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348</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2"/>
      <c r="Z23" s="829"/>
      <c r="AA23" s="830"/>
      <c r="AB23" s="1026" t="s">
        <v>11</v>
      </c>
      <c r="AC23" s="1027"/>
      <c r="AD23" s="1028"/>
      <c r="AE23" s="1032" t="s">
        <v>389</v>
      </c>
      <c r="AF23" s="1032"/>
      <c r="AG23" s="1032"/>
      <c r="AH23" s="1032"/>
      <c r="AI23" s="1032" t="s">
        <v>411</v>
      </c>
      <c r="AJ23" s="1032"/>
      <c r="AK23" s="1032"/>
      <c r="AL23" s="561"/>
      <c r="AM23" s="1032" t="s">
        <v>508</v>
      </c>
      <c r="AN23" s="1032"/>
      <c r="AO23" s="1032"/>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3"/>
      <c r="Z24" s="1024"/>
      <c r="AA24" s="1025"/>
      <c r="AB24" s="1029"/>
      <c r="AC24" s="1030"/>
      <c r="AD24" s="1031"/>
      <c r="AE24" s="917"/>
      <c r="AF24" s="917"/>
      <c r="AG24" s="917"/>
      <c r="AH24" s="917"/>
      <c r="AI24" s="917"/>
      <c r="AJ24" s="917"/>
      <c r="AK24" s="917"/>
      <c r="AL24" s="412"/>
      <c r="AM24" s="917"/>
      <c r="AN24" s="917"/>
      <c r="AO24" s="917"/>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9"/>
      <c r="I25" s="999"/>
      <c r="J25" s="999"/>
      <c r="K25" s="999"/>
      <c r="L25" s="999"/>
      <c r="M25" s="999"/>
      <c r="N25" s="999"/>
      <c r="O25" s="1000"/>
      <c r="P25" s="108"/>
      <c r="Q25" s="1007"/>
      <c r="R25" s="1007"/>
      <c r="S25" s="1007"/>
      <c r="T25" s="1007"/>
      <c r="U25" s="1007"/>
      <c r="V25" s="1007"/>
      <c r="W25" s="1007"/>
      <c r="X25" s="1008"/>
      <c r="Y25" s="1017" t="s">
        <v>12</v>
      </c>
      <c r="Z25" s="1018"/>
      <c r="AA25" s="1019"/>
      <c r="AB25" s="465"/>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51" t="s">
        <v>54</v>
      </c>
      <c r="Z26" s="1014"/>
      <c r="AA26" s="1015"/>
      <c r="AB26" s="527"/>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348</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2"/>
      <c r="Z30" s="829"/>
      <c r="AA30" s="830"/>
      <c r="AB30" s="1026" t="s">
        <v>11</v>
      </c>
      <c r="AC30" s="1027"/>
      <c r="AD30" s="1028"/>
      <c r="AE30" s="1032" t="s">
        <v>389</v>
      </c>
      <c r="AF30" s="1032"/>
      <c r="AG30" s="1032"/>
      <c r="AH30" s="1032"/>
      <c r="AI30" s="1032" t="s">
        <v>411</v>
      </c>
      <c r="AJ30" s="1032"/>
      <c r="AK30" s="1032"/>
      <c r="AL30" s="561"/>
      <c r="AM30" s="1032" t="s">
        <v>508</v>
      </c>
      <c r="AN30" s="1032"/>
      <c r="AO30" s="1032"/>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3"/>
      <c r="Z31" s="1024"/>
      <c r="AA31" s="1025"/>
      <c r="AB31" s="1029"/>
      <c r="AC31" s="1030"/>
      <c r="AD31" s="1031"/>
      <c r="AE31" s="917"/>
      <c r="AF31" s="917"/>
      <c r="AG31" s="917"/>
      <c r="AH31" s="917"/>
      <c r="AI31" s="917"/>
      <c r="AJ31" s="917"/>
      <c r="AK31" s="917"/>
      <c r="AL31" s="412"/>
      <c r="AM31" s="917"/>
      <c r="AN31" s="917"/>
      <c r="AO31" s="917"/>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9"/>
      <c r="I32" s="999"/>
      <c r="J32" s="999"/>
      <c r="K32" s="999"/>
      <c r="L32" s="999"/>
      <c r="M32" s="999"/>
      <c r="N32" s="999"/>
      <c r="O32" s="1000"/>
      <c r="P32" s="108"/>
      <c r="Q32" s="1007"/>
      <c r="R32" s="1007"/>
      <c r="S32" s="1007"/>
      <c r="T32" s="1007"/>
      <c r="U32" s="1007"/>
      <c r="V32" s="1007"/>
      <c r="W32" s="1007"/>
      <c r="X32" s="1008"/>
      <c r="Y32" s="1017" t="s">
        <v>12</v>
      </c>
      <c r="Z32" s="1018"/>
      <c r="AA32" s="1019"/>
      <c r="AB32" s="465"/>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51" t="s">
        <v>54</v>
      </c>
      <c r="Z33" s="1014"/>
      <c r="AA33" s="1015"/>
      <c r="AB33" s="527"/>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348</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2"/>
      <c r="Z37" s="829"/>
      <c r="AA37" s="830"/>
      <c r="AB37" s="1026" t="s">
        <v>11</v>
      </c>
      <c r="AC37" s="1027"/>
      <c r="AD37" s="1028"/>
      <c r="AE37" s="1032" t="s">
        <v>389</v>
      </c>
      <c r="AF37" s="1032"/>
      <c r="AG37" s="1032"/>
      <c r="AH37" s="1032"/>
      <c r="AI37" s="1032" t="s">
        <v>411</v>
      </c>
      <c r="AJ37" s="1032"/>
      <c r="AK37" s="1032"/>
      <c r="AL37" s="561"/>
      <c r="AM37" s="1032" t="s">
        <v>508</v>
      </c>
      <c r="AN37" s="1032"/>
      <c r="AO37" s="1032"/>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3"/>
      <c r="Z38" s="1024"/>
      <c r="AA38" s="1025"/>
      <c r="AB38" s="1029"/>
      <c r="AC38" s="1030"/>
      <c r="AD38" s="1031"/>
      <c r="AE38" s="917"/>
      <c r="AF38" s="917"/>
      <c r="AG38" s="917"/>
      <c r="AH38" s="917"/>
      <c r="AI38" s="917"/>
      <c r="AJ38" s="917"/>
      <c r="AK38" s="917"/>
      <c r="AL38" s="412"/>
      <c r="AM38" s="917"/>
      <c r="AN38" s="917"/>
      <c r="AO38" s="917"/>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9"/>
      <c r="I39" s="999"/>
      <c r="J39" s="999"/>
      <c r="K39" s="999"/>
      <c r="L39" s="999"/>
      <c r="M39" s="999"/>
      <c r="N39" s="999"/>
      <c r="O39" s="1000"/>
      <c r="P39" s="108"/>
      <c r="Q39" s="1007"/>
      <c r="R39" s="1007"/>
      <c r="S39" s="1007"/>
      <c r="T39" s="1007"/>
      <c r="U39" s="1007"/>
      <c r="V39" s="1007"/>
      <c r="W39" s="1007"/>
      <c r="X39" s="1008"/>
      <c r="Y39" s="1017" t="s">
        <v>12</v>
      </c>
      <c r="Z39" s="1018"/>
      <c r="AA39" s="1019"/>
      <c r="AB39" s="465"/>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51" t="s">
        <v>54</v>
      </c>
      <c r="Z40" s="1014"/>
      <c r="AA40" s="1015"/>
      <c r="AB40" s="527"/>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348</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2"/>
      <c r="Z44" s="829"/>
      <c r="AA44" s="830"/>
      <c r="AB44" s="1026" t="s">
        <v>11</v>
      </c>
      <c r="AC44" s="1027"/>
      <c r="AD44" s="1028"/>
      <c r="AE44" s="1032" t="s">
        <v>389</v>
      </c>
      <c r="AF44" s="1032"/>
      <c r="AG44" s="1032"/>
      <c r="AH44" s="1032"/>
      <c r="AI44" s="1032" t="s">
        <v>411</v>
      </c>
      <c r="AJ44" s="1032"/>
      <c r="AK44" s="1032"/>
      <c r="AL44" s="561"/>
      <c r="AM44" s="1032" t="s">
        <v>508</v>
      </c>
      <c r="AN44" s="1032"/>
      <c r="AO44" s="1032"/>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3"/>
      <c r="Z45" s="1024"/>
      <c r="AA45" s="1025"/>
      <c r="AB45" s="1029"/>
      <c r="AC45" s="1030"/>
      <c r="AD45" s="1031"/>
      <c r="AE45" s="917"/>
      <c r="AF45" s="917"/>
      <c r="AG45" s="917"/>
      <c r="AH45" s="917"/>
      <c r="AI45" s="917"/>
      <c r="AJ45" s="917"/>
      <c r="AK45" s="917"/>
      <c r="AL45" s="412"/>
      <c r="AM45" s="917"/>
      <c r="AN45" s="917"/>
      <c r="AO45" s="917"/>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9"/>
      <c r="I46" s="999"/>
      <c r="J46" s="999"/>
      <c r="K46" s="999"/>
      <c r="L46" s="999"/>
      <c r="M46" s="999"/>
      <c r="N46" s="999"/>
      <c r="O46" s="1000"/>
      <c r="P46" s="108"/>
      <c r="Q46" s="1007"/>
      <c r="R46" s="1007"/>
      <c r="S46" s="1007"/>
      <c r="T46" s="1007"/>
      <c r="U46" s="1007"/>
      <c r="V46" s="1007"/>
      <c r="W46" s="1007"/>
      <c r="X46" s="1008"/>
      <c r="Y46" s="1017" t="s">
        <v>12</v>
      </c>
      <c r="Z46" s="1018"/>
      <c r="AA46" s="1019"/>
      <c r="AB46" s="465"/>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51" t="s">
        <v>54</v>
      </c>
      <c r="Z47" s="1014"/>
      <c r="AA47" s="1015"/>
      <c r="AB47" s="527"/>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348</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2"/>
      <c r="Z51" s="829"/>
      <c r="AA51" s="830"/>
      <c r="AB51" s="561" t="s">
        <v>11</v>
      </c>
      <c r="AC51" s="1027"/>
      <c r="AD51" s="1028"/>
      <c r="AE51" s="1032" t="s">
        <v>389</v>
      </c>
      <c r="AF51" s="1032"/>
      <c r="AG51" s="1032"/>
      <c r="AH51" s="1032"/>
      <c r="AI51" s="1032" t="s">
        <v>411</v>
      </c>
      <c r="AJ51" s="1032"/>
      <c r="AK51" s="1032"/>
      <c r="AL51" s="561"/>
      <c r="AM51" s="1032" t="s">
        <v>508</v>
      </c>
      <c r="AN51" s="1032"/>
      <c r="AO51" s="1032"/>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3"/>
      <c r="Z52" s="1024"/>
      <c r="AA52" s="1025"/>
      <c r="AB52" s="1029"/>
      <c r="AC52" s="1030"/>
      <c r="AD52" s="1031"/>
      <c r="AE52" s="917"/>
      <c r="AF52" s="917"/>
      <c r="AG52" s="917"/>
      <c r="AH52" s="917"/>
      <c r="AI52" s="917"/>
      <c r="AJ52" s="917"/>
      <c r="AK52" s="917"/>
      <c r="AL52" s="412"/>
      <c r="AM52" s="917"/>
      <c r="AN52" s="917"/>
      <c r="AO52" s="917"/>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9"/>
      <c r="I53" s="999"/>
      <c r="J53" s="999"/>
      <c r="K53" s="999"/>
      <c r="L53" s="999"/>
      <c r="M53" s="999"/>
      <c r="N53" s="999"/>
      <c r="O53" s="1000"/>
      <c r="P53" s="108"/>
      <c r="Q53" s="1007"/>
      <c r="R53" s="1007"/>
      <c r="S53" s="1007"/>
      <c r="T53" s="1007"/>
      <c r="U53" s="1007"/>
      <c r="V53" s="1007"/>
      <c r="W53" s="1007"/>
      <c r="X53" s="1008"/>
      <c r="Y53" s="1017" t="s">
        <v>12</v>
      </c>
      <c r="Z53" s="1018"/>
      <c r="AA53" s="1019"/>
      <c r="AB53" s="465"/>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51" t="s">
        <v>54</v>
      </c>
      <c r="Z54" s="1014"/>
      <c r="AA54" s="1015"/>
      <c r="AB54" s="527"/>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348</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2"/>
      <c r="Z58" s="829"/>
      <c r="AA58" s="830"/>
      <c r="AB58" s="1026" t="s">
        <v>11</v>
      </c>
      <c r="AC58" s="1027"/>
      <c r="AD58" s="1028"/>
      <c r="AE58" s="1032" t="s">
        <v>389</v>
      </c>
      <c r="AF58" s="1032"/>
      <c r="AG58" s="1032"/>
      <c r="AH58" s="1032"/>
      <c r="AI58" s="1032" t="s">
        <v>411</v>
      </c>
      <c r="AJ58" s="1032"/>
      <c r="AK58" s="1032"/>
      <c r="AL58" s="561"/>
      <c r="AM58" s="1032" t="s">
        <v>508</v>
      </c>
      <c r="AN58" s="1032"/>
      <c r="AO58" s="1032"/>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3"/>
      <c r="Z59" s="1024"/>
      <c r="AA59" s="1025"/>
      <c r="AB59" s="1029"/>
      <c r="AC59" s="1030"/>
      <c r="AD59" s="1031"/>
      <c r="AE59" s="917"/>
      <c r="AF59" s="917"/>
      <c r="AG59" s="917"/>
      <c r="AH59" s="917"/>
      <c r="AI59" s="917"/>
      <c r="AJ59" s="917"/>
      <c r="AK59" s="917"/>
      <c r="AL59" s="412"/>
      <c r="AM59" s="917"/>
      <c r="AN59" s="917"/>
      <c r="AO59" s="917"/>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9"/>
      <c r="I60" s="999"/>
      <c r="J60" s="999"/>
      <c r="K60" s="999"/>
      <c r="L60" s="999"/>
      <c r="M60" s="999"/>
      <c r="N60" s="999"/>
      <c r="O60" s="1000"/>
      <c r="P60" s="108"/>
      <c r="Q60" s="1007"/>
      <c r="R60" s="1007"/>
      <c r="S60" s="1007"/>
      <c r="T60" s="1007"/>
      <c r="U60" s="1007"/>
      <c r="V60" s="1007"/>
      <c r="W60" s="1007"/>
      <c r="X60" s="1008"/>
      <c r="Y60" s="1017" t="s">
        <v>12</v>
      </c>
      <c r="Z60" s="1018"/>
      <c r="AA60" s="1019"/>
      <c r="AB60" s="465"/>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51" t="s">
        <v>54</v>
      </c>
      <c r="Z61" s="1014"/>
      <c r="AA61" s="1015"/>
      <c r="AB61" s="527"/>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348</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2"/>
      <c r="Z65" s="829"/>
      <c r="AA65" s="830"/>
      <c r="AB65" s="1026" t="s">
        <v>11</v>
      </c>
      <c r="AC65" s="1027"/>
      <c r="AD65" s="1028"/>
      <c r="AE65" s="1032" t="s">
        <v>389</v>
      </c>
      <c r="AF65" s="1032"/>
      <c r="AG65" s="1032"/>
      <c r="AH65" s="1032"/>
      <c r="AI65" s="1032" t="s">
        <v>411</v>
      </c>
      <c r="AJ65" s="1032"/>
      <c r="AK65" s="1032"/>
      <c r="AL65" s="561"/>
      <c r="AM65" s="1032" t="s">
        <v>508</v>
      </c>
      <c r="AN65" s="1032"/>
      <c r="AO65" s="1032"/>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3"/>
      <c r="Z66" s="1024"/>
      <c r="AA66" s="1025"/>
      <c r="AB66" s="1029"/>
      <c r="AC66" s="1030"/>
      <c r="AD66" s="1031"/>
      <c r="AE66" s="917"/>
      <c r="AF66" s="917"/>
      <c r="AG66" s="917"/>
      <c r="AH66" s="917"/>
      <c r="AI66" s="917"/>
      <c r="AJ66" s="917"/>
      <c r="AK66" s="917"/>
      <c r="AL66" s="412"/>
      <c r="AM66" s="917"/>
      <c r="AN66" s="917"/>
      <c r="AO66" s="917"/>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9"/>
      <c r="I67" s="999"/>
      <c r="J67" s="999"/>
      <c r="K67" s="999"/>
      <c r="L67" s="999"/>
      <c r="M67" s="999"/>
      <c r="N67" s="999"/>
      <c r="O67" s="1000"/>
      <c r="P67" s="108"/>
      <c r="Q67" s="1007"/>
      <c r="R67" s="1007"/>
      <c r="S67" s="1007"/>
      <c r="T67" s="1007"/>
      <c r="U67" s="1007"/>
      <c r="V67" s="1007"/>
      <c r="W67" s="1007"/>
      <c r="X67" s="1008"/>
      <c r="Y67" s="1017" t="s">
        <v>12</v>
      </c>
      <c r="Z67" s="1018"/>
      <c r="AA67" s="1019"/>
      <c r="AB67" s="465"/>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51" t="s">
        <v>54</v>
      </c>
      <c r="Z68" s="1014"/>
      <c r="AA68" s="1015"/>
      <c r="AB68" s="527"/>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51" t="s">
        <v>13</v>
      </c>
      <c r="Z69" s="1014"/>
      <c r="AA69" s="1015"/>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8" t="s">
        <v>365</v>
      </c>
      <c r="H2" s="599"/>
      <c r="I2" s="599"/>
      <c r="J2" s="599"/>
      <c r="K2" s="599"/>
      <c r="L2" s="599"/>
      <c r="M2" s="599"/>
      <c r="N2" s="599"/>
      <c r="O2" s="599"/>
      <c r="P2" s="599"/>
      <c r="Q2" s="599"/>
      <c r="R2" s="599"/>
      <c r="S2" s="599"/>
      <c r="T2" s="599"/>
      <c r="U2" s="599"/>
      <c r="V2" s="599"/>
      <c r="W2" s="599"/>
      <c r="X2" s="599"/>
      <c r="Y2" s="599"/>
      <c r="Z2" s="599"/>
      <c r="AA2" s="599"/>
      <c r="AB2" s="600"/>
      <c r="AC2" s="598"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5" t="s">
        <v>17</v>
      </c>
      <c r="H3" s="671"/>
      <c r="I3" s="671"/>
      <c r="J3" s="671"/>
      <c r="K3" s="671"/>
      <c r="L3" s="670" t="s">
        <v>18</v>
      </c>
      <c r="M3" s="671"/>
      <c r="N3" s="671"/>
      <c r="O3" s="671"/>
      <c r="P3" s="671"/>
      <c r="Q3" s="671"/>
      <c r="R3" s="671"/>
      <c r="S3" s="671"/>
      <c r="T3" s="671"/>
      <c r="U3" s="671"/>
      <c r="V3" s="671"/>
      <c r="W3" s="671"/>
      <c r="X3" s="672"/>
      <c r="Y3" s="655" t="s">
        <v>19</v>
      </c>
      <c r="Z3" s="656"/>
      <c r="AA3" s="656"/>
      <c r="AB3" s="801"/>
      <c r="AC3" s="815" t="s">
        <v>17</v>
      </c>
      <c r="AD3" s="671"/>
      <c r="AE3" s="671"/>
      <c r="AF3" s="671"/>
      <c r="AG3" s="671"/>
      <c r="AH3" s="670" t="s">
        <v>18</v>
      </c>
      <c r="AI3" s="671"/>
      <c r="AJ3" s="671"/>
      <c r="AK3" s="671"/>
      <c r="AL3" s="671"/>
      <c r="AM3" s="671"/>
      <c r="AN3" s="671"/>
      <c r="AO3" s="671"/>
      <c r="AP3" s="671"/>
      <c r="AQ3" s="671"/>
      <c r="AR3" s="671"/>
      <c r="AS3" s="671"/>
      <c r="AT3" s="672"/>
      <c r="AU3" s="655" t="s">
        <v>19</v>
      </c>
      <c r="AV3" s="656"/>
      <c r="AW3" s="656"/>
      <c r="AX3" s="657"/>
      <c r="AY3" s="34">
        <f>$AY$2</f>
        <v>0</v>
      </c>
    </row>
    <row r="4" spans="1:51" ht="24.75" customHeight="1" x14ac:dyDescent="0.15">
      <c r="A4" s="1045"/>
      <c r="B4" s="1046"/>
      <c r="C4" s="1046"/>
      <c r="D4" s="1046"/>
      <c r="E4" s="1046"/>
      <c r="F4" s="1047"/>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5"/>
      <c r="B5" s="1046"/>
      <c r="C5" s="1046"/>
      <c r="D5" s="1046"/>
      <c r="E5" s="1046"/>
      <c r="F5" s="1047"/>
      <c r="G5" s="608"/>
      <c r="H5" s="609"/>
      <c r="I5" s="609"/>
      <c r="J5" s="609"/>
      <c r="K5" s="610"/>
      <c r="L5" s="601"/>
      <c r="M5" s="602"/>
      <c r="N5" s="602"/>
      <c r="O5" s="602"/>
      <c r="P5" s="602"/>
      <c r="Q5" s="602"/>
      <c r="R5" s="602"/>
      <c r="S5" s="602"/>
      <c r="T5" s="602"/>
      <c r="U5" s="602"/>
      <c r="V5" s="602"/>
      <c r="W5" s="602"/>
      <c r="X5" s="603"/>
      <c r="Y5" s="604"/>
      <c r="Z5" s="605"/>
      <c r="AA5" s="605"/>
      <c r="AB5" s="614"/>
      <c r="AC5" s="608"/>
      <c r="AD5" s="609"/>
      <c r="AE5" s="609"/>
      <c r="AF5" s="609"/>
      <c r="AG5" s="610"/>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5"/>
      <c r="B6" s="1046"/>
      <c r="C6" s="1046"/>
      <c r="D6" s="1046"/>
      <c r="E6" s="1046"/>
      <c r="F6" s="1047"/>
      <c r="G6" s="608"/>
      <c r="H6" s="609"/>
      <c r="I6" s="609"/>
      <c r="J6" s="609"/>
      <c r="K6" s="610"/>
      <c r="L6" s="601"/>
      <c r="M6" s="602"/>
      <c r="N6" s="602"/>
      <c r="O6" s="602"/>
      <c r="P6" s="602"/>
      <c r="Q6" s="602"/>
      <c r="R6" s="602"/>
      <c r="S6" s="602"/>
      <c r="T6" s="602"/>
      <c r="U6" s="602"/>
      <c r="V6" s="602"/>
      <c r="W6" s="602"/>
      <c r="X6" s="603"/>
      <c r="Y6" s="604"/>
      <c r="Z6" s="605"/>
      <c r="AA6" s="605"/>
      <c r="AB6" s="614"/>
      <c r="AC6" s="608"/>
      <c r="AD6" s="609"/>
      <c r="AE6" s="609"/>
      <c r="AF6" s="609"/>
      <c r="AG6" s="610"/>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5"/>
      <c r="B7" s="1046"/>
      <c r="C7" s="1046"/>
      <c r="D7" s="1046"/>
      <c r="E7" s="1046"/>
      <c r="F7" s="1047"/>
      <c r="G7" s="608"/>
      <c r="H7" s="609"/>
      <c r="I7" s="609"/>
      <c r="J7" s="609"/>
      <c r="K7" s="610"/>
      <c r="L7" s="601"/>
      <c r="M7" s="602"/>
      <c r="N7" s="602"/>
      <c r="O7" s="602"/>
      <c r="P7" s="602"/>
      <c r="Q7" s="602"/>
      <c r="R7" s="602"/>
      <c r="S7" s="602"/>
      <c r="T7" s="602"/>
      <c r="U7" s="602"/>
      <c r="V7" s="602"/>
      <c r="W7" s="602"/>
      <c r="X7" s="603"/>
      <c r="Y7" s="604"/>
      <c r="Z7" s="605"/>
      <c r="AA7" s="605"/>
      <c r="AB7" s="614"/>
      <c r="AC7" s="608"/>
      <c r="AD7" s="609"/>
      <c r="AE7" s="609"/>
      <c r="AF7" s="609"/>
      <c r="AG7" s="610"/>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5"/>
      <c r="B8" s="1046"/>
      <c r="C8" s="1046"/>
      <c r="D8" s="1046"/>
      <c r="E8" s="1046"/>
      <c r="F8" s="1047"/>
      <c r="G8" s="608"/>
      <c r="H8" s="609"/>
      <c r="I8" s="609"/>
      <c r="J8" s="609"/>
      <c r="K8" s="610"/>
      <c r="L8" s="601"/>
      <c r="M8" s="602"/>
      <c r="N8" s="602"/>
      <c r="O8" s="602"/>
      <c r="P8" s="602"/>
      <c r="Q8" s="602"/>
      <c r="R8" s="602"/>
      <c r="S8" s="602"/>
      <c r="T8" s="602"/>
      <c r="U8" s="602"/>
      <c r="V8" s="602"/>
      <c r="W8" s="602"/>
      <c r="X8" s="603"/>
      <c r="Y8" s="604"/>
      <c r="Z8" s="605"/>
      <c r="AA8" s="605"/>
      <c r="AB8" s="614"/>
      <c r="AC8" s="608"/>
      <c r="AD8" s="609"/>
      <c r="AE8" s="609"/>
      <c r="AF8" s="609"/>
      <c r="AG8" s="610"/>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5"/>
      <c r="B9" s="1046"/>
      <c r="C9" s="1046"/>
      <c r="D9" s="1046"/>
      <c r="E9" s="1046"/>
      <c r="F9" s="1047"/>
      <c r="G9" s="608"/>
      <c r="H9" s="609"/>
      <c r="I9" s="609"/>
      <c r="J9" s="609"/>
      <c r="K9" s="610"/>
      <c r="L9" s="601"/>
      <c r="M9" s="602"/>
      <c r="N9" s="602"/>
      <c r="O9" s="602"/>
      <c r="P9" s="602"/>
      <c r="Q9" s="602"/>
      <c r="R9" s="602"/>
      <c r="S9" s="602"/>
      <c r="T9" s="602"/>
      <c r="U9" s="602"/>
      <c r="V9" s="602"/>
      <c r="W9" s="602"/>
      <c r="X9" s="603"/>
      <c r="Y9" s="604"/>
      <c r="Z9" s="605"/>
      <c r="AA9" s="605"/>
      <c r="AB9" s="614"/>
      <c r="AC9" s="608"/>
      <c r="AD9" s="609"/>
      <c r="AE9" s="609"/>
      <c r="AF9" s="609"/>
      <c r="AG9" s="610"/>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5"/>
      <c r="B10" s="1046"/>
      <c r="C10" s="1046"/>
      <c r="D10" s="1046"/>
      <c r="E10" s="1046"/>
      <c r="F10" s="1047"/>
      <c r="G10" s="608"/>
      <c r="H10" s="609"/>
      <c r="I10" s="609"/>
      <c r="J10" s="609"/>
      <c r="K10" s="610"/>
      <c r="L10" s="601"/>
      <c r="M10" s="602"/>
      <c r="N10" s="602"/>
      <c r="O10" s="602"/>
      <c r="P10" s="602"/>
      <c r="Q10" s="602"/>
      <c r="R10" s="602"/>
      <c r="S10" s="602"/>
      <c r="T10" s="602"/>
      <c r="U10" s="602"/>
      <c r="V10" s="602"/>
      <c r="W10" s="602"/>
      <c r="X10" s="603"/>
      <c r="Y10" s="604"/>
      <c r="Z10" s="605"/>
      <c r="AA10" s="605"/>
      <c r="AB10" s="614"/>
      <c r="AC10" s="608"/>
      <c r="AD10" s="609"/>
      <c r="AE10" s="609"/>
      <c r="AF10" s="609"/>
      <c r="AG10" s="610"/>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5"/>
      <c r="B11" s="1046"/>
      <c r="C11" s="1046"/>
      <c r="D11" s="1046"/>
      <c r="E11" s="1046"/>
      <c r="F11" s="1047"/>
      <c r="G11" s="608"/>
      <c r="H11" s="609"/>
      <c r="I11" s="609"/>
      <c r="J11" s="609"/>
      <c r="K11" s="610"/>
      <c r="L11" s="601"/>
      <c r="M11" s="602"/>
      <c r="N11" s="602"/>
      <c r="O11" s="602"/>
      <c r="P11" s="602"/>
      <c r="Q11" s="602"/>
      <c r="R11" s="602"/>
      <c r="S11" s="602"/>
      <c r="T11" s="602"/>
      <c r="U11" s="602"/>
      <c r="V11" s="602"/>
      <c r="W11" s="602"/>
      <c r="X11" s="603"/>
      <c r="Y11" s="604"/>
      <c r="Z11" s="605"/>
      <c r="AA11" s="605"/>
      <c r="AB11" s="614"/>
      <c r="AC11" s="608"/>
      <c r="AD11" s="609"/>
      <c r="AE11" s="609"/>
      <c r="AF11" s="609"/>
      <c r="AG11" s="610"/>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5"/>
      <c r="B12" s="1046"/>
      <c r="C12" s="1046"/>
      <c r="D12" s="1046"/>
      <c r="E12" s="1046"/>
      <c r="F12" s="1047"/>
      <c r="G12" s="608"/>
      <c r="H12" s="609"/>
      <c r="I12" s="609"/>
      <c r="J12" s="609"/>
      <c r="K12" s="610"/>
      <c r="L12" s="601"/>
      <c r="M12" s="602"/>
      <c r="N12" s="602"/>
      <c r="O12" s="602"/>
      <c r="P12" s="602"/>
      <c r="Q12" s="602"/>
      <c r="R12" s="602"/>
      <c r="S12" s="602"/>
      <c r="T12" s="602"/>
      <c r="U12" s="602"/>
      <c r="V12" s="602"/>
      <c r="W12" s="602"/>
      <c r="X12" s="603"/>
      <c r="Y12" s="604"/>
      <c r="Z12" s="605"/>
      <c r="AA12" s="605"/>
      <c r="AB12" s="614"/>
      <c r="AC12" s="608"/>
      <c r="AD12" s="609"/>
      <c r="AE12" s="609"/>
      <c r="AF12" s="609"/>
      <c r="AG12" s="610"/>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5"/>
      <c r="B13" s="1046"/>
      <c r="C13" s="1046"/>
      <c r="D13" s="1046"/>
      <c r="E13" s="1046"/>
      <c r="F13" s="1047"/>
      <c r="G13" s="608"/>
      <c r="H13" s="609"/>
      <c r="I13" s="609"/>
      <c r="J13" s="609"/>
      <c r="K13" s="610"/>
      <c r="L13" s="601"/>
      <c r="M13" s="602"/>
      <c r="N13" s="602"/>
      <c r="O13" s="602"/>
      <c r="P13" s="602"/>
      <c r="Q13" s="602"/>
      <c r="R13" s="602"/>
      <c r="S13" s="602"/>
      <c r="T13" s="602"/>
      <c r="U13" s="602"/>
      <c r="V13" s="602"/>
      <c r="W13" s="602"/>
      <c r="X13" s="603"/>
      <c r="Y13" s="604"/>
      <c r="Z13" s="605"/>
      <c r="AA13" s="605"/>
      <c r="AB13" s="614"/>
      <c r="AC13" s="608"/>
      <c r="AD13" s="609"/>
      <c r="AE13" s="609"/>
      <c r="AF13" s="609"/>
      <c r="AG13" s="610"/>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5"/>
      <c r="B15" s="1046"/>
      <c r="C15" s="1046"/>
      <c r="D15" s="1046"/>
      <c r="E15" s="1046"/>
      <c r="F15" s="1047"/>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5"/>
      <c r="B16" s="1046"/>
      <c r="C16" s="1046"/>
      <c r="D16" s="1046"/>
      <c r="E16" s="1046"/>
      <c r="F16" s="1047"/>
      <c r="G16" s="815" t="s">
        <v>17</v>
      </c>
      <c r="H16" s="671"/>
      <c r="I16" s="671"/>
      <c r="J16" s="671"/>
      <c r="K16" s="671"/>
      <c r="L16" s="670" t="s">
        <v>18</v>
      </c>
      <c r="M16" s="671"/>
      <c r="N16" s="671"/>
      <c r="O16" s="671"/>
      <c r="P16" s="671"/>
      <c r="Q16" s="671"/>
      <c r="R16" s="671"/>
      <c r="S16" s="671"/>
      <c r="T16" s="671"/>
      <c r="U16" s="671"/>
      <c r="V16" s="671"/>
      <c r="W16" s="671"/>
      <c r="X16" s="672"/>
      <c r="Y16" s="655" t="s">
        <v>19</v>
      </c>
      <c r="Z16" s="656"/>
      <c r="AA16" s="656"/>
      <c r="AB16" s="801"/>
      <c r="AC16" s="815" t="s">
        <v>17</v>
      </c>
      <c r="AD16" s="671"/>
      <c r="AE16" s="671"/>
      <c r="AF16" s="671"/>
      <c r="AG16" s="671"/>
      <c r="AH16" s="670" t="s">
        <v>18</v>
      </c>
      <c r="AI16" s="671"/>
      <c r="AJ16" s="671"/>
      <c r="AK16" s="671"/>
      <c r="AL16" s="671"/>
      <c r="AM16" s="671"/>
      <c r="AN16" s="671"/>
      <c r="AO16" s="671"/>
      <c r="AP16" s="671"/>
      <c r="AQ16" s="671"/>
      <c r="AR16" s="671"/>
      <c r="AS16" s="671"/>
      <c r="AT16" s="672"/>
      <c r="AU16" s="655" t="s">
        <v>19</v>
      </c>
      <c r="AV16" s="656"/>
      <c r="AW16" s="656"/>
      <c r="AX16" s="657"/>
      <c r="AY16" s="34">
        <f>$AY$15</f>
        <v>0</v>
      </c>
    </row>
    <row r="17" spans="1:51" ht="24.75" customHeight="1" x14ac:dyDescent="0.15">
      <c r="A17" s="1045"/>
      <c r="B17" s="1046"/>
      <c r="C17" s="1046"/>
      <c r="D17" s="1046"/>
      <c r="E17" s="1046"/>
      <c r="F17" s="1047"/>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5"/>
      <c r="B18" s="1046"/>
      <c r="C18" s="1046"/>
      <c r="D18" s="1046"/>
      <c r="E18" s="1046"/>
      <c r="F18" s="1047"/>
      <c r="G18" s="608"/>
      <c r="H18" s="609"/>
      <c r="I18" s="609"/>
      <c r="J18" s="609"/>
      <c r="K18" s="610"/>
      <c r="L18" s="601"/>
      <c r="M18" s="602"/>
      <c r="N18" s="602"/>
      <c r="O18" s="602"/>
      <c r="P18" s="602"/>
      <c r="Q18" s="602"/>
      <c r="R18" s="602"/>
      <c r="S18" s="602"/>
      <c r="T18" s="602"/>
      <c r="U18" s="602"/>
      <c r="V18" s="602"/>
      <c r="W18" s="602"/>
      <c r="X18" s="603"/>
      <c r="Y18" s="604"/>
      <c r="Z18" s="605"/>
      <c r="AA18" s="605"/>
      <c r="AB18" s="614"/>
      <c r="AC18" s="608"/>
      <c r="AD18" s="609"/>
      <c r="AE18" s="609"/>
      <c r="AF18" s="609"/>
      <c r="AG18" s="610"/>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5"/>
      <c r="B19" s="1046"/>
      <c r="C19" s="1046"/>
      <c r="D19" s="1046"/>
      <c r="E19" s="1046"/>
      <c r="F19" s="1047"/>
      <c r="G19" s="608"/>
      <c r="H19" s="609"/>
      <c r="I19" s="609"/>
      <c r="J19" s="609"/>
      <c r="K19" s="610"/>
      <c r="L19" s="601"/>
      <c r="M19" s="602"/>
      <c r="N19" s="602"/>
      <c r="O19" s="602"/>
      <c r="P19" s="602"/>
      <c r="Q19" s="602"/>
      <c r="R19" s="602"/>
      <c r="S19" s="602"/>
      <c r="T19" s="602"/>
      <c r="U19" s="602"/>
      <c r="V19" s="602"/>
      <c r="W19" s="602"/>
      <c r="X19" s="603"/>
      <c r="Y19" s="604"/>
      <c r="Z19" s="605"/>
      <c r="AA19" s="605"/>
      <c r="AB19" s="614"/>
      <c r="AC19" s="608"/>
      <c r="AD19" s="609"/>
      <c r="AE19" s="609"/>
      <c r="AF19" s="609"/>
      <c r="AG19" s="610"/>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5"/>
      <c r="B20" s="1046"/>
      <c r="C20" s="1046"/>
      <c r="D20" s="1046"/>
      <c r="E20" s="1046"/>
      <c r="F20" s="1047"/>
      <c r="G20" s="608"/>
      <c r="H20" s="609"/>
      <c r="I20" s="609"/>
      <c r="J20" s="609"/>
      <c r="K20" s="610"/>
      <c r="L20" s="601"/>
      <c r="M20" s="602"/>
      <c r="N20" s="602"/>
      <c r="O20" s="602"/>
      <c r="P20" s="602"/>
      <c r="Q20" s="602"/>
      <c r="R20" s="602"/>
      <c r="S20" s="602"/>
      <c r="T20" s="602"/>
      <c r="U20" s="602"/>
      <c r="V20" s="602"/>
      <c r="W20" s="602"/>
      <c r="X20" s="603"/>
      <c r="Y20" s="604"/>
      <c r="Z20" s="605"/>
      <c r="AA20" s="605"/>
      <c r="AB20" s="614"/>
      <c r="AC20" s="608"/>
      <c r="AD20" s="609"/>
      <c r="AE20" s="609"/>
      <c r="AF20" s="609"/>
      <c r="AG20" s="610"/>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5"/>
      <c r="B21" s="1046"/>
      <c r="C21" s="1046"/>
      <c r="D21" s="1046"/>
      <c r="E21" s="1046"/>
      <c r="F21" s="1047"/>
      <c r="G21" s="608"/>
      <c r="H21" s="609"/>
      <c r="I21" s="609"/>
      <c r="J21" s="609"/>
      <c r="K21" s="610"/>
      <c r="L21" s="601"/>
      <c r="M21" s="602"/>
      <c r="N21" s="602"/>
      <c r="O21" s="602"/>
      <c r="P21" s="602"/>
      <c r="Q21" s="602"/>
      <c r="R21" s="602"/>
      <c r="S21" s="602"/>
      <c r="T21" s="602"/>
      <c r="U21" s="602"/>
      <c r="V21" s="602"/>
      <c r="W21" s="602"/>
      <c r="X21" s="603"/>
      <c r="Y21" s="604"/>
      <c r="Z21" s="605"/>
      <c r="AA21" s="605"/>
      <c r="AB21" s="614"/>
      <c r="AC21" s="608"/>
      <c r="AD21" s="609"/>
      <c r="AE21" s="609"/>
      <c r="AF21" s="609"/>
      <c r="AG21" s="610"/>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5"/>
      <c r="B22" s="1046"/>
      <c r="C22" s="1046"/>
      <c r="D22" s="1046"/>
      <c r="E22" s="1046"/>
      <c r="F22" s="1047"/>
      <c r="G22" s="608"/>
      <c r="H22" s="609"/>
      <c r="I22" s="609"/>
      <c r="J22" s="609"/>
      <c r="K22" s="610"/>
      <c r="L22" s="601"/>
      <c r="M22" s="602"/>
      <c r="N22" s="602"/>
      <c r="O22" s="602"/>
      <c r="P22" s="602"/>
      <c r="Q22" s="602"/>
      <c r="R22" s="602"/>
      <c r="S22" s="602"/>
      <c r="T22" s="602"/>
      <c r="U22" s="602"/>
      <c r="V22" s="602"/>
      <c r="W22" s="602"/>
      <c r="X22" s="603"/>
      <c r="Y22" s="604"/>
      <c r="Z22" s="605"/>
      <c r="AA22" s="605"/>
      <c r="AB22" s="614"/>
      <c r="AC22" s="608"/>
      <c r="AD22" s="609"/>
      <c r="AE22" s="609"/>
      <c r="AF22" s="609"/>
      <c r="AG22" s="610"/>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5"/>
      <c r="B23" s="1046"/>
      <c r="C23" s="1046"/>
      <c r="D23" s="1046"/>
      <c r="E23" s="1046"/>
      <c r="F23" s="1047"/>
      <c r="G23" s="608"/>
      <c r="H23" s="609"/>
      <c r="I23" s="609"/>
      <c r="J23" s="609"/>
      <c r="K23" s="610"/>
      <c r="L23" s="601"/>
      <c r="M23" s="602"/>
      <c r="N23" s="602"/>
      <c r="O23" s="602"/>
      <c r="P23" s="602"/>
      <c r="Q23" s="602"/>
      <c r="R23" s="602"/>
      <c r="S23" s="602"/>
      <c r="T23" s="602"/>
      <c r="U23" s="602"/>
      <c r="V23" s="602"/>
      <c r="W23" s="602"/>
      <c r="X23" s="603"/>
      <c r="Y23" s="604"/>
      <c r="Z23" s="605"/>
      <c r="AA23" s="605"/>
      <c r="AB23" s="614"/>
      <c r="AC23" s="608"/>
      <c r="AD23" s="609"/>
      <c r="AE23" s="609"/>
      <c r="AF23" s="609"/>
      <c r="AG23" s="610"/>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5"/>
      <c r="B24" s="1046"/>
      <c r="C24" s="1046"/>
      <c r="D24" s="1046"/>
      <c r="E24" s="1046"/>
      <c r="F24" s="1047"/>
      <c r="G24" s="608"/>
      <c r="H24" s="609"/>
      <c r="I24" s="609"/>
      <c r="J24" s="609"/>
      <c r="K24" s="610"/>
      <c r="L24" s="601"/>
      <c r="M24" s="602"/>
      <c r="N24" s="602"/>
      <c r="O24" s="602"/>
      <c r="P24" s="602"/>
      <c r="Q24" s="602"/>
      <c r="R24" s="602"/>
      <c r="S24" s="602"/>
      <c r="T24" s="602"/>
      <c r="U24" s="602"/>
      <c r="V24" s="602"/>
      <c r="W24" s="602"/>
      <c r="X24" s="603"/>
      <c r="Y24" s="604"/>
      <c r="Z24" s="605"/>
      <c r="AA24" s="605"/>
      <c r="AB24" s="614"/>
      <c r="AC24" s="608"/>
      <c r="AD24" s="609"/>
      <c r="AE24" s="609"/>
      <c r="AF24" s="609"/>
      <c r="AG24" s="610"/>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5"/>
      <c r="B25" s="1046"/>
      <c r="C25" s="1046"/>
      <c r="D25" s="1046"/>
      <c r="E25" s="1046"/>
      <c r="F25" s="1047"/>
      <c r="G25" s="608"/>
      <c r="H25" s="609"/>
      <c r="I25" s="609"/>
      <c r="J25" s="609"/>
      <c r="K25" s="610"/>
      <c r="L25" s="601"/>
      <c r="M25" s="602"/>
      <c r="N25" s="602"/>
      <c r="O25" s="602"/>
      <c r="P25" s="602"/>
      <c r="Q25" s="602"/>
      <c r="R25" s="602"/>
      <c r="S25" s="602"/>
      <c r="T25" s="602"/>
      <c r="U25" s="602"/>
      <c r="V25" s="602"/>
      <c r="W25" s="602"/>
      <c r="X25" s="603"/>
      <c r="Y25" s="604"/>
      <c r="Z25" s="605"/>
      <c r="AA25" s="605"/>
      <c r="AB25" s="614"/>
      <c r="AC25" s="608"/>
      <c r="AD25" s="609"/>
      <c r="AE25" s="609"/>
      <c r="AF25" s="609"/>
      <c r="AG25" s="610"/>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5"/>
      <c r="B26" s="1046"/>
      <c r="C26" s="1046"/>
      <c r="D26" s="1046"/>
      <c r="E26" s="1046"/>
      <c r="F26" s="1047"/>
      <c r="G26" s="608"/>
      <c r="H26" s="609"/>
      <c r="I26" s="609"/>
      <c r="J26" s="609"/>
      <c r="K26" s="610"/>
      <c r="L26" s="601"/>
      <c r="M26" s="602"/>
      <c r="N26" s="602"/>
      <c r="O26" s="602"/>
      <c r="P26" s="602"/>
      <c r="Q26" s="602"/>
      <c r="R26" s="602"/>
      <c r="S26" s="602"/>
      <c r="T26" s="602"/>
      <c r="U26" s="602"/>
      <c r="V26" s="602"/>
      <c r="W26" s="602"/>
      <c r="X26" s="603"/>
      <c r="Y26" s="604"/>
      <c r="Z26" s="605"/>
      <c r="AA26" s="605"/>
      <c r="AB26" s="614"/>
      <c r="AC26" s="608"/>
      <c r="AD26" s="609"/>
      <c r="AE26" s="609"/>
      <c r="AF26" s="609"/>
      <c r="AG26" s="610"/>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5"/>
      <c r="B28" s="1046"/>
      <c r="C28" s="1046"/>
      <c r="D28" s="1046"/>
      <c r="E28" s="1046"/>
      <c r="F28" s="1047"/>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5"/>
      <c r="B29" s="1046"/>
      <c r="C29" s="1046"/>
      <c r="D29" s="1046"/>
      <c r="E29" s="1046"/>
      <c r="F29" s="1047"/>
      <c r="G29" s="815" t="s">
        <v>17</v>
      </c>
      <c r="H29" s="671"/>
      <c r="I29" s="671"/>
      <c r="J29" s="671"/>
      <c r="K29" s="671"/>
      <c r="L29" s="670" t="s">
        <v>18</v>
      </c>
      <c r="M29" s="671"/>
      <c r="N29" s="671"/>
      <c r="O29" s="671"/>
      <c r="P29" s="671"/>
      <c r="Q29" s="671"/>
      <c r="R29" s="671"/>
      <c r="S29" s="671"/>
      <c r="T29" s="671"/>
      <c r="U29" s="671"/>
      <c r="V29" s="671"/>
      <c r="W29" s="671"/>
      <c r="X29" s="672"/>
      <c r="Y29" s="655" t="s">
        <v>19</v>
      </c>
      <c r="Z29" s="656"/>
      <c r="AA29" s="656"/>
      <c r="AB29" s="801"/>
      <c r="AC29" s="815" t="s">
        <v>17</v>
      </c>
      <c r="AD29" s="671"/>
      <c r="AE29" s="671"/>
      <c r="AF29" s="671"/>
      <c r="AG29" s="671"/>
      <c r="AH29" s="670" t="s">
        <v>18</v>
      </c>
      <c r="AI29" s="671"/>
      <c r="AJ29" s="671"/>
      <c r="AK29" s="671"/>
      <c r="AL29" s="671"/>
      <c r="AM29" s="671"/>
      <c r="AN29" s="671"/>
      <c r="AO29" s="671"/>
      <c r="AP29" s="671"/>
      <c r="AQ29" s="671"/>
      <c r="AR29" s="671"/>
      <c r="AS29" s="671"/>
      <c r="AT29" s="672"/>
      <c r="AU29" s="655" t="s">
        <v>19</v>
      </c>
      <c r="AV29" s="656"/>
      <c r="AW29" s="656"/>
      <c r="AX29" s="657"/>
      <c r="AY29" s="34">
        <f>$AY$28</f>
        <v>0</v>
      </c>
    </row>
    <row r="30" spans="1:51" ht="24.75" customHeight="1" x14ac:dyDescent="0.15">
      <c r="A30" s="1045"/>
      <c r="B30" s="1046"/>
      <c r="C30" s="1046"/>
      <c r="D30" s="1046"/>
      <c r="E30" s="1046"/>
      <c r="F30" s="1047"/>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5"/>
      <c r="B31" s="1046"/>
      <c r="C31" s="1046"/>
      <c r="D31" s="1046"/>
      <c r="E31" s="1046"/>
      <c r="F31" s="1047"/>
      <c r="G31" s="608"/>
      <c r="H31" s="609"/>
      <c r="I31" s="609"/>
      <c r="J31" s="609"/>
      <c r="K31" s="610"/>
      <c r="L31" s="601"/>
      <c r="M31" s="602"/>
      <c r="N31" s="602"/>
      <c r="O31" s="602"/>
      <c r="P31" s="602"/>
      <c r="Q31" s="602"/>
      <c r="R31" s="602"/>
      <c r="S31" s="602"/>
      <c r="T31" s="602"/>
      <c r="U31" s="602"/>
      <c r="V31" s="602"/>
      <c r="W31" s="602"/>
      <c r="X31" s="603"/>
      <c r="Y31" s="604"/>
      <c r="Z31" s="605"/>
      <c r="AA31" s="605"/>
      <c r="AB31" s="614"/>
      <c r="AC31" s="608"/>
      <c r="AD31" s="609"/>
      <c r="AE31" s="609"/>
      <c r="AF31" s="609"/>
      <c r="AG31" s="610"/>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5"/>
      <c r="B32" s="1046"/>
      <c r="C32" s="1046"/>
      <c r="D32" s="1046"/>
      <c r="E32" s="1046"/>
      <c r="F32" s="1047"/>
      <c r="G32" s="608"/>
      <c r="H32" s="609"/>
      <c r="I32" s="609"/>
      <c r="J32" s="609"/>
      <c r="K32" s="610"/>
      <c r="L32" s="601"/>
      <c r="M32" s="602"/>
      <c r="N32" s="602"/>
      <c r="O32" s="602"/>
      <c r="P32" s="602"/>
      <c r="Q32" s="602"/>
      <c r="R32" s="602"/>
      <c r="S32" s="602"/>
      <c r="T32" s="602"/>
      <c r="U32" s="602"/>
      <c r="V32" s="602"/>
      <c r="W32" s="602"/>
      <c r="X32" s="603"/>
      <c r="Y32" s="604"/>
      <c r="Z32" s="605"/>
      <c r="AA32" s="605"/>
      <c r="AB32" s="614"/>
      <c r="AC32" s="608"/>
      <c r="AD32" s="609"/>
      <c r="AE32" s="609"/>
      <c r="AF32" s="609"/>
      <c r="AG32" s="610"/>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5"/>
      <c r="B33" s="1046"/>
      <c r="C33" s="1046"/>
      <c r="D33" s="1046"/>
      <c r="E33" s="1046"/>
      <c r="F33" s="1047"/>
      <c r="G33" s="608"/>
      <c r="H33" s="609"/>
      <c r="I33" s="609"/>
      <c r="J33" s="609"/>
      <c r="K33" s="610"/>
      <c r="L33" s="601"/>
      <c r="M33" s="602"/>
      <c r="N33" s="602"/>
      <c r="O33" s="602"/>
      <c r="P33" s="602"/>
      <c r="Q33" s="602"/>
      <c r="R33" s="602"/>
      <c r="S33" s="602"/>
      <c r="T33" s="602"/>
      <c r="U33" s="602"/>
      <c r="V33" s="602"/>
      <c r="W33" s="602"/>
      <c r="X33" s="603"/>
      <c r="Y33" s="604"/>
      <c r="Z33" s="605"/>
      <c r="AA33" s="605"/>
      <c r="AB33" s="614"/>
      <c r="AC33" s="608"/>
      <c r="AD33" s="609"/>
      <c r="AE33" s="609"/>
      <c r="AF33" s="609"/>
      <c r="AG33" s="610"/>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5"/>
      <c r="B34" s="1046"/>
      <c r="C34" s="1046"/>
      <c r="D34" s="1046"/>
      <c r="E34" s="1046"/>
      <c r="F34" s="1047"/>
      <c r="G34" s="608"/>
      <c r="H34" s="609"/>
      <c r="I34" s="609"/>
      <c r="J34" s="609"/>
      <c r="K34" s="610"/>
      <c r="L34" s="601"/>
      <c r="M34" s="602"/>
      <c r="N34" s="602"/>
      <c r="O34" s="602"/>
      <c r="P34" s="602"/>
      <c r="Q34" s="602"/>
      <c r="R34" s="602"/>
      <c r="S34" s="602"/>
      <c r="T34" s="602"/>
      <c r="U34" s="602"/>
      <c r="V34" s="602"/>
      <c r="W34" s="602"/>
      <c r="X34" s="603"/>
      <c r="Y34" s="604"/>
      <c r="Z34" s="605"/>
      <c r="AA34" s="605"/>
      <c r="AB34" s="614"/>
      <c r="AC34" s="608"/>
      <c r="AD34" s="609"/>
      <c r="AE34" s="609"/>
      <c r="AF34" s="609"/>
      <c r="AG34" s="610"/>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5"/>
      <c r="B35" s="1046"/>
      <c r="C35" s="1046"/>
      <c r="D35" s="1046"/>
      <c r="E35" s="1046"/>
      <c r="F35" s="1047"/>
      <c r="G35" s="608"/>
      <c r="H35" s="609"/>
      <c r="I35" s="609"/>
      <c r="J35" s="609"/>
      <c r="K35" s="610"/>
      <c r="L35" s="601"/>
      <c r="M35" s="602"/>
      <c r="N35" s="602"/>
      <c r="O35" s="602"/>
      <c r="P35" s="602"/>
      <c r="Q35" s="602"/>
      <c r="R35" s="602"/>
      <c r="S35" s="602"/>
      <c r="T35" s="602"/>
      <c r="U35" s="602"/>
      <c r="V35" s="602"/>
      <c r="W35" s="602"/>
      <c r="X35" s="603"/>
      <c r="Y35" s="604"/>
      <c r="Z35" s="605"/>
      <c r="AA35" s="605"/>
      <c r="AB35" s="614"/>
      <c r="AC35" s="608"/>
      <c r="AD35" s="609"/>
      <c r="AE35" s="609"/>
      <c r="AF35" s="609"/>
      <c r="AG35" s="610"/>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5"/>
      <c r="B36" s="1046"/>
      <c r="C36" s="1046"/>
      <c r="D36" s="1046"/>
      <c r="E36" s="1046"/>
      <c r="F36" s="1047"/>
      <c r="G36" s="608"/>
      <c r="H36" s="609"/>
      <c r="I36" s="609"/>
      <c r="J36" s="609"/>
      <c r="K36" s="610"/>
      <c r="L36" s="601"/>
      <c r="M36" s="602"/>
      <c r="N36" s="602"/>
      <c r="O36" s="602"/>
      <c r="P36" s="602"/>
      <c r="Q36" s="602"/>
      <c r="R36" s="602"/>
      <c r="S36" s="602"/>
      <c r="T36" s="602"/>
      <c r="U36" s="602"/>
      <c r="V36" s="602"/>
      <c r="W36" s="602"/>
      <c r="X36" s="603"/>
      <c r="Y36" s="604"/>
      <c r="Z36" s="605"/>
      <c r="AA36" s="605"/>
      <c r="AB36" s="614"/>
      <c r="AC36" s="608"/>
      <c r="AD36" s="609"/>
      <c r="AE36" s="609"/>
      <c r="AF36" s="609"/>
      <c r="AG36" s="610"/>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5"/>
      <c r="B37" s="1046"/>
      <c r="C37" s="1046"/>
      <c r="D37" s="1046"/>
      <c r="E37" s="1046"/>
      <c r="F37" s="1047"/>
      <c r="G37" s="608"/>
      <c r="H37" s="609"/>
      <c r="I37" s="609"/>
      <c r="J37" s="609"/>
      <c r="K37" s="610"/>
      <c r="L37" s="601"/>
      <c r="M37" s="602"/>
      <c r="N37" s="602"/>
      <c r="O37" s="602"/>
      <c r="P37" s="602"/>
      <c r="Q37" s="602"/>
      <c r="R37" s="602"/>
      <c r="S37" s="602"/>
      <c r="T37" s="602"/>
      <c r="U37" s="602"/>
      <c r="V37" s="602"/>
      <c r="W37" s="602"/>
      <c r="X37" s="603"/>
      <c r="Y37" s="604"/>
      <c r="Z37" s="605"/>
      <c r="AA37" s="605"/>
      <c r="AB37" s="614"/>
      <c r="AC37" s="608"/>
      <c r="AD37" s="609"/>
      <c r="AE37" s="609"/>
      <c r="AF37" s="609"/>
      <c r="AG37" s="610"/>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5"/>
      <c r="B38" s="1046"/>
      <c r="C38" s="1046"/>
      <c r="D38" s="1046"/>
      <c r="E38" s="1046"/>
      <c r="F38" s="1047"/>
      <c r="G38" s="608"/>
      <c r="H38" s="609"/>
      <c r="I38" s="609"/>
      <c r="J38" s="609"/>
      <c r="K38" s="610"/>
      <c r="L38" s="601"/>
      <c r="M38" s="602"/>
      <c r="N38" s="602"/>
      <c r="O38" s="602"/>
      <c r="P38" s="602"/>
      <c r="Q38" s="602"/>
      <c r="R38" s="602"/>
      <c r="S38" s="602"/>
      <c r="T38" s="602"/>
      <c r="U38" s="602"/>
      <c r="V38" s="602"/>
      <c r="W38" s="602"/>
      <c r="X38" s="603"/>
      <c r="Y38" s="604"/>
      <c r="Z38" s="605"/>
      <c r="AA38" s="605"/>
      <c r="AB38" s="614"/>
      <c r="AC38" s="608"/>
      <c r="AD38" s="609"/>
      <c r="AE38" s="609"/>
      <c r="AF38" s="609"/>
      <c r="AG38" s="610"/>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5"/>
      <c r="B39" s="1046"/>
      <c r="C39" s="1046"/>
      <c r="D39" s="1046"/>
      <c r="E39" s="1046"/>
      <c r="F39" s="1047"/>
      <c r="G39" s="608"/>
      <c r="H39" s="609"/>
      <c r="I39" s="609"/>
      <c r="J39" s="609"/>
      <c r="K39" s="610"/>
      <c r="L39" s="601"/>
      <c r="M39" s="602"/>
      <c r="N39" s="602"/>
      <c r="O39" s="602"/>
      <c r="P39" s="602"/>
      <c r="Q39" s="602"/>
      <c r="R39" s="602"/>
      <c r="S39" s="602"/>
      <c r="T39" s="602"/>
      <c r="U39" s="602"/>
      <c r="V39" s="602"/>
      <c r="W39" s="602"/>
      <c r="X39" s="603"/>
      <c r="Y39" s="604"/>
      <c r="Z39" s="605"/>
      <c r="AA39" s="605"/>
      <c r="AB39" s="614"/>
      <c r="AC39" s="608"/>
      <c r="AD39" s="609"/>
      <c r="AE39" s="609"/>
      <c r="AF39" s="609"/>
      <c r="AG39" s="610"/>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5"/>
      <c r="B41" s="1046"/>
      <c r="C41" s="1046"/>
      <c r="D41" s="1046"/>
      <c r="E41" s="1046"/>
      <c r="F41" s="1047"/>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5"/>
      <c r="B42" s="1046"/>
      <c r="C42" s="1046"/>
      <c r="D42" s="1046"/>
      <c r="E42" s="1046"/>
      <c r="F42" s="1047"/>
      <c r="G42" s="815" t="s">
        <v>17</v>
      </c>
      <c r="H42" s="671"/>
      <c r="I42" s="671"/>
      <c r="J42" s="671"/>
      <c r="K42" s="671"/>
      <c r="L42" s="670" t="s">
        <v>18</v>
      </c>
      <c r="M42" s="671"/>
      <c r="N42" s="671"/>
      <c r="O42" s="671"/>
      <c r="P42" s="671"/>
      <c r="Q42" s="671"/>
      <c r="R42" s="671"/>
      <c r="S42" s="671"/>
      <c r="T42" s="671"/>
      <c r="U42" s="671"/>
      <c r="V42" s="671"/>
      <c r="W42" s="671"/>
      <c r="X42" s="672"/>
      <c r="Y42" s="655" t="s">
        <v>19</v>
      </c>
      <c r="Z42" s="656"/>
      <c r="AA42" s="656"/>
      <c r="AB42" s="801"/>
      <c r="AC42" s="815" t="s">
        <v>17</v>
      </c>
      <c r="AD42" s="671"/>
      <c r="AE42" s="671"/>
      <c r="AF42" s="671"/>
      <c r="AG42" s="671"/>
      <c r="AH42" s="670" t="s">
        <v>18</v>
      </c>
      <c r="AI42" s="671"/>
      <c r="AJ42" s="671"/>
      <c r="AK42" s="671"/>
      <c r="AL42" s="671"/>
      <c r="AM42" s="671"/>
      <c r="AN42" s="671"/>
      <c r="AO42" s="671"/>
      <c r="AP42" s="671"/>
      <c r="AQ42" s="671"/>
      <c r="AR42" s="671"/>
      <c r="AS42" s="671"/>
      <c r="AT42" s="672"/>
      <c r="AU42" s="655" t="s">
        <v>19</v>
      </c>
      <c r="AV42" s="656"/>
      <c r="AW42" s="656"/>
      <c r="AX42" s="657"/>
      <c r="AY42" s="34">
        <f>$AY$41</f>
        <v>0</v>
      </c>
    </row>
    <row r="43" spans="1:51" ht="24.75" customHeight="1" x14ac:dyDescent="0.15">
      <c r="A43" s="1045"/>
      <c r="B43" s="1046"/>
      <c r="C43" s="1046"/>
      <c r="D43" s="1046"/>
      <c r="E43" s="1046"/>
      <c r="F43" s="1047"/>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5"/>
      <c r="B44" s="1046"/>
      <c r="C44" s="1046"/>
      <c r="D44" s="1046"/>
      <c r="E44" s="1046"/>
      <c r="F44" s="1047"/>
      <c r="G44" s="608"/>
      <c r="H44" s="609"/>
      <c r="I44" s="609"/>
      <c r="J44" s="609"/>
      <c r="K44" s="610"/>
      <c r="L44" s="601"/>
      <c r="M44" s="602"/>
      <c r="N44" s="602"/>
      <c r="O44" s="602"/>
      <c r="P44" s="602"/>
      <c r="Q44" s="602"/>
      <c r="R44" s="602"/>
      <c r="S44" s="602"/>
      <c r="T44" s="602"/>
      <c r="U44" s="602"/>
      <c r="V44" s="602"/>
      <c r="W44" s="602"/>
      <c r="X44" s="603"/>
      <c r="Y44" s="604"/>
      <c r="Z44" s="605"/>
      <c r="AA44" s="605"/>
      <c r="AB44" s="614"/>
      <c r="AC44" s="608"/>
      <c r="AD44" s="609"/>
      <c r="AE44" s="609"/>
      <c r="AF44" s="609"/>
      <c r="AG44" s="610"/>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5"/>
      <c r="B45" s="1046"/>
      <c r="C45" s="1046"/>
      <c r="D45" s="1046"/>
      <c r="E45" s="1046"/>
      <c r="F45" s="1047"/>
      <c r="G45" s="608"/>
      <c r="H45" s="609"/>
      <c r="I45" s="609"/>
      <c r="J45" s="609"/>
      <c r="K45" s="610"/>
      <c r="L45" s="601"/>
      <c r="M45" s="602"/>
      <c r="N45" s="602"/>
      <c r="O45" s="602"/>
      <c r="P45" s="602"/>
      <c r="Q45" s="602"/>
      <c r="R45" s="602"/>
      <c r="S45" s="602"/>
      <c r="T45" s="602"/>
      <c r="U45" s="602"/>
      <c r="V45" s="602"/>
      <c r="W45" s="602"/>
      <c r="X45" s="603"/>
      <c r="Y45" s="604"/>
      <c r="Z45" s="605"/>
      <c r="AA45" s="605"/>
      <c r="AB45" s="614"/>
      <c r="AC45" s="608"/>
      <c r="AD45" s="609"/>
      <c r="AE45" s="609"/>
      <c r="AF45" s="609"/>
      <c r="AG45" s="610"/>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5"/>
      <c r="B46" s="1046"/>
      <c r="C46" s="1046"/>
      <c r="D46" s="1046"/>
      <c r="E46" s="1046"/>
      <c r="F46" s="1047"/>
      <c r="G46" s="608"/>
      <c r="H46" s="609"/>
      <c r="I46" s="609"/>
      <c r="J46" s="609"/>
      <c r="K46" s="610"/>
      <c r="L46" s="601"/>
      <c r="M46" s="602"/>
      <c r="N46" s="602"/>
      <c r="O46" s="602"/>
      <c r="P46" s="602"/>
      <c r="Q46" s="602"/>
      <c r="R46" s="602"/>
      <c r="S46" s="602"/>
      <c r="T46" s="602"/>
      <c r="U46" s="602"/>
      <c r="V46" s="602"/>
      <c r="W46" s="602"/>
      <c r="X46" s="603"/>
      <c r="Y46" s="604"/>
      <c r="Z46" s="605"/>
      <c r="AA46" s="605"/>
      <c r="AB46" s="614"/>
      <c r="AC46" s="608"/>
      <c r="AD46" s="609"/>
      <c r="AE46" s="609"/>
      <c r="AF46" s="609"/>
      <c r="AG46" s="610"/>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5"/>
      <c r="B47" s="1046"/>
      <c r="C47" s="1046"/>
      <c r="D47" s="1046"/>
      <c r="E47" s="1046"/>
      <c r="F47" s="1047"/>
      <c r="G47" s="608"/>
      <c r="H47" s="609"/>
      <c r="I47" s="609"/>
      <c r="J47" s="609"/>
      <c r="K47" s="610"/>
      <c r="L47" s="601"/>
      <c r="M47" s="602"/>
      <c r="N47" s="602"/>
      <c r="O47" s="602"/>
      <c r="P47" s="602"/>
      <c r="Q47" s="602"/>
      <c r="R47" s="602"/>
      <c r="S47" s="602"/>
      <c r="T47" s="602"/>
      <c r="U47" s="602"/>
      <c r="V47" s="602"/>
      <c r="W47" s="602"/>
      <c r="X47" s="603"/>
      <c r="Y47" s="604"/>
      <c r="Z47" s="605"/>
      <c r="AA47" s="605"/>
      <c r="AB47" s="614"/>
      <c r="AC47" s="608"/>
      <c r="AD47" s="609"/>
      <c r="AE47" s="609"/>
      <c r="AF47" s="609"/>
      <c r="AG47" s="610"/>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5"/>
      <c r="B48" s="1046"/>
      <c r="C48" s="1046"/>
      <c r="D48" s="1046"/>
      <c r="E48" s="1046"/>
      <c r="F48" s="1047"/>
      <c r="G48" s="608"/>
      <c r="H48" s="609"/>
      <c r="I48" s="609"/>
      <c r="J48" s="609"/>
      <c r="K48" s="610"/>
      <c r="L48" s="601"/>
      <c r="M48" s="602"/>
      <c r="N48" s="602"/>
      <c r="O48" s="602"/>
      <c r="P48" s="602"/>
      <c r="Q48" s="602"/>
      <c r="R48" s="602"/>
      <c r="S48" s="602"/>
      <c r="T48" s="602"/>
      <c r="U48" s="602"/>
      <c r="V48" s="602"/>
      <c r="W48" s="602"/>
      <c r="X48" s="603"/>
      <c r="Y48" s="604"/>
      <c r="Z48" s="605"/>
      <c r="AA48" s="605"/>
      <c r="AB48" s="614"/>
      <c r="AC48" s="608"/>
      <c r="AD48" s="609"/>
      <c r="AE48" s="609"/>
      <c r="AF48" s="609"/>
      <c r="AG48" s="610"/>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5"/>
      <c r="B49" s="1046"/>
      <c r="C49" s="1046"/>
      <c r="D49" s="1046"/>
      <c r="E49" s="1046"/>
      <c r="F49" s="1047"/>
      <c r="G49" s="608"/>
      <c r="H49" s="609"/>
      <c r="I49" s="609"/>
      <c r="J49" s="609"/>
      <c r="K49" s="610"/>
      <c r="L49" s="601"/>
      <c r="M49" s="602"/>
      <c r="N49" s="602"/>
      <c r="O49" s="602"/>
      <c r="P49" s="602"/>
      <c r="Q49" s="602"/>
      <c r="R49" s="602"/>
      <c r="S49" s="602"/>
      <c r="T49" s="602"/>
      <c r="U49" s="602"/>
      <c r="V49" s="602"/>
      <c r="W49" s="602"/>
      <c r="X49" s="603"/>
      <c r="Y49" s="604"/>
      <c r="Z49" s="605"/>
      <c r="AA49" s="605"/>
      <c r="AB49" s="614"/>
      <c r="AC49" s="608"/>
      <c r="AD49" s="609"/>
      <c r="AE49" s="609"/>
      <c r="AF49" s="609"/>
      <c r="AG49" s="610"/>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5"/>
      <c r="B50" s="1046"/>
      <c r="C50" s="1046"/>
      <c r="D50" s="1046"/>
      <c r="E50" s="1046"/>
      <c r="F50" s="1047"/>
      <c r="G50" s="608"/>
      <c r="H50" s="609"/>
      <c r="I50" s="609"/>
      <c r="J50" s="609"/>
      <c r="K50" s="610"/>
      <c r="L50" s="601"/>
      <c r="M50" s="602"/>
      <c r="N50" s="602"/>
      <c r="O50" s="602"/>
      <c r="P50" s="602"/>
      <c r="Q50" s="602"/>
      <c r="R50" s="602"/>
      <c r="S50" s="602"/>
      <c r="T50" s="602"/>
      <c r="U50" s="602"/>
      <c r="V50" s="602"/>
      <c r="W50" s="602"/>
      <c r="X50" s="603"/>
      <c r="Y50" s="604"/>
      <c r="Z50" s="605"/>
      <c r="AA50" s="605"/>
      <c r="AB50" s="614"/>
      <c r="AC50" s="608"/>
      <c r="AD50" s="609"/>
      <c r="AE50" s="609"/>
      <c r="AF50" s="609"/>
      <c r="AG50" s="610"/>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5"/>
      <c r="B51" s="1046"/>
      <c r="C51" s="1046"/>
      <c r="D51" s="1046"/>
      <c r="E51" s="1046"/>
      <c r="F51" s="1047"/>
      <c r="G51" s="608"/>
      <c r="H51" s="609"/>
      <c r="I51" s="609"/>
      <c r="J51" s="609"/>
      <c r="K51" s="610"/>
      <c r="L51" s="601"/>
      <c r="M51" s="602"/>
      <c r="N51" s="602"/>
      <c r="O51" s="602"/>
      <c r="P51" s="602"/>
      <c r="Q51" s="602"/>
      <c r="R51" s="602"/>
      <c r="S51" s="602"/>
      <c r="T51" s="602"/>
      <c r="U51" s="602"/>
      <c r="V51" s="602"/>
      <c r="W51" s="602"/>
      <c r="X51" s="603"/>
      <c r="Y51" s="604"/>
      <c r="Z51" s="605"/>
      <c r="AA51" s="605"/>
      <c r="AB51" s="614"/>
      <c r="AC51" s="608"/>
      <c r="AD51" s="609"/>
      <c r="AE51" s="609"/>
      <c r="AF51" s="609"/>
      <c r="AG51" s="610"/>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5"/>
      <c r="B52" s="1046"/>
      <c r="C52" s="1046"/>
      <c r="D52" s="1046"/>
      <c r="E52" s="1046"/>
      <c r="F52" s="1047"/>
      <c r="G52" s="608"/>
      <c r="H52" s="609"/>
      <c r="I52" s="609"/>
      <c r="J52" s="609"/>
      <c r="K52" s="610"/>
      <c r="L52" s="601"/>
      <c r="M52" s="602"/>
      <c r="N52" s="602"/>
      <c r="O52" s="602"/>
      <c r="P52" s="602"/>
      <c r="Q52" s="602"/>
      <c r="R52" s="602"/>
      <c r="S52" s="602"/>
      <c r="T52" s="602"/>
      <c r="U52" s="602"/>
      <c r="V52" s="602"/>
      <c r="W52" s="602"/>
      <c r="X52" s="603"/>
      <c r="Y52" s="604"/>
      <c r="Z52" s="605"/>
      <c r="AA52" s="605"/>
      <c r="AB52" s="614"/>
      <c r="AC52" s="608"/>
      <c r="AD52" s="609"/>
      <c r="AE52" s="609"/>
      <c r="AF52" s="609"/>
      <c r="AG52" s="610"/>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5"/>
      <c r="B56" s="1046"/>
      <c r="C56" s="1046"/>
      <c r="D56" s="1046"/>
      <c r="E56" s="1046"/>
      <c r="F56" s="1047"/>
      <c r="G56" s="815" t="s">
        <v>17</v>
      </c>
      <c r="H56" s="671"/>
      <c r="I56" s="671"/>
      <c r="J56" s="671"/>
      <c r="K56" s="671"/>
      <c r="L56" s="670" t="s">
        <v>18</v>
      </c>
      <c r="M56" s="671"/>
      <c r="N56" s="671"/>
      <c r="O56" s="671"/>
      <c r="P56" s="671"/>
      <c r="Q56" s="671"/>
      <c r="R56" s="671"/>
      <c r="S56" s="671"/>
      <c r="T56" s="671"/>
      <c r="U56" s="671"/>
      <c r="V56" s="671"/>
      <c r="W56" s="671"/>
      <c r="X56" s="672"/>
      <c r="Y56" s="655" t="s">
        <v>19</v>
      </c>
      <c r="Z56" s="656"/>
      <c r="AA56" s="656"/>
      <c r="AB56" s="801"/>
      <c r="AC56" s="815" t="s">
        <v>17</v>
      </c>
      <c r="AD56" s="671"/>
      <c r="AE56" s="671"/>
      <c r="AF56" s="671"/>
      <c r="AG56" s="671"/>
      <c r="AH56" s="670" t="s">
        <v>18</v>
      </c>
      <c r="AI56" s="671"/>
      <c r="AJ56" s="671"/>
      <c r="AK56" s="671"/>
      <c r="AL56" s="671"/>
      <c r="AM56" s="671"/>
      <c r="AN56" s="671"/>
      <c r="AO56" s="671"/>
      <c r="AP56" s="671"/>
      <c r="AQ56" s="671"/>
      <c r="AR56" s="671"/>
      <c r="AS56" s="671"/>
      <c r="AT56" s="672"/>
      <c r="AU56" s="655" t="s">
        <v>19</v>
      </c>
      <c r="AV56" s="656"/>
      <c r="AW56" s="656"/>
      <c r="AX56" s="657"/>
      <c r="AY56" s="34">
        <f>$AY$55</f>
        <v>0</v>
      </c>
    </row>
    <row r="57" spans="1:51" ht="24.75" customHeight="1" x14ac:dyDescent="0.15">
      <c r="A57" s="1045"/>
      <c r="B57" s="1046"/>
      <c r="C57" s="1046"/>
      <c r="D57" s="1046"/>
      <c r="E57" s="1046"/>
      <c r="F57" s="1047"/>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5"/>
      <c r="B58" s="1046"/>
      <c r="C58" s="1046"/>
      <c r="D58" s="1046"/>
      <c r="E58" s="1046"/>
      <c r="F58" s="1047"/>
      <c r="G58" s="608"/>
      <c r="H58" s="609"/>
      <c r="I58" s="609"/>
      <c r="J58" s="609"/>
      <c r="K58" s="610"/>
      <c r="L58" s="601"/>
      <c r="M58" s="602"/>
      <c r="N58" s="602"/>
      <c r="O58" s="602"/>
      <c r="P58" s="602"/>
      <c r="Q58" s="602"/>
      <c r="R58" s="602"/>
      <c r="S58" s="602"/>
      <c r="T58" s="602"/>
      <c r="U58" s="602"/>
      <c r="V58" s="602"/>
      <c r="W58" s="602"/>
      <c r="X58" s="603"/>
      <c r="Y58" s="604"/>
      <c r="Z58" s="605"/>
      <c r="AA58" s="605"/>
      <c r="AB58" s="614"/>
      <c r="AC58" s="608"/>
      <c r="AD58" s="609"/>
      <c r="AE58" s="609"/>
      <c r="AF58" s="609"/>
      <c r="AG58" s="610"/>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5"/>
      <c r="B59" s="1046"/>
      <c r="C59" s="1046"/>
      <c r="D59" s="1046"/>
      <c r="E59" s="1046"/>
      <c r="F59" s="1047"/>
      <c r="G59" s="608"/>
      <c r="H59" s="609"/>
      <c r="I59" s="609"/>
      <c r="J59" s="609"/>
      <c r="K59" s="610"/>
      <c r="L59" s="601"/>
      <c r="M59" s="602"/>
      <c r="N59" s="602"/>
      <c r="O59" s="602"/>
      <c r="P59" s="602"/>
      <c r="Q59" s="602"/>
      <c r="R59" s="602"/>
      <c r="S59" s="602"/>
      <c r="T59" s="602"/>
      <c r="U59" s="602"/>
      <c r="V59" s="602"/>
      <c r="W59" s="602"/>
      <c r="X59" s="603"/>
      <c r="Y59" s="604"/>
      <c r="Z59" s="605"/>
      <c r="AA59" s="605"/>
      <c r="AB59" s="614"/>
      <c r="AC59" s="608"/>
      <c r="AD59" s="609"/>
      <c r="AE59" s="609"/>
      <c r="AF59" s="609"/>
      <c r="AG59" s="610"/>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5"/>
      <c r="B60" s="1046"/>
      <c r="C60" s="1046"/>
      <c r="D60" s="1046"/>
      <c r="E60" s="1046"/>
      <c r="F60" s="1047"/>
      <c r="G60" s="608"/>
      <c r="H60" s="609"/>
      <c r="I60" s="609"/>
      <c r="J60" s="609"/>
      <c r="K60" s="610"/>
      <c r="L60" s="601"/>
      <c r="M60" s="602"/>
      <c r="N60" s="602"/>
      <c r="O60" s="602"/>
      <c r="P60" s="602"/>
      <c r="Q60" s="602"/>
      <c r="R60" s="602"/>
      <c r="S60" s="602"/>
      <c r="T60" s="602"/>
      <c r="U60" s="602"/>
      <c r="V60" s="602"/>
      <c r="W60" s="602"/>
      <c r="X60" s="603"/>
      <c r="Y60" s="604"/>
      <c r="Z60" s="605"/>
      <c r="AA60" s="605"/>
      <c r="AB60" s="614"/>
      <c r="AC60" s="608"/>
      <c r="AD60" s="609"/>
      <c r="AE60" s="609"/>
      <c r="AF60" s="609"/>
      <c r="AG60" s="610"/>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5"/>
      <c r="B61" s="1046"/>
      <c r="C61" s="1046"/>
      <c r="D61" s="1046"/>
      <c r="E61" s="1046"/>
      <c r="F61" s="1047"/>
      <c r="G61" s="608"/>
      <c r="H61" s="609"/>
      <c r="I61" s="609"/>
      <c r="J61" s="609"/>
      <c r="K61" s="610"/>
      <c r="L61" s="601"/>
      <c r="M61" s="602"/>
      <c r="N61" s="602"/>
      <c r="O61" s="602"/>
      <c r="P61" s="602"/>
      <c r="Q61" s="602"/>
      <c r="R61" s="602"/>
      <c r="S61" s="602"/>
      <c r="T61" s="602"/>
      <c r="U61" s="602"/>
      <c r="V61" s="602"/>
      <c r="W61" s="602"/>
      <c r="X61" s="603"/>
      <c r="Y61" s="604"/>
      <c r="Z61" s="605"/>
      <c r="AA61" s="605"/>
      <c r="AB61" s="614"/>
      <c r="AC61" s="608"/>
      <c r="AD61" s="609"/>
      <c r="AE61" s="609"/>
      <c r="AF61" s="609"/>
      <c r="AG61" s="610"/>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5"/>
      <c r="B62" s="1046"/>
      <c r="C62" s="1046"/>
      <c r="D62" s="1046"/>
      <c r="E62" s="1046"/>
      <c r="F62" s="1047"/>
      <c r="G62" s="608"/>
      <c r="H62" s="609"/>
      <c r="I62" s="609"/>
      <c r="J62" s="609"/>
      <c r="K62" s="610"/>
      <c r="L62" s="601"/>
      <c r="M62" s="602"/>
      <c r="N62" s="602"/>
      <c r="O62" s="602"/>
      <c r="P62" s="602"/>
      <c r="Q62" s="602"/>
      <c r="R62" s="602"/>
      <c r="S62" s="602"/>
      <c r="T62" s="602"/>
      <c r="U62" s="602"/>
      <c r="V62" s="602"/>
      <c r="W62" s="602"/>
      <c r="X62" s="603"/>
      <c r="Y62" s="604"/>
      <c r="Z62" s="605"/>
      <c r="AA62" s="605"/>
      <c r="AB62" s="614"/>
      <c r="AC62" s="608"/>
      <c r="AD62" s="609"/>
      <c r="AE62" s="609"/>
      <c r="AF62" s="609"/>
      <c r="AG62" s="610"/>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5"/>
      <c r="B63" s="1046"/>
      <c r="C63" s="1046"/>
      <c r="D63" s="1046"/>
      <c r="E63" s="1046"/>
      <c r="F63" s="1047"/>
      <c r="G63" s="608"/>
      <c r="H63" s="609"/>
      <c r="I63" s="609"/>
      <c r="J63" s="609"/>
      <c r="K63" s="610"/>
      <c r="L63" s="601"/>
      <c r="M63" s="602"/>
      <c r="N63" s="602"/>
      <c r="O63" s="602"/>
      <c r="P63" s="602"/>
      <c r="Q63" s="602"/>
      <c r="R63" s="602"/>
      <c r="S63" s="602"/>
      <c r="T63" s="602"/>
      <c r="U63" s="602"/>
      <c r="V63" s="602"/>
      <c r="W63" s="602"/>
      <c r="X63" s="603"/>
      <c r="Y63" s="604"/>
      <c r="Z63" s="605"/>
      <c r="AA63" s="605"/>
      <c r="AB63" s="614"/>
      <c r="AC63" s="608"/>
      <c r="AD63" s="609"/>
      <c r="AE63" s="609"/>
      <c r="AF63" s="609"/>
      <c r="AG63" s="610"/>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5"/>
      <c r="B64" s="1046"/>
      <c r="C64" s="1046"/>
      <c r="D64" s="1046"/>
      <c r="E64" s="1046"/>
      <c r="F64" s="1047"/>
      <c r="G64" s="608"/>
      <c r="H64" s="609"/>
      <c r="I64" s="609"/>
      <c r="J64" s="609"/>
      <c r="K64" s="610"/>
      <c r="L64" s="601"/>
      <c r="M64" s="602"/>
      <c r="N64" s="602"/>
      <c r="O64" s="602"/>
      <c r="P64" s="602"/>
      <c r="Q64" s="602"/>
      <c r="R64" s="602"/>
      <c r="S64" s="602"/>
      <c r="T64" s="602"/>
      <c r="U64" s="602"/>
      <c r="V64" s="602"/>
      <c r="W64" s="602"/>
      <c r="X64" s="603"/>
      <c r="Y64" s="604"/>
      <c r="Z64" s="605"/>
      <c r="AA64" s="605"/>
      <c r="AB64" s="614"/>
      <c r="AC64" s="608"/>
      <c r="AD64" s="609"/>
      <c r="AE64" s="609"/>
      <c r="AF64" s="609"/>
      <c r="AG64" s="610"/>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5"/>
      <c r="B65" s="1046"/>
      <c r="C65" s="1046"/>
      <c r="D65" s="1046"/>
      <c r="E65" s="1046"/>
      <c r="F65" s="1047"/>
      <c r="G65" s="608"/>
      <c r="H65" s="609"/>
      <c r="I65" s="609"/>
      <c r="J65" s="609"/>
      <c r="K65" s="610"/>
      <c r="L65" s="601"/>
      <c r="M65" s="602"/>
      <c r="N65" s="602"/>
      <c r="O65" s="602"/>
      <c r="P65" s="602"/>
      <c r="Q65" s="602"/>
      <c r="R65" s="602"/>
      <c r="S65" s="602"/>
      <c r="T65" s="602"/>
      <c r="U65" s="602"/>
      <c r="V65" s="602"/>
      <c r="W65" s="602"/>
      <c r="X65" s="603"/>
      <c r="Y65" s="604"/>
      <c r="Z65" s="605"/>
      <c r="AA65" s="605"/>
      <c r="AB65" s="614"/>
      <c r="AC65" s="608"/>
      <c r="AD65" s="609"/>
      <c r="AE65" s="609"/>
      <c r="AF65" s="609"/>
      <c r="AG65" s="610"/>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5"/>
      <c r="B66" s="1046"/>
      <c r="C66" s="1046"/>
      <c r="D66" s="1046"/>
      <c r="E66" s="1046"/>
      <c r="F66" s="1047"/>
      <c r="G66" s="608"/>
      <c r="H66" s="609"/>
      <c r="I66" s="609"/>
      <c r="J66" s="609"/>
      <c r="K66" s="610"/>
      <c r="L66" s="601"/>
      <c r="M66" s="602"/>
      <c r="N66" s="602"/>
      <c r="O66" s="602"/>
      <c r="P66" s="602"/>
      <c r="Q66" s="602"/>
      <c r="R66" s="602"/>
      <c r="S66" s="602"/>
      <c r="T66" s="602"/>
      <c r="U66" s="602"/>
      <c r="V66" s="602"/>
      <c r="W66" s="602"/>
      <c r="X66" s="603"/>
      <c r="Y66" s="604"/>
      <c r="Z66" s="605"/>
      <c r="AA66" s="605"/>
      <c r="AB66" s="614"/>
      <c r="AC66" s="608"/>
      <c r="AD66" s="609"/>
      <c r="AE66" s="609"/>
      <c r="AF66" s="609"/>
      <c r="AG66" s="610"/>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5"/>
      <c r="B68" s="1046"/>
      <c r="C68" s="1046"/>
      <c r="D68" s="1046"/>
      <c r="E68" s="1046"/>
      <c r="F68" s="1047"/>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5"/>
      <c r="B69" s="1046"/>
      <c r="C69" s="1046"/>
      <c r="D69" s="1046"/>
      <c r="E69" s="1046"/>
      <c r="F69" s="1047"/>
      <c r="G69" s="815" t="s">
        <v>17</v>
      </c>
      <c r="H69" s="671"/>
      <c r="I69" s="671"/>
      <c r="J69" s="671"/>
      <c r="K69" s="671"/>
      <c r="L69" s="670" t="s">
        <v>18</v>
      </c>
      <c r="M69" s="671"/>
      <c r="N69" s="671"/>
      <c r="O69" s="671"/>
      <c r="P69" s="671"/>
      <c r="Q69" s="671"/>
      <c r="R69" s="671"/>
      <c r="S69" s="671"/>
      <c r="T69" s="671"/>
      <c r="U69" s="671"/>
      <c r="V69" s="671"/>
      <c r="W69" s="671"/>
      <c r="X69" s="672"/>
      <c r="Y69" s="655" t="s">
        <v>19</v>
      </c>
      <c r="Z69" s="656"/>
      <c r="AA69" s="656"/>
      <c r="AB69" s="801"/>
      <c r="AC69" s="815" t="s">
        <v>17</v>
      </c>
      <c r="AD69" s="671"/>
      <c r="AE69" s="671"/>
      <c r="AF69" s="671"/>
      <c r="AG69" s="671"/>
      <c r="AH69" s="670" t="s">
        <v>18</v>
      </c>
      <c r="AI69" s="671"/>
      <c r="AJ69" s="671"/>
      <c r="AK69" s="671"/>
      <c r="AL69" s="671"/>
      <c r="AM69" s="671"/>
      <c r="AN69" s="671"/>
      <c r="AO69" s="671"/>
      <c r="AP69" s="671"/>
      <c r="AQ69" s="671"/>
      <c r="AR69" s="671"/>
      <c r="AS69" s="671"/>
      <c r="AT69" s="672"/>
      <c r="AU69" s="655" t="s">
        <v>19</v>
      </c>
      <c r="AV69" s="656"/>
      <c r="AW69" s="656"/>
      <c r="AX69" s="657"/>
      <c r="AY69" s="34">
        <f>$AY$68</f>
        <v>0</v>
      </c>
    </row>
    <row r="70" spans="1:51" ht="24.75" customHeight="1" x14ac:dyDescent="0.15">
      <c r="A70" s="1045"/>
      <c r="B70" s="1046"/>
      <c r="C70" s="1046"/>
      <c r="D70" s="1046"/>
      <c r="E70" s="1046"/>
      <c r="F70" s="1047"/>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5"/>
      <c r="B71" s="1046"/>
      <c r="C71" s="1046"/>
      <c r="D71" s="1046"/>
      <c r="E71" s="1046"/>
      <c r="F71" s="1047"/>
      <c r="G71" s="608"/>
      <c r="H71" s="609"/>
      <c r="I71" s="609"/>
      <c r="J71" s="609"/>
      <c r="K71" s="610"/>
      <c r="L71" s="601"/>
      <c r="M71" s="602"/>
      <c r="N71" s="602"/>
      <c r="O71" s="602"/>
      <c r="P71" s="602"/>
      <c r="Q71" s="602"/>
      <c r="R71" s="602"/>
      <c r="S71" s="602"/>
      <c r="T71" s="602"/>
      <c r="U71" s="602"/>
      <c r="V71" s="602"/>
      <c r="W71" s="602"/>
      <c r="X71" s="603"/>
      <c r="Y71" s="604"/>
      <c r="Z71" s="605"/>
      <c r="AA71" s="605"/>
      <c r="AB71" s="614"/>
      <c r="AC71" s="608"/>
      <c r="AD71" s="609"/>
      <c r="AE71" s="609"/>
      <c r="AF71" s="609"/>
      <c r="AG71" s="610"/>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5"/>
      <c r="B72" s="1046"/>
      <c r="C72" s="1046"/>
      <c r="D72" s="1046"/>
      <c r="E72" s="1046"/>
      <c r="F72" s="1047"/>
      <c r="G72" s="608"/>
      <c r="H72" s="609"/>
      <c r="I72" s="609"/>
      <c r="J72" s="609"/>
      <c r="K72" s="610"/>
      <c r="L72" s="601"/>
      <c r="M72" s="602"/>
      <c r="N72" s="602"/>
      <c r="O72" s="602"/>
      <c r="P72" s="602"/>
      <c r="Q72" s="602"/>
      <c r="R72" s="602"/>
      <c r="S72" s="602"/>
      <c r="T72" s="602"/>
      <c r="U72" s="602"/>
      <c r="V72" s="602"/>
      <c r="W72" s="602"/>
      <c r="X72" s="603"/>
      <c r="Y72" s="604"/>
      <c r="Z72" s="605"/>
      <c r="AA72" s="605"/>
      <c r="AB72" s="614"/>
      <c r="AC72" s="608"/>
      <c r="AD72" s="609"/>
      <c r="AE72" s="609"/>
      <c r="AF72" s="609"/>
      <c r="AG72" s="610"/>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5"/>
      <c r="B73" s="1046"/>
      <c r="C73" s="1046"/>
      <c r="D73" s="1046"/>
      <c r="E73" s="1046"/>
      <c r="F73" s="1047"/>
      <c r="G73" s="608"/>
      <c r="H73" s="609"/>
      <c r="I73" s="609"/>
      <c r="J73" s="609"/>
      <c r="K73" s="610"/>
      <c r="L73" s="601"/>
      <c r="M73" s="602"/>
      <c r="N73" s="602"/>
      <c r="O73" s="602"/>
      <c r="P73" s="602"/>
      <c r="Q73" s="602"/>
      <c r="R73" s="602"/>
      <c r="S73" s="602"/>
      <c r="T73" s="602"/>
      <c r="U73" s="602"/>
      <c r="V73" s="602"/>
      <c r="W73" s="602"/>
      <c r="X73" s="603"/>
      <c r="Y73" s="604"/>
      <c r="Z73" s="605"/>
      <c r="AA73" s="605"/>
      <c r="AB73" s="614"/>
      <c r="AC73" s="608"/>
      <c r="AD73" s="609"/>
      <c r="AE73" s="609"/>
      <c r="AF73" s="609"/>
      <c r="AG73" s="610"/>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5"/>
      <c r="B74" s="1046"/>
      <c r="C74" s="1046"/>
      <c r="D74" s="1046"/>
      <c r="E74" s="1046"/>
      <c r="F74" s="1047"/>
      <c r="G74" s="608"/>
      <c r="H74" s="609"/>
      <c r="I74" s="609"/>
      <c r="J74" s="609"/>
      <c r="K74" s="610"/>
      <c r="L74" s="601"/>
      <c r="M74" s="602"/>
      <c r="N74" s="602"/>
      <c r="O74" s="602"/>
      <c r="P74" s="602"/>
      <c r="Q74" s="602"/>
      <c r="R74" s="602"/>
      <c r="S74" s="602"/>
      <c r="T74" s="602"/>
      <c r="U74" s="602"/>
      <c r="V74" s="602"/>
      <c r="W74" s="602"/>
      <c r="X74" s="603"/>
      <c r="Y74" s="604"/>
      <c r="Z74" s="605"/>
      <c r="AA74" s="605"/>
      <c r="AB74" s="614"/>
      <c r="AC74" s="608"/>
      <c r="AD74" s="609"/>
      <c r="AE74" s="609"/>
      <c r="AF74" s="609"/>
      <c r="AG74" s="610"/>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5"/>
      <c r="B75" s="1046"/>
      <c r="C75" s="1046"/>
      <c r="D75" s="1046"/>
      <c r="E75" s="1046"/>
      <c r="F75" s="1047"/>
      <c r="G75" s="608"/>
      <c r="H75" s="609"/>
      <c r="I75" s="609"/>
      <c r="J75" s="609"/>
      <c r="K75" s="610"/>
      <c r="L75" s="601"/>
      <c r="M75" s="602"/>
      <c r="N75" s="602"/>
      <c r="O75" s="602"/>
      <c r="P75" s="602"/>
      <c r="Q75" s="602"/>
      <c r="R75" s="602"/>
      <c r="S75" s="602"/>
      <c r="T75" s="602"/>
      <c r="U75" s="602"/>
      <c r="V75" s="602"/>
      <c r="W75" s="602"/>
      <c r="X75" s="603"/>
      <c r="Y75" s="604"/>
      <c r="Z75" s="605"/>
      <c r="AA75" s="605"/>
      <c r="AB75" s="614"/>
      <c r="AC75" s="608"/>
      <c r="AD75" s="609"/>
      <c r="AE75" s="609"/>
      <c r="AF75" s="609"/>
      <c r="AG75" s="610"/>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5"/>
      <c r="B76" s="1046"/>
      <c r="C76" s="1046"/>
      <c r="D76" s="1046"/>
      <c r="E76" s="1046"/>
      <c r="F76" s="1047"/>
      <c r="G76" s="608"/>
      <c r="H76" s="609"/>
      <c r="I76" s="609"/>
      <c r="J76" s="609"/>
      <c r="K76" s="610"/>
      <c r="L76" s="601"/>
      <c r="M76" s="602"/>
      <c r="N76" s="602"/>
      <c r="O76" s="602"/>
      <c r="P76" s="602"/>
      <c r="Q76" s="602"/>
      <c r="R76" s="602"/>
      <c r="S76" s="602"/>
      <c r="T76" s="602"/>
      <c r="U76" s="602"/>
      <c r="V76" s="602"/>
      <c r="W76" s="602"/>
      <c r="X76" s="603"/>
      <c r="Y76" s="604"/>
      <c r="Z76" s="605"/>
      <c r="AA76" s="605"/>
      <c r="AB76" s="614"/>
      <c r="AC76" s="608"/>
      <c r="AD76" s="609"/>
      <c r="AE76" s="609"/>
      <c r="AF76" s="609"/>
      <c r="AG76" s="610"/>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5"/>
      <c r="B77" s="1046"/>
      <c r="C77" s="1046"/>
      <c r="D77" s="1046"/>
      <c r="E77" s="1046"/>
      <c r="F77" s="1047"/>
      <c r="G77" s="608"/>
      <c r="H77" s="609"/>
      <c r="I77" s="609"/>
      <c r="J77" s="609"/>
      <c r="K77" s="610"/>
      <c r="L77" s="601"/>
      <c r="M77" s="602"/>
      <c r="N77" s="602"/>
      <c r="O77" s="602"/>
      <c r="P77" s="602"/>
      <c r="Q77" s="602"/>
      <c r="R77" s="602"/>
      <c r="S77" s="602"/>
      <c r="T77" s="602"/>
      <c r="U77" s="602"/>
      <c r="V77" s="602"/>
      <c r="W77" s="602"/>
      <c r="X77" s="603"/>
      <c r="Y77" s="604"/>
      <c r="Z77" s="605"/>
      <c r="AA77" s="605"/>
      <c r="AB77" s="614"/>
      <c r="AC77" s="608"/>
      <c r="AD77" s="609"/>
      <c r="AE77" s="609"/>
      <c r="AF77" s="609"/>
      <c r="AG77" s="610"/>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5"/>
      <c r="B78" s="1046"/>
      <c r="C78" s="1046"/>
      <c r="D78" s="1046"/>
      <c r="E78" s="1046"/>
      <c r="F78" s="1047"/>
      <c r="G78" s="608"/>
      <c r="H78" s="609"/>
      <c r="I78" s="609"/>
      <c r="J78" s="609"/>
      <c r="K78" s="610"/>
      <c r="L78" s="601"/>
      <c r="M78" s="602"/>
      <c r="N78" s="602"/>
      <c r="O78" s="602"/>
      <c r="P78" s="602"/>
      <c r="Q78" s="602"/>
      <c r="R78" s="602"/>
      <c r="S78" s="602"/>
      <c r="T78" s="602"/>
      <c r="U78" s="602"/>
      <c r="V78" s="602"/>
      <c r="W78" s="602"/>
      <c r="X78" s="603"/>
      <c r="Y78" s="604"/>
      <c r="Z78" s="605"/>
      <c r="AA78" s="605"/>
      <c r="AB78" s="614"/>
      <c r="AC78" s="608"/>
      <c r="AD78" s="609"/>
      <c r="AE78" s="609"/>
      <c r="AF78" s="609"/>
      <c r="AG78" s="610"/>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5"/>
      <c r="B79" s="1046"/>
      <c r="C79" s="1046"/>
      <c r="D79" s="1046"/>
      <c r="E79" s="1046"/>
      <c r="F79" s="1047"/>
      <c r="G79" s="608"/>
      <c r="H79" s="609"/>
      <c r="I79" s="609"/>
      <c r="J79" s="609"/>
      <c r="K79" s="610"/>
      <c r="L79" s="601"/>
      <c r="M79" s="602"/>
      <c r="N79" s="602"/>
      <c r="O79" s="602"/>
      <c r="P79" s="602"/>
      <c r="Q79" s="602"/>
      <c r="R79" s="602"/>
      <c r="S79" s="602"/>
      <c r="T79" s="602"/>
      <c r="U79" s="602"/>
      <c r="V79" s="602"/>
      <c r="W79" s="602"/>
      <c r="X79" s="603"/>
      <c r="Y79" s="604"/>
      <c r="Z79" s="605"/>
      <c r="AA79" s="605"/>
      <c r="AB79" s="614"/>
      <c r="AC79" s="608"/>
      <c r="AD79" s="609"/>
      <c r="AE79" s="609"/>
      <c r="AF79" s="609"/>
      <c r="AG79" s="610"/>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5"/>
      <c r="B81" s="1046"/>
      <c r="C81" s="1046"/>
      <c r="D81" s="1046"/>
      <c r="E81" s="1046"/>
      <c r="F81" s="1047"/>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5"/>
      <c r="B82" s="1046"/>
      <c r="C82" s="1046"/>
      <c r="D82" s="1046"/>
      <c r="E82" s="1046"/>
      <c r="F82" s="1047"/>
      <c r="G82" s="815" t="s">
        <v>17</v>
      </c>
      <c r="H82" s="671"/>
      <c r="I82" s="671"/>
      <c r="J82" s="671"/>
      <c r="K82" s="671"/>
      <c r="L82" s="670" t="s">
        <v>18</v>
      </c>
      <c r="M82" s="671"/>
      <c r="N82" s="671"/>
      <c r="O82" s="671"/>
      <c r="P82" s="671"/>
      <c r="Q82" s="671"/>
      <c r="R82" s="671"/>
      <c r="S82" s="671"/>
      <c r="T82" s="671"/>
      <c r="U82" s="671"/>
      <c r="V82" s="671"/>
      <c r="W82" s="671"/>
      <c r="X82" s="672"/>
      <c r="Y82" s="655" t="s">
        <v>19</v>
      </c>
      <c r="Z82" s="656"/>
      <c r="AA82" s="656"/>
      <c r="AB82" s="801"/>
      <c r="AC82" s="815" t="s">
        <v>17</v>
      </c>
      <c r="AD82" s="671"/>
      <c r="AE82" s="671"/>
      <c r="AF82" s="671"/>
      <c r="AG82" s="671"/>
      <c r="AH82" s="670" t="s">
        <v>18</v>
      </c>
      <c r="AI82" s="671"/>
      <c r="AJ82" s="671"/>
      <c r="AK82" s="671"/>
      <c r="AL82" s="671"/>
      <c r="AM82" s="671"/>
      <c r="AN82" s="671"/>
      <c r="AO82" s="671"/>
      <c r="AP82" s="671"/>
      <c r="AQ82" s="671"/>
      <c r="AR82" s="671"/>
      <c r="AS82" s="671"/>
      <c r="AT82" s="672"/>
      <c r="AU82" s="655" t="s">
        <v>19</v>
      </c>
      <c r="AV82" s="656"/>
      <c r="AW82" s="656"/>
      <c r="AX82" s="657"/>
      <c r="AY82" s="34">
        <f>$AY$81</f>
        <v>0</v>
      </c>
    </row>
    <row r="83" spans="1:51" ht="24.75" customHeight="1" x14ac:dyDescent="0.15">
      <c r="A83" s="1045"/>
      <c r="B83" s="1046"/>
      <c r="C83" s="1046"/>
      <c r="D83" s="1046"/>
      <c r="E83" s="1046"/>
      <c r="F83" s="1047"/>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5"/>
      <c r="B84" s="1046"/>
      <c r="C84" s="1046"/>
      <c r="D84" s="1046"/>
      <c r="E84" s="1046"/>
      <c r="F84" s="1047"/>
      <c r="G84" s="608"/>
      <c r="H84" s="609"/>
      <c r="I84" s="609"/>
      <c r="J84" s="609"/>
      <c r="K84" s="610"/>
      <c r="L84" s="601"/>
      <c r="M84" s="602"/>
      <c r="N84" s="602"/>
      <c r="O84" s="602"/>
      <c r="P84" s="602"/>
      <c r="Q84" s="602"/>
      <c r="R84" s="602"/>
      <c r="S84" s="602"/>
      <c r="T84" s="602"/>
      <c r="U84" s="602"/>
      <c r="V84" s="602"/>
      <c r="W84" s="602"/>
      <c r="X84" s="603"/>
      <c r="Y84" s="604"/>
      <c r="Z84" s="605"/>
      <c r="AA84" s="605"/>
      <c r="AB84" s="614"/>
      <c r="AC84" s="608"/>
      <c r="AD84" s="609"/>
      <c r="AE84" s="609"/>
      <c r="AF84" s="609"/>
      <c r="AG84" s="610"/>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5"/>
      <c r="B85" s="1046"/>
      <c r="C85" s="1046"/>
      <c r="D85" s="1046"/>
      <c r="E85" s="1046"/>
      <c r="F85" s="1047"/>
      <c r="G85" s="608"/>
      <c r="H85" s="609"/>
      <c r="I85" s="609"/>
      <c r="J85" s="609"/>
      <c r="K85" s="610"/>
      <c r="L85" s="601"/>
      <c r="M85" s="602"/>
      <c r="N85" s="602"/>
      <c r="O85" s="602"/>
      <c r="P85" s="602"/>
      <c r="Q85" s="602"/>
      <c r="R85" s="602"/>
      <c r="S85" s="602"/>
      <c r="T85" s="602"/>
      <c r="U85" s="602"/>
      <c r="V85" s="602"/>
      <c r="W85" s="602"/>
      <c r="X85" s="603"/>
      <c r="Y85" s="604"/>
      <c r="Z85" s="605"/>
      <c r="AA85" s="605"/>
      <c r="AB85" s="614"/>
      <c r="AC85" s="608"/>
      <c r="AD85" s="609"/>
      <c r="AE85" s="609"/>
      <c r="AF85" s="609"/>
      <c r="AG85" s="610"/>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5"/>
      <c r="B86" s="1046"/>
      <c r="C86" s="1046"/>
      <c r="D86" s="1046"/>
      <c r="E86" s="1046"/>
      <c r="F86" s="1047"/>
      <c r="G86" s="608"/>
      <c r="H86" s="609"/>
      <c r="I86" s="609"/>
      <c r="J86" s="609"/>
      <c r="K86" s="610"/>
      <c r="L86" s="601"/>
      <c r="M86" s="602"/>
      <c r="N86" s="602"/>
      <c r="O86" s="602"/>
      <c r="P86" s="602"/>
      <c r="Q86" s="602"/>
      <c r="R86" s="602"/>
      <c r="S86" s="602"/>
      <c r="T86" s="602"/>
      <c r="U86" s="602"/>
      <c r="V86" s="602"/>
      <c r="W86" s="602"/>
      <c r="X86" s="603"/>
      <c r="Y86" s="604"/>
      <c r="Z86" s="605"/>
      <c r="AA86" s="605"/>
      <c r="AB86" s="614"/>
      <c r="AC86" s="608"/>
      <c r="AD86" s="609"/>
      <c r="AE86" s="609"/>
      <c r="AF86" s="609"/>
      <c r="AG86" s="610"/>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5"/>
      <c r="B87" s="1046"/>
      <c r="C87" s="1046"/>
      <c r="D87" s="1046"/>
      <c r="E87" s="1046"/>
      <c r="F87" s="1047"/>
      <c r="G87" s="608"/>
      <c r="H87" s="609"/>
      <c r="I87" s="609"/>
      <c r="J87" s="609"/>
      <c r="K87" s="610"/>
      <c r="L87" s="601"/>
      <c r="M87" s="602"/>
      <c r="N87" s="602"/>
      <c r="O87" s="602"/>
      <c r="P87" s="602"/>
      <c r="Q87" s="602"/>
      <c r="R87" s="602"/>
      <c r="S87" s="602"/>
      <c r="T87" s="602"/>
      <c r="U87" s="602"/>
      <c r="V87" s="602"/>
      <c r="W87" s="602"/>
      <c r="X87" s="603"/>
      <c r="Y87" s="604"/>
      <c r="Z87" s="605"/>
      <c r="AA87" s="605"/>
      <c r="AB87" s="614"/>
      <c r="AC87" s="608"/>
      <c r="AD87" s="609"/>
      <c r="AE87" s="609"/>
      <c r="AF87" s="609"/>
      <c r="AG87" s="610"/>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5"/>
      <c r="B88" s="1046"/>
      <c r="C88" s="1046"/>
      <c r="D88" s="1046"/>
      <c r="E88" s="1046"/>
      <c r="F88" s="1047"/>
      <c r="G88" s="608"/>
      <c r="H88" s="609"/>
      <c r="I88" s="609"/>
      <c r="J88" s="609"/>
      <c r="K88" s="610"/>
      <c r="L88" s="601"/>
      <c r="M88" s="602"/>
      <c r="N88" s="602"/>
      <c r="O88" s="602"/>
      <c r="P88" s="602"/>
      <c r="Q88" s="602"/>
      <c r="R88" s="602"/>
      <c r="S88" s="602"/>
      <c r="T88" s="602"/>
      <c r="U88" s="602"/>
      <c r="V88" s="602"/>
      <c r="W88" s="602"/>
      <c r="X88" s="603"/>
      <c r="Y88" s="604"/>
      <c r="Z88" s="605"/>
      <c r="AA88" s="605"/>
      <c r="AB88" s="614"/>
      <c r="AC88" s="608"/>
      <c r="AD88" s="609"/>
      <c r="AE88" s="609"/>
      <c r="AF88" s="609"/>
      <c r="AG88" s="610"/>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5"/>
      <c r="B89" s="1046"/>
      <c r="C89" s="1046"/>
      <c r="D89" s="1046"/>
      <c r="E89" s="1046"/>
      <c r="F89" s="1047"/>
      <c r="G89" s="608"/>
      <c r="H89" s="609"/>
      <c r="I89" s="609"/>
      <c r="J89" s="609"/>
      <c r="K89" s="610"/>
      <c r="L89" s="601"/>
      <c r="M89" s="602"/>
      <c r="N89" s="602"/>
      <c r="O89" s="602"/>
      <c r="P89" s="602"/>
      <c r="Q89" s="602"/>
      <c r="R89" s="602"/>
      <c r="S89" s="602"/>
      <c r="T89" s="602"/>
      <c r="U89" s="602"/>
      <c r="V89" s="602"/>
      <c r="W89" s="602"/>
      <c r="X89" s="603"/>
      <c r="Y89" s="604"/>
      <c r="Z89" s="605"/>
      <c r="AA89" s="605"/>
      <c r="AB89" s="614"/>
      <c r="AC89" s="608"/>
      <c r="AD89" s="609"/>
      <c r="AE89" s="609"/>
      <c r="AF89" s="609"/>
      <c r="AG89" s="610"/>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5"/>
      <c r="B90" s="1046"/>
      <c r="C90" s="1046"/>
      <c r="D90" s="1046"/>
      <c r="E90" s="1046"/>
      <c r="F90" s="1047"/>
      <c r="G90" s="608"/>
      <c r="H90" s="609"/>
      <c r="I90" s="609"/>
      <c r="J90" s="609"/>
      <c r="K90" s="610"/>
      <c r="L90" s="601"/>
      <c r="M90" s="602"/>
      <c r="N90" s="602"/>
      <c r="O90" s="602"/>
      <c r="P90" s="602"/>
      <c r="Q90" s="602"/>
      <c r="R90" s="602"/>
      <c r="S90" s="602"/>
      <c r="T90" s="602"/>
      <c r="U90" s="602"/>
      <c r="V90" s="602"/>
      <c r="W90" s="602"/>
      <c r="X90" s="603"/>
      <c r="Y90" s="604"/>
      <c r="Z90" s="605"/>
      <c r="AA90" s="605"/>
      <c r="AB90" s="614"/>
      <c r="AC90" s="608"/>
      <c r="AD90" s="609"/>
      <c r="AE90" s="609"/>
      <c r="AF90" s="609"/>
      <c r="AG90" s="610"/>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5"/>
      <c r="B91" s="1046"/>
      <c r="C91" s="1046"/>
      <c r="D91" s="1046"/>
      <c r="E91" s="1046"/>
      <c r="F91" s="1047"/>
      <c r="G91" s="608"/>
      <c r="H91" s="609"/>
      <c r="I91" s="609"/>
      <c r="J91" s="609"/>
      <c r="K91" s="610"/>
      <c r="L91" s="601"/>
      <c r="M91" s="602"/>
      <c r="N91" s="602"/>
      <c r="O91" s="602"/>
      <c r="P91" s="602"/>
      <c r="Q91" s="602"/>
      <c r="R91" s="602"/>
      <c r="S91" s="602"/>
      <c r="T91" s="602"/>
      <c r="U91" s="602"/>
      <c r="V91" s="602"/>
      <c r="W91" s="602"/>
      <c r="X91" s="603"/>
      <c r="Y91" s="604"/>
      <c r="Z91" s="605"/>
      <c r="AA91" s="605"/>
      <c r="AB91" s="614"/>
      <c r="AC91" s="608"/>
      <c r="AD91" s="609"/>
      <c r="AE91" s="609"/>
      <c r="AF91" s="609"/>
      <c r="AG91" s="610"/>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5"/>
      <c r="B92" s="1046"/>
      <c r="C92" s="1046"/>
      <c r="D92" s="1046"/>
      <c r="E92" s="1046"/>
      <c r="F92" s="1047"/>
      <c r="G92" s="608"/>
      <c r="H92" s="609"/>
      <c r="I92" s="609"/>
      <c r="J92" s="609"/>
      <c r="K92" s="610"/>
      <c r="L92" s="601"/>
      <c r="M92" s="602"/>
      <c r="N92" s="602"/>
      <c r="O92" s="602"/>
      <c r="P92" s="602"/>
      <c r="Q92" s="602"/>
      <c r="R92" s="602"/>
      <c r="S92" s="602"/>
      <c r="T92" s="602"/>
      <c r="U92" s="602"/>
      <c r="V92" s="602"/>
      <c r="W92" s="602"/>
      <c r="X92" s="603"/>
      <c r="Y92" s="604"/>
      <c r="Z92" s="605"/>
      <c r="AA92" s="605"/>
      <c r="AB92" s="614"/>
      <c r="AC92" s="608"/>
      <c r="AD92" s="609"/>
      <c r="AE92" s="609"/>
      <c r="AF92" s="609"/>
      <c r="AG92" s="610"/>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5"/>
      <c r="B94" s="1046"/>
      <c r="C94" s="1046"/>
      <c r="D94" s="1046"/>
      <c r="E94" s="1046"/>
      <c r="F94" s="1047"/>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5"/>
      <c r="B95" s="1046"/>
      <c r="C95" s="1046"/>
      <c r="D95" s="1046"/>
      <c r="E95" s="1046"/>
      <c r="F95" s="1047"/>
      <c r="G95" s="815" t="s">
        <v>17</v>
      </c>
      <c r="H95" s="671"/>
      <c r="I95" s="671"/>
      <c r="J95" s="671"/>
      <c r="K95" s="671"/>
      <c r="L95" s="670" t="s">
        <v>18</v>
      </c>
      <c r="M95" s="671"/>
      <c r="N95" s="671"/>
      <c r="O95" s="671"/>
      <c r="P95" s="671"/>
      <c r="Q95" s="671"/>
      <c r="R95" s="671"/>
      <c r="S95" s="671"/>
      <c r="T95" s="671"/>
      <c r="U95" s="671"/>
      <c r="V95" s="671"/>
      <c r="W95" s="671"/>
      <c r="X95" s="672"/>
      <c r="Y95" s="655" t="s">
        <v>19</v>
      </c>
      <c r="Z95" s="656"/>
      <c r="AA95" s="656"/>
      <c r="AB95" s="801"/>
      <c r="AC95" s="815" t="s">
        <v>17</v>
      </c>
      <c r="AD95" s="671"/>
      <c r="AE95" s="671"/>
      <c r="AF95" s="671"/>
      <c r="AG95" s="671"/>
      <c r="AH95" s="670" t="s">
        <v>18</v>
      </c>
      <c r="AI95" s="671"/>
      <c r="AJ95" s="671"/>
      <c r="AK95" s="671"/>
      <c r="AL95" s="671"/>
      <c r="AM95" s="671"/>
      <c r="AN95" s="671"/>
      <c r="AO95" s="671"/>
      <c r="AP95" s="671"/>
      <c r="AQ95" s="671"/>
      <c r="AR95" s="671"/>
      <c r="AS95" s="671"/>
      <c r="AT95" s="672"/>
      <c r="AU95" s="655" t="s">
        <v>19</v>
      </c>
      <c r="AV95" s="656"/>
      <c r="AW95" s="656"/>
      <c r="AX95" s="657"/>
      <c r="AY95" s="34">
        <f>$AY$94</f>
        <v>0</v>
      </c>
    </row>
    <row r="96" spans="1:51" ht="24.75" customHeight="1" x14ac:dyDescent="0.15">
      <c r="A96" s="1045"/>
      <c r="B96" s="1046"/>
      <c r="C96" s="1046"/>
      <c r="D96" s="1046"/>
      <c r="E96" s="1046"/>
      <c r="F96" s="1047"/>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5"/>
      <c r="B97" s="1046"/>
      <c r="C97" s="1046"/>
      <c r="D97" s="1046"/>
      <c r="E97" s="1046"/>
      <c r="F97" s="1047"/>
      <c r="G97" s="608"/>
      <c r="H97" s="609"/>
      <c r="I97" s="609"/>
      <c r="J97" s="609"/>
      <c r="K97" s="610"/>
      <c r="L97" s="601"/>
      <c r="M97" s="602"/>
      <c r="N97" s="602"/>
      <c r="O97" s="602"/>
      <c r="P97" s="602"/>
      <c r="Q97" s="602"/>
      <c r="R97" s="602"/>
      <c r="S97" s="602"/>
      <c r="T97" s="602"/>
      <c r="U97" s="602"/>
      <c r="V97" s="602"/>
      <c r="W97" s="602"/>
      <c r="X97" s="603"/>
      <c r="Y97" s="604"/>
      <c r="Z97" s="605"/>
      <c r="AA97" s="605"/>
      <c r="AB97" s="614"/>
      <c r="AC97" s="608"/>
      <c r="AD97" s="609"/>
      <c r="AE97" s="609"/>
      <c r="AF97" s="609"/>
      <c r="AG97" s="610"/>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5"/>
      <c r="B98" s="1046"/>
      <c r="C98" s="1046"/>
      <c r="D98" s="1046"/>
      <c r="E98" s="1046"/>
      <c r="F98" s="1047"/>
      <c r="G98" s="608"/>
      <c r="H98" s="609"/>
      <c r="I98" s="609"/>
      <c r="J98" s="609"/>
      <c r="K98" s="610"/>
      <c r="L98" s="601"/>
      <c r="M98" s="602"/>
      <c r="N98" s="602"/>
      <c r="O98" s="602"/>
      <c r="P98" s="602"/>
      <c r="Q98" s="602"/>
      <c r="R98" s="602"/>
      <c r="S98" s="602"/>
      <c r="T98" s="602"/>
      <c r="U98" s="602"/>
      <c r="V98" s="602"/>
      <c r="W98" s="602"/>
      <c r="X98" s="603"/>
      <c r="Y98" s="604"/>
      <c r="Z98" s="605"/>
      <c r="AA98" s="605"/>
      <c r="AB98" s="614"/>
      <c r="AC98" s="608"/>
      <c r="AD98" s="609"/>
      <c r="AE98" s="609"/>
      <c r="AF98" s="609"/>
      <c r="AG98" s="610"/>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5"/>
      <c r="B99" s="1046"/>
      <c r="C99" s="1046"/>
      <c r="D99" s="1046"/>
      <c r="E99" s="1046"/>
      <c r="F99" s="1047"/>
      <c r="G99" s="608"/>
      <c r="H99" s="609"/>
      <c r="I99" s="609"/>
      <c r="J99" s="609"/>
      <c r="K99" s="610"/>
      <c r="L99" s="601"/>
      <c r="M99" s="602"/>
      <c r="N99" s="602"/>
      <c r="O99" s="602"/>
      <c r="P99" s="602"/>
      <c r="Q99" s="602"/>
      <c r="R99" s="602"/>
      <c r="S99" s="602"/>
      <c r="T99" s="602"/>
      <c r="U99" s="602"/>
      <c r="V99" s="602"/>
      <c r="W99" s="602"/>
      <c r="X99" s="603"/>
      <c r="Y99" s="604"/>
      <c r="Z99" s="605"/>
      <c r="AA99" s="605"/>
      <c r="AB99" s="614"/>
      <c r="AC99" s="608"/>
      <c r="AD99" s="609"/>
      <c r="AE99" s="609"/>
      <c r="AF99" s="609"/>
      <c r="AG99" s="610"/>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5"/>
      <c r="B100" s="1046"/>
      <c r="C100" s="1046"/>
      <c r="D100" s="1046"/>
      <c r="E100" s="1046"/>
      <c r="F100" s="1047"/>
      <c r="G100" s="608"/>
      <c r="H100" s="609"/>
      <c r="I100" s="609"/>
      <c r="J100" s="609"/>
      <c r="K100" s="610"/>
      <c r="L100" s="601"/>
      <c r="M100" s="602"/>
      <c r="N100" s="602"/>
      <c r="O100" s="602"/>
      <c r="P100" s="602"/>
      <c r="Q100" s="602"/>
      <c r="R100" s="602"/>
      <c r="S100" s="602"/>
      <c r="T100" s="602"/>
      <c r="U100" s="602"/>
      <c r="V100" s="602"/>
      <c r="W100" s="602"/>
      <c r="X100" s="603"/>
      <c r="Y100" s="604"/>
      <c r="Z100" s="605"/>
      <c r="AA100" s="605"/>
      <c r="AB100" s="614"/>
      <c r="AC100" s="608"/>
      <c r="AD100" s="609"/>
      <c r="AE100" s="609"/>
      <c r="AF100" s="609"/>
      <c r="AG100" s="610"/>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5"/>
      <c r="B101" s="1046"/>
      <c r="C101" s="1046"/>
      <c r="D101" s="1046"/>
      <c r="E101" s="1046"/>
      <c r="F101" s="1047"/>
      <c r="G101" s="608"/>
      <c r="H101" s="609"/>
      <c r="I101" s="609"/>
      <c r="J101" s="609"/>
      <c r="K101" s="610"/>
      <c r="L101" s="601"/>
      <c r="M101" s="602"/>
      <c r="N101" s="602"/>
      <c r="O101" s="602"/>
      <c r="P101" s="602"/>
      <c r="Q101" s="602"/>
      <c r="R101" s="602"/>
      <c r="S101" s="602"/>
      <c r="T101" s="602"/>
      <c r="U101" s="602"/>
      <c r="V101" s="602"/>
      <c r="W101" s="602"/>
      <c r="X101" s="603"/>
      <c r="Y101" s="604"/>
      <c r="Z101" s="605"/>
      <c r="AA101" s="605"/>
      <c r="AB101" s="614"/>
      <c r="AC101" s="608"/>
      <c r="AD101" s="609"/>
      <c r="AE101" s="609"/>
      <c r="AF101" s="609"/>
      <c r="AG101" s="610"/>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5"/>
      <c r="B102" s="1046"/>
      <c r="C102" s="1046"/>
      <c r="D102" s="1046"/>
      <c r="E102" s="1046"/>
      <c r="F102" s="1047"/>
      <c r="G102" s="608"/>
      <c r="H102" s="609"/>
      <c r="I102" s="609"/>
      <c r="J102" s="609"/>
      <c r="K102" s="610"/>
      <c r="L102" s="601"/>
      <c r="M102" s="602"/>
      <c r="N102" s="602"/>
      <c r="O102" s="602"/>
      <c r="P102" s="602"/>
      <c r="Q102" s="602"/>
      <c r="R102" s="602"/>
      <c r="S102" s="602"/>
      <c r="T102" s="602"/>
      <c r="U102" s="602"/>
      <c r="V102" s="602"/>
      <c r="W102" s="602"/>
      <c r="X102" s="603"/>
      <c r="Y102" s="604"/>
      <c r="Z102" s="605"/>
      <c r="AA102" s="605"/>
      <c r="AB102" s="614"/>
      <c r="AC102" s="608"/>
      <c r="AD102" s="609"/>
      <c r="AE102" s="609"/>
      <c r="AF102" s="609"/>
      <c r="AG102" s="610"/>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5"/>
      <c r="B103" s="1046"/>
      <c r="C103" s="1046"/>
      <c r="D103" s="1046"/>
      <c r="E103" s="1046"/>
      <c r="F103" s="1047"/>
      <c r="G103" s="608"/>
      <c r="H103" s="609"/>
      <c r="I103" s="609"/>
      <c r="J103" s="609"/>
      <c r="K103" s="610"/>
      <c r="L103" s="601"/>
      <c r="M103" s="602"/>
      <c r="N103" s="602"/>
      <c r="O103" s="602"/>
      <c r="P103" s="602"/>
      <c r="Q103" s="602"/>
      <c r="R103" s="602"/>
      <c r="S103" s="602"/>
      <c r="T103" s="602"/>
      <c r="U103" s="602"/>
      <c r="V103" s="602"/>
      <c r="W103" s="602"/>
      <c r="X103" s="603"/>
      <c r="Y103" s="604"/>
      <c r="Z103" s="605"/>
      <c r="AA103" s="605"/>
      <c r="AB103" s="614"/>
      <c r="AC103" s="608"/>
      <c r="AD103" s="609"/>
      <c r="AE103" s="609"/>
      <c r="AF103" s="609"/>
      <c r="AG103" s="610"/>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5"/>
      <c r="B104" s="1046"/>
      <c r="C104" s="1046"/>
      <c r="D104" s="1046"/>
      <c r="E104" s="1046"/>
      <c r="F104" s="1047"/>
      <c r="G104" s="608"/>
      <c r="H104" s="609"/>
      <c r="I104" s="609"/>
      <c r="J104" s="609"/>
      <c r="K104" s="610"/>
      <c r="L104" s="601"/>
      <c r="M104" s="602"/>
      <c r="N104" s="602"/>
      <c r="O104" s="602"/>
      <c r="P104" s="602"/>
      <c r="Q104" s="602"/>
      <c r="R104" s="602"/>
      <c r="S104" s="602"/>
      <c r="T104" s="602"/>
      <c r="U104" s="602"/>
      <c r="V104" s="602"/>
      <c r="W104" s="602"/>
      <c r="X104" s="603"/>
      <c r="Y104" s="604"/>
      <c r="Z104" s="605"/>
      <c r="AA104" s="605"/>
      <c r="AB104" s="614"/>
      <c r="AC104" s="608"/>
      <c r="AD104" s="609"/>
      <c r="AE104" s="609"/>
      <c r="AF104" s="609"/>
      <c r="AG104" s="610"/>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5"/>
      <c r="B105" s="1046"/>
      <c r="C105" s="1046"/>
      <c r="D105" s="1046"/>
      <c r="E105" s="1046"/>
      <c r="F105" s="1047"/>
      <c r="G105" s="608"/>
      <c r="H105" s="609"/>
      <c r="I105" s="609"/>
      <c r="J105" s="609"/>
      <c r="K105" s="610"/>
      <c r="L105" s="601"/>
      <c r="M105" s="602"/>
      <c r="N105" s="602"/>
      <c r="O105" s="602"/>
      <c r="P105" s="602"/>
      <c r="Q105" s="602"/>
      <c r="R105" s="602"/>
      <c r="S105" s="602"/>
      <c r="T105" s="602"/>
      <c r="U105" s="602"/>
      <c r="V105" s="602"/>
      <c r="W105" s="602"/>
      <c r="X105" s="603"/>
      <c r="Y105" s="604"/>
      <c r="Z105" s="605"/>
      <c r="AA105" s="605"/>
      <c r="AB105" s="614"/>
      <c r="AC105" s="608"/>
      <c r="AD105" s="609"/>
      <c r="AE105" s="609"/>
      <c r="AF105" s="609"/>
      <c r="AG105" s="610"/>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5"/>
      <c r="B109" s="1046"/>
      <c r="C109" s="1046"/>
      <c r="D109" s="1046"/>
      <c r="E109" s="1046"/>
      <c r="F109" s="1047"/>
      <c r="G109" s="815" t="s">
        <v>17</v>
      </c>
      <c r="H109" s="671"/>
      <c r="I109" s="671"/>
      <c r="J109" s="671"/>
      <c r="K109" s="671"/>
      <c r="L109" s="670" t="s">
        <v>18</v>
      </c>
      <c r="M109" s="671"/>
      <c r="N109" s="671"/>
      <c r="O109" s="671"/>
      <c r="P109" s="671"/>
      <c r="Q109" s="671"/>
      <c r="R109" s="671"/>
      <c r="S109" s="671"/>
      <c r="T109" s="671"/>
      <c r="U109" s="671"/>
      <c r="V109" s="671"/>
      <c r="W109" s="671"/>
      <c r="X109" s="672"/>
      <c r="Y109" s="655" t="s">
        <v>19</v>
      </c>
      <c r="Z109" s="656"/>
      <c r="AA109" s="656"/>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5" t="s">
        <v>19</v>
      </c>
      <c r="AV109" s="656"/>
      <c r="AW109" s="656"/>
      <c r="AX109" s="657"/>
      <c r="AY109" s="34">
        <f>$AY$108</f>
        <v>0</v>
      </c>
    </row>
    <row r="110" spans="1:51" ht="24.75" customHeight="1" x14ac:dyDescent="0.15">
      <c r="A110" s="1045"/>
      <c r="B110" s="1046"/>
      <c r="C110" s="1046"/>
      <c r="D110" s="1046"/>
      <c r="E110" s="1046"/>
      <c r="F110" s="1047"/>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5"/>
      <c r="B111" s="1046"/>
      <c r="C111" s="1046"/>
      <c r="D111" s="1046"/>
      <c r="E111" s="1046"/>
      <c r="F111" s="1047"/>
      <c r="G111" s="608"/>
      <c r="H111" s="609"/>
      <c r="I111" s="609"/>
      <c r="J111" s="609"/>
      <c r="K111" s="610"/>
      <c r="L111" s="601"/>
      <c r="M111" s="602"/>
      <c r="N111" s="602"/>
      <c r="O111" s="602"/>
      <c r="P111" s="602"/>
      <c r="Q111" s="602"/>
      <c r="R111" s="602"/>
      <c r="S111" s="602"/>
      <c r="T111" s="602"/>
      <c r="U111" s="602"/>
      <c r="V111" s="602"/>
      <c r="W111" s="602"/>
      <c r="X111" s="603"/>
      <c r="Y111" s="604"/>
      <c r="Z111" s="605"/>
      <c r="AA111" s="605"/>
      <c r="AB111" s="614"/>
      <c r="AC111" s="608"/>
      <c r="AD111" s="609"/>
      <c r="AE111" s="609"/>
      <c r="AF111" s="609"/>
      <c r="AG111" s="610"/>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5"/>
      <c r="B112" s="1046"/>
      <c r="C112" s="1046"/>
      <c r="D112" s="1046"/>
      <c r="E112" s="1046"/>
      <c r="F112" s="1047"/>
      <c r="G112" s="608"/>
      <c r="H112" s="609"/>
      <c r="I112" s="609"/>
      <c r="J112" s="609"/>
      <c r="K112" s="610"/>
      <c r="L112" s="601"/>
      <c r="M112" s="602"/>
      <c r="N112" s="602"/>
      <c r="O112" s="602"/>
      <c r="P112" s="602"/>
      <c r="Q112" s="602"/>
      <c r="R112" s="602"/>
      <c r="S112" s="602"/>
      <c r="T112" s="602"/>
      <c r="U112" s="602"/>
      <c r="V112" s="602"/>
      <c r="W112" s="602"/>
      <c r="X112" s="603"/>
      <c r="Y112" s="604"/>
      <c r="Z112" s="605"/>
      <c r="AA112" s="605"/>
      <c r="AB112" s="614"/>
      <c r="AC112" s="608"/>
      <c r="AD112" s="609"/>
      <c r="AE112" s="609"/>
      <c r="AF112" s="609"/>
      <c r="AG112" s="610"/>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5"/>
      <c r="B113" s="1046"/>
      <c r="C113" s="1046"/>
      <c r="D113" s="1046"/>
      <c r="E113" s="1046"/>
      <c r="F113" s="1047"/>
      <c r="G113" s="608"/>
      <c r="H113" s="609"/>
      <c r="I113" s="609"/>
      <c r="J113" s="609"/>
      <c r="K113" s="610"/>
      <c r="L113" s="601"/>
      <c r="M113" s="602"/>
      <c r="N113" s="602"/>
      <c r="O113" s="602"/>
      <c r="P113" s="602"/>
      <c r="Q113" s="602"/>
      <c r="R113" s="602"/>
      <c r="S113" s="602"/>
      <c r="T113" s="602"/>
      <c r="U113" s="602"/>
      <c r="V113" s="602"/>
      <c r="W113" s="602"/>
      <c r="X113" s="603"/>
      <c r="Y113" s="604"/>
      <c r="Z113" s="605"/>
      <c r="AA113" s="605"/>
      <c r="AB113" s="614"/>
      <c r="AC113" s="608"/>
      <c r="AD113" s="609"/>
      <c r="AE113" s="609"/>
      <c r="AF113" s="609"/>
      <c r="AG113" s="610"/>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5"/>
      <c r="B114" s="1046"/>
      <c r="C114" s="1046"/>
      <c r="D114" s="1046"/>
      <c r="E114" s="1046"/>
      <c r="F114" s="1047"/>
      <c r="G114" s="608"/>
      <c r="H114" s="609"/>
      <c r="I114" s="609"/>
      <c r="J114" s="609"/>
      <c r="K114" s="610"/>
      <c r="L114" s="601"/>
      <c r="M114" s="602"/>
      <c r="N114" s="602"/>
      <c r="O114" s="602"/>
      <c r="P114" s="602"/>
      <c r="Q114" s="602"/>
      <c r="R114" s="602"/>
      <c r="S114" s="602"/>
      <c r="T114" s="602"/>
      <c r="U114" s="602"/>
      <c r="V114" s="602"/>
      <c r="W114" s="602"/>
      <c r="X114" s="603"/>
      <c r="Y114" s="604"/>
      <c r="Z114" s="605"/>
      <c r="AA114" s="605"/>
      <c r="AB114" s="614"/>
      <c r="AC114" s="608"/>
      <c r="AD114" s="609"/>
      <c r="AE114" s="609"/>
      <c r="AF114" s="609"/>
      <c r="AG114" s="610"/>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5"/>
      <c r="B115" s="1046"/>
      <c r="C115" s="1046"/>
      <c r="D115" s="1046"/>
      <c r="E115" s="1046"/>
      <c r="F115" s="1047"/>
      <c r="G115" s="608"/>
      <c r="H115" s="609"/>
      <c r="I115" s="609"/>
      <c r="J115" s="609"/>
      <c r="K115" s="610"/>
      <c r="L115" s="601"/>
      <c r="M115" s="602"/>
      <c r="N115" s="602"/>
      <c r="O115" s="602"/>
      <c r="P115" s="602"/>
      <c r="Q115" s="602"/>
      <c r="R115" s="602"/>
      <c r="S115" s="602"/>
      <c r="T115" s="602"/>
      <c r="U115" s="602"/>
      <c r="V115" s="602"/>
      <c r="W115" s="602"/>
      <c r="X115" s="603"/>
      <c r="Y115" s="604"/>
      <c r="Z115" s="605"/>
      <c r="AA115" s="605"/>
      <c r="AB115" s="614"/>
      <c r="AC115" s="608"/>
      <c r="AD115" s="609"/>
      <c r="AE115" s="609"/>
      <c r="AF115" s="609"/>
      <c r="AG115" s="610"/>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5"/>
      <c r="B116" s="1046"/>
      <c r="C116" s="1046"/>
      <c r="D116" s="1046"/>
      <c r="E116" s="1046"/>
      <c r="F116" s="1047"/>
      <c r="G116" s="608"/>
      <c r="H116" s="609"/>
      <c r="I116" s="609"/>
      <c r="J116" s="609"/>
      <c r="K116" s="610"/>
      <c r="L116" s="601"/>
      <c r="M116" s="602"/>
      <c r="N116" s="602"/>
      <c r="O116" s="602"/>
      <c r="P116" s="602"/>
      <c r="Q116" s="602"/>
      <c r="R116" s="602"/>
      <c r="S116" s="602"/>
      <c r="T116" s="602"/>
      <c r="U116" s="602"/>
      <c r="V116" s="602"/>
      <c r="W116" s="602"/>
      <c r="X116" s="603"/>
      <c r="Y116" s="604"/>
      <c r="Z116" s="605"/>
      <c r="AA116" s="605"/>
      <c r="AB116" s="614"/>
      <c r="AC116" s="608"/>
      <c r="AD116" s="609"/>
      <c r="AE116" s="609"/>
      <c r="AF116" s="609"/>
      <c r="AG116" s="610"/>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5"/>
      <c r="B117" s="1046"/>
      <c r="C117" s="1046"/>
      <c r="D117" s="1046"/>
      <c r="E117" s="1046"/>
      <c r="F117" s="1047"/>
      <c r="G117" s="608"/>
      <c r="H117" s="609"/>
      <c r="I117" s="609"/>
      <c r="J117" s="609"/>
      <c r="K117" s="610"/>
      <c r="L117" s="601"/>
      <c r="M117" s="602"/>
      <c r="N117" s="602"/>
      <c r="O117" s="602"/>
      <c r="P117" s="602"/>
      <c r="Q117" s="602"/>
      <c r="R117" s="602"/>
      <c r="S117" s="602"/>
      <c r="T117" s="602"/>
      <c r="U117" s="602"/>
      <c r="V117" s="602"/>
      <c r="W117" s="602"/>
      <c r="X117" s="603"/>
      <c r="Y117" s="604"/>
      <c r="Z117" s="605"/>
      <c r="AA117" s="605"/>
      <c r="AB117" s="614"/>
      <c r="AC117" s="608"/>
      <c r="AD117" s="609"/>
      <c r="AE117" s="609"/>
      <c r="AF117" s="609"/>
      <c r="AG117" s="610"/>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5"/>
      <c r="B118" s="1046"/>
      <c r="C118" s="1046"/>
      <c r="D118" s="1046"/>
      <c r="E118" s="1046"/>
      <c r="F118" s="1047"/>
      <c r="G118" s="608"/>
      <c r="H118" s="609"/>
      <c r="I118" s="609"/>
      <c r="J118" s="609"/>
      <c r="K118" s="610"/>
      <c r="L118" s="601"/>
      <c r="M118" s="602"/>
      <c r="N118" s="602"/>
      <c r="O118" s="602"/>
      <c r="P118" s="602"/>
      <c r="Q118" s="602"/>
      <c r="R118" s="602"/>
      <c r="S118" s="602"/>
      <c r="T118" s="602"/>
      <c r="U118" s="602"/>
      <c r="V118" s="602"/>
      <c r="W118" s="602"/>
      <c r="X118" s="603"/>
      <c r="Y118" s="604"/>
      <c r="Z118" s="605"/>
      <c r="AA118" s="605"/>
      <c r="AB118" s="614"/>
      <c r="AC118" s="608"/>
      <c r="AD118" s="609"/>
      <c r="AE118" s="609"/>
      <c r="AF118" s="609"/>
      <c r="AG118" s="610"/>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5"/>
      <c r="B119" s="1046"/>
      <c r="C119" s="1046"/>
      <c r="D119" s="1046"/>
      <c r="E119" s="1046"/>
      <c r="F119" s="1047"/>
      <c r="G119" s="608"/>
      <c r="H119" s="609"/>
      <c r="I119" s="609"/>
      <c r="J119" s="609"/>
      <c r="K119" s="610"/>
      <c r="L119" s="601"/>
      <c r="M119" s="602"/>
      <c r="N119" s="602"/>
      <c r="O119" s="602"/>
      <c r="P119" s="602"/>
      <c r="Q119" s="602"/>
      <c r="R119" s="602"/>
      <c r="S119" s="602"/>
      <c r="T119" s="602"/>
      <c r="U119" s="602"/>
      <c r="V119" s="602"/>
      <c r="W119" s="602"/>
      <c r="X119" s="603"/>
      <c r="Y119" s="604"/>
      <c r="Z119" s="605"/>
      <c r="AA119" s="605"/>
      <c r="AB119" s="614"/>
      <c r="AC119" s="608"/>
      <c r="AD119" s="609"/>
      <c r="AE119" s="609"/>
      <c r="AF119" s="609"/>
      <c r="AG119" s="610"/>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5"/>
      <c r="B121" s="1046"/>
      <c r="C121" s="1046"/>
      <c r="D121" s="1046"/>
      <c r="E121" s="1046"/>
      <c r="F121" s="1047"/>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5"/>
      <c r="B122" s="1046"/>
      <c r="C122" s="1046"/>
      <c r="D122" s="1046"/>
      <c r="E122" s="1046"/>
      <c r="F122" s="1047"/>
      <c r="G122" s="815" t="s">
        <v>17</v>
      </c>
      <c r="H122" s="671"/>
      <c r="I122" s="671"/>
      <c r="J122" s="671"/>
      <c r="K122" s="671"/>
      <c r="L122" s="670" t="s">
        <v>18</v>
      </c>
      <c r="M122" s="671"/>
      <c r="N122" s="671"/>
      <c r="O122" s="671"/>
      <c r="P122" s="671"/>
      <c r="Q122" s="671"/>
      <c r="R122" s="671"/>
      <c r="S122" s="671"/>
      <c r="T122" s="671"/>
      <c r="U122" s="671"/>
      <c r="V122" s="671"/>
      <c r="W122" s="671"/>
      <c r="X122" s="672"/>
      <c r="Y122" s="655" t="s">
        <v>19</v>
      </c>
      <c r="Z122" s="656"/>
      <c r="AA122" s="656"/>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5" t="s">
        <v>19</v>
      </c>
      <c r="AV122" s="656"/>
      <c r="AW122" s="656"/>
      <c r="AX122" s="657"/>
      <c r="AY122" s="34">
        <f>$AY$121</f>
        <v>0</v>
      </c>
    </row>
    <row r="123" spans="1:51" ht="24.75" customHeight="1" x14ac:dyDescent="0.15">
      <c r="A123" s="1045"/>
      <c r="B123" s="1046"/>
      <c r="C123" s="1046"/>
      <c r="D123" s="1046"/>
      <c r="E123" s="1046"/>
      <c r="F123" s="1047"/>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5"/>
      <c r="B124" s="1046"/>
      <c r="C124" s="1046"/>
      <c r="D124" s="1046"/>
      <c r="E124" s="1046"/>
      <c r="F124" s="1047"/>
      <c r="G124" s="608"/>
      <c r="H124" s="609"/>
      <c r="I124" s="609"/>
      <c r="J124" s="609"/>
      <c r="K124" s="610"/>
      <c r="L124" s="601"/>
      <c r="M124" s="602"/>
      <c r="N124" s="602"/>
      <c r="O124" s="602"/>
      <c r="P124" s="602"/>
      <c r="Q124" s="602"/>
      <c r="R124" s="602"/>
      <c r="S124" s="602"/>
      <c r="T124" s="602"/>
      <c r="U124" s="602"/>
      <c r="V124" s="602"/>
      <c r="W124" s="602"/>
      <c r="X124" s="603"/>
      <c r="Y124" s="604"/>
      <c r="Z124" s="605"/>
      <c r="AA124" s="605"/>
      <c r="AB124" s="614"/>
      <c r="AC124" s="608"/>
      <c r="AD124" s="609"/>
      <c r="AE124" s="609"/>
      <c r="AF124" s="609"/>
      <c r="AG124" s="610"/>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5"/>
      <c r="B125" s="1046"/>
      <c r="C125" s="1046"/>
      <c r="D125" s="1046"/>
      <c r="E125" s="1046"/>
      <c r="F125" s="1047"/>
      <c r="G125" s="608"/>
      <c r="H125" s="609"/>
      <c r="I125" s="609"/>
      <c r="J125" s="609"/>
      <c r="K125" s="610"/>
      <c r="L125" s="601"/>
      <c r="M125" s="602"/>
      <c r="N125" s="602"/>
      <c r="O125" s="602"/>
      <c r="P125" s="602"/>
      <c r="Q125" s="602"/>
      <c r="R125" s="602"/>
      <c r="S125" s="602"/>
      <c r="T125" s="602"/>
      <c r="U125" s="602"/>
      <c r="V125" s="602"/>
      <c r="W125" s="602"/>
      <c r="X125" s="603"/>
      <c r="Y125" s="604"/>
      <c r="Z125" s="605"/>
      <c r="AA125" s="605"/>
      <c r="AB125" s="614"/>
      <c r="AC125" s="608"/>
      <c r="AD125" s="609"/>
      <c r="AE125" s="609"/>
      <c r="AF125" s="609"/>
      <c r="AG125" s="610"/>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5"/>
      <c r="B126" s="1046"/>
      <c r="C126" s="1046"/>
      <c r="D126" s="1046"/>
      <c r="E126" s="1046"/>
      <c r="F126" s="1047"/>
      <c r="G126" s="608"/>
      <c r="H126" s="609"/>
      <c r="I126" s="609"/>
      <c r="J126" s="609"/>
      <c r="K126" s="610"/>
      <c r="L126" s="601"/>
      <c r="M126" s="602"/>
      <c r="N126" s="602"/>
      <c r="O126" s="602"/>
      <c r="P126" s="602"/>
      <c r="Q126" s="602"/>
      <c r="R126" s="602"/>
      <c r="S126" s="602"/>
      <c r="T126" s="602"/>
      <c r="U126" s="602"/>
      <c r="V126" s="602"/>
      <c r="W126" s="602"/>
      <c r="X126" s="603"/>
      <c r="Y126" s="604"/>
      <c r="Z126" s="605"/>
      <c r="AA126" s="605"/>
      <c r="AB126" s="614"/>
      <c r="AC126" s="608"/>
      <c r="AD126" s="609"/>
      <c r="AE126" s="609"/>
      <c r="AF126" s="609"/>
      <c r="AG126" s="610"/>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5"/>
      <c r="B127" s="1046"/>
      <c r="C127" s="1046"/>
      <c r="D127" s="1046"/>
      <c r="E127" s="1046"/>
      <c r="F127" s="1047"/>
      <c r="G127" s="608"/>
      <c r="H127" s="609"/>
      <c r="I127" s="609"/>
      <c r="J127" s="609"/>
      <c r="K127" s="610"/>
      <c r="L127" s="601"/>
      <c r="M127" s="602"/>
      <c r="N127" s="602"/>
      <c r="O127" s="602"/>
      <c r="P127" s="602"/>
      <c r="Q127" s="602"/>
      <c r="R127" s="602"/>
      <c r="S127" s="602"/>
      <c r="T127" s="602"/>
      <c r="U127" s="602"/>
      <c r="V127" s="602"/>
      <c r="W127" s="602"/>
      <c r="X127" s="603"/>
      <c r="Y127" s="604"/>
      <c r="Z127" s="605"/>
      <c r="AA127" s="605"/>
      <c r="AB127" s="614"/>
      <c r="AC127" s="608"/>
      <c r="AD127" s="609"/>
      <c r="AE127" s="609"/>
      <c r="AF127" s="609"/>
      <c r="AG127" s="610"/>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5"/>
      <c r="B128" s="1046"/>
      <c r="C128" s="1046"/>
      <c r="D128" s="1046"/>
      <c r="E128" s="1046"/>
      <c r="F128" s="1047"/>
      <c r="G128" s="608"/>
      <c r="H128" s="609"/>
      <c r="I128" s="609"/>
      <c r="J128" s="609"/>
      <c r="K128" s="610"/>
      <c r="L128" s="601"/>
      <c r="M128" s="602"/>
      <c r="N128" s="602"/>
      <c r="O128" s="602"/>
      <c r="P128" s="602"/>
      <c r="Q128" s="602"/>
      <c r="R128" s="602"/>
      <c r="S128" s="602"/>
      <c r="T128" s="602"/>
      <c r="U128" s="602"/>
      <c r="V128" s="602"/>
      <c r="W128" s="602"/>
      <c r="X128" s="603"/>
      <c r="Y128" s="604"/>
      <c r="Z128" s="605"/>
      <c r="AA128" s="605"/>
      <c r="AB128" s="614"/>
      <c r="AC128" s="608"/>
      <c r="AD128" s="609"/>
      <c r="AE128" s="609"/>
      <c r="AF128" s="609"/>
      <c r="AG128" s="610"/>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5"/>
      <c r="B129" s="1046"/>
      <c r="C129" s="1046"/>
      <c r="D129" s="1046"/>
      <c r="E129" s="1046"/>
      <c r="F129" s="1047"/>
      <c r="G129" s="608"/>
      <c r="H129" s="609"/>
      <c r="I129" s="609"/>
      <c r="J129" s="609"/>
      <c r="K129" s="610"/>
      <c r="L129" s="601"/>
      <c r="M129" s="602"/>
      <c r="N129" s="602"/>
      <c r="O129" s="602"/>
      <c r="P129" s="602"/>
      <c r="Q129" s="602"/>
      <c r="R129" s="602"/>
      <c r="S129" s="602"/>
      <c r="T129" s="602"/>
      <c r="U129" s="602"/>
      <c r="V129" s="602"/>
      <c r="W129" s="602"/>
      <c r="X129" s="603"/>
      <c r="Y129" s="604"/>
      <c r="Z129" s="605"/>
      <c r="AA129" s="605"/>
      <c r="AB129" s="614"/>
      <c r="AC129" s="608"/>
      <c r="AD129" s="609"/>
      <c r="AE129" s="609"/>
      <c r="AF129" s="609"/>
      <c r="AG129" s="610"/>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5"/>
      <c r="B130" s="1046"/>
      <c r="C130" s="1046"/>
      <c r="D130" s="1046"/>
      <c r="E130" s="1046"/>
      <c r="F130" s="1047"/>
      <c r="G130" s="608"/>
      <c r="H130" s="609"/>
      <c r="I130" s="609"/>
      <c r="J130" s="609"/>
      <c r="K130" s="610"/>
      <c r="L130" s="601"/>
      <c r="M130" s="602"/>
      <c r="N130" s="602"/>
      <c r="O130" s="602"/>
      <c r="P130" s="602"/>
      <c r="Q130" s="602"/>
      <c r="R130" s="602"/>
      <c r="S130" s="602"/>
      <c r="T130" s="602"/>
      <c r="U130" s="602"/>
      <c r="V130" s="602"/>
      <c r="W130" s="602"/>
      <c r="X130" s="603"/>
      <c r="Y130" s="604"/>
      <c r="Z130" s="605"/>
      <c r="AA130" s="605"/>
      <c r="AB130" s="614"/>
      <c r="AC130" s="608"/>
      <c r="AD130" s="609"/>
      <c r="AE130" s="609"/>
      <c r="AF130" s="609"/>
      <c r="AG130" s="610"/>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5"/>
      <c r="B131" s="1046"/>
      <c r="C131" s="1046"/>
      <c r="D131" s="1046"/>
      <c r="E131" s="1046"/>
      <c r="F131" s="1047"/>
      <c r="G131" s="608"/>
      <c r="H131" s="609"/>
      <c r="I131" s="609"/>
      <c r="J131" s="609"/>
      <c r="K131" s="610"/>
      <c r="L131" s="601"/>
      <c r="M131" s="602"/>
      <c r="N131" s="602"/>
      <c r="O131" s="602"/>
      <c r="P131" s="602"/>
      <c r="Q131" s="602"/>
      <c r="R131" s="602"/>
      <c r="S131" s="602"/>
      <c r="T131" s="602"/>
      <c r="U131" s="602"/>
      <c r="V131" s="602"/>
      <c r="W131" s="602"/>
      <c r="X131" s="603"/>
      <c r="Y131" s="604"/>
      <c r="Z131" s="605"/>
      <c r="AA131" s="605"/>
      <c r="AB131" s="614"/>
      <c r="AC131" s="608"/>
      <c r="AD131" s="609"/>
      <c r="AE131" s="609"/>
      <c r="AF131" s="609"/>
      <c r="AG131" s="610"/>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5"/>
      <c r="B132" s="1046"/>
      <c r="C132" s="1046"/>
      <c r="D132" s="1046"/>
      <c r="E132" s="1046"/>
      <c r="F132" s="1047"/>
      <c r="G132" s="608"/>
      <c r="H132" s="609"/>
      <c r="I132" s="609"/>
      <c r="J132" s="609"/>
      <c r="K132" s="610"/>
      <c r="L132" s="601"/>
      <c r="M132" s="602"/>
      <c r="N132" s="602"/>
      <c r="O132" s="602"/>
      <c r="P132" s="602"/>
      <c r="Q132" s="602"/>
      <c r="R132" s="602"/>
      <c r="S132" s="602"/>
      <c r="T132" s="602"/>
      <c r="U132" s="602"/>
      <c r="V132" s="602"/>
      <c r="W132" s="602"/>
      <c r="X132" s="603"/>
      <c r="Y132" s="604"/>
      <c r="Z132" s="605"/>
      <c r="AA132" s="605"/>
      <c r="AB132" s="614"/>
      <c r="AC132" s="608"/>
      <c r="AD132" s="609"/>
      <c r="AE132" s="609"/>
      <c r="AF132" s="609"/>
      <c r="AG132" s="610"/>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5"/>
      <c r="B134" s="1046"/>
      <c r="C134" s="1046"/>
      <c r="D134" s="1046"/>
      <c r="E134" s="1046"/>
      <c r="F134" s="1047"/>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5"/>
      <c r="B135" s="1046"/>
      <c r="C135" s="1046"/>
      <c r="D135" s="1046"/>
      <c r="E135" s="1046"/>
      <c r="F135" s="1047"/>
      <c r="G135" s="815" t="s">
        <v>17</v>
      </c>
      <c r="H135" s="671"/>
      <c r="I135" s="671"/>
      <c r="J135" s="671"/>
      <c r="K135" s="671"/>
      <c r="L135" s="670" t="s">
        <v>18</v>
      </c>
      <c r="M135" s="671"/>
      <c r="N135" s="671"/>
      <c r="O135" s="671"/>
      <c r="P135" s="671"/>
      <c r="Q135" s="671"/>
      <c r="R135" s="671"/>
      <c r="S135" s="671"/>
      <c r="T135" s="671"/>
      <c r="U135" s="671"/>
      <c r="V135" s="671"/>
      <c r="W135" s="671"/>
      <c r="X135" s="672"/>
      <c r="Y135" s="655" t="s">
        <v>19</v>
      </c>
      <c r="Z135" s="656"/>
      <c r="AA135" s="656"/>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5" t="s">
        <v>19</v>
      </c>
      <c r="AV135" s="656"/>
      <c r="AW135" s="656"/>
      <c r="AX135" s="657"/>
      <c r="AY135" s="34">
        <f>$AY$134</f>
        <v>0</v>
      </c>
    </row>
    <row r="136" spans="1:51" ht="24.75" customHeight="1" x14ac:dyDescent="0.15">
      <c r="A136" s="1045"/>
      <c r="B136" s="1046"/>
      <c r="C136" s="1046"/>
      <c r="D136" s="1046"/>
      <c r="E136" s="1046"/>
      <c r="F136" s="1047"/>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5"/>
      <c r="B137" s="1046"/>
      <c r="C137" s="1046"/>
      <c r="D137" s="1046"/>
      <c r="E137" s="1046"/>
      <c r="F137" s="1047"/>
      <c r="G137" s="608"/>
      <c r="H137" s="609"/>
      <c r="I137" s="609"/>
      <c r="J137" s="609"/>
      <c r="K137" s="610"/>
      <c r="L137" s="601"/>
      <c r="M137" s="602"/>
      <c r="N137" s="602"/>
      <c r="O137" s="602"/>
      <c r="P137" s="602"/>
      <c r="Q137" s="602"/>
      <c r="R137" s="602"/>
      <c r="S137" s="602"/>
      <c r="T137" s="602"/>
      <c r="U137" s="602"/>
      <c r="V137" s="602"/>
      <c r="W137" s="602"/>
      <c r="X137" s="603"/>
      <c r="Y137" s="604"/>
      <c r="Z137" s="605"/>
      <c r="AA137" s="605"/>
      <c r="AB137" s="614"/>
      <c r="AC137" s="608"/>
      <c r="AD137" s="609"/>
      <c r="AE137" s="609"/>
      <c r="AF137" s="609"/>
      <c r="AG137" s="610"/>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5"/>
      <c r="B138" s="1046"/>
      <c r="C138" s="1046"/>
      <c r="D138" s="1046"/>
      <c r="E138" s="1046"/>
      <c r="F138" s="1047"/>
      <c r="G138" s="608"/>
      <c r="H138" s="609"/>
      <c r="I138" s="609"/>
      <c r="J138" s="609"/>
      <c r="K138" s="610"/>
      <c r="L138" s="601"/>
      <c r="M138" s="602"/>
      <c r="N138" s="602"/>
      <c r="O138" s="602"/>
      <c r="P138" s="602"/>
      <c r="Q138" s="602"/>
      <c r="R138" s="602"/>
      <c r="S138" s="602"/>
      <c r="T138" s="602"/>
      <c r="U138" s="602"/>
      <c r="V138" s="602"/>
      <c r="W138" s="602"/>
      <c r="X138" s="603"/>
      <c r="Y138" s="604"/>
      <c r="Z138" s="605"/>
      <c r="AA138" s="605"/>
      <c r="AB138" s="614"/>
      <c r="AC138" s="608"/>
      <c r="AD138" s="609"/>
      <c r="AE138" s="609"/>
      <c r="AF138" s="609"/>
      <c r="AG138" s="610"/>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5"/>
      <c r="B139" s="1046"/>
      <c r="C139" s="1046"/>
      <c r="D139" s="1046"/>
      <c r="E139" s="1046"/>
      <c r="F139" s="1047"/>
      <c r="G139" s="608"/>
      <c r="H139" s="609"/>
      <c r="I139" s="609"/>
      <c r="J139" s="609"/>
      <c r="K139" s="610"/>
      <c r="L139" s="601"/>
      <c r="M139" s="602"/>
      <c r="N139" s="602"/>
      <c r="O139" s="602"/>
      <c r="P139" s="602"/>
      <c r="Q139" s="602"/>
      <c r="R139" s="602"/>
      <c r="S139" s="602"/>
      <c r="T139" s="602"/>
      <c r="U139" s="602"/>
      <c r="V139" s="602"/>
      <c r="W139" s="602"/>
      <c r="X139" s="603"/>
      <c r="Y139" s="604"/>
      <c r="Z139" s="605"/>
      <c r="AA139" s="605"/>
      <c r="AB139" s="614"/>
      <c r="AC139" s="608"/>
      <c r="AD139" s="609"/>
      <c r="AE139" s="609"/>
      <c r="AF139" s="609"/>
      <c r="AG139" s="610"/>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5"/>
      <c r="B140" s="1046"/>
      <c r="C140" s="1046"/>
      <c r="D140" s="1046"/>
      <c r="E140" s="1046"/>
      <c r="F140" s="1047"/>
      <c r="G140" s="608"/>
      <c r="H140" s="609"/>
      <c r="I140" s="609"/>
      <c r="J140" s="609"/>
      <c r="K140" s="610"/>
      <c r="L140" s="601"/>
      <c r="M140" s="602"/>
      <c r="N140" s="602"/>
      <c r="O140" s="602"/>
      <c r="P140" s="602"/>
      <c r="Q140" s="602"/>
      <c r="R140" s="602"/>
      <c r="S140" s="602"/>
      <c r="T140" s="602"/>
      <c r="U140" s="602"/>
      <c r="V140" s="602"/>
      <c r="W140" s="602"/>
      <c r="X140" s="603"/>
      <c r="Y140" s="604"/>
      <c r="Z140" s="605"/>
      <c r="AA140" s="605"/>
      <c r="AB140" s="614"/>
      <c r="AC140" s="608"/>
      <c r="AD140" s="609"/>
      <c r="AE140" s="609"/>
      <c r="AF140" s="609"/>
      <c r="AG140" s="610"/>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5"/>
      <c r="B141" s="1046"/>
      <c r="C141" s="1046"/>
      <c r="D141" s="1046"/>
      <c r="E141" s="1046"/>
      <c r="F141" s="1047"/>
      <c r="G141" s="608"/>
      <c r="H141" s="609"/>
      <c r="I141" s="609"/>
      <c r="J141" s="609"/>
      <c r="K141" s="610"/>
      <c r="L141" s="601"/>
      <c r="M141" s="602"/>
      <c r="N141" s="602"/>
      <c r="O141" s="602"/>
      <c r="P141" s="602"/>
      <c r="Q141" s="602"/>
      <c r="R141" s="602"/>
      <c r="S141" s="602"/>
      <c r="T141" s="602"/>
      <c r="U141" s="602"/>
      <c r="V141" s="602"/>
      <c r="W141" s="602"/>
      <c r="X141" s="603"/>
      <c r="Y141" s="604"/>
      <c r="Z141" s="605"/>
      <c r="AA141" s="605"/>
      <c r="AB141" s="614"/>
      <c r="AC141" s="608"/>
      <c r="AD141" s="609"/>
      <c r="AE141" s="609"/>
      <c r="AF141" s="609"/>
      <c r="AG141" s="610"/>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5"/>
      <c r="B142" s="1046"/>
      <c r="C142" s="1046"/>
      <c r="D142" s="1046"/>
      <c r="E142" s="1046"/>
      <c r="F142" s="1047"/>
      <c r="G142" s="608"/>
      <c r="H142" s="609"/>
      <c r="I142" s="609"/>
      <c r="J142" s="609"/>
      <c r="K142" s="610"/>
      <c r="L142" s="601"/>
      <c r="M142" s="602"/>
      <c r="N142" s="602"/>
      <c r="O142" s="602"/>
      <c r="P142" s="602"/>
      <c r="Q142" s="602"/>
      <c r="R142" s="602"/>
      <c r="S142" s="602"/>
      <c r="T142" s="602"/>
      <c r="U142" s="602"/>
      <c r="V142" s="602"/>
      <c r="W142" s="602"/>
      <c r="X142" s="603"/>
      <c r="Y142" s="604"/>
      <c r="Z142" s="605"/>
      <c r="AA142" s="605"/>
      <c r="AB142" s="614"/>
      <c r="AC142" s="608"/>
      <c r="AD142" s="609"/>
      <c r="AE142" s="609"/>
      <c r="AF142" s="609"/>
      <c r="AG142" s="610"/>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5"/>
      <c r="B143" s="1046"/>
      <c r="C143" s="1046"/>
      <c r="D143" s="1046"/>
      <c r="E143" s="1046"/>
      <c r="F143" s="1047"/>
      <c r="G143" s="608"/>
      <c r="H143" s="609"/>
      <c r="I143" s="609"/>
      <c r="J143" s="609"/>
      <c r="K143" s="610"/>
      <c r="L143" s="601"/>
      <c r="M143" s="602"/>
      <c r="N143" s="602"/>
      <c r="O143" s="602"/>
      <c r="P143" s="602"/>
      <c r="Q143" s="602"/>
      <c r="R143" s="602"/>
      <c r="S143" s="602"/>
      <c r="T143" s="602"/>
      <c r="U143" s="602"/>
      <c r="V143" s="602"/>
      <c r="W143" s="602"/>
      <c r="X143" s="603"/>
      <c r="Y143" s="604"/>
      <c r="Z143" s="605"/>
      <c r="AA143" s="605"/>
      <c r="AB143" s="614"/>
      <c r="AC143" s="608"/>
      <c r="AD143" s="609"/>
      <c r="AE143" s="609"/>
      <c r="AF143" s="609"/>
      <c r="AG143" s="610"/>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5"/>
      <c r="B144" s="1046"/>
      <c r="C144" s="1046"/>
      <c r="D144" s="1046"/>
      <c r="E144" s="1046"/>
      <c r="F144" s="1047"/>
      <c r="G144" s="608"/>
      <c r="H144" s="609"/>
      <c r="I144" s="609"/>
      <c r="J144" s="609"/>
      <c r="K144" s="610"/>
      <c r="L144" s="601"/>
      <c r="M144" s="602"/>
      <c r="N144" s="602"/>
      <c r="O144" s="602"/>
      <c r="P144" s="602"/>
      <c r="Q144" s="602"/>
      <c r="R144" s="602"/>
      <c r="S144" s="602"/>
      <c r="T144" s="602"/>
      <c r="U144" s="602"/>
      <c r="V144" s="602"/>
      <c r="W144" s="602"/>
      <c r="X144" s="603"/>
      <c r="Y144" s="604"/>
      <c r="Z144" s="605"/>
      <c r="AA144" s="605"/>
      <c r="AB144" s="614"/>
      <c r="AC144" s="608"/>
      <c r="AD144" s="609"/>
      <c r="AE144" s="609"/>
      <c r="AF144" s="609"/>
      <c r="AG144" s="610"/>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5"/>
      <c r="B145" s="1046"/>
      <c r="C145" s="1046"/>
      <c r="D145" s="1046"/>
      <c r="E145" s="1046"/>
      <c r="F145" s="1047"/>
      <c r="G145" s="608"/>
      <c r="H145" s="609"/>
      <c r="I145" s="609"/>
      <c r="J145" s="609"/>
      <c r="K145" s="610"/>
      <c r="L145" s="601"/>
      <c r="M145" s="602"/>
      <c r="N145" s="602"/>
      <c r="O145" s="602"/>
      <c r="P145" s="602"/>
      <c r="Q145" s="602"/>
      <c r="R145" s="602"/>
      <c r="S145" s="602"/>
      <c r="T145" s="602"/>
      <c r="U145" s="602"/>
      <c r="V145" s="602"/>
      <c r="W145" s="602"/>
      <c r="X145" s="603"/>
      <c r="Y145" s="604"/>
      <c r="Z145" s="605"/>
      <c r="AA145" s="605"/>
      <c r="AB145" s="614"/>
      <c r="AC145" s="608"/>
      <c r="AD145" s="609"/>
      <c r="AE145" s="609"/>
      <c r="AF145" s="609"/>
      <c r="AG145" s="610"/>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5"/>
      <c r="B147" s="1046"/>
      <c r="C147" s="1046"/>
      <c r="D147" s="1046"/>
      <c r="E147" s="1046"/>
      <c r="F147" s="1047"/>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5"/>
      <c r="B148" s="1046"/>
      <c r="C148" s="1046"/>
      <c r="D148" s="1046"/>
      <c r="E148" s="1046"/>
      <c r="F148" s="1047"/>
      <c r="G148" s="815" t="s">
        <v>17</v>
      </c>
      <c r="H148" s="671"/>
      <c r="I148" s="671"/>
      <c r="J148" s="671"/>
      <c r="K148" s="671"/>
      <c r="L148" s="670" t="s">
        <v>18</v>
      </c>
      <c r="M148" s="671"/>
      <c r="N148" s="671"/>
      <c r="O148" s="671"/>
      <c r="P148" s="671"/>
      <c r="Q148" s="671"/>
      <c r="R148" s="671"/>
      <c r="S148" s="671"/>
      <c r="T148" s="671"/>
      <c r="U148" s="671"/>
      <c r="V148" s="671"/>
      <c r="W148" s="671"/>
      <c r="X148" s="672"/>
      <c r="Y148" s="655" t="s">
        <v>19</v>
      </c>
      <c r="Z148" s="656"/>
      <c r="AA148" s="656"/>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5" t="s">
        <v>19</v>
      </c>
      <c r="AV148" s="656"/>
      <c r="AW148" s="656"/>
      <c r="AX148" s="657"/>
      <c r="AY148" s="34">
        <f>$AY$147</f>
        <v>0</v>
      </c>
    </row>
    <row r="149" spans="1:51" ht="24.75" customHeight="1" x14ac:dyDescent="0.15">
      <c r="A149" s="1045"/>
      <c r="B149" s="1046"/>
      <c r="C149" s="1046"/>
      <c r="D149" s="1046"/>
      <c r="E149" s="1046"/>
      <c r="F149" s="1047"/>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5"/>
      <c r="B150" s="1046"/>
      <c r="C150" s="1046"/>
      <c r="D150" s="1046"/>
      <c r="E150" s="1046"/>
      <c r="F150" s="1047"/>
      <c r="G150" s="608"/>
      <c r="H150" s="609"/>
      <c r="I150" s="609"/>
      <c r="J150" s="609"/>
      <c r="K150" s="610"/>
      <c r="L150" s="601"/>
      <c r="M150" s="602"/>
      <c r="N150" s="602"/>
      <c r="O150" s="602"/>
      <c r="P150" s="602"/>
      <c r="Q150" s="602"/>
      <c r="R150" s="602"/>
      <c r="S150" s="602"/>
      <c r="T150" s="602"/>
      <c r="U150" s="602"/>
      <c r="V150" s="602"/>
      <c r="W150" s="602"/>
      <c r="X150" s="603"/>
      <c r="Y150" s="604"/>
      <c r="Z150" s="605"/>
      <c r="AA150" s="605"/>
      <c r="AB150" s="614"/>
      <c r="AC150" s="608"/>
      <c r="AD150" s="609"/>
      <c r="AE150" s="609"/>
      <c r="AF150" s="609"/>
      <c r="AG150" s="610"/>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5"/>
      <c r="B151" s="1046"/>
      <c r="C151" s="1046"/>
      <c r="D151" s="1046"/>
      <c r="E151" s="1046"/>
      <c r="F151" s="1047"/>
      <c r="G151" s="608"/>
      <c r="H151" s="609"/>
      <c r="I151" s="609"/>
      <c r="J151" s="609"/>
      <c r="K151" s="610"/>
      <c r="L151" s="601"/>
      <c r="M151" s="602"/>
      <c r="N151" s="602"/>
      <c r="O151" s="602"/>
      <c r="P151" s="602"/>
      <c r="Q151" s="602"/>
      <c r="R151" s="602"/>
      <c r="S151" s="602"/>
      <c r="T151" s="602"/>
      <c r="U151" s="602"/>
      <c r="V151" s="602"/>
      <c r="W151" s="602"/>
      <c r="X151" s="603"/>
      <c r="Y151" s="604"/>
      <c r="Z151" s="605"/>
      <c r="AA151" s="605"/>
      <c r="AB151" s="614"/>
      <c r="AC151" s="608"/>
      <c r="AD151" s="609"/>
      <c r="AE151" s="609"/>
      <c r="AF151" s="609"/>
      <c r="AG151" s="610"/>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5"/>
      <c r="B152" s="1046"/>
      <c r="C152" s="1046"/>
      <c r="D152" s="1046"/>
      <c r="E152" s="1046"/>
      <c r="F152" s="1047"/>
      <c r="G152" s="608"/>
      <c r="H152" s="609"/>
      <c r="I152" s="609"/>
      <c r="J152" s="609"/>
      <c r="K152" s="610"/>
      <c r="L152" s="601"/>
      <c r="M152" s="602"/>
      <c r="N152" s="602"/>
      <c r="O152" s="602"/>
      <c r="P152" s="602"/>
      <c r="Q152" s="602"/>
      <c r="R152" s="602"/>
      <c r="S152" s="602"/>
      <c r="T152" s="602"/>
      <c r="U152" s="602"/>
      <c r="V152" s="602"/>
      <c r="W152" s="602"/>
      <c r="X152" s="603"/>
      <c r="Y152" s="604"/>
      <c r="Z152" s="605"/>
      <c r="AA152" s="605"/>
      <c r="AB152" s="614"/>
      <c r="AC152" s="608"/>
      <c r="AD152" s="609"/>
      <c r="AE152" s="609"/>
      <c r="AF152" s="609"/>
      <c r="AG152" s="610"/>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5"/>
      <c r="B153" s="1046"/>
      <c r="C153" s="1046"/>
      <c r="D153" s="1046"/>
      <c r="E153" s="1046"/>
      <c r="F153" s="1047"/>
      <c r="G153" s="608"/>
      <c r="H153" s="609"/>
      <c r="I153" s="609"/>
      <c r="J153" s="609"/>
      <c r="K153" s="610"/>
      <c r="L153" s="601"/>
      <c r="M153" s="602"/>
      <c r="N153" s="602"/>
      <c r="O153" s="602"/>
      <c r="P153" s="602"/>
      <c r="Q153" s="602"/>
      <c r="R153" s="602"/>
      <c r="S153" s="602"/>
      <c r="T153" s="602"/>
      <c r="U153" s="602"/>
      <c r="V153" s="602"/>
      <c r="W153" s="602"/>
      <c r="X153" s="603"/>
      <c r="Y153" s="604"/>
      <c r="Z153" s="605"/>
      <c r="AA153" s="605"/>
      <c r="AB153" s="614"/>
      <c r="AC153" s="608"/>
      <c r="AD153" s="609"/>
      <c r="AE153" s="609"/>
      <c r="AF153" s="609"/>
      <c r="AG153" s="610"/>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5"/>
      <c r="B154" s="1046"/>
      <c r="C154" s="1046"/>
      <c r="D154" s="1046"/>
      <c r="E154" s="1046"/>
      <c r="F154" s="1047"/>
      <c r="G154" s="608"/>
      <c r="H154" s="609"/>
      <c r="I154" s="609"/>
      <c r="J154" s="609"/>
      <c r="K154" s="610"/>
      <c r="L154" s="601"/>
      <c r="M154" s="602"/>
      <c r="N154" s="602"/>
      <c r="O154" s="602"/>
      <c r="P154" s="602"/>
      <c r="Q154" s="602"/>
      <c r="R154" s="602"/>
      <c r="S154" s="602"/>
      <c r="T154" s="602"/>
      <c r="U154" s="602"/>
      <c r="V154" s="602"/>
      <c r="W154" s="602"/>
      <c r="X154" s="603"/>
      <c r="Y154" s="604"/>
      <c r="Z154" s="605"/>
      <c r="AA154" s="605"/>
      <c r="AB154" s="614"/>
      <c r="AC154" s="608"/>
      <c r="AD154" s="609"/>
      <c r="AE154" s="609"/>
      <c r="AF154" s="609"/>
      <c r="AG154" s="610"/>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5"/>
      <c r="B155" s="1046"/>
      <c r="C155" s="1046"/>
      <c r="D155" s="1046"/>
      <c r="E155" s="1046"/>
      <c r="F155" s="1047"/>
      <c r="G155" s="608"/>
      <c r="H155" s="609"/>
      <c r="I155" s="609"/>
      <c r="J155" s="609"/>
      <c r="K155" s="610"/>
      <c r="L155" s="601"/>
      <c r="M155" s="602"/>
      <c r="N155" s="602"/>
      <c r="O155" s="602"/>
      <c r="P155" s="602"/>
      <c r="Q155" s="602"/>
      <c r="R155" s="602"/>
      <c r="S155" s="602"/>
      <c r="T155" s="602"/>
      <c r="U155" s="602"/>
      <c r="V155" s="602"/>
      <c r="W155" s="602"/>
      <c r="X155" s="603"/>
      <c r="Y155" s="604"/>
      <c r="Z155" s="605"/>
      <c r="AA155" s="605"/>
      <c r="AB155" s="614"/>
      <c r="AC155" s="608"/>
      <c r="AD155" s="609"/>
      <c r="AE155" s="609"/>
      <c r="AF155" s="609"/>
      <c r="AG155" s="610"/>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5"/>
      <c r="B156" s="1046"/>
      <c r="C156" s="1046"/>
      <c r="D156" s="1046"/>
      <c r="E156" s="1046"/>
      <c r="F156" s="1047"/>
      <c r="G156" s="608"/>
      <c r="H156" s="609"/>
      <c r="I156" s="609"/>
      <c r="J156" s="609"/>
      <c r="K156" s="610"/>
      <c r="L156" s="601"/>
      <c r="M156" s="602"/>
      <c r="N156" s="602"/>
      <c r="O156" s="602"/>
      <c r="P156" s="602"/>
      <c r="Q156" s="602"/>
      <c r="R156" s="602"/>
      <c r="S156" s="602"/>
      <c r="T156" s="602"/>
      <c r="U156" s="602"/>
      <c r="V156" s="602"/>
      <c r="W156" s="602"/>
      <c r="X156" s="603"/>
      <c r="Y156" s="604"/>
      <c r="Z156" s="605"/>
      <c r="AA156" s="605"/>
      <c r="AB156" s="614"/>
      <c r="AC156" s="608"/>
      <c r="AD156" s="609"/>
      <c r="AE156" s="609"/>
      <c r="AF156" s="609"/>
      <c r="AG156" s="610"/>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5"/>
      <c r="B157" s="1046"/>
      <c r="C157" s="1046"/>
      <c r="D157" s="1046"/>
      <c r="E157" s="1046"/>
      <c r="F157" s="1047"/>
      <c r="G157" s="608"/>
      <c r="H157" s="609"/>
      <c r="I157" s="609"/>
      <c r="J157" s="609"/>
      <c r="K157" s="610"/>
      <c r="L157" s="601"/>
      <c r="M157" s="602"/>
      <c r="N157" s="602"/>
      <c r="O157" s="602"/>
      <c r="P157" s="602"/>
      <c r="Q157" s="602"/>
      <c r="R157" s="602"/>
      <c r="S157" s="602"/>
      <c r="T157" s="602"/>
      <c r="U157" s="602"/>
      <c r="V157" s="602"/>
      <c r="W157" s="602"/>
      <c r="X157" s="603"/>
      <c r="Y157" s="604"/>
      <c r="Z157" s="605"/>
      <c r="AA157" s="605"/>
      <c r="AB157" s="614"/>
      <c r="AC157" s="608"/>
      <c r="AD157" s="609"/>
      <c r="AE157" s="609"/>
      <c r="AF157" s="609"/>
      <c r="AG157" s="610"/>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5"/>
      <c r="B158" s="1046"/>
      <c r="C158" s="1046"/>
      <c r="D158" s="1046"/>
      <c r="E158" s="1046"/>
      <c r="F158" s="1047"/>
      <c r="G158" s="608"/>
      <c r="H158" s="609"/>
      <c r="I158" s="609"/>
      <c r="J158" s="609"/>
      <c r="K158" s="610"/>
      <c r="L158" s="601"/>
      <c r="M158" s="602"/>
      <c r="N158" s="602"/>
      <c r="O158" s="602"/>
      <c r="P158" s="602"/>
      <c r="Q158" s="602"/>
      <c r="R158" s="602"/>
      <c r="S158" s="602"/>
      <c r="T158" s="602"/>
      <c r="U158" s="602"/>
      <c r="V158" s="602"/>
      <c r="W158" s="602"/>
      <c r="X158" s="603"/>
      <c r="Y158" s="604"/>
      <c r="Z158" s="605"/>
      <c r="AA158" s="605"/>
      <c r="AB158" s="614"/>
      <c r="AC158" s="608"/>
      <c r="AD158" s="609"/>
      <c r="AE158" s="609"/>
      <c r="AF158" s="609"/>
      <c r="AG158" s="610"/>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5"/>
      <c r="B162" s="1046"/>
      <c r="C162" s="1046"/>
      <c r="D162" s="1046"/>
      <c r="E162" s="1046"/>
      <c r="F162" s="1047"/>
      <c r="G162" s="815" t="s">
        <v>17</v>
      </c>
      <c r="H162" s="671"/>
      <c r="I162" s="671"/>
      <c r="J162" s="671"/>
      <c r="K162" s="671"/>
      <c r="L162" s="670" t="s">
        <v>18</v>
      </c>
      <c r="M162" s="671"/>
      <c r="N162" s="671"/>
      <c r="O162" s="671"/>
      <c r="P162" s="671"/>
      <c r="Q162" s="671"/>
      <c r="R162" s="671"/>
      <c r="S162" s="671"/>
      <c r="T162" s="671"/>
      <c r="U162" s="671"/>
      <c r="V162" s="671"/>
      <c r="W162" s="671"/>
      <c r="X162" s="672"/>
      <c r="Y162" s="655" t="s">
        <v>19</v>
      </c>
      <c r="Z162" s="656"/>
      <c r="AA162" s="656"/>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5" t="s">
        <v>19</v>
      </c>
      <c r="AV162" s="656"/>
      <c r="AW162" s="656"/>
      <c r="AX162" s="657"/>
      <c r="AY162" s="34">
        <f>$AY$161</f>
        <v>0</v>
      </c>
    </row>
    <row r="163" spans="1:51" ht="24.75" customHeight="1" x14ac:dyDescent="0.15">
      <c r="A163" s="1045"/>
      <c r="B163" s="1046"/>
      <c r="C163" s="1046"/>
      <c r="D163" s="1046"/>
      <c r="E163" s="1046"/>
      <c r="F163" s="1047"/>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5"/>
      <c r="B164" s="1046"/>
      <c r="C164" s="1046"/>
      <c r="D164" s="1046"/>
      <c r="E164" s="1046"/>
      <c r="F164" s="1047"/>
      <c r="G164" s="608"/>
      <c r="H164" s="609"/>
      <c r="I164" s="609"/>
      <c r="J164" s="609"/>
      <c r="K164" s="610"/>
      <c r="L164" s="601"/>
      <c r="M164" s="602"/>
      <c r="N164" s="602"/>
      <c r="O164" s="602"/>
      <c r="P164" s="602"/>
      <c r="Q164" s="602"/>
      <c r="R164" s="602"/>
      <c r="S164" s="602"/>
      <c r="T164" s="602"/>
      <c r="U164" s="602"/>
      <c r="V164" s="602"/>
      <c r="W164" s="602"/>
      <c r="X164" s="603"/>
      <c r="Y164" s="604"/>
      <c r="Z164" s="605"/>
      <c r="AA164" s="605"/>
      <c r="AB164" s="614"/>
      <c r="AC164" s="608"/>
      <c r="AD164" s="609"/>
      <c r="AE164" s="609"/>
      <c r="AF164" s="609"/>
      <c r="AG164" s="610"/>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5"/>
      <c r="B165" s="1046"/>
      <c r="C165" s="1046"/>
      <c r="D165" s="1046"/>
      <c r="E165" s="1046"/>
      <c r="F165" s="1047"/>
      <c r="G165" s="608"/>
      <c r="H165" s="609"/>
      <c r="I165" s="609"/>
      <c r="J165" s="609"/>
      <c r="K165" s="610"/>
      <c r="L165" s="601"/>
      <c r="M165" s="602"/>
      <c r="N165" s="602"/>
      <c r="O165" s="602"/>
      <c r="P165" s="602"/>
      <c r="Q165" s="602"/>
      <c r="R165" s="602"/>
      <c r="S165" s="602"/>
      <c r="T165" s="602"/>
      <c r="U165" s="602"/>
      <c r="V165" s="602"/>
      <c r="W165" s="602"/>
      <c r="X165" s="603"/>
      <c r="Y165" s="604"/>
      <c r="Z165" s="605"/>
      <c r="AA165" s="605"/>
      <c r="AB165" s="614"/>
      <c r="AC165" s="608"/>
      <c r="AD165" s="609"/>
      <c r="AE165" s="609"/>
      <c r="AF165" s="609"/>
      <c r="AG165" s="610"/>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5"/>
      <c r="B166" s="1046"/>
      <c r="C166" s="1046"/>
      <c r="D166" s="1046"/>
      <c r="E166" s="1046"/>
      <c r="F166" s="1047"/>
      <c r="G166" s="608"/>
      <c r="H166" s="609"/>
      <c r="I166" s="609"/>
      <c r="J166" s="609"/>
      <c r="K166" s="610"/>
      <c r="L166" s="601"/>
      <c r="M166" s="602"/>
      <c r="N166" s="602"/>
      <c r="O166" s="602"/>
      <c r="P166" s="602"/>
      <c r="Q166" s="602"/>
      <c r="R166" s="602"/>
      <c r="S166" s="602"/>
      <c r="T166" s="602"/>
      <c r="U166" s="602"/>
      <c r="V166" s="602"/>
      <c r="W166" s="602"/>
      <c r="X166" s="603"/>
      <c r="Y166" s="604"/>
      <c r="Z166" s="605"/>
      <c r="AA166" s="605"/>
      <c r="AB166" s="614"/>
      <c r="AC166" s="608"/>
      <c r="AD166" s="609"/>
      <c r="AE166" s="609"/>
      <c r="AF166" s="609"/>
      <c r="AG166" s="610"/>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5"/>
      <c r="B167" s="1046"/>
      <c r="C167" s="1046"/>
      <c r="D167" s="1046"/>
      <c r="E167" s="1046"/>
      <c r="F167" s="1047"/>
      <c r="G167" s="608"/>
      <c r="H167" s="609"/>
      <c r="I167" s="609"/>
      <c r="J167" s="609"/>
      <c r="K167" s="610"/>
      <c r="L167" s="601"/>
      <c r="M167" s="602"/>
      <c r="N167" s="602"/>
      <c r="O167" s="602"/>
      <c r="P167" s="602"/>
      <c r="Q167" s="602"/>
      <c r="R167" s="602"/>
      <c r="S167" s="602"/>
      <c r="T167" s="602"/>
      <c r="U167" s="602"/>
      <c r="V167" s="602"/>
      <c r="W167" s="602"/>
      <c r="X167" s="603"/>
      <c r="Y167" s="604"/>
      <c r="Z167" s="605"/>
      <c r="AA167" s="605"/>
      <c r="AB167" s="614"/>
      <c r="AC167" s="608"/>
      <c r="AD167" s="609"/>
      <c r="AE167" s="609"/>
      <c r="AF167" s="609"/>
      <c r="AG167" s="610"/>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5"/>
      <c r="B168" s="1046"/>
      <c r="C168" s="1046"/>
      <c r="D168" s="1046"/>
      <c r="E168" s="1046"/>
      <c r="F168" s="1047"/>
      <c r="G168" s="608"/>
      <c r="H168" s="609"/>
      <c r="I168" s="609"/>
      <c r="J168" s="609"/>
      <c r="K168" s="610"/>
      <c r="L168" s="601"/>
      <c r="M168" s="602"/>
      <c r="N168" s="602"/>
      <c r="O168" s="602"/>
      <c r="P168" s="602"/>
      <c r="Q168" s="602"/>
      <c r="R168" s="602"/>
      <c r="S168" s="602"/>
      <c r="T168" s="602"/>
      <c r="U168" s="602"/>
      <c r="V168" s="602"/>
      <c r="W168" s="602"/>
      <c r="X168" s="603"/>
      <c r="Y168" s="604"/>
      <c r="Z168" s="605"/>
      <c r="AA168" s="605"/>
      <c r="AB168" s="614"/>
      <c r="AC168" s="608"/>
      <c r="AD168" s="609"/>
      <c r="AE168" s="609"/>
      <c r="AF168" s="609"/>
      <c r="AG168" s="610"/>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5"/>
      <c r="B169" s="1046"/>
      <c r="C169" s="1046"/>
      <c r="D169" s="1046"/>
      <c r="E169" s="1046"/>
      <c r="F169" s="1047"/>
      <c r="G169" s="608"/>
      <c r="H169" s="609"/>
      <c r="I169" s="609"/>
      <c r="J169" s="609"/>
      <c r="K169" s="610"/>
      <c r="L169" s="601"/>
      <c r="M169" s="602"/>
      <c r="N169" s="602"/>
      <c r="O169" s="602"/>
      <c r="P169" s="602"/>
      <c r="Q169" s="602"/>
      <c r="R169" s="602"/>
      <c r="S169" s="602"/>
      <c r="T169" s="602"/>
      <c r="U169" s="602"/>
      <c r="V169" s="602"/>
      <c r="W169" s="602"/>
      <c r="X169" s="603"/>
      <c r="Y169" s="604"/>
      <c r="Z169" s="605"/>
      <c r="AA169" s="605"/>
      <c r="AB169" s="614"/>
      <c r="AC169" s="608"/>
      <c r="AD169" s="609"/>
      <c r="AE169" s="609"/>
      <c r="AF169" s="609"/>
      <c r="AG169" s="610"/>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5"/>
      <c r="B170" s="1046"/>
      <c r="C170" s="1046"/>
      <c r="D170" s="1046"/>
      <c r="E170" s="1046"/>
      <c r="F170" s="1047"/>
      <c r="G170" s="608"/>
      <c r="H170" s="609"/>
      <c r="I170" s="609"/>
      <c r="J170" s="609"/>
      <c r="K170" s="610"/>
      <c r="L170" s="601"/>
      <c r="M170" s="602"/>
      <c r="N170" s="602"/>
      <c r="O170" s="602"/>
      <c r="P170" s="602"/>
      <c r="Q170" s="602"/>
      <c r="R170" s="602"/>
      <c r="S170" s="602"/>
      <c r="T170" s="602"/>
      <c r="U170" s="602"/>
      <c r="V170" s="602"/>
      <c r="W170" s="602"/>
      <c r="X170" s="603"/>
      <c r="Y170" s="604"/>
      <c r="Z170" s="605"/>
      <c r="AA170" s="605"/>
      <c r="AB170" s="614"/>
      <c r="AC170" s="608"/>
      <c r="AD170" s="609"/>
      <c r="AE170" s="609"/>
      <c r="AF170" s="609"/>
      <c r="AG170" s="610"/>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5"/>
      <c r="B171" s="1046"/>
      <c r="C171" s="1046"/>
      <c r="D171" s="1046"/>
      <c r="E171" s="1046"/>
      <c r="F171" s="1047"/>
      <c r="G171" s="608"/>
      <c r="H171" s="609"/>
      <c r="I171" s="609"/>
      <c r="J171" s="609"/>
      <c r="K171" s="610"/>
      <c r="L171" s="601"/>
      <c r="M171" s="602"/>
      <c r="N171" s="602"/>
      <c r="O171" s="602"/>
      <c r="P171" s="602"/>
      <c r="Q171" s="602"/>
      <c r="R171" s="602"/>
      <c r="S171" s="602"/>
      <c r="T171" s="602"/>
      <c r="U171" s="602"/>
      <c r="V171" s="602"/>
      <c r="W171" s="602"/>
      <c r="X171" s="603"/>
      <c r="Y171" s="604"/>
      <c r="Z171" s="605"/>
      <c r="AA171" s="605"/>
      <c r="AB171" s="614"/>
      <c r="AC171" s="608"/>
      <c r="AD171" s="609"/>
      <c r="AE171" s="609"/>
      <c r="AF171" s="609"/>
      <c r="AG171" s="610"/>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5"/>
      <c r="B172" s="1046"/>
      <c r="C172" s="1046"/>
      <c r="D172" s="1046"/>
      <c r="E172" s="1046"/>
      <c r="F172" s="1047"/>
      <c r="G172" s="608"/>
      <c r="H172" s="609"/>
      <c r="I172" s="609"/>
      <c r="J172" s="609"/>
      <c r="K172" s="610"/>
      <c r="L172" s="601"/>
      <c r="M172" s="602"/>
      <c r="N172" s="602"/>
      <c r="O172" s="602"/>
      <c r="P172" s="602"/>
      <c r="Q172" s="602"/>
      <c r="R172" s="602"/>
      <c r="S172" s="602"/>
      <c r="T172" s="602"/>
      <c r="U172" s="602"/>
      <c r="V172" s="602"/>
      <c r="W172" s="602"/>
      <c r="X172" s="603"/>
      <c r="Y172" s="604"/>
      <c r="Z172" s="605"/>
      <c r="AA172" s="605"/>
      <c r="AB172" s="614"/>
      <c r="AC172" s="608"/>
      <c r="AD172" s="609"/>
      <c r="AE172" s="609"/>
      <c r="AF172" s="609"/>
      <c r="AG172" s="610"/>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5"/>
      <c r="B174" s="1046"/>
      <c r="C174" s="1046"/>
      <c r="D174" s="1046"/>
      <c r="E174" s="1046"/>
      <c r="F174" s="1047"/>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5"/>
      <c r="B175" s="1046"/>
      <c r="C175" s="1046"/>
      <c r="D175" s="1046"/>
      <c r="E175" s="1046"/>
      <c r="F175" s="1047"/>
      <c r="G175" s="815" t="s">
        <v>17</v>
      </c>
      <c r="H175" s="671"/>
      <c r="I175" s="671"/>
      <c r="J175" s="671"/>
      <c r="K175" s="671"/>
      <c r="L175" s="670" t="s">
        <v>18</v>
      </c>
      <c r="M175" s="671"/>
      <c r="N175" s="671"/>
      <c r="O175" s="671"/>
      <c r="P175" s="671"/>
      <c r="Q175" s="671"/>
      <c r="R175" s="671"/>
      <c r="S175" s="671"/>
      <c r="T175" s="671"/>
      <c r="U175" s="671"/>
      <c r="V175" s="671"/>
      <c r="W175" s="671"/>
      <c r="X175" s="672"/>
      <c r="Y175" s="655" t="s">
        <v>19</v>
      </c>
      <c r="Z175" s="656"/>
      <c r="AA175" s="656"/>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5" t="s">
        <v>19</v>
      </c>
      <c r="AV175" s="656"/>
      <c r="AW175" s="656"/>
      <c r="AX175" s="657"/>
      <c r="AY175" s="34">
        <f>$AY$174</f>
        <v>0</v>
      </c>
    </row>
    <row r="176" spans="1:51" ht="24.75" customHeight="1" x14ac:dyDescent="0.15">
      <c r="A176" s="1045"/>
      <c r="B176" s="1046"/>
      <c r="C176" s="1046"/>
      <c r="D176" s="1046"/>
      <c r="E176" s="1046"/>
      <c r="F176" s="1047"/>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5"/>
      <c r="B177" s="1046"/>
      <c r="C177" s="1046"/>
      <c r="D177" s="1046"/>
      <c r="E177" s="1046"/>
      <c r="F177" s="1047"/>
      <c r="G177" s="608"/>
      <c r="H177" s="609"/>
      <c r="I177" s="609"/>
      <c r="J177" s="609"/>
      <c r="K177" s="610"/>
      <c r="L177" s="601"/>
      <c r="M177" s="602"/>
      <c r="N177" s="602"/>
      <c r="O177" s="602"/>
      <c r="P177" s="602"/>
      <c r="Q177" s="602"/>
      <c r="R177" s="602"/>
      <c r="S177" s="602"/>
      <c r="T177" s="602"/>
      <c r="U177" s="602"/>
      <c r="V177" s="602"/>
      <c r="W177" s="602"/>
      <c r="X177" s="603"/>
      <c r="Y177" s="604"/>
      <c r="Z177" s="605"/>
      <c r="AA177" s="605"/>
      <c r="AB177" s="614"/>
      <c r="AC177" s="608"/>
      <c r="AD177" s="609"/>
      <c r="AE177" s="609"/>
      <c r="AF177" s="609"/>
      <c r="AG177" s="610"/>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5"/>
      <c r="B178" s="1046"/>
      <c r="C178" s="1046"/>
      <c r="D178" s="1046"/>
      <c r="E178" s="1046"/>
      <c r="F178" s="1047"/>
      <c r="G178" s="608"/>
      <c r="H178" s="609"/>
      <c r="I178" s="609"/>
      <c r="J178" s="609"/>
      <c r="K178" s="610"/>
      <c r="L178" s="601"/>
      <c r="M178" s="602"/>
      <c r="N178" s="602"/>
      <c r="O178" s="602"/>
      <c r="P178" s="602"/>
      <c r="Q178" s="602"/>
      <c r="R178" s="602"/>
      <c r="S178" s="602"/>
      <c r="T178" s="602"/>
      <c r="U178" s="602"/>
      <c r="V178" s="602"/>
      <c r="W178" s="602"/>
      <c r="X178" s="603"/>
      <c r="Y178" s="604"/>
      <c r="Z178" s="605"/>
      <c r="AA178" s="605"/>
      <c r="AB178" s="614"/>
      <c r="AC178" s="608"/>
      <c r="AD178" s="609"/>
      <c r="AE178" s="609"/>
      <c r="AF178" s="609"/>
      <c r="AG178" s="610"/>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5"/>
      <c r="B179" s="1046"/>
      <c r="C179" s="1046"/>
      <c r="D179" s="1046"/>
      <c r="E179" s="1046"/>
      <c r="F179" s="1047"/>
      <c r="G179" s="608"/>
      <c r="H179" s="609"/>
      <c r="I179" s="609"/>
      <c r="J179" s="609"/>
      <c r="K179" s="610"/>
      <c r="L179" s="601"/>
      <c r="M179" s="602"/>
      <c r="N179" s="602"/>
      <c r="O179" s="602"/>
      <c r="P179" s="602"/>
      <c r="Q179" s="602"/>
      <c r="R179" s="602"/>
      <c r="S179" s="602"/>
      <c r="T179" s="602"/>
      <c r="U179" s="602"/>
      <c r="V179" s="602"/>
      <c r="W179" s="602"/>
      <c r="X179" s="603"/>
      <c r="Y179" s="604"/>
      <c r="Z179" s="605"/>
      <c r="AA179" s="605"/>
      <c r="AB179" s="614"/>
      <c r="AC179" s="608"/>
      <c r="AD179" s="609"/>
      <c r="AE179" s="609"/>
      <c r="AF179" s="609"/>
      <c r="AG179" s="610"/>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5"/>
      <c r="B180" s="1046"/>
      <c r="C180" s="1046"/>
      <c r="D180" s="1046"/>
      <c r="E180" s="1046"/>
      <c r="F180" s="1047"/>
      <c r="G180" s="608"/>
      <c r="H180" s="609"/>
      <c r="I180" s="609"/>
      <c r="J180" s="609"/>
      <c r="K180" s="610"/>
      <c r="L180" s="601"/>
      <c r="M180" s="602"/>
      <c r="N180" s="602"/>
      <c r="O180" s="602"/>
      <c r="P180" s="602"/>
      <c r="Q180" s="602"/>
      <c r="R180" s="602"/>
      <c r="S180" s="602"/>
      <c r="T180" s="602"/>
      <c r="U180" s="602"/>
      <c r="V180" s="602"/>
      <c r="W180" s="602"/>
      <c r="X180" s="603"/>
      <c r="Y180" s="604"/>
      <c r="Z180" s="605"/>
      <c r="AA180" s="605"/>
      <c r="AB180" s="614"/>
      <c r="AC180" s="608"/>
      <c r="AD180" s="609"/>
      <c r="AE180" s="609"/>
      <c r="AF180" s="609"/>
      <c r="AG180" s="610"/>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5"/>
      <c r="B181" s="1046"/>
      <c r="C181" s="1046"/>
      <c r="D181" s="1046"/>
      <c r="E181" s="1046"/>
      <c r="F181" s="1047"/>
      <c r="G181" s="608"/>
      <c r="H181" s="609"/>
      <c r="I181" s="609"/>
      <c r="J181" s="609"/>
      <c r="K181" s="610"/>
      <c r="L181" s="601"/>
      <c r="M181" s="602"/>
      <c r="N181" s="602"/>
      <c r="O181" s="602"/>
      <c r="P181" s="602"/>
      <c r="Q181" s="602"/>
      <c r="R181" s="602"/>
      <c r="S181" s="602"/>
      <c r="T181" s="602"/>
      <c r="U181" s="602"/>
      <c r="V181" s="602"/>
      <c r="W181" s="602"/>
      <c r="X181" s="603"/>
      <c r="Y181" s="604"/>
      <c r="Z181" s="605"/>
      <c r="AA181" s="605"/>
      <c r="AB181" s="614"/>
      <c r="AC181" s="608"/>
      <c r="AD181" s="609"/>
      <c r="AE181" s="609"/>
      <c r="AF181" s="609"/>
      <c r="AG181" s="610"/>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5"/>
      <c r="B182" s="1046"/>
      <c r="C182" s="1046"/>
      <c r="D182" s="1046"/>
      <c r="E182" s="1046"/>
      <c r="F182" s="1047"/>
      <c r="G182" s="608"/>
      <c r="H182" s="609"/>
      <c r="I182" s="609"/>
      <c r="J182" s="609"/>
      <c r="K182" s="610"/>
      <c r="L182" s="601"/>
      <c r="M182" s="602"/>
      <c r="N182" s="602"/>
      <c r="O182" s="602"/>
      <c r="P182" s="602"/>
      <c r="Q182" s="602"/>
      <c r="R182" s="602"/>
      <c r="S182" s="602"/>
      <c r="T182" s="602"/>
      <c r="U182" s="602"/>
      <c r="V182" s="602"/>
      <c r="W182" s="602"/>
      <c r="X182" s="603"/>
      <c r="Y182" s="604"/>
      <c r="Z182" s="605"/>
      <c r="AA182" s="605"/>
      <c r="AB182" s="614"/>
      <c r="AC182" s="608"/>
      <c r="AD182" s="609"/>
      <c r="AE182" s="609"/>
      <c r="AF182" s="609"/>
      <c r="AG182" s="610"/>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5"/>
      <c r="B183" s="1046"/>
      <c r="C183" s="1046"/>
      <c r="D183" s="1046"/>
      <c r="E183" s="1046"/>
      <c r="F183" s="1047"/>
      <c r="G183" s="608"/>
      <c r="H183" s="609"/>
      <c r="I183" s="609"/>
      <c r="J183" s="609"/>
      <c r="K183" s="610"/>
      <c r="L183" s="601"/>
      <c r="M183" s="602"/>
      <c r="N183" s="602"/>
      <c r="O183" s="602"/>
      <c r="P183" s="602"/>
      <c r="Q183" s="602"/>
      <c r="R183" s="602"/>
      <c r="S183" s="602"/>
      <c r="T183" s="602"/>
      <c r="U183" s="602"/>
      <c r="V183" s="602"/>
      <c r="W183" s="602"/>
      <c r="X183" s="603"/>
      <c r="Y183" s="604"/>
      <c r="Z183" s="605"/>
      <c r="AA183" s="605"/>
      <c r="AB183" s="614"/>
      <c r="AC183" s="608"/>
      <c r="AD183" s="609"/>
      <c r="AE183" s="609"/>
      <c r="AF183" s="609"/>
      <c r="AG183" s="610"/>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5"/>
      <c r="B184" s="1046"/>
      <c r="C184" s="1046"/>
      <c r="D184" s="1046"/>
      <c r="E184" s="1046"/>
      <c r="F184" s="1047"/>
      <c r="G184" s="608"/>
      <c r="H184" s="609"/>
      <c r="I184" s="609"/>
      <c r="J184" s="609"/>
      <c r="K184" s="610"/>
      <c r="L184" s="601"/>
      <c r="M184" s="602"/>
      <c r="N184" s="602"/>
      <c r="O184" s="602"/>
      <c r="P184" s="602"/>
      <c r="Q184" s="602"/>
      <c r="R184" s="602"/>
      <c r="S184" s="602"/>
      <c r="T184" s="602"/>
      <c r="U184" s="602"/>
      <c r="V184" s="602"/>
      <c r="W184" s="602"/>
      <c r="X184" s="603"/>
      <c r="Y184" s="604"/>
      <c r="Z184" s="605"/>
      <c r="AA184" s="605"/>
      <c r="AB184" s="614"/>
      <c r="AC184" s="608"/>
      <c r="AD184" s="609"/>
      <c r="AE184" s="609"/>
      <c r="AF184" s="609"/>
      <c r="AG184" s="610"/>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5"/>
      <c r="B185" s="1046"/>
      <c r="C185" s="1046"/>
      <c r="D185" s="1046"/>
      <c r="E185" s="1046"/>
      <c r="F185" s="1047"/>
      <c r="G185" s="608"/>
      <c r="H185" s="609"/>
      <c r="I185" s="609"/>
      <c r="J185" s="609"/>
      <c r="K185" s="610"/>
      <c r="L185" s="601"/>
      <c r="M185" s="602"/>
      <c r="N185" s="602"/>
      <c r="O185" s="602"/>
      <c r="P185" s="602"/>
      <c r="Q185" s="602"/>
      <c r="R185" s="602"/>
      <c r="S185" s="602"/>
      <c r="T185" s="602"/>
      <c r="U185" s="602"/>
      <c r="V185" s="602"/>
      <c r="W185" s="602"/>
      <c r="X185" s="603"/>
      <c r="Y185" s="604"/>
      <c r="Z185" s="605"/>
      <c r="AA185" s="605"/>
      <c r="AB185" s="614"/>
      <c r="AC185" s="608"/>
      <c r="AD185" s="609"/>
      <c r="AE185" s="609"/>
      <c r="AF185" s="609"/>
      <c r="AG185" s="610"/>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5"/>
      <c r="B187" s="1046"/>
      <c r="C187" s="1046"/>
      <c r="D187" s="1046"/>
      <c r="E187" s="1046"/>
      <c r="F187" s="1047"/>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5"/>
      <c r="B188" s="1046"/>
      <c r="C188" s="1046"/>
      <c r="D188" s="1046"/>
      <c r="E188" s="1046"/>
      <c r="F188" s="1047"/>
      <c r="G188" s="815" t="s">
        <v>17</v>
      </c>
      <c r="H188" s="671"/>
      <c r="I188" s="671"/>
      <c r="J188" s="671"/>
      <c r="K188" s="671"/>
      <c r="L188" s="670" t="s">
        <v>18</v>
      </c>
      <c r="M188" s="671"/>
      <c r="N188" s="671"/>
      <c r="O188" s="671"/>
      <c r="P188" s="671"/>
      <c r="Q188" s="671"/>
      <c r="R188" s="671"/>
      <c r="S188" s="671"/>
      <c r="T188" s="671"/>
      <c r="U188" s="671"/>
      <c r="V188" s="671"/>
      <c r="W188" s="671"/>
      <c r="X188" s="672"/>
      <c r="Y188" s="655" t="s">
        <v>19</v>
      </c>
      <c r="Z188" s="656"/>
      <c r="AA188" s="656"/>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5" t="s">
        <v>19</v>
      </c>
      <c r="AV188" s="656"/>
      <c r="AW188" s="656"/>
      <c r="AX188" s="657"/>
      <c r="AY188" s="34">
        <f>$AY$187</f>
        <v>0</v>
      </c>
    </row>
    <row r="189" spans="1:51" ht="24.75" customHeight="1" x14ac:dyDescent="0.15">
      <c r="A189" s="1045"/>
      <c r="B189" s="1046"/>
      <c r="C189" s="1046"/>
      <c r="D189" s="1046"/>
      <c r="E189" s="1046"/>
      <c r="F189" s="1047"/>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5"/>
      <c r="B190" s="1046"/>
      <c r="C190" s="1046"/>
      <c r="D190" s="1046"/>
      <c r="E190" s="1046"/>
      <c r="F190" s="1047"/>
      <c r="G190" s="608"/>
      <c r="H190" s="609"/>
      <c r="I190" s="609"/>
      <c r="J190" s="609"/>
      <c r="K190" s="610"/>
      <c r="L190" s="601"/>
      <c r="M190" s="602"/>
      <c r="N190" s="602"/>
      <c r="O190" s="602"/>
      <c r="P190" s="602"/>
      <c r="Q190" s="602"/>
      <c r="R190" s="602"/>
      <c r="S190" s="602"/>
      <c r="T190" s="602"/>
      <c r="U190" s="602"/>
      <c r="V190" s="602"/>
      <c r="W190" s="602"/>
      <c r="X190" s="603"/>
      <c r="Y190" s="604"/>
      <c r="Z190" s="605"/>
      <c r="AA190" s="605"/>
      <c r="AB190" s="614"/>
      <c r="AC190" s="608"/>
      <c r="AD190" s="609"/>
      <c r="AE190" s="609"/>
      <c r="AF190" s="609"/>
      <c r="AG190" s="610"/>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5"/>
      <c r="B191" s="1046"/>
      <c r="C191" s="1046"/>
      <c r="D191" s="1046"/>
      <c r="E191" s="1046"/>
      <c r="F191" s="1047"/>
      <c r="G191" s="608"/>
      <c r="H191" s="609"/>
      <c r="I191" s="609"/>
      <c r="J191" s="609"/>
      <c r="K191" s="610"/>
      <c r="L191" s="601"/>
      <c r="M191" s="602"/>
      <c r="N191" s="602"/>
      <c r="O191" s="602"/>
      <c r="P191" s="602"/>
      <c r="Q191" s="602"/>
      <c r="R191" s="602"/>
      <c r="S191" s="602"/>
      <c r="T191" s="602"/>
      <c r="U191" s="602"/>
      <c r="V191" s="602"/>
      <c r="W191" s="602"/>
      <c r="X191" s="603"/>
      <c r="Y191" s="604"/>
      <c r="Z191" s="605"/>
      <c r="AA191" s="605"/>
      <c r="AB191" s="614"/>
      <c r="AC191" s="608"/>
      <c r="AD191" s="609"/>
      <c r="AE191" s="609"/>
      <c r="AF191" s="609"/>
      <c r="AG191" s="610"/>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5"/>
      <c r="B192" s="1046"/>
      <c r="C192" s="1046"/>
      <c r="D192" s="1046"/>
      <c r="E192" s="1046"/>
      <c r="F192" s="1047"/>
      <c r="G192" s="608"/>
      <c r="H192" s="609"/>
      <c r="I192" s="609"/>
      <c r="J192" s="609"/>
      <c r="K192" s="610"/>
      <c r="L192" s="601"/>
      <c r="M192" s="602"/>
      <c r="N192" s="602"/>
      <c r="O192" s="602"/>
      <c r="P192" s="602"/>
      <c r="Q192" s="602"/>
      <c r="R192" s="602"/>
      <c r="S192" s="602"/>
      <c r="T192" s="602"/>
      <c r="U192" s="602"/>
      <c r="V192" s="602"/>
      <c r="W192" s="602"/>
      <c r="X192" s="603"/>
      <c r="Y192" s="604"/>
      <c r="Z192" s="605"/>
      <c r="AA192" s="605"/>
      <c r="AB192" s="614"/>
      <c r="AC192" s="608"/>
      <c r="AD192" s="609"/>
      <c r="AE192" s="609"/>
      <c r="AF192" s="609"/>
      <c r="AG192" s="610"/>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5"/>
      <c r="B193" s="1046"/>
      <c r="C193" s="1046"/>
      <c r="D193" s="1046"/>
      <c r="E193" s="1046"/>
      <c r="F193" s="1047"/>
      <c r="G193" s="608"/>
      <c r="H193" s="609"/>
      <c r="I193" s="609"/>
      <c r="J193" s="609"/>
      <c r="K193" s="610"/>
      <c r="L193" s="601"/>
      <c r="M193" s="602"/>
      <c r="N193" s="602"/>
      <c r="O193" s="602"/>
      <c r="P193" s="602"/>
      <c r="Q193" s="602"/>
      <c r="R193" s="602"/>
      <c r="S193" s="602"/>
      <c r="T193" s="602"/>
      <c r="U193" s="602"/>
      <c r="V193" s="602"/>
      <c r="W193" s="602"/>
      <c r="X193" s="603"/>
      <c r="Y193" s="604"/>
      <c r="Z193" s="605"/>
      <c r="AA193" s="605"/>
      <c r="AB193" s="614"/>
      <c r="AC193" s="608"/>
      <c r="AD193" s="609"/>
      <c r="AE193" s="609"/>
      <c r="AF193" s="609"/>
      <c r="AG193" s="610"/>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5"/>
      <c r="B194" s="1046"/>
      <c r="C194" s="1046"/>
      <c r="D194" s="1046"/>
      <c r="E194" s="1046"/>
      <c r="F194" s="1047"/>
      <c r="G194" s="608"/>
      <c r="H194" s="609"/>
      <c r="I194" s="609"/>
      <c r="J194" s="609"/>
      <c r="K194" s="610"/>
      <c r="L194" s="601"/>
      <c r="M194" s="602"/>
      <c r="N194" s="602"/>
      <c r="O194" s="602"/>
      <c r="P194" s="602"/>
      <c r="Q194" s="602"/>
      <c r="R194" s="602"/>
      <c r="S194" s="602"/>
      <c r="T194" s="602"/>
      <c r="U194" s="602"/>
      <c r="V194" s="602"/>
      <c r="W194" s="602"/>
      <c r="X194" s="603"/>
      <c r="Y194" s="604"/>
      <c r="Z194" s="605"/>
      <c r="AA194" s="605"/>
      <c r="AB194" s="614"/>
      <c r="AC194" s="608"/>
      <c r="AD194" s="609"/>
      <c r="AE194" s="609"/>
      <c r="AF194" s="609"/>
      <c r="AG194" s="610"/>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5"/>
      <c r="B195" s="1046"/>
      <c r="C195" s="1046"/>
      <c r="D195" s="1046"/>
      <c r="E195" s="1046"/>
      <c r="F195" s="1047"/>
      <c r="G195" s="608"/>
      <c r="H195" s="609"/>
      <c r="I195" s="609"/>
      <c r="J195" s="609"/>
      <c r="K195" s="610"/>
      <c r="L195" s="601"/>
      <c r="M195" s="602"/>
      <c r="N195" s="602"/>
      <c r="O195" s="602"/>
      <c r="P195" s="602"/>
      <c r="Q195" s="602"/>
      <c r="R195" s="602"/>
      <c r="S195" s="602"/>
      <c r="T195" s="602"/>
      <c r="U195" s="602"/>
      <c r="V195" s="602"/>
      <c r="W195" s="602"/>
      <c r="X195" s="603"/>
      <c r="Y195" s="604"/>
      <c r="Z195" s="605"/>
      <c r="AA195" s="605"/>
      <c r="AB195" s="614"/>
      <c r="AC195" s="608"/>
      <c r="AD195" s="609"/>
      <c r="AE195" s="609"/>
      <c r="AF195" s="609"/>
      <c r="AG195" s="610"/>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5"/>
      <c r="B196" s="1046"/>
      <c r="C196" s="1046"/>
      <c r="D196" s="1046"/>
      <c r="E196" s="1046"/>
      <c r="F196" s="1047"/>
      <c r="G196" s="608"/>
      <c r="H196" s="609"/>
      <c r="I196" s="609"/>
      <c r="J196" s="609"/>
      <c r="K196" s="610"/>
      <c r="L196" s="601"/>
      <c r="M196" s="602"/>
      <c r="N196" s="602"/>
      <c r="O196" s="602"/>
      <c r="P196" s="602"/>
      <c r="Q196" s="602"/>
      <c r="R196" s="602"/>
      <c r="S196" s="602"/>
      <c r="T196" s="602"/>
      <c r="U196" s="602"/>
      <c r="V196" s="602"/>
      <c r="W196" s="602"/>
      <c r="X196" s="603"/>
      <c r="Y196" s="604"/>
      <c r="Z196" s="605"/>
      <c r="AA196" s="605"/>
      <c r="AB196" s="614"/>
      <c r="AC196" s="608"/>
      <c r="AD196" s="609"/>
      <c r="AE196" s="609"/>
      <c r="AF196" s="609"/>
      <c r="AG196" s="610"/>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5"/>
      <c r="B197" s="1046"/>
      <c r="C197" s="1046"/>
      <c r="D197" s="1046"/>
      <c r="E197" s="1046"/>
      <c r="F197" s="1047"/>
      <c r="G197" s="608"/>
      <c r="H197" s="609"/>
      <c r="I197" s="609"/>
      <c r="J197" s="609"/>
      <c r="K197" s="610"/>
      <c r="L197" s="601"/>
      <c r="M197" s="602"/>
      <c r="N197" s="602"/>
      <c r="O197" s="602"/>
      <c r="P197" s="602"/>
      <c r="Q197" s="602"/>
      <c r="R197" s="602"/>
      <c r="S197" s="602"/>
      <c r="T197" s="602"/>
      <c r="U197" s="602"/>
      <c r="V197" s="602"/>
      <c r="W197" s="602"/>
      <c r="X197" s="603"/>
      <c r="Y197" s="604"/>
      <c r="Z197" s="605"/>
      <c r="AA197" s="605"/>
      <c r="AB197" s="614"/>
      <c r="AC197" s="608"/>
      <c r="AD197" s="609"/>
      <c r="AE197" s="609"/>
      <c r="AF197" s="609"/>
      <c r="AG197" s="610"/>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5"/>
      <c r="B198" s="1046"/>
      <c r="C198" s="1046"/>
      <c r="D198" s="1046"/>
      <c r="E198" s="1046"/>
      <c r="F198" s="1047"/>
      <c r="G198" s="608"/>
      <c r="H198" s="609"/>
      <c r="I198" s="609"/>
      <c r="J198" s="609"/>
      <c r="K198" s="610"/>
      <c r="L198" s="601"/>
      <c r="M198" s="602"/>
      <c r="N198" s="602"/>
      <c r="O198" s="602"/>
      <c r="P198" s="602"/>
      <c r="Q198" s="602"/>
      <c r="R198" s="602"/>
      <c r="S198" s="602"/>
      <c r="T198" s="602"/>
      <c r="U198" s="602"/>
      <c r="V198" s="602"/>
      <c r="W198" s="602"/>
      <c r="X198" s="603"/>
      <c r="Y198" s="604"/>
      <c r="Z198" s="605"/>
      <c r="AA198" s="605"/>
      <c r="AB198" s="614"/>
      <c r="AC198" s="608"/>
      <c r="AD198" s="609"/>
      <c r="AE198" s="609"/>
      <c r="AF198" s="609"/>
      <c r="AG198" s="610"/>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5"/>
      <c r="B200" s="1046"/>
      <c r="C200" s="1046"/>
      <c r="D200" s="1046"/>
      <c r="E200" s="1046"/>
      <c r="F200" s="1047"/>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5"/>
      <c r="B201" s="1046"/>
      <c r="C201" s="1046"/>
      <c r="D201" s="1046"/>
      <c r="E201" s="1046"/>
      <c r="F201" s="1047"/>
      <c r="G201" s="815" t="s">
        <v>17</v>
      </c>
      <c r="H201" s="671"/>
      <c r="I201" s="671"/>
      <c r="J201" s="671"/>
      <c r="K201" s="671"/>
      <c r="L201" s="670" t="s">
        <v>18</v>
      </c>
      <c r="M201" s="671"/>
      <c r="N201" s="671"/>
      <c r="O201" s="671"/>
      <c r="P201" s="671"/>
      <c r="Q201" s="671"/>
      <c r="R201" s="671"/>
      <c r="S201" s="671"/>
      <c r="T201" s="671"/>
      <c r="U201" s="671"/>
      <c r="V201" s="671"/>
      <c r="W201" s="671"/>
      <c r="X201" s="672"/>
      <c r="Y201" s="655" t="s">
        <v>19</v>
      </c>
      <c r="Z201" s="656"/>
      <c r="AA201" s="656"/>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5" t="s">
        <v>19</v>
      </c>
      <c r="AV201" s="656"/>
      <c r="AW201" s="656"/>
      <c r="AX201" s="657"/>
      <c r="AY201" s="34">
        <f>$AY$200</f>
        <v>0</v>
      </c>
    </row>
    <row r="202" spans="1:51" ht="24.75" customHeight="1" x14ac:dyDescent="0.15">
      <c r="A202" s="1045"/>
      <c r="B202" s="1046"/>
      <c r="C202" s="1046"/>
      <c r="D202" s="1046"/>
      <c r="E202" s="1046"/>
      <c r="F202" s="1047"/>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5"/>
      <c r="B203" s="1046"/>
      <c r="C203" s="1046"/>
      <c r="D203" s="1046"/>
      <c r="E203" s="1046"/>
      <c r="F203" s="1047"/>
      <c r="G203" s="608"/>
      <c r="H203" s="609"/>
      <c r="I203" s="609"/>
      <c r="J203" s="609"/>
      <c r="K203" s="610"/>
      <c r="L203" s="601"/>
      <c r="M203" s="602"/>
      <c r="N203" s="602"/>
      <c r="O203" s="602"/>
      <c r="P203" s="602"/>
      <c r="Q203" s="602"/>
      <c r="R203" s="602"/>
      <c r="S203" s="602"/>
      <c r="T203" s="602"/>
      <c r="U203" s="602"/>
      <c r="V203" s="602"/>
      <c r="W203" s="602"/>
      <c r="X203" s="603"/>
      <c r="Y203" s="604"/>
      <c r="Z203" s="605"/>
      <c r="AA203" s="605"/>
      <c r="AB203" s="614"/>
      <c r="AC203" s="608"/>
      <c r="AD203" s="609"/>
      <c r="AE203" s="609"/>
      <c r="AF203" s="609"/>
      <c r="AG203" s="610"/>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5"/>
      <c r="B204" s="1046"/>
      <c r="C204" s="1046"/>
      <c r="D204" s="1046"/>
      <c r="E204" s="1046"/>
      <c r="F204" s="1047"/>
      <c r="G204" s="608"/>
      <c r="H204" s="609"/>
      <c r="I204" s="609"/>
      <c r="J204" s="609"/>
      <c r="K204" s="610"/>
      <c r="L204" s="601"/>
      <c r="M204" s="602"/>
      <c r="N204" s="602"/>
      <c r="O204" s="602"/>
      <c r="P204" s="602"/>
      <c r="Q204" s="602"/>
      <c r="R204" s="602"/>
      <c r="S204" s="602"/>
      <c r="T204" s="602"/>
      <c r="U204" s="602"/>
      <c r="V204" s="602"/>
      <c r="W204" s="602"/>
      <c r="X204" s="603"/>
      <c r="Y204" s="604"/>
      <c r="Z204" s="605"/>
      <c r="AA204" s="605"/>
      <c r="AB204" s="614"/>
      <c r="AC204" s="608"/>
      <c r="AD204" s="609"/>
      <c r="AE204" s="609"/>
      <c r="AF204" s="609"/>
      <c r="AG204" s="610"/>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5"/>
      <c r="B205" s="1046"/>
      <c r="C205" s="1046"/>
      <c r="D205" s="1046"/>
      <c r="E205" s="1046"/>
      <c r="F205" s="1047"/>
      <c r="G205" s="608"/>
      <c r="H205" s="609"/>
      <c r="I205" s="609"/>
      <c r="J205" s="609"/>
      <c r="K205" s="610"/>
      <c r="L205" s="601"/>
      <c r="M205" s="602"/>
      <c r="N205" s="602"/>
      <c r="O205" s="602"/>
      <c r="P205" s="602"/>
      <c r="Q205" s="602"/>
      <c r="R205" s="602"/>
      <c r="S205" s="602"/>
      <c r="T205" s="602"/>
      <c r="U205" s="602"/>
      <c r="V205" s="602"/>
      <c r="W205" s="602"/>
      <c r="X205" s="603"/>
      <c r="Y205" s="604"/>
      <c r="Z205" s="605"/>
      <c r="AA205" s="605"/>
      <c r="AB205" s="614"/>
      <c r="AC205" s="608"/>
      <c r="AD205" s="609"/>
      <c r="AE205" s="609"/>
      <c r="AF205" s="609"/>
      <c r="AG205" s="610"/>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5"/>
      <c r="B206" s="1046"/>
      <c r="C206" s="1046"/>
      <c r="D206" s="1046"/>
      <c r="E206" s="1046"/>
      <c r="F206" s="1047"/>
      <c r="G206" s="608"/>
      <c r="H206" s="609"/>
      <c r="I206" s="609"/>
      <c r="J206" s="609"/>
      <c r="K206" s="610"/>
      <c r="L206" s="601"/>
      <c r="M206" s="602"/>
      <c r="N206" s="602"/>
      <c r="O206" s="602"/>
      <c r="P206" s="602"/>
      <c r="Q206" s="602"/>
      <c r="R206" s="602"/>
      <c r="S206" s="602"/>
      <c r="T206" s="602"/>
      <c r="U206" s="602"/>
      <c r="V206" s="602"/>
      <c r="W206" s="602"/>
      <c r="X206" s="603"/>
      <c r="Y206" s="604"/>
      <c r="Z206" s="605"/>
      <c r="AA206" s="605"/>
      <c r="AB206" s="614"/>
      <c r="AC206" s="608"/>
      <c r="AD206" s="609"/>
      <c r="AE206" s="609"/>
      <c r="AF206" s="609"/>
      <c r="AG206" s="610"/>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5"/>
      <c r="B207" s="1046"/>
      <c r="C207" s="1046"/>
      <c r="D207" s="1046"/>
      <c r="E207" s="1046"/>
      <c r="F207" s="1047"/>
      <c r="G207" s="608"/>
      <c r="H207" s="609"/>
      <c r="I207" s="609"/>
      <c r="J207" s="609"/>
      <c r="K207" s="610"/>
      <c r="L207" s="601"/>
      <c r="M207" s="602"/>
      <c r="N207" s="602"/>
      <c r="O207" s="602"/>
      <c r="P207" s="602"/>
      <c r="Q207" s="602"/>
      <c r="R207" s="602"/>
      <c r="S207" s="602"/>
      <c r="T207" s="602"/>
      <c r="U207" s="602"/>
      <c r="V207" s="602"/>
      <c r="W207" s="602"/>
      <c r="X207" s="603"/>
      <c r="Y207" s="604"/>
      <c r="Z207" s="605"/>
      <c r="AA207" s="605"/>
      <c r="AB207" s="614"/>
      <c r="AC207" s="608"/>
      <c r="AD207" s="609"/>
      <c r="AE207" s="609"/>
      <c r="AF207" s="609"/>
      <c r="AG207" s="610"/>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5"/>
      <c r="B208" s="1046"/>
      <c r="C208" s="1046"/>
      <c r="D208" s="1046"/>
      <c r="E208" s="1046"/>
      <c r="F208" s="1047"/>
      <c r="G208" s="608"/>
      <c r="H208" s="609"/>
      <c r="I208" s="609"/>
      <c r="J208" s="609"/>
      <c r="K208" s="610"/>
      <c r="L208" s="601"/>
      <c r="M208" s="602"/>
      <c r="N208" s="602"/>
      <c r="O208" s="602"/>
      <c r="P208" s="602"/>
      <c r="Q208" s="602"/>
      <c r="R208" s="602"/>
      <c r="S208" s="602"/>
      <c r="T208" s="602"/>
      <c r="U208" s="602"/>
      <c r="V208" s="602"/>
      <c r="W208" s="602"/>
      <c r="X208" s="603"/>
      <c r="Y208" s="604"/>
      <c r="Z208" s="605"/>
      <c r="AA208" s="605"/>
      <c r="AB208" s="614"/>
      <c r="AC208" s="608"/>
      <c r="AD208" s="609"/>
      <c r="AE208" s="609"/>
      <c r="AF208" s="609"/>
      <c r="AG208" s="610"/>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5"/>
      <c r="B209" s="1046"/>
      <c r="C209" s="1046"/>
      <c r="D209" s="1046"/>
      <c r="E209" s="1046"/>
      <c r="F209" s="1047"/>
      <c r="G209" s="608"/>
      <c r="H209" s="609"/>
      <c r="I209" s="609"/>
      <c r="J209" s="609"/>
      <c r="K209" s="610"/>
      <c r="L209" s="601"/>
      <c r="M209" s="602"/>
      <c r="N209" s="602"/>
      <c r="O209" s="602"/>
      <c r="P209" s="602"/>
      <c r="Q209" s="602"/>
      <c r="R209" s="602"/>
      <c r="S209" s="602"/>
      <c r="T209" s="602"/>
      <c r="U209" s="602"/>
      <c r="V209" s="602"/>
      <c r="W209" s="602"/>
      <c r="X209" s="603"/>
      <c r="Y209" s="604"/>
      <c r="Z209" s="605"/>
      <c r="AA209" s="605"/>
      <c r="AB209" s="614"/>
      <c r="AC209" s="608"/>
      <c r="AD209" s="609"/>
      <c r="AE209" s="609"/>
      <c r="AF209" s="609"/>
      <c r="AG209" s="610"/>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5"/>
      <c r="B210" s="1046"/>
      <c r="C210" s="1046"/>
      <c r="D210" s="1046"/>
      <c r="E210" s="1046"/>
      <c r="F210" s="1047"/>
      <c r="G210" s="608"/>
      <c r="H210" s="609"/>
      <c r="I210" s="609"/>
      <c r="J210" s="609"/>
      <c r="K210" s="610"/>
      <c r="L210" s="601"/>
      <c r="M210" s="602"/>
      <c r="N210" s="602"/>
      <c r="O210" s="602"/>
      <c r="P210" s="602"/>
      <c r="Q210" s="602"/>
      <c r="R210" s="602"/>
      <c r="S210" s="602"/>
      <c r="T210" s="602"/>
      <c r="U210" s="602"/>
      <c r="V210" s="602"/>
      <c r="W210" s="602"/>
      <c r="X210" s="603"/>
      <c r="Y210" s="604"/>
      <c r="Z210" s="605"/>
      <c r="AA210" s="605"/>
      <c r="AB210" s="614"/>
      <c r="AC210" s="608"/>
      <c r="AD210" s="609"/>
      <c r="AE210" s="609"/>
      <c r="AF210" s="609"/>
      <c r="AG210" s="610"/>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5"/>
      <c r="B211" s="1046"/>
      <c r="C211" s="1046"/>
      <c r="D211" s="1046"/>
      <c r="E211" s="1046"/>
      <c r="F211" s="1047"/>
      <c r="G211" s="608"/>
      <c r="H211" s="609"/>
      <c r="I211" s="609"/>
      <c r="J211" s="609"/>
      <c r="K211" s="610"/>
      <c r="L211" s="601"/>
      <c r="M211" s="602"/>
      <c r="N211" s="602"/>
      <c r="O211" s="602"/>
      <c r="P211" s="602"/>
      <c r="Q211" s="602"/>
      <c r="R211" s="602"/>
      <c r="S211" s="602"/>
      <c r="T211" s="602"/>
      <c r="U211" s="602"/>
      <c r="V211" s="602"/>
      <c r="W211" s="602"/>
      <c r="X211" s="603"/>
      <c r="Y211" s="604"/>
      <c r="Z211" s="605"/>
      <c r="AA211" s="605"/>
      <c r="AB211" s="614"/>
      <c r="AC211" s="608"/>
      <c r="AD211" s="609"/>
      <c r="AE211" s="609"/>
      <c r="AF211" s="609"/>
      <c r="AG211" s="610"/>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5"/>
      <c r="B215" s="1046"/>
      <c r="C215" s="1046"/>
      <c r="D215" s="1046"/>
      <c r="E215" s="1046"/>
      <c r="F215" s="1047"/>
      <c r="G215" s="815" t="s">
        <v>17</v>
      </c>
      <c r="H215" s="671"/>
      <c r="I215" s="671"/>
      <c r="J215" s="671"/>
      <c r="K215" s="671"/>
      <c r="L215" s="670" t="s">
        <v>18</v>
      </c>
      <c r="M215" s="671"/>
      <c r="N215" s="671"/>
      <c r="O215" s="671"/>
      <c r="P215" s="671"/>
      <c r="Q215" s="671"/>
      <c r="R215" s="671"/>
      <c r="S215" s="671"/>
      <c r="T215" s="671"/>
      <c r="U215" s="671"/>
      <c r="V215" s="671"/>
      <c r="W215" s="671"/>
      <c r="X215" s="672"/>
      <c r="Y215" s="655" t="s">
        <v>19</v>
      </c>
      <c r="Z215" s="656"/>
      <c r="AA215" s="656"/>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5" t="s">
        <v>19</v>
      </c>
      <c r="AV215" s="656"/>
      <c r="AW215" s="656"/>
      <c r="AX215" s="657"/>
      <c r="AY215" s="34">
        <f>$AY$214</f>
        <v>0</v>
      </c>
    </row>
    <row r="216" spans="1:51" ht="24.75" customHeight="1" x14ac:dyDescent="0.15">
      <c r="A216" s="1045"/>
      <c r="B216" s="1046"/>
      <c r="C216" s="1046"/>
      <c r="D216" s="1046"/>
      <c r="E216" s="1046"/>
      <c r="F216" s="1047"/>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5"/>
      <c r="B217" s="1046"/>
      <c r="C217" s="1046"/>
      <c r="D217" s="1046"/>
      <c r="E217" s="1046"/>
      <c r="F217" s="1047"/>
      <c r="G217" s="608"/>
      <c r="H217" s="609"/>
      <c r="I217" s="609"/>
      <c r="J217" s="609"/>
      <c r="K217" s="610"/>
      <c r="L217" s="601"/>
      <c r="M217" s="602"/>
      <c r="N217" s="602"/>
      <c r="O217" s="602"/>
      <c r="P217" s="602"/>
      <c r="Q217" s="602"/>
      <c r="R217" s="602"/>
      <c r="S217" s="602"/>
      <c r="T217" s="602"/>
      <c r="U217" s="602"/>
      <c r="V217" s="602"/>
      <c r="W217" s="602"/>
      <c r="X217" s="603"/>
      <c r="Y217" s="604"/>
      <c r="Z217" s="605"/>
      <c r="AA217" s="605"/>
      <c r="AB217" s="614"/>
      <c r="AC217" s="608"/>
      <c r="AD217" s="609"/>
      <c r="AE217" s="609"/>
      <c r="AF217" s="609"/>
      <c r="AG217" s="610"/>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5"/>
      <c r="B218" s="1046"/>
      <c r="C218" s="1046"/>
      <c r="D218" s="1046"/>
      <c r="E218" s="1046"/>
      <c r="F218" s="1047"/>
      <c r="G218" s="608"/>
      <c r="H218" s="609"/>
      <c r="I218" s="609"/>
      <c r="J218" s="609"/>
      <c r="K218" s="610"/>
      <c r="L218" s="601"/>
      <c r="M218" s="602"/>
      <c r="N218" s="602"/>
      <c r="O218" s="602"/>
      <c r="P218" s="602"/>
      <c r="Q218" s="602"/>
      <c r="R218" s="602"/>
      <c r="S218" s="602"/>
      <c r="T218" s="602"/>
      <c r="U218" s="602"/>
      <c r="V218" s="602"/>
      <c r="W218" s="602"/>
      <c r="X218" s="603"/>
      <c r="Y218" s="604"/>
      <c r="Z218" s="605"/>
      <c r="AA218" s="605"/>
      <c r="AB218" s="614"/>
      <c r="AC218" s="608"/>
      <c r="AD218" s="609"/>
      <c r="AE218" s="609"/>
      <c r="AF218" s="609"/>
      <c r="AG218" s="610"/>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5"/>
      <c r="B219" s="1046"/>
      <c r="C219" s="1046"/>
      <c r="D219" s="1046"/>
      <c r="E219" s="1046"/>
      <c r="F219" s="1047"/>
      <c r="G219" s="608"/>
      <c r="H219" s="609"/>
      <c r="I219" s="609"/>
      <c r="J219" s="609"/>
      <c r="K219" s="610"/>
      <c r="L219" s="601"/>
      <c r="M219" s="602"/>
      <c r="N219" s="602"/>
      <c r="O219" s="602"/>
      <c r="P219" s="602"/>
      <c r="Q219" s="602"/>
      <c r="R219" s="602"/>
      <c r="S219" s="602"/>
      <c r="T219" s="602"/>
      <c r="U219" s="602"/>
      <c r="V219" s="602"/>
      <c r="W219" s="602"/>
      <c r="X219" s="603"/>
      <c r="Y219" s="604"/>
      <c r="Z219" s="605"/>
      <c r="AA219" s="605"/>
      <c r="AB219" s="614"/>
      <c r="AC219" s="608"/>
      <c r="AD219" s="609"/>
      <c r="AE219" s="609"/>
      <c r="AF219" s="609"/>
      <c r="AG219" s="610"/>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5"/>
      <c r="B220" s="1046"/>
      <c r="C220" s="1046"/>
      <c r="D220" s="1046"/>
      <c r="E220" s="1046"/>
      <c r="F220" s="1047"/>
      <c r="G220" s="608"/>
      <c r="H220" s="609"/>
      <c r="I220" s="609"/>
      <c r="J220" s="609"/>
      <c r="K220" s="610"/>
      <c r="L220" s="601"/>
      <c r="M220" s="602"/>
      <c r="N220" s="602"/>
      <c r="O220" s="602"/>
      <c r="P220" s="602"/>
      <c r="Q220" s="602"/>
      <c r="R220" s="602"/>
      <c r="S220" s="602"/>
      <c r="T220" s="602"/>
      <c r="U220" s="602"/>
      <c r="V220" s="602"/>
      <c r="W220" s="602"/>
      <c r="X220" s="603"/>
      <c r="Y220" s="604"/>
      <c r="Z220" s="605"/>
      <c r="AA220" s="605"/>
      <c r="AB220" s="614"/>
      <c r="AC220" s="608"/>
      <c r="AD220" s="609"/>
      <c r="AE220" s="609"/>
      <c r="AF220" s="609"/>
      <c r="AG220" s="610"/>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5"/>
      <c r="B221" s="1046"/>
      <c r="C221" s="1046"/>
      <c r="D221" s="1046"/>
      <c r="E221" s="1046"/>
      <c r="F221" s="1047"/>
      <c r="G221" s="608"/>
      <c r="H221" s="609"/>
      <c r="I221" s="609"/>
      <c r="J221" s="609"/>
      <c r="K221" s="610"/>
      <c r="L221" s="601"/>
      <c r="M221" s="602"/>
      <c r="N221" s="602"/>
      <c r="O221" s="602"/>
      <c r="P221" s="602"/>
      <c r="Q221" s="602"/>
      <c r="R221" s="602"/>
      <c r="S221" s="602"/>
      <c r="T221" s="602"/>
      <c r="U221" s="602"/>
      <c r="V221" s="602"/>
      <c r="W221" s="602"/>
      <c r="X221" s="603"/>
      <c r="Y221" s="604"/>
      <c r="Z221" s="605"/>
      <c r="AA221" s="605"/>
      <c r="AB221" s="614"/>
      <c r="AC221" s="608"/>
      <c r="AD221" s="609"/>
      <c r="AE221" s="609"/>
      <c r="AF221" s="609"/>
      <c r="AG221" s="610"/>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5"/>
      <c r="B222" s="1046"/>
      <c r="C222" s="1046"/>
      <c r="D222" s="1046"/>
      <c r="E222" s="1046"/>
      <c r="F222" s="1047"/>
      <c r="G222" s="608"/>
      <c r="H222" s="609"/>
      <c r="I222" s="609"/>
      <c r="J222" s="609"/>
      <c r="K222" s="610"/>
      <c r="L222" s="601"/>
      <c r="M222" s="602"/>
      <c r="N222" s="602"/>
      <c r="O222" s="602"/>
      <c r="P222" s="602"/>
      <c r="Q222" s="602"/>
      <c r="R222" s="602"/>
      <c r="S222" s="602"/>
      <c r="T222" s="602"/>
      <c r="U222" s="602"/>
      <c r="V222" s="602"/>
      <c r="W222" s="602"/>
      <c r="X222" s="603"/>
      <c r="Y222" s="604"/>
      <c r="Z222" s="605"/>
      <c r="AA222" s="605"/>
      <c r="AB222" s="614"/>
      <c r="AC222" s="608"/>
      <c r="AD222" s="609"/>
      <c r="AE222" s="609"/>
      <c r="AF222" s="609"/>
      <c r="AG222" s="610"/>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5"/>
      <c r="B223" s="1046"/>
      <c r="C223" s="1046"/>
      <c r="D223" s="1046"/>
      <c r="E223" s="1046"/>
      <c r="F223" s="1047"/>
      <c r="G223" s="608"/>
      <c r="H223" s="609"/>
      <c r="I223" s="609"/>
      <c r="J223" s="609"/>
      <c r="K223" s="610"/>
      <c r="L223" s="601"/>
      <c r="M223" s="602"/>
      <c r="N223" s="602"/>
      <c r="O223" s="602"/>
      <c r="P223" s="602"/>
      <c r="Q223" s="602"/>
      <c r="R223" s="602"/>
      <c r="S223" s="602"/>
      <c r="T223" s="602"/>
      <c r="U223" s="602"/>
      <c r="V223" s="602"/>
      <c r="W223" s="602"/>
      <c r="X223" s="603"/>
      <c r="Y223" s="604"/>
      <c r="Z223" s="605"/>
      <c r="AA223" s="605"/>
      <c r="AB223" s="614"/>
      <c r="AC223" s="608"/>
      <c r="AD223" s="609"/>
      <c r="AE223" s="609"/>
      <c r="AF223" s="609"/>
      <c r="AG223" s="610"/>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5"/>
      <c r="B224" s="1046"/>
      <c r="C224" s="1046"/>
      <c r="D224" s="1046"/>
      <c r="E224" s="1046"/>
      <c r="F224" s="1047"/>
      <c r="G224" s="608"/>
      <c r="H224" s="609"/>
      <c r="I224" s="609"/>
      <c r="J224" s="609"/>
      <c r="K224" s="610"/>
      <c r="L224" s="601"/>
      <c r="M224" s="602"/>
      <c r="N224" s="602"/>
      <c r="O224" s="602"/>
      <c r="P224" s="602"/>
      <c r="Q224" s="602"/>
      <c r="R224" s="602"/>
      <c r="S224" s="602"/>
      <c r="T224" s="602"/>
      <c r="U224" s="602"/>
      <c r="V224" s="602"/>
      <c r="W224" s="602"/>
      <c r="X224" s="603"/>
      <c r="Y224" s="604"/>
      <c r="Z224" s="605"/>
      <c r="AA224" s="605"/>
      <c r="AB224" s="614"/>
      <c r="AC224" s="608"/>
      <c r="AD224" s="609"/>
      <c r="AE224" s="609"/>
      <c r="AF224" s="609"/>
      <c r="AG224" s="610"/>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5"/>
      <c r="B225" s="1046"/>
      <c r="C225" s="1046"/>
      <c r="D225" s="1046"/>
      <c r="E225" s="1046"/>
      <c r="F225" s="1047"/>
      <c r="G225" s="608"/>
      <c r="H225" s="609"/>
      <c r="I225" s="609"/>
      <c r="J225" s="609"/>
      <c r="K225" s="610"/>
      <c r="L225" s="601"/>
      <c r="M225" s="602"/>
      <c r="N225" s="602"/>
      <c r="O225" s="602"/>
      <c r="P225" s="602"/>
      <c r="Q225" s="602"/>
      <c r="R225" s="602"/>
      <c r="S225" s="602"/>
      <c r="T225" s="602"/>
      <c r="U225" s="602"/>
      <c r="V225" s="602"/>
      <c r="W225" s="602"/>
      <c r="X225" s="603"/>
      <c r="Y225" s="604"/>
      <c r="Z225" s="605"/>
      <c r="AA225" s="605"/>
      <c r="AB225" s="614"/>
      <c r="AC225" s="608"/>
      <c r="AD225" s="609"/>
      <c r="AE225" s="609"/>
      <c r="AF225" s="609"/>
      <c r="AG225" s="610"/>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5"/>
      <c r="B227" s="1046"/>
      <c r="C227" s="1046"/>
      <c r="D227" s="1046"/>
      <c r="E227" s="1046"/>
      <c r="F227" s="1047"/>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5"/>
      <c r="B228" s="1046"/>
      <c r="C228" s="1046"/>
      <c r="D228" s="1046"/>
      <c r="E228" s="1046"/>
      <c r="F228" s="1047"/>
      <c r="G228" s="815" t="s">
        <v>17</v>
      </c>
      <c r="H228" s="671"/>
      <c r="I228" s="671"/>
      <c r="J228" s="671"/>
      <c r="K228" s="671"/>
      <c r="L228" s="670" t="s">
        <v>18</v>
      </c>
      <c r="M228" s="671"/>
      <c r="N228" s="671"/>
      <c r="O228" s="671"/>
      <c r="P228" s="671"/>
      <c r="Q228" s="671"/>
      <c r="R228" s="671"/>
      <c r="S228" s="671"/>
      <c r="T228" s="671"/>
      <c r="U228" s="671"/>
      <c r="V228" s="671"/>
      <c r="W228" s="671"/>
      <c r="X228" s="672"/>
      <c r="Y228" s="655" t="s">
        <v>19</v>
      </c>
      <c r="Z228" s="656"/>
      <c r="AA228" s="656"/>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5" t="s">
        <v>19</v>
      </c>
      <c r="AV228" s="656"/>
      <c r="AW228" s="656"/>
      <c r="AX228" s="657"/>
      <c r="AY228" s="34">
        <f>$AY$227</f>
        <v>0</v>
      </c>
    </row>
    <row r="229" spans="1:51" ht="24.75" customHeight="1" x14ac:dyDescent="0.15">
      <c r="A229" s="1045"/>
      <c r="B229" s="1046"/>
      <c r="C229" s="1046"/>
      <c r="D229" s="1046"/>
      <c r="E229" s="1046"/>
      <c r="F229" s="1047"/>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5"/>
      <c r="B230" s="1046"/>
      <c r="C230" s="1046"/>
      <c r="D230" s="1046"/>
      <c r="E230" s="1046"/>
      <c r="F230" s="1047"/>
      <c r="G230" s="608"/>
      <c r="H230" s="609"/>
      <c r="I230" s="609"/>
      <c r="J230" s="609"/>
      <c r="K230" s="610"/>
      <c r="L230" s="601"/>
      <c r="M230" s="602"/>
      <c r="N230" s="602"/>
      <c r="O230" s="602"/>
      <c r="P230" s="602"/>
      <c r="Q230" s="602"/>
      <c r="R230" s="602"/>
      <c r="S230" s="602"/>
      <c r="T230" s="602"/>
      <c r="U230" s="602"/>
      <c r="V230" s="602"/>
      <c r="W230" s="602"/>
      <c r="X230" s="603"/>
      <c r="Y230" s="604"/>
      <c r="Z230" s="605"/>
      <c r="AA230" s="605"/>
      <c r="AB230" s="614"/>
      <c r="AC230" s="608"/>
      <c r="AD230" s="609"/>
      <c r="AE230" s="609"/>
      <c r="AF230" s="609"/>
      <c r="AG230" s="610"/>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5"/>
      <c r="B231" s="1046"/>
      <c r="C231" s="1046"/>
      <c r="D231" s="1046"/>
      <c r="E231" s="1046"/>
      <c r="F231" s="1047"/>
      <c r="G231" s="608"/>
      <c r="H231" s="609"/>
      <c r="I231" s="609"/>
      <c r="J231" s="609"/>
      <c r="K231" s="610"/>
      <c r="L231" s="601"/>
      <c r="M231" s="602"/>
      <c r="N231" s="602"/>
      <c r="O231" s="602"/>
      <c r="P231" s="602"/>
      <c r="Q231" s="602"/>
      <c r="R231" s="602"/>
      <c r="S231" s="602"/>
      <c r="T231" s="602"/>
      <c r="U231" s="602"/>
      <c r="V231" s="602"/>
      <c r="W231" s="602"/>
      <c r="X231" s="603"/>
      <c r="Y231" s="604"/>
      <c r="Z231" s="605"/>
      <c r="AA231" s="605"/>
      <c r="AB231" s="614"/>
      <c r="AC231" s="608"/>
      <c r="AD231" s="609"/>
      <c r="AE231" s="609"/>
      <c r="AF231" s="609"/>
      <c r="AG231" s="610"/>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5"/>
      <c r="B232" s="1046"/>
      <c r="C232" s="1046"/>
      <c r="D232" s="1046"/>
      <c r="E232" s="1046"/>
      <c r="F232" s="1047"/>
      <c r="G232" s="608"/>
      <c r="H232" s="609"/>
      <c r="I232" s="609"/>
      <c r="J232" s="609"/>
      <c r="K232" s="610"/>
      <c r="L232" s="601"/>
      <c r="M232" s="602"/>
      <c r="N232" s="602"/>
      <c r="O232" s="602"/>
      <c r="P232" s="602"/>
      <c r="Q232" s="602"/>
      <c r="R232" s="602"/>
      <c r="S232" s="602"/>
      <c r="T232" s="602"/>
      <c r="U232" s="602"/>
      <c r="V232" s="602"/>
      <c r="W232" s="602"/>
      <c r="X232" s="603"/>
      <c r="Y232" s="604"/>
      <c r="Z232" s="605"/>
      <c r="AA232" s="605"/>
      <c r="AB232" s="614"/>
      <c r="AC232" s="608"/>
      <c r="AD232" s="609"/>
      <c r="AE232" s="609"/>
      <c r="AF232" s="609"/>
      <c r="AG232" s="610"/>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5"/>
      <c r="B233" s="1046"/>
      <c r="C233" s="1046"/>
      <c r="D233" s="1046"/>
      <c r="E233" s="1046"/>
      <c r="F233" s="1047"/>
      <c r="G233" s="608"/>
      <c r="H233" s="609"/>
      <c r="I233" s="609"/>
      <c r="J233" s="609"/>
      <c r="K233" s="610"/>
      <c r="L233" s="601"/>
      <c r="M233" s="602"/>
      <c r="N233" s="602"/>
      <c r="O233" s="602"/>
      <c r="P233" s="602"/>
      <c r="Q233" s="602"/>
      <c r="R233" s="602"/>
      <c r="S233" s="602"/>
      <c r="T233" s="602"/>
      <c r="U233" s="602"/>
      <c r="V233" s="602"/>
      <c r="W233" s="602"/>
      <c r="X233" s="603"/>
      <c r="Y233" s="604"/>
      <c r="Z233" s="605"/>
      <c r="AA233" s="605"/>
      <c r="AB233" s="614"/>
      <c r="AC233" s="608"/>
      <c r="AD233" s="609"/>
      <c r="AE233" s="609"/>
      <c r="AF233" s="609"/>
      <c r="AG233" s="610"/>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5"/>
      <c r="B234" s="1046"/>
      <c r="C234" s="1046"/>
      <c r="D234" s="1046"/>
      <c r="E234" s="1046"/>
      <c r="F234" s="1047"/>
      <c r="G234" s="608"/>
      <c r="H234" s="609"/>
      <c r="I234" s="609"/>
      <c r="J234" s="609"/>
      <c r="K234" s="610"/>
      <c r="L234" s="601"/>
      <c r="M234" s="602"/>
      <c r="N234" s="602"/>
      <c r="O234" s="602"/>
      <c r="P234" s="602"/>
      <c r="Q234" s="602"/>
      <c r="R234" s="602"/>
      <c r="S234" s="602"/>
      <c r="T234" s="602"/>
      <c r="U234" s="602"/>
      <c r="V234" s="602"/>
      <c r="W234" s="602"/>
      <c r="X234" s="603"/>
      <c r="Y234" s="604"/>
      <c r="Z234" s="605"/>
      <c r="AA234" s="605"/>
      <c r="AB234" s="614"/>
      <c r="AC234" s="608"/>
      <c r="AD234" s="609"/>
      <c r="AE234" s="609"/>
      <c r="AF234" s="609"/>
      <c r="AG234" s="610"/>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5"/>
      <c r="B235" s="1046"/>
      <c r="C235" s="1046"/>
      <c r="D235" s="1046"/>
      <c r="E235" s="1046"/>
      <c r="F235" s="1047"/>
      <c r="G235" s="608"/>
      <c r="H235" s="609"/>
      <c r="I235" s="609"/>
      <c r="J235" s="609"/>
      <c r="K235" s="610"/>
      <c r="L235" s="601"/>
      <c r="M235" s="602"/>
      <c r="N235" s="602"/>
      <c r="O235" s="602"/>
      <c r="P235" s="602"/>
      <c r="Q235" s="602"/>
      <c r="R235" s="602"/>
      <c r="S235" s="602"/>
      <c r="T235" s="602"/>
      <c r="U235" s="602"/>
      <c r="V235" s="602"/>
      <c r="W235" s="602"/>
      <c r="X235" s="603"/>
      <c r="Y235" s="604"/>
      <c r="Z235" s="605"/>
      <c r="AA235" s="605"/>
      <c r="AB235" s="614"/>
      <c r="AC235" s="608"/>
      <c r="AD235" s="609"/>
      <c r="AE235" s="609"/>
      <c r="AF235" s="609"/>
      <c r="AG235" s="610"/>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5"/>
      <c r="B236" s="1046"/>
      <c r="C236" s="1046"/>
      <c r="D236" s="1046"/>
      <c r="E236" s="1046"/>
      <c r="F236" s="1047"/>
      <c r="G236" s="608"/>
      <c r="H236" s="609"/>
      <c r="I236" s="609"/>
      <c r="J236" s="609"/>
      <c r="K236" s="610"/>
      <c r="L236" s="601"/>
      <c r="M236" s="602"/>
      <c r="N236" s="602"/>
      <c r="O236" s="602"/>
      <c r="P236" s="602"/>
      <c r="Q236" s="602"/>
      <c r="R236" s="602"/>
      <c r="S236" s="602"/>
      <c r="T236" s="602"/>
      <c r="U236" s="602"/>
      <c r="V236" s="602"/>
      <c r="W236" s="602"/>
      <c r="X236" s="603"/>
      <c r="Y236" s="604"/>
      <c r="Z236" s="605"/>
      <c r="AA236" s="605"/>
      <c r="AB236" s="614"/>
      <c r="AC236" s="608"/>
      <c r="AD236" s="609"/>
      <c r="AE236" s="609"/>
      <c r="AF236" s="609"/>
      <c r="AG236" s="610"/>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5"/>
      <c r="B237" s="1046"/>
      <c r="C237" s="1046"/>
      <c r="D237" s="1046"/>
      <c r="E237" s="1046"/>
      <c r="F237" s="1047"/>
      <c r="G237" s="608"/>
      <c r="H237" s="609"/>
      <c r="I237" s="609"/>
      <c r="J237" s="609"/>
      <c r="K237" s="610"/>
      <c r="L237" s="601"/>
      <c r="M237" s="602"/>
      <c r="N237" s="602"/>
      <c r="O237" s="602"/>
      <c r="P237" s="602"/>
      <c r="Q237" s="602"/>
      <c r="R237" s="602"/>
      <c r="S237" s="602"/>
      <c r="T237" s="602"/>
      <c r="U237" s="602"/>
      <c r="V237" s="602"/>
      <c r="W237" s="602"/>
      <c r="X237" s="603"/>
      <c r="Y237" s="604"/>
      <c r="Z237" s="605"/>
      <c r="AA237" s="605"/>
      <c r="AB237" s="614"/>
      <c r="AC237" s="608"/>
      <c r="AD237" s="609"/>
      <c r="AE237" s="609"/>
      <c r="AF237" s="609"/>
      <c r="AG237" s="610"/>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5"/>
      <c r="B238" s="1046"/>
      <c r="C238" s="1046"/>
      <c r="D238" s="1046"/>
      <c r="E238" s="1046"/>
      <c r="F238" s="1047"/>
      <c r="G238" s="608"/>
      <c r="H238" s="609"/>
      <c r="I238" s="609"/>
      <c r="J238" s="609"/>
      <c r="K238" s="610"/>
      <c r="L238" s="601"/>
      <c r="M238" s="602"/>
      <c r="N238" s="602"/>
      <c r="O238" s="602"/>
      <c r="P238" s="602"/>
      <c r="Q238" s="602"/>
      <c r="R238" s="602"/>
      <c r="S238" s="602"/>
      <c r="T238" s="602"/>
      <c r="U238" s="602"/>
      <c r="V238" s="602"/>
      <c r="W238" s="602"/>
      <c r="X238" s="603"/>
      <c r="Y238" s="604"/>
      <c r="Z238" s="605"/>
      <c r="AA238" s="605"/>
      <c r="AB238" s="614"/>
      <c r="AC238" s="608"/>
      <c r="AD238" s="609"/>
      <c r="AE238" s="609"/>
      <c r="AF238" s="609"/>
      <c r="AG238" s="610"/>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5"/>
      <c r="B240" s="1046"/>
      <c r="C240" s="1046"/>
      <c r="D240" s="1046"/>
      <c r="E240" s="1046"/>
      <c r="F240" s="1047"/>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5"/>
      <c r="B241" s="1046"/>
      <c r="C241" s="1046"/>
      <c r="D241" s="1046"/>
      <c r="E241" s="1046"/>
      <c r="F241" s="1047"/>
      <c r="G241" s="815" t="s">
        <v>17</v>
      </c>
      <c r="H241" s="671"/>
      <c r="I241" s="671"/>
      <c r="J241" s="671"/>
      <c r="K241" s="671"/>
      <c r="L241" s="670" t="s">
        <v>18</v>
      </c>
      <c r="M241" s="671"/>
      <c r="N241" s="671"/>
      <c r="O241" s="671"/>
      <c r="P241" s="671"/>
      <c r="Q241" s="671"/>
      <c r="R241" s="671"/>
      <c r="S241" s="671"/>
      <c r="T241" s="671"/>
      <c r="U241" s="671"/>
      <c r="V241" s="671"/>
      <c r="W241" s="671"/>
      <c r="X241" s="672"/>
      <c r="Y241" s="655" t="s">
        <v>19</v>
      </c>
      <c r="Z241" s="656"/>
      <c r="AA241" s="656"/>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5" t="s">
        <v>19</v>
      </c>
      <c r="AV241" s="656"/>
      <c r="AW241" s="656"/>
      <c r="AX241" s="657"/>
      <c r="AY241" s="34">
        <f>$AY$240</f>
        <v>0</v>
      </c>
    </row>
    <row r="242" spans="1:51" ht="24.75" customHeight="1" x14ac:dyDescent="0.15">
      <c r="A242" s="1045"/>
      <c r="B242" s="1046"/>
      <c r="C242" s="1046"/>
      <c r="D242" s="1046"/>
      <c r="E242" s="1046"/>
      <c r="F242" s="1047"/>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5"/>
      <c r="B243" s="1046"/>
      <c r="C243" s="1046"/>
      <c r="D243" s="1046"/>
      <c r="E243" s="1046"/>
      <c r="F243" s="1047"/>
      <c r="G243" s="608"/>
      <c r="H243" s="609"/>
      <c r="I243" s="609"/>
      <c r="J243" s="609"/>
      <c r="K243" s="610"/>
      <c r="L243" s="601"/>
      <c r="M243" s="602"/>
      <c r="N243" s="602"/>
      <c r="O243" s="602"/>
      <c r="P243" s="602"/>
      <c r="Q243" s="602"/>
      <c r="R243" s="602"/>
      <c r="S243" s="602"/>
      <c r="T243" s="602"/>
      <c r="U243" s="602"/>
      <c r="V243" s="602"/>
      <c r="W243" s="602"/>
      <c r="X243" s="603"/>
      <c r="Y243" s="604"/>
      <c r="Z243" s="605"/>
      <c r="AA243" s="605"/>
      <c r="AB243" s="614"/>
      <c r="AC243" s="608"/>
      <c r="AD243" s="609"/>
      <c r="AE243" s="609"/>
      <c r="AF243" s="609"/>
      <c r="AG243" s="610"/>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5"/>
      <c r="B244" s="1046"/>
      <c r="C244" s="1046"/>
      <c r="D244" s="1046"/>
      <c r="E244" s="1046"/>
      <c r="F244" s="1047"/>
      <c r="G244" s="608"/>
      <c r="H244" s="609"/>
      <c r="I244" s="609"/>
      <c r="J244" s="609"/>
      <c r="K244" s="610"/>
      <c r="L244" s="601"/>
      <c r="M244" s="602"/>
      <c r="N244" s="602"/>
      <c r="O244" s="602"/>
      <c r="P244" s="602"/>
      <c r="Q244" s="602"/>
      <c r="R244" s="602"/>
      <c r="S244" s="602"/>
      <c r="T244" s="602"/>
      <c r="U244" s="602"/>
      <c r="V244" s="602"/>
      <c r="W244" s="602"/>
      <c r="X244" s="603"/>
      <c r="Y244" s="604"/>
      <c r="Z244" s="605"/>
      <c r="AA244" s="605"/>
      <c r="AB244" s="614"/>
      <c r="AC244" s="608"/>
      <c r="AD244" s="609"/>
      <c r="AE244" s="609"/>
      <c r="AF244" s="609"/>
      <c r="AG244" s="610"/>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5"/>
      <c r="B245" s="1046"/>
      <c r="C245" s="1046"/>
      <c r="D245" s="1046"/>
      <c r="E245" s="1046"/>
      <c r="F245" s="1047"/>
      <c r="G245" s="608"/>
      <c r="H245" s="609"/>
      <c r="I245" s="609"/>
      <c r="J245" s="609"/>
      <c r="K245" s="610"/>
      <c r="L245" s="601"/>
      <c r="M245" s="602"/>
      <c r="N245" s="602"/>
      <c r="O245" s="602"/>
      <c r="P245" s="602"/>
      <c r="Q245" s="602"/>
      <c r="R245" s="602"/>
      <c r="S245" s="602"/>
      <c r="T245" s="602"/>
      <c r="U245" s="602"/>
      <c r="V245" s="602"/>
      <c r="W245" s="602"/>
      <c r="X245" s="603"/>
      <c r="Y245" s="604"/>
      <c r="Z245" s="605"/>
      <c r="AA245" s="605"/>
      <c r="AB245" s="614"/>
      <c r="AC245" s="608"/>
      <c r="AD245" s="609"/>
      <c r="AE245" s="609"/>
      <c r="AF245" s="609"/>
      <c r="AG245" s="610"/>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5"/>
      <c r="B246" s="1046"/>
      <c r="C246" s="1046"/>
      <c r="D246" s="1046"/>
      <c r="E246" s="1046"/>
      <c r="F246" s="1047"/>
      <c r="G246" s="608"/>
      <c r="H246" s="609"/>
      <c r="I246" s="609"/>
      <c r="J246" s="609"/>
      <c r="K246" s="610"/>
      <c r="L246" s="601"/>
      <c r="M246" s="602"/>
      <c r="N246" s="602"/>
      <c r="O246" s="602"/>
      <c r="P246" s="602"/>
      <c r="Q246" s="602"/>
      <c r="R246" s="602"/>
      <c r="S246" s="602"/>
      <c r="T246" s="602"/>
      <c r="U246" s="602"/>
      <c r="V246" s="602"/>
      <c r="W246" s="602"/>
      <c r="X246" s="603"/>
      <c r="Y246" s="604"/>
      <c r="Z246" s="605"/>
      <c r="AA246" s="605"/>
      <c r="AB246" s="614"/>
      <c r="AC246" s="608"/>
      <c r="AD246" s="609"/>
      <c r="AE246" s="609"/>
      <c r="AF246" s="609"/>
      <c r="AG246" s="610"/>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5"/>
      <c r="B247" s="1046"/>
      <c r="C247" s="1046"/>
      <c r="D247" s="1046"/>
      <c r="E247" s="1046"/>
      <c r="F247" s="1047"/>
      <c r="G247" s="608"/>
      <c r="H247" s="609"/>
      <c r="I247" s="609"/>
      <c r="J247" s="609"/>
      <c r="K247" s="610"/>
      <c r="L247" s="601"/>
      <c r="M247" s="602"/>
      <c r="N247" s="602"/>
      <c r="O247" s="602"/>
      <c r="P247" s="602"/>
      <c r="Q247" s="602"/>
      <c r="R247" s="602"/>
      <c r="S247" s="602"/>
      <c r="T247" s="602"/>
      <c r="U247" s="602"/>
      <c r="V247" s="602"/>
      <c r="W247" s="602"/>
      <c r="X247" s="603"/>
      <c r="Y247" s="604"/>
      <c r="Z247" s="605"/>
      <c r="AA247" s="605"/>
      <c r="AB247" s="614"/>
      <c r="AC247" s="608"/>
      <c r="AD247" s="609"/>
      <c r="AE247" s="609"/>
      <c r="AF247" s="609"/>
      <c r="AG247" s="610"/>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5"/>
      <c r="B248" s="1046"/>
      <c r="C248" s="1046"/>
      <c r="D248" s="1046"/>
      <c r="E248" s="1046"/>
      <c r="F248" s="1047"/>
      <c r="G248" s="608"/>
      <c r="H248" s="609"/>
      <c r="I248" s="609"/>
      <c r="J248" s="609"/>
      <c r="K248" s="610"/>
      <c r="L248" s="601"/>
      <c r="M248" s="602"/>
      <c r="N248" s="602"/>
      <c r="O248" s="602"/>
      <c r="P248" s="602"/>
      <c r="Q248" s="602"/>
      <c r="R248" s="602"/>
      <c r="S248" s="602"/>
      <c r="T248" s="602"/>
      <c r="U248" s="602"/>
      <c r="V248" s="602"/>
      <c r="W248" s="602"/>
      <c r="X248" s="603"/>
      <c r="Y248" s="604"/>
      <c r="Z248" s="605"/>
      <c r="AA248" s="605"/>
      <c r="AB248" s="614"/>
      <c r="AC248" s="608"/>
      <c r="AD248" s="609"/>
      <c r="AE248" s="609"/>
      <c r="AF248" s="609"/>
      <c r="AG248" s="610"/>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5"/>
      <c r="B249" s="1046"/>
      <c r="C249" s="1046"/>
      <c r="D249" s="1046"/>
      <c r="E249" s="1046"/>
      <c r="F249" s="1047"/>
      <c r="G249" s="608"/>
      <c r="H249" s="609"/>
      <c r="I249" s="609"/>
      <c r="J249" s="609"/>
      <c r="K249" s="610"/>
      <c r="L249" s="601"/>
      <c r="M249" s="602"/>
      <c r="N249" s="602"/>
      <c r="O249" s="602"/>
      <c r="P249" s="602"/>
      <c r="Q249" s="602"/>
      <c r="R249" s="602"/>
      <c r="S249" s="602"/>
      <c r="T249" s="602"/>
      <c r="U249" s="602"/>
      <c r="V249" s="602"/>
      <c r="W249" s="602"/>
      <c r="X249" s="603"/>
      <c r="Y249" s="604"/>
      <c r="Z249" s="605"/>
      <c r="AA249" s="605"/>
      <c r="AB249" s="614"/>
      <c r="AC249" s="608"/>
      <c r="AD249" s="609"/>
      <c r="AE249" s="609"/>
      <c r="AF249" s="609"/>
      <c r="AG249" s="610"/>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5"/>
      <c r="B250" s="1046"/>
      <c r="C250" s="1046"/>
      <c r="D250" s="1046"/>
      <c r="E250" s="1046"/>
      <c r="F250" s="1047"/>
      <c r="G250" s="608"/>
      <c r="H250" s="609"/>
      <c r="I250" s="609"/>
      <c r="J250" s="609"/>
      <c r="K250" s="610"/>
      <c r="L250" s="601"/>
      <c r="M250" s="602"/>
      <c r="N250" s="602"/>
      <c r="O250" s="602"/>
      <c r="P250" s="602"/>
      <c r="Q250" s="602"/>
      <c r="R250" s="602"/>
      <c r="S250" s="602"/>
      <c r="T250" s="602"/>
      <c r="U250" s="602"/>
      <c r="V250" s="602"/>
      <c r="W250" s="602"/>
      <c r="X250" s="603"/>
      <c r="Y250" s="604"/>
      <c r="Z250" s="605"/>
      <c r="AA250" s="605"/>
      <c r="AB250" s="614"/>
      <c r="AC250" s="608"/>
      <c r="AD250" s="609"/>
      <c r="AE250" s="609"/>
      <c r="AF250" s="609"/>
      <c r="AG250" s="610"/>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5"/>
      <c r="B251" s="1046"/>
      <c r="C251" s="1046"/>
      <c r="D251" s="1046"/>
      <c r="E251" s="1046"/>
      <c r="F251" s="1047"/>
      <c r="G251" s="608"/>
      <c r="H251" s="609"/>
      <c r="I251" s="609"/>
      <c r="J251" s="609"/>
      <c r="K251" s="610"/>
      <c r="L251" s="601"/>
      <c r="M251" s="602"/>
      <c r="N251" s="602"/>
      <c r="O251" s="602"/>
      <c r="P251" s="602"/>
      <c r="Q251" s="602"/>
      <c r="R251" s="602"/>
      <c r="S251" s="602"/>
      <c r="T251" s="602"/>
      <c r="U251" s="602"/>
      <c r="V251" s="602"/>
      <c r="W251" s="602"/>
      <c r="X251" s="603"/>
      <c r="Y251" s="604"/>
      <c r="Z251" s="605"/>
      <c r="AA251" s="605"/>
      <c r="AB251" s="614"/>
      <c r="AC251" s="608"/>
      <c r="AD251" s="609"/>
      <c r="AE251" s="609"/>
      <c r="AF251" s="609"/>
      <c r="AG251" s="610"/>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5"/>
      <c r="B253" s="1046"/>
      <c r="C253" s="1046"/>
      <c r="D253" s="1046"/>
      <c r="E253" s="1046"/>
      <c r="F253" s="1047"/>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5"/>
      <c r="B254" s="1046"/>
      <c r="C254" s="1046"/>
      <c r="D254" s="1046"/>
      <c r="E254" s="1046"/>
      <c r="F254" s="1047"/>
      <c r="G254" s="815" t="s">
        <v>17</v>
      </c>
      <c r="H254" s="671"/>
      <c r="I254" s="671"/>
      <c r="J254" s="671"/>
      <c r="K254" s="671"/>
      <c r="L254" s="670" t="s">
        <v>18</v>
      </c>
      <c r="M254" s="671"/>
      <c r="N254" s="671"/>
      <c r="O254" s="671"/>
      <c r="P254" s="671"/>
      <c r="Q254" s="671"/>
      <c r="R254" s="671"/>
      <c r="S254" s="671"/>
      <c r="T254" s="671"/>
      <c r="U254" s="671"/>
      <c r="V254" s="671"/>
      <c r="W254" s="671"/>
      <c r="X254" s="672"/>
      <c r="Y254" s="655" t="s">
        <v>19</v>
      </c>
      <c r="Z254" s="656"/>
      <c r="AA254" s="656"/>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5" t="s">
        <v>19</v>
      </c>
      <c r="AV254" s="656"/>
      <c r="AW254" s="656"/>
      <c r="AX254" s="657"/>
      <c r="AY254" s="34">
        <f>$AY$253</f>
        <v>0</v>
      </c>
    </row>
    <row r="255" spans="1:51" ht="24.75" customHeight="1" x14ac:dyDescent="0.15">
      <c r="A255" s="1045"/>
      <c r="B255" s="1046"/>
      <c r="C255" s="1046"/>
      <c r="D255" s="1046"/>
      <c r="E255" s="1046"/>
      <c r="F255" s="1047"/>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5"/>
      <c r="B256" s="1046"/>
      <c r="C256" s="1046"/>
      <c r="D256" s="1046"/>
      <c r="E256" s="1046"/>
      <c r="F256" s="1047"/>
      <c r="G256" s="608"/>
      <c r="H256" s="609"/>
      <c r="I256" s="609"/>
      <c r="J256" s="609"/>
      <c r="K256" s="610"/>
      <c r="L256" s="601"/>
      <c r="M256" s="602"/>
      <c r="N256" s="602"/>
      <c r="O256" s="602"/>
      <c r="P256" s="602"/>
      <c r="Q256" s="602"/>
      <c r="R256" s="602"/>
      <c r="S256" s="602"/>
      <c r="T256" s="602"/>
      <c r="U256" s="602"/>
      <c r="V256" s="602"/>
      <c r="W256" s="602"/>
      <c r="X256" s="603"/>
      <c r="Y256" s="604"/>
      <c r="Z256" s="605"/>
      <c r="AA256" s="605"/>
      <c r="AB256" s="614"/>
      <c r="AC256" s="608"/>
      <c r="AD256" s="609"/>
      <c r="AE256" s="609"/>
      <c r="AF256" s="609"/>
      <c r="AG256" s="610"/>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5"/>
      <c r="B257" s="1046"/>
      <c r="C257" s="1046"/>
      <c r="D257" s="1046"/>
      <c r="E257" s="1046"/>
      <c r="F257" s="1047"/>
      <c r="G257" s="608"/>
      <c r="H257" s="609"/>
      <c r="I257" s="609"/>
      <c r="J257" s="609"/>
      <c r="K257" s="610"/>
      <c r="L257" s="601"/>
      <c r="M257" s="602"/>
      <c r="N257" s="602"/>
      <c r="O257" s="602"/>
      <c r="P257" s="602"/>
      <c r="Q257" s="602"/>
      <c r="R257" s="602"/>
      <c r="S257" s="602"/>
      <c r="T257" s="602"/>
      <c r="U257" s="602"/>
      <c r="V257" s="602"/>
      <c r="W257" s="602"/>
      <c r="X257" s="603"/>
      <c r="Y257" s="604"/>
      <c r="Z257" s="605"/>
      <c r="AA257" s="605"/>
      <c r="AB257" s="614"/>
      <c r="AC257" s="608"/>
      <c r="AD257" s="609"/>
      <c r="AE257" s="609"/>
      <c r="AF257" s="609"/>
      <c r="AG257" s="610"/>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5"/>
      <c r="B258" s="1046"/>
      <c r="C258" s="1046"/>
      <c r="D258" s="1046"/>
      <c r="E258" s="1046"/>
      <c r="F258" s="1047"/>
      <c r="G258" s="608"/>
      <c r="H258" s="609"/>
      <c r="I258" s="609"/>
      <c r="J258" s="609"/>
      <c r="K258" s="610"/>
      <c r="L258" s="601"/>
      <c r="M258" s="602"/>
      <c r="N258" s="602"/>
      <c r="O258" s="602"/>
      <c r="P258" s="602"/>
      <c r="Q258" s="602"/>
      <c r="R258" s="602"/>
      <c r="S258" s="602"/>
      <c r="T258" s="602"/>
      <c r="U258" s="602"/>
      <c r="V258" s="602"/>
      <c r="W258" s="602"/>
      <c r="X258" s="603"/>
      <c r="Y258" s="604"/>
      <c r="Z258" s="605"/>
      <c r="AA258" s="605"/>
      <c r="AB258" s="614"/>
      <c r="AC258" s="608"/>
      <c r="AD258" s="609"/>
      <c r="AE258" s="609"/>
      <c r="AF258" s="609"/>
      <c r="AG258" s="610"/>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5"/>
      <c r="B259" s="1046"/>
      <c r="C259" s="1046"/>
      <c r="D259" s="1046"/>
      <c r="E259" s="1046"/>
      <c r="F259" s="1047"/>
      <c r="G259" s="608"/>
      <c r="H259" s="609"/>
      <c r="I259" s="609"/>
      <c r="J259" s="609"/>
      <c r="K259" s="610"/>
      <c r="L259" s="601"/>
      <c r="M259" s="602"/>
      <c r="N259" s="602"/>
      <c r="O259" s="602"/>
      <c r="P259" s="602"/>
      <c r="Q259" s="602"/>
      <c r="R259" s="602"/>
      <c r="S259" s="602"/>
      <c r="T259" s="602"/>
      <c r="U259" s="602"/>
      <c r="V259" s="602"/>
      <c r="W259" s="602"/>
      <c r="X259" s="603"/>
      <c r="Y259" s="604"/>
      <c r="Z259" s="605"/>
      <c r="AA259" s="605"/>
      <c r="AB259" s="614"/>
      <c r="AC259" s="608"/>
      <c r="AD259" s="609"/>
      <c r="AE259" s="609"/>
      <c r="AF259" s="609"/>
      <c r="AG259" s="610"/>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5"/>
      <c r="B260" s="1046"/>
      <c r="C260" s="1046"/>
      <c r="D260" s="1046"/>
      <c r="E260" s="1046"/>
      <c r="F260" s="1047"/>
      <c r="G260" s="608"/>
      <c r="H260" s="609"/>
      <c r="I260" s="609"/>
      <c r="J260" s="609"/>
      <c r="K260" s="610"/>
      <c r="L260" s="601"/>
      <c r="M260" s="602"/>
      <c r="N260" s="602"/>
      <c r="O260" s="602"/>
      <c r="P260" s="602"/>
      <c r="Q260" s="602"/>
      <c r="R260" s="602"/>
      <c r="S260" s="602"/>
      <c r="T260" s="602"/>
      <c r="U260" s="602"/>
      <c r="V260" s="602"/>
      <c r="W260" s="602"/>
      <c r="X260" s="603"/>
      <c r="Y260" s="604"/>
      <c r="Z260" s="605"/>
      <c r="AA260" s="605"/>
      <c r="AB260" s="614"/>
      <c r="AC260" s="608"/>
      <c r="AD260" s="609"/>
      <c r="AE260" s="609"/>
      <c r="AF260" s="609"/>
      <c r="AG260" s="610"/>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5"/>
      <c r="B261" s="1046"/>
      <c r="C261" s="1046"/>
      <c r="D261" s="1046"/>
      <c r="E261" s="1046"/>
      <c r="F261" s="1047"/>
      <c r="G261" s="608"/>
      <c r="H261" s="609"/>
      <c r="I261" s="609"/>
      <c r="J261" s="609"/>
      <c r="K261" s="610"/>
      <c r="L261" s="601"/>
      <c r="M261" s="602"/>
      <c r="N261" s="602"/>
      <c r="O261" s="602"/>
      <c r="P261" s="602"/>
      <c r="Q261" s="602"/>
      <c r="R261" s="602"/>
      <c r="S261" s="602"/>
      <c r="T261" s="602"/>
      <c r="U261" s="602"/>
      <c r="V261" s="602"/>
      <c r="W261" s="602"/>
      <c r="X261" s="603"/>
      <c r="Y261" s="604"/>
      <c r="Z261" s="605"/>
      <c r="AA261" s="605"/>
      <c r="AB261" s="614"/>
      <c r="AC261" s="608"/>
      <c r="AD261" s="609"/>
      <c r="AE261" s="609"/>
      <c r="AF261" s="609"/>
      <c r="AG261" s="610"/>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5"/>
      <c r="B262" s="1046"/>
      <c r="C262" s="1046"/>
      <c r="D262" s="1046"/>
      <c r="E262" s="1046"/>
      <c r="F262" s="1047"/>
      <c r="G262" s="608"/>
      <c r="H262" s="609"/>
      <c r="I262" s="609"/>
      <c r="J262" s="609"/>
      <c r="K262" s="610"/>
      <c r="L262" s="601"/>
      <c r="M262" s="602"/>
      <c r="N262" s="602"/>
      <c r="O262" s="602"/>
      <c r="P262" s="602"/>
      <c r="Q262" s="602"/>
      <c r="R262" s="602"/>
      <c r="S262" s="602"/>
      <c r="T262" s="602"/>
      <c r="U262" s="602"/>
      <c r="V262" s="602"/>
      <c r="W262" s="602"/>
      <c r="X262" s="603"/>
      <c r="Y262" s="604"/>
      <c r="Z262" s="605"/>
      <c r="AA262" s="605"/>
      <c r="AB262" s="614"/>
      <c r="AC262" s="608"/>
      <c r="AD262" s="609"/>
      <c r="AE262" s="609"/>
      <c r="AF262" s="609"/>
      <c r="AG262" s="610"/>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5"/>
      <c r="B263" s="1046"/>
      <c r="C263" s="1046"/>
      <c r="D263" s="1046"/>
      <c r="E263" s="1046"/>
      <c r="F263" s="1047"/>
      <c r="G263" s="608"/>
      <c r="H263" s="609"/>
      <c r="I263" s="609"/>
      <c r="J263" s="609"/>
      <c r="K263" s="610"/>
      <c r="L263" s="601"/>
      <c r="M263" s="602"/>
      <c r="N263" s="602"/>
      <c r="O263" s="602"/>
      <c r="P263" s="602"/>
      <c r="Q263" s="602"/>
      <c r="R263" s="602"/>
      <c r="S263" s="602"/>
      <c r="T263" s="602"/>
      <c r="U263" s="602"/>
      <c r="V263" s="602"/>
      <c r="W263" s="602"/>
      <c r="X263" s="603"/>
      <c r="Y263" s="604"/>
      <c r="Z263" s="605"/>
      <c r="AA263" s="605"/>
      <c r="AB263" s="614"/>
      <c r="AC263" s="608"/>
      <c r="AD263" s="609"/>
      <c r="AE263" s="609"/>
      <c r="AF263" s="609"/>
      <c r="AG263" s="610"/>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5"/>
      <c r="B264" s="1046"/>
      <c r="C264" s="1046"/>
      <c r="D264" s="1046"/>
      <c r="E264" s="1046"/>
      <c r="F264" s="1047"/>
      <c r="G264" s="608"/>
      <c r="H264" s="609"/>
      <c r="I264" s="609"/>
      <c r="J264" s="609"/>
      <c r="K264" s="610"/>
      <c r="L264" s="601"/>
      <c r="M264" s="602"/>
      <c r="N264" s="602"/>
      <c r="O264" s="602"/>
      <c r="P264" s="602"/>
      <c r="Q264" s="602"/>
      <c r="R264" s="602"/>
      <c r="S264" s="602"/>
      <c r="T264" s="602"/>
      <c r="U264" s="602"/>
      <c r="V264" s="602"/>
      <c r="W264" s="602"/>
      <c r="X264" s="603"/>
      <c r="Y264" s="604"/>
      <c r="Z264" s="605"/>
      <c r="AA264" s="605"/>
      <c r="AB264" s="614"/>
      <c r="AC264" s="608"/>
      <c r="AD264" s="609"/>
      <c r="AE264" s="609"/>
      <c r="AF264" s="609"/>
      <c r="AG264" s="610"/>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安里 哲裕(asato-tetsuhiro)</dc:creator>
  <cp:lastModifiedBy>厚生労働省ネットワークシステム</cp:lastModifiedBy>
  <cp:lastPrinted>2021-06-03T04:49:05Z</cp:lastPrinted>
  <dcterms:created xsi:type="dcterms:W3CDTF">2012-03-13T00:50:25Z</dcterms:created>
  <dcterms:modified xsi:type="dcterms:W3CDTF">2021-06-07T00:46:13Z</dcterms:modified>
</cp:coreProperties>
</file>